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1047d0d798d67e/Desktop/chandana/"/>
    </mc:Choice>
  </mc:AlternateContent>
  <xr:revisionPtr revIDLastSave="1" documentId="14_{0A5D6C47-B6E8-46A6-8D08-FA25EAC3B0F1}" xr6:coauthVersionLast="47" xr6:coauthVersionMax="47" xr10:uidLastSave="{C89016A9-768F-466E-BA52-D25AE820BA96}"/>
  <bookViews>
    <workbookView xWindow="-108" yWindow="-108" windowWidth="23256" windowHeight="12576" activeTab="1" xr2:uid="{59066CFE-B4E2-4A20-8D3F-BAB6F5FFB178}"/>
  </bookViews>
  <sheets>
    <sheet name="Sheet1" sheetId="2" r:id="rId1"/>
    <sheet name="Dashboard" sheetId="3" r:id="rId2"/>
    <sheet name="Ecommerce_Sales_Data_2024_2025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</calcChain>
</file>

<file path=xl/sharedStrings.xml><?xml version="1.0" encoding="utf-8"?>
<sst xmlns="http://schemas.openxmlformats.org/spreadsheetml/2006/main" count="35064" uniqueCount="8794">
  <si>
    <t>Order ID</t>
  </si>
  <si>
    <t>Order Date</t>
  </si>
  <si>
    <t>Customer Name</t>
  </si>
  <si>
    <t>Region</t>
  </si>
  <si>
    <t>City</t>
  </si>
  <si>
    <t>Category</t>
  </si>
  <si>
    <t>Sub-Category</t>
  </si>
  <si>
    <t>Product Name</t>
  </si>
  <si>
    <t>Quantity</t>
  </si>
  <si>
    <t>Unit Price</t>
  </si>
  <si>
    <t>Discount</t>
  </si>
  <si>
    <t>Sales</t>
  </si>
  <si>
    <t>Profit</t>
  </si>
  <si>
    <t>Payment Mode</t>
  </si>
  <si>
    <t>Kashvi Varty</t>
  </si>
  <si>
    <t>South</t>
  </si>
  <si>
    <t>Bangalore</t>
  </si>
  <si>
    <t>Books</t>
  </si>
  <si>
    <t>Non-Fiction</t>
  </si>
  <si>
    <t>Non-Fiction Ipsum</t>
  </si>
  <si>
    <t>Debit Card</t>
  </si>
  <si>
    <t>Advik Desai</t>
  </si>
  <si>
    <t>North</t>
  </si>
  <si>
    <t>Delhi</t>
  </si>
  <si>
    <t>Groceries</t>
  </si>
  <si>
    <t>Rice</t>
  </si>
  <si>
    <t>Rice Nemo</t>
  </si>
  <si>
    <t>Rhea Kalla</t>
  </si>
  <si>
    <t>East</t>
  </si>
  <si>
    <t>Patna</t>
  </si>
  <si>
    <t>Kitchen</t>
  </si>
  <si>
    <t>Juicer</t>
  </si>
  <si>
    <t>Juicer Odio</t>
  </si>
  <si>
    <t>Credit Card</t>
  </si>
  <si>
    <t>Anika Sen</t>
  </si>
  <si>
    <t>Kolkata</t>
  </si>
  <si>
    <t>Oil</t>
  </si>
  <si>
    <t>Oil Doloribus</t>
  </si>
  <si>
    <t>UPI</t>
  </si>
  <si>
    <t>Akarsh Kaul</t>
  </si>
  <si>
    <t>West</t>
  </si>
  <si>
    <t>Pune</t>
  </si>
  <si>
    <t>Clothing</t>
  </si>
  <si>
    <t>Kids Wear</t>
  </si>
  <si>
    <t>Kids Wear Quo</t>
  </si>
  <si>
    <t>Vardaniya Jayaraman</t>
  </si>
  <si>
    <t>Furniture</t>
  </si>
  <si>
    <t>Chair</t>
  </si>
  <si>
    <t>Chair Assumenda</t>
  </si>
  <si>
    <t>Drishya Khare</t>
  </si>
  <si>
    <t>Mumbai</t>
  </si>
  <si>
    <t>Accessories</t>
  </si>
  <si>
    <t>Accessories Minima</t>
  </si>
  <si>
    <t>Misha Dua</t>
  </si>
  <si>
    <t>Lucknow</t>
  </si>
  <si>
    <t>Biography</t>
  </si>
  <si>
    <t>Biography Vel</t>
  </si>
  <si>
    <t>Arhaan Vala</t>
  </si>
  <si>
    <t>Jaipur</t>
  </si>
  <si>
    <t>Spices</t>
  </si>
  <si>
    <t>Spices Expedita</t>
  </si>
  <si>
    <t>Lavanya Hayer</t>
  </si>
  <si>
    <t>Goa</t>
  </si>
  <si>
    <t>Juicer Voluptatibus</t>
  </si>
  <si>
    <t>Divyansh Thaman</t>
  </si>
  <si>
    <t>Cookware Set</t>
  </si>
  <si>
    <t>Cookware Set Doloremque</t>
  </si>
  <si>
    <t>Nishith Kumar</t>
  </si>
  <si>
    <t>Hyderabad</t>
  </si>
  <si>
    <t>Beauty</t>
  </si>
  <si>
    <t>Perfume</t>
  </si>
  <si>
    <t>Perfume Itaque</t>
  </si>
  <si>
    <t>Net Banking</t>
  </si>
  <si>
    <t>Anika Khanna</t>
  </si>
  <si>
    <t>Chandigarh</t>
  </si>
  <si>
    <t>Home Decor</t>
  </si>
  <si>
    <t>Vase</t>
  </si>
  <si>
    <t>Vase Ratione</t>
  </si>
  <si>
    <t>Amani Acharya</t>
  </si>
  <si>
    <t>Women's Wear</t>
  </si>
  <si>
    <t>Women's Wear Optio</t>
  </si>
  <si>
    <t>Anay Grewal</t>
  </si>
  <si>
    <t>Juicer Debitis</t>
  </si>
  <si>
    <t>COD</t>
  </si>
  <si>
    <t>Stuvan Majumdar</t>
  </si>
  <si>
    <t>Bhubaneswar</t>
  </si>
  <si>
    <t>Electronics</t>
  </si>
  <si>
    <t>Laptop</t>
  </si>
  <si>
    <t>Laptop Numquam</t>
  </si>
  <si>
    <t>Ritvik Ramanathan</t>
  </si>
  <si>
    <t>Smartwatch</t>
  </si>
  <si>
    <t>Smartwatch Ad</t>
  </si>
  <si>
    <t>Darshit Sharma</t>
  </si>
  <si>
    <t>Chennai</t>
  </si>
  <si>
    <t>Oil Odio</t>
  </si>
  <si>
    <t>Sara Chanda</t>
  </si>
  <si>
    <t>Sports</t>
  </si>
  <si>
    <t>Dumbbells</t>
  </si>
  <si>
    <t>Dumbbells Soluta</t>
  </si>
  <si>
    <t>Gatik Ravi</t>
  </si>
  <si>
    <t>Textbook</t>
  </si>
  <si>
    <t>Textbook Inventore</t>
  </si>
  <si>
    <t>Jivin Sunder</t>
  </si>
  <si>
    <t>Ahmedabad</t>
  </si>
  <si>
    <t>Refrigerator</t>
  </si>
  <si>
    <t>Refrigerator Commodi</t>
  </si>
  <si>
    <t>Kashvi Ratti</t>
  </si>
  <si>
    <t>Wheat</t>
  </si>
  <si>
    <t>Wheat Natus</t>
  </si>
  <si>
    <t>Vivaan Goyal</t>
  </si>
  <si>
    <t>Surat</t>
  </si>
  <si>
    <t>Comics</t>
  </si>
  <si>
    <t>Comics Aperiam</t>
  </si>
  <si>
    <t>Nayantara Bhagat</t>
  </si>
  <si>
    <t>Ranchi</t>
  </si>
  <si>
    <t>Face Cream</t>
  </si>
  <si>
    <t>Face Cream Repellat</t>
  </si>
  <si>
    <t>Lakshay Ramakrishnan</t>
  </si>
  <si>
    <t>Headphones</t>
  </si>
  <si>
    <t>Headphones Itaque</t>
  </si>
  <si>
    <t>Dhanush Vaidya</t>
  </si>
  <si>
    <t>Rice Impedit</t>
  </si>
  <si>
    <t>Kimaya Rege</t>
  </si>
  <si>
    <t>Foundation</t>
  </si>
  <si>
    <t>Foundation Illo</t>
  </si>
  <si>
    <t>Anika Wable</t>
  </si>
  <si>
    <t>Table</t>
  </si>
  <si>
    <t>Table Error</t>
  </si>
  <si>
    <t>Kavya Bhatnagar</t>
  </si>
  <si>
    <t>Toys</t>
  </si>
  <si>
    <t>RC Car</t>
  </si>
  <si>
    <t>RC Car Amet</t>
  </si>
  <si>
    <t>Adira Seshadri</t>
  </si>
  <si>
    <t>Sugar</t>
  </si>
  <si>
    <t>Sugar Excepturi</t>
  </si>
  <si>
    <t>Zaina Sidhu</t>
  </si>
  <si>
    <t>Wheat Consequuntur</t>
  </si>
  <si>
    <t>Bhamini Kuruvilla</t>
  </si>
  <si>
    <t>Cricket Bat</t>
  </si>
  <si>
    <t>Cricket Bat Voluptatum</t>
  </si>
  <si>
    <t>Kavya Saran</t>
  </si>
  <si>
    <t>Sofa</t>
  </si>
  <si>
    <t>Sofa Deleniti</t>
  </si>
  <si>
    <t>Mannat Batta</t>
  </si>
  <si>
    <t>Guwahati</t>
  </si>
  <si>
    <t>RC Car Quam</t>
  </si>
  <si>
    <t>Shayak Bala</t>
  </si>
  <si>
    <t>Thiruvananthapuram</t>
  </si>
  <si>
    <t>Action Figure</t>
  </si>
  <si>
    <t>Action Figure Laboriosam</t>
  </si>
  <si>
    <t>Hrishita Kumer</t>
  </si>
  <si>
    <t>Lipstick</t>
  </si>
  <si>
    <t>Lipstick Accusantium</t>
  </si>
  <si>
    <t>Prisha Gaba</t>
  </si>
  <si>
    <t>Dumbbells Quas</t>
  </si>
  <si>
    <t>Arhaan Gole</t>
  </si>
  <si>
    <t>Yoga Mat</t>
  </si>
  <si>
    <t>Yoga Mat Quaerat</t>
  </si>
  <si>
    <t>Shaan Bala</t>
  </si>
  <si>
    <t>Puzzle</t>
  </si>
  <si>
    <t>Puzzle Assumenda</t>
  </si>
  <si>
    <t>Taran Kala</t>
  </si>
  <si>
    <t>Refrigerator Libero</t>
  </si>
  <si>
    <t>Nitara Hayre</t>
  </si>
  <si>
    <t>Board Game</t>
  </si>
  <si>
    <t>Board Game Consequuntur</t>
  </si>
  <si>
    <t>Lavanya Tata</t>
  </si>
  <si>
    <t>Amritsar</t>
  </si>
  <si>
    <t>Doll</t>
  </si>
  <si>
    <t>Doll Laborum</t>
  </si>
  <si>
    <t>Badal Dada</t>
  </si>
  <si>
    <t>Camera</t>
  </si>
  <si>
    <t>Camera A</t>
  </si>
  <si>
    <t>Bhamini Sane</t>
  </si>
  <si>
    <t>Coimbatore</t>
  </si>
  <si>
    <t>Rice Incidunt</t>
  </si>
  <si>
    <t>Eva Babu</t>
  </si>
  <si>
    <t>Textbook Consequuntur</t>
  </si>
  <si>
    <t>Prerak Saha</t>
  </si>
  <si>
    <t>Biography Magni</t>
  </si>
  <si>
    <t>Advik Sule</t>
  </si>
  <si>
    <t>Perfume Quisquam</t>
  </si>
  <si>
    <t>Divij Chawla</t>
  </si>
  <si>
    <t>Tennis Racket</t>
  </si>
  <si>
    <t>Tennis Racket Sapiente</t>
  </si>
  <si>
    <t>Nirvaan Ben</t>
  </si>
  <si>
    <t>Puzzle Dolorem</t>
  </si>
  <si>
    <t>Shlok Dayal</t>
  </si>
  <si>
    <t>Shoes</t>
  </si>
  <si>
    <t>Shoes Deleniti</t>
  </si>
  <si>
    <t>Vritika Cherian</t>
  </si>
  <si>
    <t>Perfume Rerum</t>
  </si>
  <si>
    <t>Eshani Arya</t>
  </si>
  <si>
    <t>Sofa Omnis</t>
  </si>
  <si>
    <t>Elakshi Bajwa</t>
  </si>
  <si>
    <t>Biography Illum</t>
  </si>
  <si>
    <t>Jayant Kala</t>
  </si>
  <si>
    <t>Women's Wear Odio</t>
  </si>
  <si>
    <t>Biju Mannan</t>
  </si>
  <si>
    <t>Tennis Racket Ea</t>
  </si>
  <si>
    <t>Alisha Sampath</t>
  </si>
  <si>
    <t>Bed</t>
  </si>
  <si>
    <t>Bed Molestias</t>
  </si>
  <si>
    <t>Rhea Krishnamurthy</t>
  </si>
  <si>
    <t>Wall Art</t>
  </si>
  <si>
    <t>Wall Art Excepturi</t>
  </si>
  <si>
    <t>Samarth Chatterjee</t>
  </si>
  <si>
    <t>Puzzle Ut</t>
  </si>
  <si>
    <t>Ojas Konda</t>
  </si>
  <si>
    <t>Cabinet</t>
  </si>
  <si>
    <t>Cabinet Odit</t>
  </si>
  <si>
    <t>Heer Saran</t>
  </si>
  <si>
    <t>Vase Necessitatibus</t>
  </si>
  <si>
    <t>Manikya Dar</t>
  </si>
  <si>
    <t>Football</t>
  </si>
  <si>
    <t>Football Eveniet</t>
  </si>
  <si>
    <t>Azad Kunda</t>
  </si>
  <si>
    <t>Cookware Set Nisi</t>
  </si>
  <si>
    <t>Drishya Apte</t>
  </si>
  <si>
    <t>Juicer Totam</t>
  </si>
  <si>
    <t>Shray Arya</t>
  </si>
  <si>
    <t>Action Figure Cum</t>
  </si>
  <si>
    <t>Ritvik Madan</t>
  </si>
  <si>
    <t>Biography Nobis</t>
  </si>
  <si>
    <t>Purab Batta</t>
  </si>
  <si>
    <t>Juicer Vero</t>
  </si>
  <si>
    <t>Purab Krishna</t>
  </si>
  <si>
    <t>Mixer Grinder</t>
  </si>
  <si>
    <t>Mixer Grinder Recusandae</t>
  </si>
  <si>
    <t>Manikya Srinivasan</t>
  </si>
  <si>
    <t>Biography Ad</t>
  </si>
  <si>
    <t>Raghav Gara</t>
  </si>
  <si>
    <t>Vase Molestiae</t>
  </si>
  <si>
    <t>Raghav Sabharwal</t>
  </si>
  <si>
    <t>Tennis Racket At</t>
  </si>
  <si>
    <t>Tanya Vora</t>
  </si>
  <si>
    <t>Tennis Racket Ipsa</t>
  </si>
  <si>
    <t>Mannat Dhaliwal</t>
  </si>
  <si>
    <t>RC Car Eius</t>
  </si>
  <si>
    <t>Drishya Korpal</t>
  </si>
  <si>
    <t>Cushion</t>
  </si>
  <si>
    <t>Cushion Quis</t>
  </si>
  <si>
    <t>Vritika Gade</t>
  </si>
  <si>
    <t>Puzzle Nesciunt</t>
  </si>
  <si>
    <t>Neysa Ganguly</t>
  </si>
  <si>
    <t>Action Figure Placeat</t>
  </si>
  <si>
    <t>Adah Kaul</t>
  </si>
  <si>
    <t>Kids Wear Aut</t>
  </si>
  <si>
    <t>Shalv Subramaniam</t>
  </si>
  <si>
    <t>Cookware Set Libero</t>
  </si>
  <si>
    <t>Chirag Hans</t>
  </si>
  <si>
    <t>Camera Nostrum</t>
  </si>
  <si>
    <t>Saanvi Deshmukh</t>
  </si>
  <si>
    <t>Refrigerator Sequi</t>
  </si>
  <si>
    <t>Yakshit Bajwa</t>
  </si>
  <si>
    <t>Lipstick At</t>
  </si>
  <si>
    <t>Jayan Lall</t>
  </si>
  <si>
    <t>Cabinet Nobis</t>
  </si>
  <si>
    <t>Kashvi Bakshi</t>
  </si>
  <si>
    <t>Yoga Mat Deserunt</t>
  </si>
  <si>
    <t>Myra Goda</t>
  </si>
  <si>
    <t>Tennis Racket Cupiditate</t>
  </si>
  <si>
    <t>Jayesh Ramachandran</t>
  </si>
  <si>
    <t>Vase Similique</t>
  </si>
  <si>
    <t>Hazel Reddy</t>
  </si>
  <si>
    <t>Cabinet Natus</t>
  </si>
  <si>
    <t>Shamik Keer</t>
  </si>
  <si>
    <t>Board Game Sequi</t>
  </si>
  <si>
    <t>Saira Trivedi</t>
  </si>
  <si>
    <t>Oil Modi</t>
  </si>
  <si>
    <t>Baiju Dube</t>
  </si>
  <si>
    <t>Tennis Racket Aperiam</t>
  </si>
  <si>
    <t>Ehsaan Butala</t>
  </si>
  <si>
    <t>Comics Voluptatibus</t>
  </si>
  <si>
    <t>Bhavin Toor</t>
  </si>
  <si>
    <t>Kids Wear Ipsa</t>
  </si>
  <si>
    <t>Romil Sawhney</t>
  </si>
  <si>
    <t>Lipstick Nostrum</t>
  </si>
  <si>
    <t>Mamooty Mannan</t>
  </si>
  <si>
    <t>Camera Ipsa</t>
  </si>
  <si>
    <t>Reyansh Saraf</t>
  </si>
  <si>
    <t>Sofa Quaerat</t>
  </si>
  <si>
    <t>Jayesh Madan</t>
  </si>
  <si>
    <t>Perfume Qui</t>
  </si>
  <si>
    <t>Kiaan Ranganathan</t>
  </si>
  <si>
    <t>Camera Temporibus</t>
  </si>
  <si>
    <t>Riya Varughese</t>
  </si>
  <si>
    <t>Spices Reiciendis</t>
  </si>
  <si>
    <t>Yasmin Warrior</t>
  </si>
  <si>
    <t>Oil Non</t>
  </si>
  <si>
    <t>Vihaan Bhalla</t>
  </si>
  <si>
    <t>Fiction</t>
  </si>
  <si>
    <t>Fiction Nemo</t>
  </si>
  <si>
    <t>Eshani Sani</t>
  </si>
  <si>
    <t>Yoga Mat Optio</t>
  </si>
  <si>
    <t>Arnav Badami</t>
  </si>
  <si>
    <t>Mobile</t>
  </si>
  <si>
    <t>Mobile Harum</t>
  </si>
  <si>
    <t>Umang Virk</t>
  </si>
  <si>
    <t>Accessories Natus</t>
  </si>
  <si>
    <t>Ira Soni</t>
  </si>
  <si>
    <t>Dumbbells Quos</t>
  </si>
  <si>
    <t>Arnav Karpe</t>
  </si>
  <si>
    <t>Sofa Repudiandae</t>
  </si>
  <si>
    <t>Hansh Kaul</t>
  </si>
  <si>
    <t>Doll Totam</t>
  </si>
  <si>
    <t>Ela Srivastava</t>
  </si>
  <si>
    <t>Lamp</t>
  </si>
  <si>
    <t>Lamp Pariatur</t>
  </si>
  <si>
    <t>Elakshi Sachdev</t>
  </si>
  <si>
    <t>Table Laudantium</t>
  </si>
  <si>
    <t>Emir Ramanathan</t>
  </si>
  <si>
    <t>Dumbbells Aspernatur</t>
  </si>
  <si>
    <t>Prisha Shenoy</t>
  </si>
  <si>
    <t>Kids Wear Architecto</t>
  </si>
  <si>
    <t>Parinaaz Luthra</t>
  </si>
  <si>
    <t>Bed Officiis</t>
  </si>
  <si>
    <t>Aarna Bandi</t>
  </si>
  <si>
    <t>RC Car Incidunt</t>
  </si>
  <si>
    <t>Rasha Bansal</t>
  </si>
  <si>
    <t>Camera Dignissimos</t>
  </si>
  <si>
    <t>Alisha Amble</t>
  </si>
  <si>
    <t>Microwave</t>
  </si>
  <si>
    <t>Microwave Vero</t>
  </si>
  <si>
    <t>Aniruddh Ratti</t>
  </si>
  <si>
    <t>Table Repudiandae</t>
  </si>
  <si>
    <t>Ishita Bajwa</t>
  </si>
  <si>
    <t>Cushion Dignissimos</t>
  </si>
  <si>
    <t>Farhan Sarkar</t>
  </si>
  <si>
    <t>Board Game Earum</t>
  </si>
  <si>
    <t>Aniruddh Kothari</t>
  </si>
  <si>
    <t>Juicer In</t>
  </si>
  <si>
    <t>Samar Kumar</t>
  </si>
  <si>
    <t>Lipstick Soluta</t>
  </si>
  <si>
    <t>Ishaan Golla</t>
  </si>
  <si>
    <t>Microwave Aperiam</t>
  </si>
  <si>
    <t>Aniruddh Wagle</t>
  </si>
  <si>
    <t>Microwave Reiciendis</t>
  </si>
  <si>
    <t>Nishith Tara</t>
  </si>
  <si>
    <t>Yoga Mat Vel</t>
  </si>
  <si>
    <t>Yakshit Bakshi</t>
  </si>
  <si>
    <t>Football Eum</t>
  </si>
  <si>
    <t>Navya Amble</t>
  </si>
  <si>
    <t>Laptop Amet</t>
  </si>
  <si>
    <t>Heer Lata</t>
  </si>
  <si>
    <t>Spices Non</t>
  </si>
  <si>
    <t>Jiya Tandon</t>
  </si>
  <si>
    <t>Shoes Recusandae</t>
  </si>
  <si>
    <t>Divyansh Kale</t>
  </si>
  <si>
    <t>Juicer Deleniti</t>
  </si>
  <si>
    <t>Raunak Raj</t>
  </si>
  <si>
    <t>Fiction Necessitatibus</t>
  </si>
  <si>
    <t>Mehul Magar</t>
  </si>
  <si>
    <t>Oil Laboriosam</t>
  </si>
  <si>
    <t>Gatik Sharma</t>
  </si>
  <si>
    <t>Cushion Id</t>
  </si>
  <si>
    <t>Dhanuk Dhar</t>
  </si>
  <si>
    <t>Table Placeat</t>
  </si>
  <si>
    <t>Kavya Varty</t>
  </si>
  <si>
    <t>Spices Error</t>
  </si>
  <si>
    <t>Ishaan Walia</t>
  </si>
  <si>
    <t>Headphones Id</t>
  </si>
  <si>
    <t>Oorja Sur</t>
  </si>
  <si>
    <t>Women's Wear Ipsa</t>
  </si>
  <si>
    <t>Dharmajan Lall</t>
  </si>
  <si>
    <t>Puzzle Placeat</t>
  </si>
  <si>
    <t>Shanaya Kala</t>
  </si>
  <si>
    <t>Sofa Nulla</t>
  </si>
  <si>
    <t>Rati Goel</t>
  </si>
  <si>
    <t>Camera Culpa</t>
  </si>
  <si>
    <t>Ivan Sarna</t>
  </si>
  <si>
    <t>Doll Adipisci</t>
  </si>
  <si>
    <t>Akarsh Hayre</t>
  </si>
  <si>
    <t>Board Game Animi</t>
  </si>
  <si>
    <t>Hrishita Bajaj</t>
  </si>
  <si>
    <t>Bed Accusantium</t>
  </si>
  <si>
    <t>Prerak Shere</t>
  </si>
  <si>
    <t>Mobile Aspernatur</t>
  </si>
  <si>
    <t>Kartik Seth</t>
  </si>
  <si>
    <t>Non-Fiction Quae</t>
  </si>
  <si>
    <t>Riya Brahmbhatt</t>
  </si>
  <si>
    <t>Kids Wear Tempora</t>
  </si>
  <si>
    <t>Yuvraj  Bhardwaj</t>
  </si>
  <si>
    <t>Mobile Ea</t>
  </si>
  <si>
    <t>Shamik Buch</t>
  </si>
  <si>
    <t>Cabinet Voluptatum</t>
  </si>
  <si>
    <t>Divij Dara</t>
  </si>
  <si>
    <t>Tennis Racket Asperiores</t>
  </si>
  <si>
    <t>Jivin Hans</t>
  </si>
  <si>
    <t>Football Dolores</t>
  </si>
  <si>
    <t>Vaibhav Rattan</t>
  </si>
  <si>
    <t>Table Tenetur</t>
  </si>
  <si>
    <t>Nayantara Kalita</t>
  </si>
  <si>
    <t>Smartwatch Eum</t>
  </si>
  <si>
    <t>Shaan Sehgal</t>
  </si>
  <si>
    <t>Mixer Grinder Porro</t>
  </si>
  <si>
    <t>Dhruv Garg</t>
  </si>
  <si>
    <t>Juicer Reiciendis</t>
  </si>
  <si>
    <t>Kavya Lanka</t>
  </si>
  <si>
    <t>Non-Fiction Commodi</t>
  </si>
  <si>
    <t>Fateh Tripathi</t>
  </si>
  <si>
    <t>Puzzle Repellendus</t>
  </si>
  <si>
    <t>Manikya Bhattacharyya</t>
  </si>
  <si>
    <t>Spices Suscipit</t>
  </si>
  <si>
    <t>Tiya Mani</t>
  </si>
  <si>
    <t>Microwave Officiis</t>
  </si>
  <si>
    <t>Vihaan Loyal</t>
  </si>
  <si>
    <t>Cookware Set Quo</t>
  </si>
  <si>
    <t>Ritvik Vyas</t>
  </si>
  <si>
    <t>Clock</t>
  </si>
  <si>
    <t>Clock Itaque</t>
  </si>
  <si>
    <t>Ivana Hegde</t>
  </si>
  <si>
    <t>Foundation Nihil</t>
  </si>
  <si>
    <t>Vardaniya Ramaswamy</t>
  </si>
  <si>
    <t>Action Figure Enim</t>
  </si>
  <si>
    <t>Ela Chakraborty</t>
  </si>
  <si>
    <t>RC Car In</t>
  </si>
  <si>
    <t>Taimur Tara</t>
  </si>
  <si>
    <t>Kids Wear Aliquid</t>
  </si>
  <si>
    <t>Hrishita Chanda</t>
  </si>
  <si>
    <t>Headphones Labore</t>
  </si>
  <si>
    <t>Myra Handa</t>
  </si>
  <si>
    <t>Clock Officia</t>
  </si>
  <si>
    <t>Anvi Mammen</t>
  </si>
  <si>
    <t>Sofa Dolor</t>
  </si>
  <si>
    <t>Shamik Walla</t>
  </si>
  <si>
    <t>Biography Mollitia</t>
  </si>
  <si>
    <t>Inaaya  Tandon</t>
  </si>
  <si>
    <t>Juicer Possimus</t>
  </si>
  <si>
    <t>Shayak Sekhon</t>
  </si>
  <si>
    <t>Cushion Quasi</t>
  </si>
  <si>
    <t>Mehul Wable</t>
  </si>
  <si>
    <t>Comics Ad</t>
  </si>
  <si>
    <t>Raghav Samra</t>
  </si>
  <si>
    <t>Table Expedita</t>
  </si>
  <si>
    <t>Kiara Saha</t>
  </si>
  <si>
    <t>Dumbbells Voluptatem</t>
  </si>
  <si>
    <t>Yasmin Kamdar</t>
  </si>
  <si>
    <t>Wheat Beatae</t>
  </si>
  <si>
    <t>Inaaya  Walla</t>
  </si>
  <si>
    <t>Tennis Racket Doloremque</t>
  </si>
  <si>
    <t>Saira Kapoor</t>
  </si>
  <si>
    <t>Football Nesciunt</t>
  </si>
  <si>
    <t>Uthkarsh Grewal</t>
  </si>
  <si>
    <t>Mixer Grinder Officia</t>
  </si>
  <si>
    <t>Amira Chakraborty</t>
  </si>
  <si>
    <t>Men's Wear</t>
  </si>
  <si>
    <t>Men's Wear Quos</t>
  </si>
  <si>
    <t>Nakul Srivastava</t>
  </si>
  <si>
    <t>Action Figure Dolor</t>
  </si>
  <si>
    <t>Saanvi Vasa</t>
  </si>
  <si>
    <t>Bed Eius</t>
  </si>
  <si>
    <t>Ritvik Agarwal</t>
  </si>
  <si>
    <t>Face Cream Id</t>
  </si>
  <si>
    <t>Yasmin Sachdeva</t>
  </si>
  <si>
    <t>Camera At</t>
  </si>
  <si>
    <t>Sara Chaudry</t>
  </si>
  <si>
    <t>Board Game Ab</t>
  </si>
  <si>
    <t>Aarush Vig</t>
  </si>
  <si>
    <t>Cabinet A</t>
  </si>
  <si>
    <t>Drishya Dasgupta</t>
  </si>
  <si>
    <t>Biography Deserunt</t>
  </si>
  <si>
    <t>Jayan Sidhu</t>
  </si>
  <si>
    <t>Oil In</t>
  </si>
  <si>
    <t>Jivin Kaul</t>
  </si>
  <si>
    <t>Accessories Culpa</t>
  </si>
  <si>
    <t>Aaina Lalla</t>
  </si>
  <si>
    <t>Lamp Exercitationem</t>
  </si>
  <si>
    <t>Aayush Setty</t>
  </si>
  <si>
    <t>Mobile Magnam</t>
  </si>
  <si>
    <t>Jivin Cheema</t>
  </si>
  <si>
    <t>Perfume Neque</t>
  </si>
  <si>
    <t>Ritvik Shah</t>
  </si>
  <si>
    <t>Cricket Bat Delectus</t>
  </si>
  <si>
    <t>Samiha Halder</t>
  </si>
  <si>
    <t>Cookware Set Minima</t>
  </si>
  <si>
    <t>Emir Subramaniam</t>
  </si>
  <si>
    <t>Puzzle Nulla</t>
  </si>
  <si>
    <t>Lakshay Kari</t>
  </si>
  <si>
    <t>Chair Veniam</t>
  </si>
  <si>
    <t>Navya Vora</t>
  </si>
  <si>
    <t>Shoes Dolores</t>
  </si>
  <si>
    <t>Prerak Chakrabarti</t>
  </si>
  <si>
    <t>Wall Art Quidem</t>
  </si>
  <si>
    <t>Vedika Sane</t>
  </si>
  <si>
    <t>Football Architecto</t>
  </si>
  <si>
    <t>Khushi Chada</t>
  </si>
  <si>
    <t>Non-Fiction Aliquid</t>
  </si>
  <si>
    <t>Mehul Lala</t>
  </si>
  <si>
    <t>Refrigerator Quibusdam</t>
  </si>
  <si>
    <t>Lagan Walla</t>
  </si>
  <si>
    <t>Sofa Voluptas</t>
  </si>
  <si>
    <t>Manikya Wali</t>
  </si>
  <si>
    <t>Yoga Mat Nam</t>
  </si>
  <si>
    <t>Hunar Sastry</t>
  </si>
  <si>
    <t>Table Iusto</t>
  </si>
  <si>
    <t>Tarini Talwar</t>
  </si>
  <si>
    <t>Accessories Aspernatur</t>
  </si>
  <si>
    <t>Dharmajan Sampath</t>
  </si>
  <si>
    <t>Sofa Dolorum</t>
  </si>
  <si>
    <t>Yakshit Tank</t>
  </si>
  <si>
    <t>Face Cream Necessitatibus</t>
  </si>
  <si>
    <t>Nishith Bora</t>
  </si>
  <si>
    <t>Men's Wear Quia</t>
  </si>
  <si>
    <t>Riya Thaker</t>
  </si>
  <si>
    <t>Board Game Ipsa</t>
  </si>
  <si>
    <t>Baiju Barman</t>
  </si>
  <si>
    <t>Doll Soluta</t>
  </si>
  <si>
    <t>Damini Kohli</t>
  </si>
  <si>
    <t>Dumbbells Unde</t>
  </si>
  <si>
    <t>Hansh Bali</t>
  </si>
  <si>
    <t>Rice Odit</t>
  </si>
  <si>
    <t>Stuvan Arora</t>
  </si>
  <si>
    <t>Kids Wear Sed</t>
  </si>
  <si>
    <t>Devansh Bhatti</t>
  </si>
  <si>
    <t>Non-Fiction Occaecati</t>
  </si>
  <si>
    <t>Devansh Bains</t>
  </si>
  <si>
    <t>Shampoo</t>
  </si>
  <si>
    <t>Shampoo Provident</t>
  </si>
  <si>
    <t>Dhruv Srinivasan</t>
  </si>
  <si>
    <t>Cricket Bat Minus</t>
  </si>
  <si>
    <t>Chirag Grewal</t>
  </si>
  <si>
    <t>Headphones Similique</t>
  </si>
  <si>
    <t>Kimaya Mallick</t>
  </si>
  <si>
    <t>Spices Incidunt</t>
  </si>
  <si>
    <t>Purab Boase</t>
  </si>
  <si>
    <t>Headphones Maiores</t>
  </si>
  <si>
    <t>Ritvik Suri</t>
  </si>
  <si>
    <t>Women's Wear Iste</t>
  </si>
  <si>
    <t>Samarth Sibal</t>
  </si>
  <si>
    <t>Oil Sunt</t>
  </si>
  <si>
    <t>Ranbir Randhawa</t>
  </si>
  <si>
    <t>Sofa Vel</t>
  </si>
  <si>
    <t>Pihu Srinivasan</t>
  </si>
  <si>
    <t>Bed Architecto</t>
  </si>
  <si>
    <t>Hunar Mand</t>
  </si>
  <si>
    <t>Fiction Dolorem</t>
  </si>
  <si>
    <t>Fateh Shroff</t>
  </si>
  <si>
    <t>Tennis Racket Rem</t>
  </si>
  <si>
    <t>Piya Korpal</t>
  </si>
  <si>
    <t>Headphones Recusandae</t>
  </si>
  <si>
    <t>Dishani Ranganathan</t>
  </si>
  <si>
    <t>Raunak Krishnamurthy</t>
  </si>
  <si>
    <t>Shampoo Rem</t>
  </si>
  <si>
    <t>Devansh Karnik</t>
  </si>
  <si>
    <t>Chair Sint</t>
  </si>
  <si>
    <t>Misha Setty</t>
  </si>
  <si>
    <t>Lipstick Atque</t>
  </si>
  <si>
    <t>Hridaan Karnik</t>
  </si>
  <si>
    <t>Non-Fiction Porro</t>
  </si>
  <si>
    <t>Jayesh Kalita</t>
  </si>
  <si>
    <t>Mixer Grinder Aperiam</t>
  </si>
  <si>
    <t>Madhav Jaggi</t>
  </si>
  <si>
    <t>Mixer Grinder Placeat</t>
  </si>
  <si>
    <t>Priyansh Gour</t>
  </si>
  <si>
    <t>Rice Ullam</t>
  </si>
  <si>
    <t>Shray Dugar</t>
  </si>
  <si>
    <t>Spices Cum</t>
  </si>
  <si>
    <t>Rhea Ratti</t>
  </si>
  <si>
    <t>Accessories Est</t>
  </si>
  <si>
    <t>Akarsh Kala</t>
  </si>
  <si>
    <t>Cookware Set Nihil</t>
  </si>
  <si>
    <t>Neysa Kothari</t>
  </si>
  <si>
    <t>Cricket Bat Ex</t>
  </si>
  <si>
    <t>Shaan Seth</t>
  </si>
  <si>
    <t>Wall Art Earum</t>
  </si>
  <si>
    <t>Adira Dar</t>
  </si>
  <si>
    <t>Clock Optio</t>
  </si>
  <si>
    <t>Mehul Bose</t>
  </si>
  <si>
    <t>Clock Maiores</t>
  </si>
  <si>
    <t>Reyansh Mahajan</t>
  </si>
  <si>
    <t>Sugar Iusto</t>
  </si>
  <si>
    <t>Dhruv Bhattacharyya</t>
  </si>
  <si>
    <t>Shampoo Libero</t>
  </si>
  <si>
    <t>Advika Ramakrishnan</t>
  </si>
  <si>
    <t>Headphones Exercitationem</t>
  </si>
  <si>
    <t>Eshani Anand</t>
  </si>
  <si>
    <t>Biography Deleniti</t>
  </si>
  <si>
    <t>Vardaniya Borra</t>
  </si>
  <si>
    <t>Headphones Doloribus</t>
  </si>
  <si>
    <t>Misha Batra</t>
  </si>
  <si>
    <t>Women's Wear Delectus</t>
  </si>
  <si>
    <t>Vaibhav Kunda</t>
  </si>
  <si>
    <t>Juicer Sint</t>
  </si>
  <si>
    <t>Kimaya Vala</t>
  </si>
  <si>
    <t>Wall Art Tenetur</t>
  </si>
  <si>
    <t>Onkar Verma</t>
  </si>
  <si>
    <t>Camera Minus</t>
  </si>
  <si>
    <t>Shanaya Bhat</t>
  </si>
  <si>
    <t>Tennis Racket Sed</t>
  </si>
  <si>
    <t>Pihu Varghese</t>
  </si>
  <si>
    <t>Mixer Grinder Aliquam</t>
  </si>
  <si>
    <t>Zain Sen</t>
  </si>
  <si>
    <t>Men's Wear Ex</t>
  </si>
  <si>
    <t>Suhana Ganguly</t>
  </si>
  <si>
    <t>Spices Pariatur</t>
  </si>
  <si>
    <t>Manjari Mangal</t>
  </si>
  <si>
    <t>Cabinet Nisi</t>
  </si>
  <si>
    <t>Yasmin Sekhon</t>
  </si>
  <si>
    <t>Smartwatch Tempore</t>
  </si>
  <si>
    <t>Faiyaz Issac</t>
  </si>
  <si>
    <t>Table Deserunt</t>
  </si>
  <si>
    <t>Darshit Hans</t>
  </si>
  <si>
    <t>Clock Perferendis</t>
  </si>
  <si>
    <t>Charvi Shenoy</t>
  </si>
  <si>
    <t>Doll Assumenda</t>
  </si>
  <si>
    <t>Khushi Bhalla</t>
  </si>
  <si>
    <t>Men's Wear Aliquid</t>
  </si>
  <si>
    <t>Samarth Biswas</t>
  </si>
  <si>
    <t>Women's Wear Totam</t>
  </si>
  <si>
    <t>Badal Mangal</t>
  </si>
  <si>
    <t>Cushion Ipsum</t>
  </si>
  <si>
    <t>Nirvi Keer</t>
  </si>
  <si>
    <t>Headphones Deleniti</t>
  </si>
  <si>
    <t>Gatik Comar</t>
  </si>
  <si>
    <t>Hazel Hayre</t>
  </si>
  <si>
    <t>Vase Laboriosam</t>
  </si>
  <si>
    <t>Ritvik Mangat</t>
  </si>
  <si>
    <t>Accessories Iure</t>
  </si>
  <si>
    <t>Damini Kapur</t>
  </si>
  <si>
    <t>Women's Wear Officia</t>
  </si>
  <si>
    <t>Tushar Devan</t>
  </si>
  <si>
    <t>Women's Wear Vero</t>
  </si>
  <si>
    <t>Rohan Iyengar</t>
  </si>
  <si>
    <t>Yoga Mat Quibusdam</t>
  </si>
  <si>
    <t>Bhavin Tara</t>
  </si>
  <si>
    <t>Action Figure Beatae</t>
  </si>
  <si>
    <t>Drishya Mangal</t>
  </si>
  <si>
    <t>Juicer Voluptate</t>
  </si>
  <si>
    <t>Divyansh Bhavsar</t>
  </si>
  <si>
    <t>Cookware Set Ut</t>
  </si>
  <si>
    <t>Anay Warrior</t>
  </si>
  <si>
    <t>Fiction Aliquid</t>
  </si>
  <si>
    <t>Khushi Taneja</t>
  </si>
  <si>
    <t>RC Car Ipsum</t>
  </si>
  <si>
    <t>Siya Chandra</t>
  </si>
  <si>
    <t>Microwave Eius</t>
  </si>
  <si>
    <t>Taran Vig</t>
  </si>
  <si>
    <t>Doll Eius</t>
  </si>
  <si>
    <t>Nitya Gopal</t>
  </si>
  <si>
    <t>Yoga Mat Consequuntur</t>
  </si>
  <si>
    <t>Dishani Chaudhry</t>
  </si>
  <si>
    <t>Laptop Ipsam</t>
  </si>
  <si>
    <t>Advika Grover</t>
  </si>
  <si>
    <t>Wall Art Neque</t>
  </si>
  <si>
    <t>Suhana Rastogi</t>
  </si>
  <si>
    <t>RC Car Et</t>
  </si>
  <si>
    <t>Onkar Rajagopal</t>
  </si>
  <si>
    <t>Cabinet Provident</t>
  </si>
  <si>
    <t>Rhea Basak</t>
  </si>
  <si>
    <t>Football Temporibus</t>
  </si>
  <si>
    <t>Anya Sha</t>
  </si>
  <si>
    <t>Mobile Laudantium</t>
  </si>
  <si>
    <t>Alia Ravi</t>
  </si>
  <si>
    <t>Foundation Doloremque</t>
  </si>
  <si>
    <t>Tarini Shukla</t>
  </si>
  <si>
    <t>Women's Wear Consequuntur</t>
  </si>
  <si>
    <t>Aarush Kaur</t>
  </si>
  <si>
    <t>Lipstick Debitis</t>
  </si>
  <si>
    <t>Uthkarsh Dara</t>
  </si>
  <si>
    <t>Oil Sit</t>
  </si>
  <si>
    <t>Samiha Dutta</t>
  </si>
  <si>
    <t>Dumbbells Assumenda</t>
  </si>
  <si>
    <t>Mahika Divan</t>
  </si>
  <si>
    <t>Football Distinctio</t>
  </si>
  <si>
    <t>Vidur Sharaf</t>
  </si>
  <si>
    <t>Board Game A</t>
  </si>
  <si>
    <t>Purab Seshadri</t>
  </si>
  <si>
    <t>Foundation Necessitatibus</t>
  </si>
  <si>
    <t>Vanya Sur</t>
  </si>
  <si>
    <t>Cabinet Ratione</t>
  </si>
  <si>
    <t>Rati Goyal</t>
  </si>
  <si>
    <t>Microwave Ea</t>
  </si>
  <si>
    <t>Anay Goswami</t>
  </si>
  <si>
    <t>Mobile Beatae</t>
  </si>
  <si>
    <t>Anika Deol</t>
  </si>
  <si>
    <t>Vase Exercitationem</t>
  </si>
  <si>
    <t>Sahil Saxena</t>
  </si>
  <si>
    <t>Camera Quasi</t>
  </si>
  <si>
    <t>Rhea Rajagopalan</t>
  </si>
  <si>
    <t>Camera Atque</t>
  </si>
  <si>
    <t>Zaina Bassi</t>
  </si>
  <si>
    <t>Shampoo Nulla</t>
  </si>
  <si>
    <t>Ishita Shroff</t>
  </si>
  <si>
    <t>Kabir Dubey</t>
  </si>
  <si>
    <t>Foundation Officia</t>
  </si>
  <si>
    <t>Zoya Gera</t>
  </si>
  <si>
    <t>Shampoo Saepe</t>
  </si>
  <si>
    <t>Shalv Lad</t>
  </si>
  <si>
    <t>Kaira Sinha</t>
  </si>
  <si>
    <t>Accessories Perspiciatis</t>
  </si>
  <si>
    <t>Aaina Gala</t>
  </si>
  <si>
    <t>Lamp Ex</t>
  </si>
  <si>
    <t>Pari Vohra</t>
  </si>
  <si>
    <t>Fiction Rem</t>
  </si>
  <si>
    <t>Lagan Kala</t>
  </si>
  <si>
    <t>Textbook Alias</t>
  </si>
  <si>
    <t>Keya Borah</t>
  </si>
  <si>
    <t>Camera Placeat</t>
  </si>
  <si>
    <t>Hiran Balakrishnan</t>
  </si>
  <si>
    <t>Headphones Rerum</t>
  </si>
  <si>
    <t>Heer Lal</t>
  </si>
  <si>
    <t>Foundation Molestias</t>
  </si>
  <si>
    <t>Stuvan Hayer</t>
  </si>
  <si>
    <t>Bed Optio</t>
  </si>
  <si>
    <t>Mishti Lata</t>
  </si>
  <si>
    <t>Dumbbells Dolorem</t>
  </si>
  <si>
    <t>Vedika Shetty</t>
  </si>
  <si>
    <t>Cookware Set Eligendi</t>
  </si>
  <si>
    <t>Shalv Ahluwalia</t>
  </si>
  <si>
    <t>RC Car Nobis</t>
  </si>
  <si>
    <t>Rania Bawa</t>
  </si>
  <si>
    <t>Vase Quisquam</t>
  </si>
  <si>
    <t>Piya Yadav</t>
  </si>
  <si>
    <t>Sofa Temporibus</t>
  </si>
  <si>
    <t>Emir Doctor</t>
  </si>
  <si>
    <t>Shampoo Commodi</t>
  </si>
  <si>
    <t>Tiya Bedi</t>
  </si>
  <si>
    <t>Bed Aspernatur</t>
  </si>
  <si>
    <t>Lavanya Cherian</t>
  </si>
  <si>
    <t>Board Game Consectetur</t>
  </si>
  <si>
    <t>Nirvi Vyas</t>
  </si>
  <si>
    <t>Vase A</t>
  </si>
  <si>
    <t>Alia Bandi</t>
  </si>
  <si>
    <t>Puzzle Veniam</t>
  </si>
  <si>
    <t>Adira Dhingra</t>
  </si>
  <si>
    <t>Perfume Mollitia</t>
  </si>
  <si>
    <t>Saira Chacko</t>
  </si>
  <si>
    <t>Comics Reprehenderit</t>
  </si>
  <si>
    <t>Biju Handa</t>
  </si>
  <si>
    <t>Headphones Perferendis</t>
  </si>
  <si>
    <t>Badal Sanghvi</t>
  </si>
  <si>
    <t>Action Figure Ipsum</t>
  </si>
  <si>
    <t>Manikya Sur</t>
  </si>
  <si>
    <t>Cricket Bat Accusamus</t>
  </si>
  <si>
    <t>Ritvik Sankar</t>
  </si>
  <si>
    <t>Wheat Repellendus</t>
  </si>
  <si>
    <t>Gokul Kari</t>
  </si>
  <si>
    <t>Wheat Facere</t>
  </si>
  <si>
    <t>Veer Sood</t>
  </si>
  <si>
    <t>Chair Odit</t>
  </si>
  <si>
    <t>Nitya Mani</t>
  </si>
  <si>
    <t>Mobile Mollitia</t>
  </si>
  <si>
    <t>Mamooty Jhaveri</t>
  </si>
  <si>
    <t>Refrigerator Unde</t>
  </si>
  <si>
    <t>Abram Gera</t>
  </si>
  <si>
    <t>Mobile Asperiores</t>
  </si>
  <si>
    <t>Aniruddh Batra</t>
  </si>
  <si>
    <t>Cushion Earum</t>
  </si>
  <si>
    <t>Navya Balakrishnan</t>
  </si>
  <si>
    <t>Mixer Grinder Maxime</t>
  </si>
  <si>
    <t>Vedika Suri</t>
  </si>
  <si>
    <t>Microwave Quia</t>
  </si>
  <si>
    <t>Taran Ganesan</t>
  </si>
  <si>
    <t>Men's Wear Debitis</t>
  </si>
  <si>
    <t>Dhanuk Ramachandran</t>
  </si>
  <si>
    <t>Kids Wear Pariatur</t>
  </si>
  <si>
    <t>Tarini Walia</t>
  </si>
  <si>
    <t>Dumbbells Ab</t>
  </si>
  <si>
    <t>Ira Walia</t>
  </si>
  <si>
    <t>Laptop Tempore</t>
  </si>
  <si>
    <t>Fateh Dhar</t>
  </si>
  <si>
    <t>Wheat Itaque</t>
  </si>
  <si>
    <t>Indrajit Kaul</t>
  </si>
  <si>
    <t>Fiction Sunt</t>
  </si>
  <si>
    <t>Krish Ahuja</t>
  </si>
  <si>
    <t>Face Cream Doloribus</t>
  </si>
  <si>
    <t>Mohanlal Dyal</t>
  </si>
  <si>
    <t>Cabinet Iusto</t>
  </si>
  <si>
    <t>Jivin Bobal</t>
  </si>
  <si>
    <t>Sofa Occaecati</t>
  </si>
  <si>
    <t>Prisha Dhillon</t>
  </si>
  <si>
    <t>Mobile Quo</t>
  </si>
  <si>
    <t>Veer Goel</t>
  </si>
  <si>
    <t>Sugar Est</t>
  </si>
  <si>
    <t>Hunar Ganesan</t>
  </si>
  <si>
    <t>Chair Ipsum</t>
  </si>
  <si>
    <t>Hrishita Lata</t>
  </si>
  <si>
    <t>Comics Unde</t>
  </si>
  <si>
    <t>Mishti Bhagat</t>
  </si>
  <si>
    <t>Chair Voluptatum</t>
  </si>
  <si>
    <t>Dharmajan Goel</t>
  </si>
  <si>
    <t>Football Fugiat</t>
  </si>
  <si>
    <t>Taimur Bumb</t>
  </si>
  <si>
    <t>Mixer Grinder Labore</t>
  </si>
  <si>
    <t>Divij Bose</t>
  </si>
  <si>
    <t>Juicer Officia</t>
  </si>
  <si>
    <t>Biju Vig</t>
  </si>
  <si>
    <t>Yoga Mat Aliquid</t>
  </si>
  <si>
    <t>Dhruv Bhalla</t>
  </si>
  <si>
    <t>Kids Wear Labore</t>
  </si>
  <si>
    <t>Badal Balan</t>
  </si>
  <si>
    <t>Mixer Grinder Doloribus</t>
  </si>
  <si>
    <t>Mahika Sachdeva</t>
  </si>
  <si>
    <t>Camera Voluptatum</t>
  </si>
  <si>
    <t>Elakshi Baral</t>
  </si>
  <si>
    <t>Clock Nam</t>
  </si>
  <si>
    <t>Rania Balakrishnan</t>
  </si>
  <si>
    <t>Vase Vel</t>
  </si>
  <si>
    <t>Samaira Goel</t>
  </si>
  <si>
    <t>Football Iusto</t>
  </si>
  <si>
    <t>Suhana Talwar</t>
  </si>
  <si>
    <t>Cushion Voluptate</t>
  </si>
  <si>
    <t>Tara Chaudhry</t>
  </si>
  <si>
    <t>Board Game Dolore</t>
  </si>
  <si>
    <t>Shanaya Roy</t>
  </si>
  <si>
    <t>Microwave Quos</t>
  </si>
  <si>
    <t>Onkar Sunder</t>
  </si>
  <si>
    <t>Oil Quibusdam</t>
  </si>
  <si>
    <t>Yasmin Baral</t>
  </si>
  <si>
    <t>Cushion Consequatur</t>
  </si>
  <si>
    <t>Shayak Koshy</t>
  </si>
  <si>
    <t>Cookware Set Natus</t>
  </si>
  <si>
    <t>Yakshit Arora</t>
  </si>
  <si>
    <t>Shoes Quisquam</t>
  </si>
  <si>
    <t>Riaan Sura</t>
  </si>
  <si>
    <t>Cookware Set Incidunt</t>
  </si>
  <si>
    <t>Aarna Ramesh</t>
  </si>
  <si>
    <t>Biography Quas</t>
  </si>
  <si>
    <t>Yuvaan Sheth</t>
  </si>
  <si>
    <t>Lamp Veritatis</t>
  </si>
  <si>
    <t>Riya Hari</t>
  </si>
  <si>
    <t>Accessories Velit</t>
  </si>
  <si>
    <t>Lavanya Anne</t>
  </si>
  <si>
    <t>Face Cream Maxime</t>
  </si>
  <si>
    <t>Taimur Goda</t>
  </si>
  <si>
    <t>Women's Wear Ab</t>
  </si>
  <si>
    <t>Mamooty Vora</t>
  </si>
  <si>
    <t>Wheat Animi</t>
  </si>
  <si>
    <t>Rasha Sule</t>
  </si>
  <si>
    <t>Action Figure Veritatis</t>
  </si>
  <si>
    <t>Anahi Issac</t>
  </si>
  <si>
    <t>RC Car Veritatis</t>
  </si>
  <si>
    <t>Ela Chandra</t>
  </si>
  <si>
    <t>Clock Earum</t>
  </si>
  <si>
    <t>Samiha Sabharwal</t>
  </si>
  <si>
    <t>Clock Saepe</t>
  </si>
  <si>
    <t>Tara Hari</t>
  </si>
  <si>
    <t>Dumbbells Voluptatibus</t>
  </si>
  <si>
    <t>Sumer Mann</t>
  </si>
  <si>
    <t>Cabinet Iure</t>
  </si>
  <si>
    <t>Suhana Sunder</t>
  </si>
  <si>
    <t>Laptop Deserunt</t>
  </si>
  <si>
    <t>Anay Mandal</t>
  </si>
  <si>
    <t>Emir Jha</t>
  </si>
  <si>
    <t>Table Libero</t>
  </si>
  <si>
    <t>Nehmat Iyengar</t>
  </si>
  <si>
    <t>Wheat Laboriosam</t>
  </si>
  <si>
    <t>Ritvik Sood</t>
  </si>
  <si>
    <t>Perfume Quas</t>
  </si>
  <si>
    <t>Taimur Bahl</t>
  </si>
  <si>
    <t>Juicer Facere</t>
  </si>
  <si>
    <t>Mahika Kothari</t>
  </si>
  <si>
    <t>Textbook Odio</t>
  </si>
  <si>
    <t>Jiya Bahl</t>
  </si>
  <si>
    <t>Tennis Racket Veritatis</t>
  </si>
  <si>
    <t>Ranbir Khalsa</t>
  </si>
  <si>
    <t>Shampoo Molestiae</t>
  </si>
  <si>
    <t>Darshit Upadhyay</t>
  </si>
  <si>
    <t>Bed Recusandae</t>
  </si>
  <si>
    <t>Ayesha Sarna</t>
  </si>
  <si>
    <t>Bed Veritatis</t>
  </si>
  <si>
    <t>Sara Koshy</t>
  </si>
  <si>
    <t>Sofa Laboriosam</t>
  </si>
  <si>
    <t>Samar Jayaraman</t>
  </si>
  <si>
    <t>Bed Illum</t>
  </si>
  <si>
    <t>Seher Lall</t>
  </si>
  <si>
    <t>Cricket Bat Eligendi</t>
  </si>
  <si>
    <t>Anahita Hegde</t>
  </si>
  <si>
    <t>Doll Hic</t>
  </si>
  <si>
    <t>Indranil Varty</t>
  </si>
  <si>
    <t>Lipstick Esse</t>
  </si>
  <si>
    <t>Myra Sarkar</t>
  </si>
  <si>
    <t>Accessories Voluptas</t>
  </si>
  <si>
    <t>Nitara Char</t>
  </si>
  <si>
    <t>Board Game Impedit</t>
  </si>
  <si>
    <t>Anay Deol</t>
  </si>
  <si>
    <t>Lamp Cum</t>
  </si>
  <si>
    <t>Anvi Jayaraman</t>
  </si>
  <si>
    <t>Table Exercitationem</t>
  </si>
  <si>
    <t>Aaina Sharaf</t>
  </si>
  <si>
    <t>Foundation Magni</t>
  </si>
  <si>
    <t>Alia Borde</t>
  </si>
  <si>
    <t>Football Commodi</t>
  </si>
  <si>
    <t>Kanav Shan</t>
  </si>
  <si>
    <t>Foundation Sequi</t>
  </si>
  <si>
    <t>Suhana Ram</t>
  </si>
  <si>
    <t>Oil Accusamus</t>
  </si>
  <si>
    <t>Ivana Sen</t>
  </si>
  <si>
    <t>Juicer Nesciunt</t>
  </si>
  <si>
    <t>Anaya Krish</t>
  </si>
  <si>
    <t>Vase Accusamus</t>
  </si>
  <si>
    <t>Vihaan Lall</t>
  </si>
  <si>
    <t>Laptop Sunt</t>
  </si>
  <si>
    <t>Yakshit Gole</t>
  </si>
  <si>
    <t>Football Maiores</t>
  </si>
  <si>
    <t>Elakshi Barman</t>
  </si>
  <si>
    <t>Non-Fiction Repellendus</t>
  </si>
  <si>
    <t>Eshani Kala</t>
  </si>
  <si>
    <t>Table Explicabo</t>
  </si>
  <si>
    <t>Mahika Tiwari</t>
  </si>
  <si>
    <t>Cookware Set Ipsum</t>
  </si>
  <si>
    <t>Neysa Chacko</t>
  </si>
  <si>
    <t>Microwave Soluta</t>
  </si>
  <si>
    <t>Kabir Koshy</t>
  </si>
  <si>
    <t>Board Game Vel</t>
  </si>
  <si>
    <t>Shayak Tiwari</t>
  </si>
  <si>
    <t>Indrans Wable</t>
  </si>
  <si>
    <t>Lamp Impedit</t>
  </si>
  <si>
    <t>Jiya Banerjee</t>
  </si>
  <si>
    <t>Refrigerator Facere</t>
  </si>
  <si>
    <t>Yashvi Chopra</t>
  </si>
  <si>
    <t>Juicer Ad</t>
  </si>
  <si>
    <t>Anay Kamdar</t>
  </si>
  <si>
    <t>Kids Wear Officia</t>
  </si>
  <si>
    <t>Bhavin Suresh</t>
  </si>
  <si>
    <t>Accessories Dignissimos</t>
  </si>
  <si>
    <t>Eva Dar</t>
  </si>
  <si>
    <t>Action Figure Ducimus</t>
  </si>
  <si>
    <t>Sumer Bhandari</t>
  </si>
  <si>
    <t>Kids Wear Reprehenderit</t>
  </si>
  <si>
    <t>Vihaan Majumdar</t>
  </si>
  <si>
    <t>Cookware Set Accusantium</t>
  </si>
  <si>
    <t>Nakul Maharaj</t>
  </si>
  <si>
    <t>Kids Wear Adipisci</t>
  </si>
  <si>
    <t>Darshit Tripathi</t>
  </si>
  <si>
    <t>Oil Optio</t>
  </si>
  <si>
    <t>Faiyaz Chada</t>
  </si>
  <si>
    <t>Biography Facilis</t>
  </si>
  <si>
    <t>Azad Bhardwaj</t>
  </si>
  <si>
    <t>Cabinet Temporibus</t>
  </si>
  <si>
    <t>Priyansh Rama</t>
  </si>
  <si>
    <t>Men's Wear Repellat</t>
  </si>
  <si>
    <t>Sana Borde</t>
  </si>
  <si>
    <t>Kids Wear Accusamus</t>
  </si>
  <si>
    <t>Trisha Lad</t>
  </si>
  <si>
    <t>Doll Ab</t>
  </si>
  <si>
    <t>Pihu Mane</t>
  </si>
  <si>
    <t>Mobile Rem</t>
  </si>
  <si>
    <t>Hansh Dara</t>
  </si>
  <si>
    <t>Tennis Racket Ipsum</t>
  </si>
  <si>
    <t>Hazel Chakrabarti</t>
  </si>
  <si>
    <t>Clock Provident</t>
  </si>
  <si>
    <t>Kismat Rajan</t>
  </si>
  <si>
    <t>Accessories Laudantium</t>
  </si>
  <si>
    <t>Onkar Dugar</t>
  </si>
  <si>
    <t>Cricket Bat Doloremque</t>
  </si>
  <si>
    <t>Ivana Kadakia</t>
  </si>
  <si>
    <t>Action Figure Quae</t>
  </si>
  <si>
    <t>Adira Issac</t>
  </si>
  <si>
    <t>Yoga Mat A</t>
  </si>
  <si>
    <t>Chirag Ramanathan</t>
  </si>
  <si>
    <t>Foundation Occaecati</t>
  </si>
  <si>
    <t>Priyansh Khurana</t>
  </si>
  <si>
    <t>Rice Id</t>
  </si>
  <si>
    <t>Jiya Savant</t>
  </si>
  <si>
    <t>Mixer Grinder Rem</t>
  </si>
  <si>
    <t>Advik Talwar</t>
  </si>
  <si>
    <t>Action Figure Atque</t>
  </si>
  <si>
    <t>Zara Ramachandran</t>
  </si>
  <si>
    <t>Rice Illum</t>
  </si>
  <si>
    <t>Dhanuk Saraf</t>
  </si>
  <si>
    <t>Cricket Bat Iusto</t>
  </si>
  <si>
    <t>Dhanuk Soni</t>
  </si>
  <si>
    <t>Cricket Bat Totam</t>
  </si>
  <si>
    <t>Indrajit Wason</t>
  </si>
  <si>
    <t>Women's Wear Non</t>
  </si>
  <si>
    <t>Hazel Kade</t>
  </si>
  <si>
    <t>Puzzle Tempore</t>
  </si>
  <si>
    <t>Armaan Kunda</t>
  </si>
  <si>
    <t>Rice Accusantium</t>
  </si>
  <si>
    <t>Rasha Tank</t>
  </si>
  <si>
    <t>Vase Est</t>
  </si>
  <si>
    <t>Rasha Bose</t>
  </si>
  <si>
    <t>Tennis Racket Rerum</t>
  </si>
  <si>
    <t>Anvi Raju</t>
  </si>
  <si>
    <t>Dumbbells Accusamus</t>
  </si>
  <si>
    <t>Sara Chowdhury</t>
  </si>
  <si>
    <t>Football Exercitationem</t>
  </si>
  <si>
    <t>Indrajit Dave</t>
  </si>
  <si>
    <t>Spices Eius</t>
  </si>
  <si>
    <t>Nitya Sastry</t>
  </si>
  <si>
    <t>Sofa Ad</t>
  </si>
  <si>
    <t>Hunar Bedi</t>
  </si>
  <si>
    <t>Tennis Racket Placeat</t>
  </si>
  <si>
    <t>Hrishita Jani</t>
  </si>
  <si>
    <t>Non-Fiction Nam</t>
  </si>
  <si>
    <t>Shray Raja</t>
  </si>
  <si>
    <t>RC Car Itaque</t>
  </si>
  <si>
    <t>Ehsaan Sawhney</t>
  </si>
  <si>
    <t>Chair Voluptate</t>
  </si>
  <si>
    <t>Miraan Khanna</t>
  </si>
  <si>
    <t>Women's Wear In</t>
  </si>
  <si>
    <t>Ranbir Suresh</t>
  </si>
  <si>
    <t>Sofa Expedita</t>
  </si>
  <si>
    <t>Aarav Singhal</t>
  </si>
  <si>
    <t>Action Figure Minus</t>
  </si>
  <si>
    <t>Aniruddh Doctor</t>
  </si>
  <si>
    <t>Shoes Hic</t>
  </si>
  <si>
    <t>Siya Thaker</t>
  </si>
  <si>
    <t>Tennis Racket Illo</t>
  </si>
  <si>
    <t>Taran Kakar</t>
  </si>
  <si>
    <t>Textbook Quam</t>
  </si>
  <si>
    <t>Trisha Mandal</t>
  </si>
  <si>
    <t>Bed Ab</t>
  </si>
  <si>
    <t>Sumer Vasa</t>
  </si>
  <si>
    <t>Yoga Mat Distinctio</t>
  </si>
  <si>
    <t>Krish Kannan</t>
  </si>
  <si>
    <t>Men's Wear Recusandae</t>
  </si>
  <si>
    <t>Ojas Chaudhary</t>
  </si>
  <si>
    <t>Perfume Quibusdam</t>
  </si>
  <si>
    <t>Reyansh Handa</t>
  </si>
  <si>
    <t>Mobile Nihil</t>
  </si>
  <si>
    <t>Hiran Sinha</t>
  </si>
  <si>
    <t>Puzzle Doloribus</t>
  </si>
  <si>
    <t>Tanya Tak</t>
  </si>
  <si>
    <t>Men's Wear Repudiandae</t>
  </si>
  <si>
    <t>Ivana Sahota</t>
  </si>
  <si>
    <t>Action Figure Numquam</t>
  </si>
  <si>
    <t>Armaan Hora</t>
  </si>
  <si>
    <t>Textbook Iste</t>
  </si>
  <si>
    <t>Vanya Upadhyay</t>
  </si>
  <si>
    <t>Shalv Mallick</t>
  </si>
  <si>
    <t>Women's Wear Voluptatum</t>
  </si>
  <si>
    <t>Hridaan Dyal</t>
  </si>
  <si>
    <t>Cookware Set Repellat</t>
  </si>
  <si>
    <t>Heer Varghese</t>
  </si>
  <si>
    <t>Women's Wear Fugiat</t>
  </si>
  <si>
    <t>Kiaan Bhat</t>
  </si>
  <si>
    <t>Sugar Fugit</t>
  </si>
  <si>
    <t>Urvi Vora</t>
  </si>
  <si>
    <t>Laptop Magni</t>
  </si>
  <si>
    <t>Urvi Shroff</t>
  </si>
  <si>
    <t>Laptop Sit</t>
  </si>
  <si>
    <t>Aradhya Jayaraman</t>
  </si>
  <si>
    <t>Men's Wear Explicabo</t>
  </si>
  <si>
    <t>Aayush Boase</t>
  </si>
  <si>
    <t>Sofa Suscipit</t>
  </si>
  <si>
    <t>Vedika Arora</t>
  </si>
  <si>
    <t>Tennis Racket Molestiae</t>
  </si>
  <si>
    <t>Charvi Gulati</t>
  </si>
  <si>
    <t>Sugar Temporibus</t>
  </si>
  <si>
    <t>Kavya Chokshi</t>
  </si>
  <si>
    <t>Board Game Nulla</t>
  </si>
  <si>
    <t>Amani Sanghvi</t>
  </si>
  <si>
    <t>Oil Aliquam</t>
  </si>
  <si>
    <t>Priyansh Ghose</t>
  </si>
  <si>
    <t>Cushion Labore</t>
  </si>
  <si>
    <t>Kavya Kade</t>
  </si>
  <si>
    <t>Microwave Cumque</t>
  </si>
  <si>
    <t>Khushi Kunda</t>
  </si>
  <si>
    <t>Perfume Maxime</t>
  </si>
  <si>
    <t>Mamooty Boase</t>
  </si>
  <si>
    <t>Biography Eaque</t>
  </si>
  <si>
    <t>Zain Hari</t>
  </si>
  <si>
    <t>Accessories Repellendus</t>
  </si>
  <si>
    <t>Raghav Hegde</t>
  </si>
  <si>
    <t>Non-Fiction Architecto</t>
  </si>
  <si>
    <t>Piya Bhattacharyya</t>
  </si>
  <si>
    <t>Aarav Bal</t>
  </si>
  <si>
    <t>Comics Eos</t>
  </si>
  <si>
    <t>Lagan Thakur</t>
  </si>
  <si>
    <t>Bed Iure</t>
  </si>
  <si>
    <t>Kiara Chahal</t>
  </si>
  <si>
    <t>Mobile Sequi</t>
  </si>
  <si>
    <t>Farhan Ramachandran</t>
  </si>
  <si>
    <t>Vase Perferendis</t>
  </si>
  <si>
    <t>Suhana Sheth</t>
  </si>
  <si>
    <t>Non-Fiction Optio</t>
  </si>
  <si>
    <t>Ritvik Dara</t>
  </si>
  <si>
    <t>Lamp At</t>
  </si>
  <si>
    <t>Suhana Bumb</t>
  </si>
  <si>
    <t>Chair Tempora</t>
  </si>
  <si>
    <t>Nayantara Rajagopalan</t>
  </si>
  <si>
    <t>Oil Explicabo</t>
  </si>
  <si>
    <t>Damini Madan</t>
  </si>
  <si>
    <t>Smartwatch Ipsa</t>
  </si>
  <si>
    <t>Neelofar Hans</t>
  </si>
  <si>
    <t>Table Ipsum</t>
  </si>
  <si>
    <t>Suhana Mann</t>
  </si>
  <si>
    <t>Smartwatch Consectetur</t>
  </si>
  <si>
    <t>Vidur Bahl</t>
  </si>
  <si>
    <t>Yoga Mat Et</t>
  </si>
  <si>
    <t>Kiaan Gour</t>
  </si>
  <si>
    <t>Doll Recusandae</t>
  </si>
  <si>
    <t>Divyansh Ratta</t>
  </si>
  <si>
    <t>Sofa Voluptatibus</t>
  </si>
  <si>
    <t>Heer Kuruvilla</t>
  </si>
  <si>
    <t>Face Cream Corrupti</t>
  </si>
  <si>
    <t>Aniruddh Dhingra</t>
  </si>
  <si>
    <t>Refrigerator Perferendis</t>
  </si>
  <si>
    <t>Yashvi Sarraf</t>
  </si>
  <si>
    <t>Cricket Bat Consequuntur</t>
  </si>
  <si>
    <t>Purab Kulkarni</t>
  </si>
  <si>
    <t>Non-Fiction Explicabo</t>
  </si>
  <si>
    <t>Anahi Rattan</t>
  </si>
  <si>
    <t>RC Car Magnam</t>
  </si>
  <si>
    <t>Taimur Krishnamurthy</t>
  </si>
  <si>
    <t>Shoes Totam</t>
  </si>
  <si>
    <t>Heer Korpal</t>
  </si>
  <si>
    <t>Cookware Set Quam</t>
  </si>
  <si>
    <t>Dhruv Aurora</t>
  </si>
  <si>
    <t>Refrigerator Impedit</t>
  </si>
  <si>
    <t>Mahika Bail</t>
  </si>
  <si>
    <t>Kids Wear Distinctio</t>
  </si>
  <si>
    <t>Aarav Bakshi</t>
  </si>
  <si>
    <t>Clock Necessitatibus</t>
  </si>
  <si>
    <t>Parinaaz Bhandari</t>
  </si>
  <si>
    <t>Mobile Nulla</t>
  </si>
  <si>
    <t>Amani Sankaran</t>
  </si>
  <si>
    <t>Textbook Doloribus</t>
  </si>
  <si>
    <t>Shaan Master</t>
  </si>
  <si>
    <t>Camera Eius</t>
  </si>
  <si>
    <t>Advik Dey</t>
  </si>
  <si>
    <t>Vase Beatae</t>
  </si>
  <si>
    <t>Samarth Sandhu</t>
  </si>
  <si>
    <t>Non-Fiction Pariatur</t>
  </si>
  <si>
    <t>Trisha Dutt</t>
  </si>
  <si>
    <t>Lipstick Illo</t>
  </si>
  <si>
    <t>Parinaaz Rama</t>
  </si>
  <si>
    <t>RC Car Illo</t>
  </si>
  <si>
    <t>Samaira Loyal</t>
  </si>
  <si>
    <t>Face Cream Ab</t>
  </si>
  <si>
    <t>Raunak Mane</t>
  </si>
  <si>
    <t>Lipstick Tenetur</t>
  </si>
  <si>
    <t>Riya Date</t>
  </si>
  <si>
    <t>Vase Inventore</t>
  </si>
  <si>
    <t>Charvi Brar</t>
  </si>
  <si>
    <t>Smartwatch Similique</t>
  </si>
  <si>
    <t>Heer Dhawan</t>
  </si>
  <si>
    <t>Table Consequuntur</t>
  </si>
  <si>
    <t>Samaira Dugar</t>
  </si>
  <si>
    <t>Spices Accusantium</t>
  </si>
  <si>
    <t>Sumer Goda</t>
  </si>
  <si>
    <t>Clock Rerum</t>
  </si>
  <si>
    <t>Akarsh Balan</t>
  </si>
  <si>
    <t>Wheat Voluptatem</t>
  </si>
  <si>
    <t>Abram Bansal</t>
  </si>
  <si>
    <t>Rice Rem</t>
  </si>
  <si>
    <t>Bhamini Gulati</t>
  </si>
  <si>
    <t>Kids Wear Quidem</t>
  </si>
  <si>
    <t>Nishith Sankar</t>
  </si>
  <si>
    <t>Non-Fiction Ipsam</t>
  </si>
  <si>
    <t>Alia Suri</t>
  </si>
  <si>
    <t>Kids Wear Voluptatum</t>
  </si>
  <si>
    <t>Raghav Sachdeva</t>
  </si>
  <si>
    <t>Football Deleniti</t>
  </si>
  <si>
    <t>Zain Sarkar</t>
  </si>
  <si>
    <t>Refrigerator Laboriosam</t>
  </si>
  <si>
    <t>Mohanlal Kapoor</t>
  </si>
  <si>
    <t>Action Figure Voluptatum</t>
  </si>
  <si>
    <t>Faiyaz Rattan</t>
  </si>
  <si>
    <t>Mixer Grinder Provident</t>
  </si>
  <si>
    <t>Aayush Sood</t>
  </si>
  <si>
    <t>Cookware Set Nulla</t>
  </si>
  <si>
    <t>Shamik Ahluwalia</t>
  </si>
  <si>
    <t>Cookware Set Recusandae</t>
  </si>
  <si>
    <t>Ishaan Chopra</t>
  </si>
  <si>
    <t>Shoes Quos</t>
  </si>
  <si>
    <t>Seher Dhar</t>
  </si>
  <si>
    <t>Ishita De</t>
  </si>
  <si>
    <t>Lipstick Autem</t>
  </si>
  <si>
    <t>Miraya Aurora</t>
  </si>
  <si>
    <t>Shoes Autem</t>
  </si>
  <si>
    <t>Indranil Lall</t>
  </si>
  <si>
    <t>Tiya Sandhu</t>
  </si>
  <si>
    <t>Wheat Minima</t>
  </si>
  <si>
    <t>Madhav Mandal</t>
  </si>
  <si>
    <t>Doll Culpa</t>
  </si>
  <si>
    <t>Navya Kale</t>
  </si>
  <si>
    <t>Cabinet Deleniti</t>
  </si>
  <si>
    <t>Pari Agate</t>
  </si>
  <si>
    <t>Juicer Excepturi</t>
  </si>
  <si>
    <t>Shanaya Gokhale</t>
  </si>
  <si>
    <t>Football Dolorem</t>
  </si>
  <si>
    <t>Vivaan Ranganathan</t>
  </si>
  <si>
    <t>Smartwatch At</t>
  </si>
  <si>
    <t>Prerak Barad</t>
  </si>
  <si>
    <t>Cabinet Ullam</t>
  </si>
  <si>
    <t>Akarsh Chacko</t>
  </si>
  <si>
    <t>Cookware Set Minus</t>
  </si>
  <si>
    <t>Faiyaz Srinivas</t>
  </si>
  <si>
    <t>Foundation Ullam</t>
  </si>
  <si>
    <t>Yasmin Vala</t>
  </si>
  <si>
    <t>Juicer Inventore</t>
  </si>
  <si>
    <t>Parinaaz Swaminathan</t>
  </si>
  <si>
    <t>Textbook Quibusdam</t>
  </si>
  <si>
    <t>Romil Chana</t>
  </si>
  <si>
    <t>Fiction Dicta</t>
  </si>
  <si>
    <t>Rohan Varty</t>
  </si>
  <si>
    <t>Dumbbells Illum</t>
  </si>
  <si>
    <t>Dhanuk Kapur</t>
  </si>
  <si>
    <t>Oil Omnis</t>
  </si>
  <si>
    <t>Sana Gulati</t>
  </si>
  <si>
    <t>Juicer Nobis</t>
  </si>
  <si>
    <t>Vedika Jha</t>
  </si>
  <si>
    <t>Table Nobis</t>
  </si>
  <si>
    <t>Bhavin Dhawan</t>
  </si>
  <si>
    <t>Smartwatch Cumque</t>
  </si>
  <si>
    <t>Eva Khatri</t>
  </si>
  <si>
    <t>Juicer Esse</t>
  </si>
  <si>
    <t>Shlok Master</t>
  </si>
  <si>
    <t>Board Game Reiciendis</t>
  </si>
  <si>
    <t>Aaryahi Madan</t>
  </si>
  <si>
    <t>Oil Pariatur</t>
  </si>
  <si>
    <t>Manjari Bhavsar</t>
  </si>
  <si>
    <t>Rice Quis</t>
  </si>
  <si>
    <t>Shayak Mane</t>
  </si>
  <si>
    <t>Chair Impedit</t>
  </si>
  <si>
    <t>Ehsaan Majumdar</t>
  </si>
  <si>
    <t>Rice Aperiam</t>
  </si>
  <si>
    <t>Bhavin Venkatesh</t>
  </si>
  <si>
    <t>Pranay Chauhan</t>
  </si>
  <si>
    <t>Cabinet Non</t>
  </si>
  <si>
    <t>Kiaan Saini</t>
  </si>
  <si>
    <t>Chair Vero</t>
  </si>
  <si>
    <t>Shayak Lal</t>
  </si>
  <si>
    <t>Camera Fugiat</t>
  </si>
  <si>
    <t>Stuvan Ray</t>
  </si>
  <si>
    <t>Vase Nam</t>
  </si>
  <si>
    <t>Riaan Srivastava</t>
  </si>
  <si>
    <t>Lamp Similique</t>
  </si>
  <si>
    <t>Armaan Kara</t>
  </si>
  <si>
    <t>Vase Modi</t>
  </si>
  <si>
    <t>Hansh Ghosh</t>
  </si>
  <si>
    <t>Non-Fiction Velit</t>
  </si>
  <si>
    <t>Aaina Chopra</t>
  </si>
  <si>
    <t>Cookware Set Aspernatur</t>
  </si>
  <si>
    <t>Board Game Sed</t>
  </si>
  <si>
    <t>Vivaan Gole</t>
  </si>
  <si>
    <t>Yoga Mat Provident</t>
  </si>
  <si>
    <t>Rasha Rana</t>
  </si>
  <si>
    <t>Non-Fiction Incidunt</t>
  </si>
  <si>
    <t>Raghav Kari</t>
  </si>
  <si>
    <t>Mixer Grinder Illo</t>
  </si>
  <si>
    <t>Saanvi Gulati</t>
  </si>
  <si>
    <t>Fiction Cumque</t>
  </si>
  <si>
    <t>Jayan Doshi</t>
  </si>
  <si>
    <t>Microwave Nam</t>
  </si>
  <si>
    <t>Ryan Sem</t>
  </si>
  <si>
    <t>RC Car Eligendi</t>
  </si>
  <si>
    <t>Onkar Buch</t>
  </si>
  <si>
    <t>Mixer Grinder Asperiores</t>
  </si>
  <si>
    <t>Rati Bawa</t>
  </si>
  <si>
    <t>Table Excepturi</t>
  </si>
  <si>
    <t>Shamik Tak</t>
  </si>
  <si>
    <t>Biography Laudantium</t>
  </si>
  <si>
    <t>Amira Kala</t>
  </si>
  <si>
    <t>Action Figure Quidem</t>
  </si>
  <si>
    <t>Samiha Bhagat</t>
  </si>
  <si>
    <t>Textbook Dolore</t>
  </si>
  <si>
    <t>Kiaan Khosla</t>
  </si>
  <si>
    <t>Clock Modi</t>
  </si>
  <si>
    <t>Charvi Raman</t>
  </si>
  <si>
    <t>Cushion Minus</t>
  </si>
  <si>
    <t>Pihu Gola</t>
  </si>
  <si>
    <t>Mobile Deleniti</t>
  </si>
  <si>
    <t>Neysa Saraf</t>
  </si>
  <si>
    <t>Action Figure Totam</t>
  </si>
  <si>
    <t>Fateh Maharaj</t>
  </si>
  <si>
    <t>Cabinet Quos</t>
  </si>
  <si>
    <t>Manikya Chacko</t>
  </si>
  <si>
    <t>Azad Anne</t>
  </si>
  <si>
    <t>Biography Consectetur</t>
  </si>
  <si>
    <t>Mishti Grover</t>
  </si>
  <si>
    <t>Textbook Ut</t>
  </si>
  <si>
    <t>Shaan Sharaf</t>
  </si>
  <si>
    <t>Camera Et</t>
  </si>
  <si>
    <t>Amira Ganesh</t>
  </si>
  <si>
    <t>Pari Mane</t>
  </si>
  <si>
    <t>Women's Wear Enim</t>
  </si>
  <si>
    <t>Vardaniya Date</t>
  </si>
  <si>
    <t>Accessories Animi</t>
  </si>
  <si>
    <t>Mamooty Kapur</t>
  </si>
  <si>
    <t>Laptop Voluptas</t>
  </si>
  <si>
    <t>Ritvik Majumdar</t>
  </si>
  <si>
    <t>Raghav Rama</t>
  </si>
  <si>
    <t>Wall Art Est</t>
  </si>
  <si>
    <t>Ishaan Banik</t>
  </si>
  <si>
    <t>Non-Fiction Vel</t>
  </si>
  <si>
    <t>Khushi Kale</t>
  </si>
  <si>
    <t>Men's Wear Facere</t>
  </si>
  <si>
    <t>Anvi Tak</t>
  </si>
  <si>
    <t>Sofa Quibusdam</t>
  </si>
  <si>
    <t>Aaina Raval</t>
  </si>
  <si>
    <t>Lamp Consequatur</t>
  </si>
  <si>
    <t>Ishita Choudhary</t>
  </si>
  <si>
    <t>Cookware Set Fugit</t>
  </si>
  <si>
    <t>Jayesh Bath</t>
  </si>
  <si>
    <t>Non-Fiction Recusandae</t>
  </si>
  <si>
    <t>Kanav Suresh</t>
  </si>
  <si>
    <t>Anay Bhakta</t>
  </si>
  <si>
    <t>Camera Sit</t>
  </si>
  <si>
    <t>Azad Bhatti</t>
  </si>
  <si>
    <t>Tennis Racket Exercitationem</t>
  </si>
  <si>
    <t>Miraya Ravi</t>
  </si>
  <si>
    <t>Biography Optio</t>
  </si>
  <si>
    <t>Taran Bedi</t>
  </si>
  <si>
    <t>Non-Fiction Debitis</t>
  </si>
  <si>
    <t>Veer Sule</t>
  </si>
  <si>
    <t>Action Figure Corporis</t>
  </si>
  <si>
    <t>Ela Lanka</t>
  </si>
  <si>
    <t>Men's Wear Harum</t>
  </si>
  <si>
    <t>Hansh Bobal</t>
  </si>
  <si>
    <t>Camera Voluptas</t>
  </si>
  <si>
    <t>Vaibhav Viswanathan</t>
  </si>
  <si>
    <t>Cabinet In</t>
  </si>
  <si>
    <t>Sahil Chandran</t>
  </si>
  <si>
    <t>Tennis Racket Quibusdam</t>
  </si>
  <si>
    <t>Fateh Iyengar</t>
  </si>
  <si>
    <t>Oil Natus</t>
  </si>
  <si>
    <t>Riya Magar</t>
  </si>
  <si>
    <t>Juicer Minima</t>
  </si>
  <si>
    <t>Urvi Krishnan</t>
  </si>
  <si>
    <t>Refrigerator Temporibus</t>
  </si>
  <si>
    <t>Madhup Subramaniam</t>
  </si>
  <si>
    <t>Mixer Grinder In</t>
  </si>
  <si>
    <t>Aaryahi Das</t>
  </si>
  <si>
    <t>Puzzle Temporibus</t>
  </si>
  <si>
    <t>Manjari Gera</t>
  </si>
  <si>
    <t>Lipstick Ab</t>
  </si>
  <si>
    <t>Kismat Mand</t>
  </si>
  <si>
    <t>Face Cream Ipsam</t>
  </si>
  <si>
    <t>Divij Gulati</t>
  </si>
  <si>
    <t>Bed Distinctio</t>
  </si>
  <si>
    <t>Shlok Keer</t>
  </si>
  <si>
    <t>Microwave Nihil</t>
  </si>
  <si>
    <t>Alisha Rajagopalan</t>
  </si>
  <si>
    <t>Bed Id</t>
  </si>
  <si>
    <t>Taran Iyengar</t>
  </si>
  <si>
    <t>Women's Wear Ducimus</t>
  </si>
  <si>
    <t>Zaina Chanda</t>
  </si>
  <si>
    <t>Puzzle Excepturi</t>
  </si>
  <si>
    <t>Aarna Khare</t>
  </si>
  <si>
    <t>Spices Dolor</t>
  </si>
  <si>
    <t>Abram Date</t>
  </si>
  <si>
    <t>Laptop Reiciendis</t>
  </si>
  <si>
    <t>Jivika Magar</t>
  </si>
  <si>
    <t>Lipstick Modi</t>
  </si>
  <si>
    <t>Lakshit Wagle</t>
  </si>
  <si>
    <t>Sofa Dignissimos</t>
  </si>
  <si>
    <t>Sara Kannan</t>
  </si>
  <si>
    <t>Mobile Exercitationem</t>
  </si>
  <si>
    <t>Indranil Kakar</t>
  </si>
  <si>
    <t>Bed Sapiente</t>
  </si>
  <si>
    <t>Advik Subramaniam</t>
  </si>
  <si>
    <t>Comics Vitae</t>
  </si>
  <si>
    <t>Madhav Jani</t>
  </si>
  <si>
    <t>Face Cream Magni</t>
  </si>
  <si>
    <t>Kartik Lall</t>
  </si>
  <si>
    <t>Microwave Consectetur</t>
  </si>
  <si>
    <t>Vedika Atwal</t>
  </si>
  <si>
    <t>Cricket Bat Labore</t>
  </si>
  <si>
    <t>Ahana  Sampath</t>
  </si>
  <si>
    <t>Textbook Placeat</t>
  </si>
  <si>
    <t>Nishith Kara</t>
  </si>
  <si>
    <t>Non-Fiction Reprehenderit</t>
  </si>
  <si>
    <t>Anya Sandhu</t>
  </si>
  <si>
    <t>Puzzle Veritatis</t>
  </si>
  <si>
    <t>Kiara Keer</t>
  </si>
  <si>
    <t>Shoes Voluptas</t>
  </si>
  <si>
    <t>Rhea Saxena</t>
  </si>
  <si>
    <t>Shoes Voluptate</t>
  </si>
  <si>
    <t>Oorja Sandal</t>
  </si>
  <si>
    <t>Spices Quo</t>
  </si>
  <si>
    <t>Kanav Sanghvi</t>
  </si>
  <si>
    <t>Puzzle Quo</t>
  </si>
  <si>
    <t>Elakshi Chatterjee</t>
  </si>
  <si>
    <t>Biography Veniam</t>
  </si>
  <si>
    <t>Hazel Varma</t>
  </si>
  <si>
    <t>Juicer Distinctio</t>
  </si>
  <si>
    <t>Abram Balasubramanian</t>
  </si>
  <si>
    <t>RC Car Necessitatibus</t>
  </si>
  <si>
    <t>Diya Sagar</t>
  </si>
  <si>
    <t>Accessories Sit</t>
  </si>
  <si>
    <t>Mamooty Zachariah</t>
  </si>
  <si>
    <t>Comics Libero</t>
  </si>
  <si>
    <t>Tiya Warrior</t>
  </si>
  <si>
    <t>Shoes At</t>
  </si>
  <si>
    <t>Rhea Sabharwal</t>
  </si>
  <si>
    <t>Action Figure Molestias</t>
  </si>
  <si>
    <t>Lavanya Desai</t>
  </si>
  <si>
    <t>Fiction Consequatur</t>
  </si>
  <si>
    <t>Ivan Shenoy</t>
  </si>
  <si>
    <t>Spices Ullam</t>
  </si>
  <si>
    <t>Kismat Bhatti</t>
  </si>
  <si>
    <t>Comics Asperiores</t>
  </si>
  <si>
    <t>Anahi Sharaf</t>
  </si>
  <si>
    <t>Oil Beatae</t>
  </si>
  <si>
    <t>Vedika Johal</t>
  </si>
  <si>
    <t>Doll Quaerat</t>
  </si>
  <si>
    <t>Abram Baral</t>
  </si>
  <si>
    <t>Refrigerator Deleniti</t>
  </si>
  <si>
    <t>Jivika Sani</t>
  </si>
  <si>
    <t>Pihu Datta</t>
  </si>
  <si>
    <t>Yoga Mat Cum</t>
  </si>
  <si>
    <t>Anika Thaker</t>
  </si>
  <si>
    <t>Camera Veritatis</t>
  </si>
  <si>
    <t>Sumer Lanka</t>
  </si>
  <si>
    <t>Bed Eveniet</t>
  </si>
  <si>
    <t>Nehmat Rattan</t>
  </si>
  <si>
    <t>Mobile Adipisci</t>
  </si>
  <si>
    <t>Riaan Banik</t>
  </si>
  <si>
    <t>Yoga Mat Officiis</t>
  </si>
  <si>
    <t>Fateh Sahota</t>
  </si>
  <si>
    <t>Foundation Nostrum</t>
  </si>
  <si>
    <t>Saanvi Solanki</t>
  </si>
  <si>
    <t>Accessories Libero</t>
  </si>
  <si>
    <t>Bhavin Date</t>
  </si>
  <si>
    <t>Fiction Officiis</t>
  </si>
  <si>
    <t>Ivana Goswami</t>
  </si>
  <si>
    <t>Zain Mani</t>
  </si>
  <si>
    <t>Shoes Doloremque</t>
  </si>
  <si>
    <t>Ahana  Chanda</t>
  </si>
  <si>
    <t>Laptop Quaerat</t>
  </si>
  <si>
    <t>Ojas Bhalla</t>
  </si>
  <si>
    <t>Fiction Blanditiis</t>
  </si>
  <si>
    <t>Riaan Char</t>
  </si>
  <si>
    <t>Non-Fiction Officiis</t>
  </si>
  <si>
    <t>Anaya Bhasin</t>
  </si>
  <si>
    <t>Foundation Cumque</t>
  </si>
  <si>
    <t>Eshani Chana</t>
  </si>
  <si>
    <t>Rice Molestiae</t>
  </si>
  <si>
    <t>Aradhya Ganguly</t>
  </si>
  <si>
    <t>Camera Provident</t>
  </si>
  <si>
    <t>Lagan Ram</t>
  </si>
  <si>
    <t>Dumbbells Cupiditate</t>
  </si>
  <si>
    <t>Yuvaan Gokhale</t>
  </si>
  <si>
    <t>Yoga Mat Hic</t>
  </si>
  <si>
    <t>Indrans Venkatesh</t>
  </si>
  <si>
    <t>Comics Ea</t>
  </si>
  <si>
    <t>Nakul Bahri</t>
  </si>
  <si>
    <t>Board Game Veritatis</t>
  </si>
  <si>
    <t>Dharmajan Comar</t>
  </si>
  <si>
    <t>Chair At</t>
  </si>
  <si>
    <t>Reyansh Shenoy</t>
  </si>
  <si>
    <t>Yasmin Johal</t>
  </si>
  <si>
    <t>Biography Quaerat</t>
  </si>
  <si>
    <t>Keya Kalla</t>
  </si>
  <si>
    <t>Spices Inventore</t>
  </si>
  <si>
    <t>Divij Chada</t>
  </si>
  <si>
    <t>Shampoo Animi</t>
  </si>
  <si>
    <t>Kanav Gaba</t>
  </si>
  <si>
    <t>Chair Unde</t>
  </si>
  <si>
    <t>Riaan Korpal</t>
  </si>
  <si>
    <t>Comics Eveniet</t>
  </si>
  <si>
    <t>Ryan Ben</t>
  </si>
  <si>
    <t>Chair Optio</t>
  </si>
  <si>
    <t>Tara Walia</t>
  </si>
  <si>
    <t>Smartwatch Culpa</t>
  </si>
  <si>
    <t>Rohan Sachar</t>
  </si>
  <si>
    <t>Women's Wear Corporis</t>
  </si>
  <si>
    <t>Dhruv Sule</t>
  </si>
  <si>
    <t>Football Repellat</t>
  </si>
  <si>
    <t>Piya Ranganathan</t>
  </si>
  <si>
    <t>Shampoo Voluptate</t>
  </si>
  <si>
    <t>Saanvi Chaudhari</t>
  </si>
  <si>
    <t>RC Car Exercitationem</t>
  </si>
  <si>
    <t>Kiaan Desai</t>
  </si>
  <si>
    <t>Women's Wear Eos</t>
  </si>
  <si>
    <t>Krish Subramanian</t>
  </si>
  <si>
    <t>Football Alias</t>
  </si>
  <si>
    <t>Kanav Anne</t>
  </si>
  <si>
    <t>Microwave Eum</t>
  </si>
  <si>
    <t>Indranil Ramachandran</t>
  </si>
  <si>
    <t>Bed Doloremque</t>
  </si>
  <si>
    <t>Advik Behl</t>
  </si>
  <si>
    <t>Men's Wear Consequatur</t>
  </si>
  <si>
    <t>Umang Shanker</t>
  </si>
  <si>
    <t>Puzzle Dignissimos</t>
  </si>
  <si>
    <t>Devansh Ram</t>
  </si>
  <si>
    <t>Juicer Fugit</t>
  </si>
  <si>
    <t>Devansh Rao</t>
  </si>
  <si>
    <t>Cookware Set Ab</t>
  </si>
  <si>
    <t>Samarth Toor</t>
  </si>
  <si>
    <t>Non-Fiction Ut</t>
  </si>
  <si>
    <t>Saira Bumb</t>
  </si>
  <si>
    <t>Wheat Maiores</t>
  </si>
  <si>
    <t>Dhanush Bora</t>
  </si>
  <si>
    <t>Non-Fiction Quos</t>
  </si>
  <si>
    <t>Mannat Wagle</t>
  </si>
  <si>
    <t>Cabinet Suscipit</t>
  </si>
  <si>
    <t>Devansh Swaminathan</t>
  </si>
  <si>
    <t>Fiction Ad</t>
  </si>
  <si>
    <t>Diya Gaba</t>
  </si>
  <si>
    <t>Cushion Minima</t>
  </si>
  <si>
    <t>Indrans Sharma</t>
  </si>
  <si>
    <t>Biography Praesentium</t>
  </si>
  <si>
    <t>Saksham Rau</t>
  </si>
  <si>
    <t>Biography Voluptates</t>
  </si>
  <si>
    <t>Mehul Kuruvilla</t>
  </si>
  <si>
    <t>Mixer Grinder Eos</t>
  </si>
  <si>
    <t>Anika Bhattacharyya</t>
  </si>
  <si>
    <t>Wall Art Saepe</t>
  </si>
  <si>
    <t>Kavya Rau</t>
  </si>
  <si>
    <t>Fiction Consectetur</t>
  </si>
  <si>
    <t>Shlok Deep</t>
  </si>
  <si>
    <t>Action Figure Nobis</t>
  </si>
  <si>
    <t>Seher Maharaj</t>
  </si>
  <si>
    <t>Chair Numquam</t>
  </si>
  <si>
    <t>Kanav Tak</t>
  </si>
  <si>
    <t>Sugar Reiciendis</t>
  </si>
  <si>
    <t>Ayesha Sampath</t>
  </si>
  <si>
    <t>Refrigerator Voluptatibus</t>
  </si>
  <si>
    <t>Vanya Sachdeva</t>
  </si>
  <si>
    <t>Tennis Racket Quae</t>
  </si>
  <si>
    <t>Misha Dar</t>
  </si>
  <si>
    <t>Football Eaque</t>
  </si>
  <si>
    <t>Vivaan Suresh</t>
  </si>
  <si>
    <t>Face Cream Sint</t>
  </si>
  <si>
    <t>Ayesha Ray</t>
  </si>
  <si>
    <t>Refrigerator Maiores</t>
  </si>
  <si>
    <t>Vritika Sachar</t>
  </si>
  <si>
    <t>Lipstick Tempora</t>
  </si>
  <si>
    <t>Hunar Toor</t>
  </si>
  <si>
    <t>Microwave Incidunt</t>
  </si>
  <si>
    <t>Dhruv Shroff</t>
  </si>
  <si>
    <t>Tennis Racket Nihil</t>
  </si>
  <si>
    <t>Krish Maharaj</t>
  </si>
  <si>
    <t>Table Nulla</t>
  </si>
  <si>
    <t>Sahil Bakshi</t>
  </si>
  <si>
    <t>Mixer Grinder Nulla</t>
  </si>
  <si>
    <t>Kaira Rana</t>
  </si>
  <si>
    <t>Shoes Eligendi</t>
  </si>
  <si>
    <t>Tiya Raja</t>
  </si>
  <si>
    <t>Microwave In</t>
  </si>
  <si>
    <t>Parinaaz Gola</t>
  </si>
  <si>
    <t>Women's Wear Ad</t>
  </si>
  <si>
    <t>Diya Borah</t>
  </si>
  <si>
    <t>Bed Dolor</t>
  </si>
  <si>
    <t>Kabir Malhotra</t>
  </si>
  <si>
    <t>Microwave Sapiente</t>
  </si>
  <si>
    <t>Akarsh Sule</t>
  </si>
  <si>
    <t>Football Nemo</t>
  </si>
  <si>
    <t>Sana Gole</t>
  </si>
  <si>
    <t>Lamp Maxime</t>
  </si>
  <si>
    <t>Seher Chana</t>
  </si>
  <si>
    <t>Camera Vitae</t>
  </si>
  <si>
    <t>Nirvaan Dhillon</t>
  </si>
  <si>
    <t>Shampoo Blanditiis</t>
  </si>
  <si>
    <t>Aaina Bhargava</t>
  </si>
  <si>
    <t>Chair Nesciunt</t>
  </si>
  <si>
    <t>Jiya Dhar</t>
  </si>
  <si>
    <t>Puzzle Asperiores</t>
  </si>
  <si>
    <t>Aradhya Buch</t>
  </si>
  <si>
    <t>Shampoo Distinctio</t>
  </si>
  <si>
    <t>Romil Basak</t>
  </si>
  <si>
    <t>Headphones Sunt</t>
  </si>
  <si>
    <t>Divyansh Desai</t>
  </si>
  <si>
    <t>Farhan Golla</t>
  </si>
  <si>
    <t>Football Suscipit</t>
  </si>
  <si>
    <t>Anahi Vig</t>
  </si>
  <si>
    <t>Yasmin Kaur</t>
  </si>
  <si>
    <t>Wheat At</t>
  </si>
  <si>
    <t>Arhaan Bansal</t>
  </si>
  <si>
    <t>Sugar Voluptates</t>
  </si>
  <si>
    <t>Ahana  Gupta</t>
  </si>
  <si>
    <t>Lamp Doloremque</t>
  </si>
  <si>
    <t>Bhamini Sharaf</t>
  </si>
  <si>
    <t>Chair Possimus</t>
  </si>
  <si>
    <t>Shaan Bhasin</t>
  </si>
  <si>
    <t>Oil Quia</t>
  </si>
  <si>
    <t>Onkar Desai</t>
  </si>
  <si>
    <t>Yoga Mat Architecto</t>
  </si>
  <si>
    <t>Riaan Rajan</t>
  </si>
  <si>
    <t>Football Quos</t>
  </si>
  <si>
    <t>Lagan Chanda</t>
  </si>
  <si>
    <t>Biography Occaecati</t>
  </si>
  <si>
    <t>Aarush Salvi</t>
  </si>
  <si>
    <t>Lipstick Tempore</t>
  </si>
  <si>
    <t>Jayant Gill</t>
  </si>
  <si>
    <t>Textbook Distinctio</t>
  </si>
  <si>
    <t>Tejas Hayre</t>
  </si>
  <si>
    <t>Wall Art Laboriosam</t>
  </si>
  <si>
    <t>Divyansh Bajwa</t>
  </si>
  <si>
    <t>Dumbbells Suscipit</t>
  </si>
  <si>
    <t>Raghav Kaur</t>
  </si>
  <si>
    <t>Wheat Quia</t>
  </si>
  <si>
    <t>Sumer Lal</t>
  </si>
  <si>
    <t>Yoga Mat Aspernatur</t>
  </si>
  <si>
    <t>Dharmajan Dhaliwal</t>
  </si>
  <si>
    <t>Oil Sint</t>
  </si>
  <si>
    <t>Kaira Mall</t>
  </si>
  <si>
    <t>Kids Wear Mollitia</t>
  </si>
  <si>
    <t>Aniruddh Lal</t>
  </si>
  <si>
    <t>Clock Magni</t>
  </si>
  <si>
    <t>Baiju Bains</t>
  </si>
  <si>
    <t>Biography Accusamus</t>
  </si>
  <si>
    <t>Neelofar Tella</t>
  </si>
  <si>
    <t>Yoga Mat Dolore</t>
  </si>
  <si>
    <t>Hansh Warrior</t>
  </si>
  <si>
    <t>Jiya Srinivasan</t>
  </si>
  <si>
    <t>Non-Fiction Enim</t>
  </si>
  <si>
    <t>Diya Edwin</t>
  </si>
  <si>
    <t>Mixer Grinder Voluptatem</t>
  </si>
  <si>
    <t>Rati Aggarwal</t>
  </si>
  <si>
    <t>Veer Barad</t>
  </si>
  <si>
    <t>Face Cream Facilis</t>
  </si>
  <si>
    <t>Zeeshan Kaur</t>
  </si>
  <si>
    <t>Priyansh Mahajan</t>
  </si>
  <si>
    <t>Spices Nobis</t>
  </si>
  <si>
    <t>Sana Chacko</t>
  </si>
  <si>
    <t>Action Figure Quibusdam</t>
  </si>
  <si>
    <t>Akarsh Virk</t>
  </si>
  <si>
    <t>RC Car Voluptatum</t>
  </si>
  <si>
    <t>Lakshit Kar</t>
  </si>
  <si>
    <t>Men's Wear Ea</t>
  </si>
  <si>
    <t>Riya Kalita</t>
  </si>
  <si>
    <t>Refrigerator Cupiditate</t>
  </si>
  <si>
    <t>Shampoo Necessitatibus</t>
  </si>
  <si>
    <t>Mannat Raju</t>
  </si>
  <si>
    <t>Inaaya  Bajaj</t>
  </si>
  <si>
    <t>Juicer Itaque</t>
  </si>
  <si>
    <t>Manjari Chokshi</t>
  </si>
  <si>
    <t>Men's Wear Molestias</t>
  </si>
  <si>
    <t>Krish Suri</t>
  </si>
  <si>
    <t>Board Game Rem</t>
  </si>
  <si>
    <t>Onkar Tripathi</t>
  </si>
  <si>
    <t>Headphones Error</t>
  </si>
  <si>
    <t>Kiara Doctor</t>
  </si>
  <si>
    <t>RC Car Iure</t>
  </si>
  <si>
    <t>Madhup Sahni</t>
  </si>
  <si>
    <t>Lipstick Reprehenderit</t>
  </si>
  <si>
    <t>Tarini Thaman</t>
  </si>
  <si>
    <t>Yoga Mat Quidem</t>
  </si>
  <si>
    <t>Eva Jhaveri</t>
  </si>
  <si>
    <t>Vanya Dhar</t>
  </si>
  <si>
    <t>Clock Qui</t>
  </si>
  <si>
    <t>Yuvraj  Chandra</t>
  </si>
  <si>
    <t>Bed Iste</t>
  </si>
  <si>
    <t>Aaryahi Babu</t>
  </si>
  <si>
    <t>Rice Ex</t>
  </si>
  <si>
    <t>Rohan Dugal</t>
  </si>
  <si>
    <t>Men's Wear Quaerat</t>
  </si>
  <si>
    <t>Seher Balasubramanian</t>
  </si>
  <si>
    <t>Wall Art Dolores</t>
  </si>
  <si>
    <t>Nishith Saha</t>
  </si>
  <si>
    <t>Cookware Set Dolore</t>
  </si>
  <si>
    <t>Mehul Dâ€™Alia</t>
  </si>
  <si>
    <t>Perfume Minima</t>
  </si>
  <si>
    <t>Drishya Rao</t>
  </si>
  <si>
    <t>Refrigerator Ut</t>
  </si>
  <si>
    <t>Reyansh Dubey</t>
  </si>
  <si>
    <t>Oil Recusandae</t>
  </si>
  <si>
    <t>Ehsaan Chakraborty</t>
  </si>
  <si>
    <t>Microwave Dolorem</t>
  </si>
  <si>
    <t>Tejas Sidhu</t>
  </si>
  <si>
    <t>Football Officia</t>
  </si>
  <si>
    <t>Aarna Halder</t>
  </si>
  <si>
    <t>Textbook Nisi</t>
  </si>
  <si>
    <t>Shamik Grewal</t>
  </si>
  <si>
    <t>Board Game Aut</t>
  </si>
  <si>
    <t>Anika Sodhi</t>
  </si>
  <si>
    <t>Wheat Omnis</t>
  </si>
  <si>
    <t>Veer Bhardwaj</t>
  </si>
  <si>
    <t>Smartwatch Iusto</t>
  </si>
  <si>
    <t>Eva Lalla</t>
  </si>
  <si>
    <t>Lipstick Deserunt</t>
  </si>
  <si>
    <t>Anay Rau</t>
  </si>
  <si>
    <t>Biography Tenetur</t>
  </si>
  <si>
    <t>Lagan Sood</t>
  </si>
  <si>
    <t>Oil Autem</t>
  </si>
  <si>
    <t>Jiya Bahri</t>
  </si>
  <si>
    <t>Spices Dolores</t>
  </si>
  <si>
    <t>Kiaan Din</t>
  </si>
  <si>
    <t>Camera Magnam</t>
  </si>
  <si>
    <t>Rasha Yadav</t>
  </si>
  <si>
    <t>Kids Wear Culpa</t>
  </si>
  <si>
    <t>Kiara Bhatia</t>
  </si>
  <si>
    <t>Kids Wear Dolorem</t>
  </si>
  <si>
    <t>Zoya Behl</t>
  </si>
  <si>
    <t>Laptop Commodi</t>
  </si>
  <si>
    <t>Anaya Goyal</t>
  </si>
  <si>
    <t>Smartwatch Vero</t>
  </si>
  <si>
    <t>Neelofar Gill</t>
  </si>
  <si>
    <t>Smartwatch Expedita</t>
  </si>
  <si>
    <t>Oorja Raval</t>
  </si>
  <si>
    <t>Doll Incidunt</t>
  </si>
  <si>
    <t>Kaira Gaba</t>
  </si>
  <si>
    <t>Lipstick Eum</t>
  </si>
  <si>
    <t>Neysa Divan</t>
  </si>
  <si>
    <t>Shoes Nobis</t>
  </si>
  <si>
    <t>Kanav Dave</t>
  </si>
  <si>
    <t>Textbook Laborum</t>
  </si>
  <si>
    <t>Dhruv Arya</t>
  </si>
  <si>
    <t>Lamp Non</t>
  </si>
  <si>
    <t>Tushar Gara</t>
  </si>
  <si>
    <t>Smartwatch Adipisci</t>
  </si>
  <si>
    <t>Eva Sarma</t>
  </si>
  <si>
    <t>Vidur Hari</t>
  </si>
  <si>
    <t>Bed Sint</t>
  </si>
  <si>
    <t>Aarna Tailor</t>
  </si>
  <si>
    <t>Rice Corporis</t>
  </si>
  <si>
    <t>Adah Kibe</t>
  </si>
  <si>
    <t>Smartwatch Veniam</t>
  </si>
  <si>
    <t>Prerak Dixit</t>
  </si>
  <si>
    <t>Saanvi Soman</t>
  </si>
  <si>
    <t>Camera Quisquam</t>
  </si>
  <si>
    <t>Uthkarsh Bora</t>
  </si>
  <si>
    <t>Comics Minima</t>
  </si>
  <si>
    <t>Lakshay Som</t>
  </si>
  <si>
    <t>Table Commodi</t>
  </si>
  <si>
    <t>Jhanvi Balay</t>
  </si>
  <si>
    <t>Juicer Iure</t>
  </si>
  <si>
    <t>Ryan Raj</t>
  </si>
  <si>
    <t>Microwave Itaque</t>
  </si>
  <si>
    <t>Neysa Kala</t>
  </si>
  <si>
    <t>Chair Earum</t>
  </si>
  <si>
    <t>Shayak Ramesh</t>
  </si>
  <si>
    <t>Sugar Officia</t>
  </si>
  <si>
    <t>Oorja Kota</t>
  </si>
  <si>
    <t>Puzzle Qui</t>
  </si>
  <si>
    <t>Vanya Bora</t>
  </si>
  <si>
    <t>Foundation Sed</t>
  </si>
  <si>
    <t>Samarth Sagar</t>
  </si>
  <si>
    <t>Chair Occaecati</t>
  </si>
  <si>
    <t>Adira Contractor</t>
  </si>
  <si>
    <t>Yoga Mat Amet</t>
  </si>
  <si>
    <t>Bhamini Bumb</t>
  </si>
  <si>
    <t>Doll Libero</t>
  </si>
  <si>
    <t>Nehmat Viswanathan</t>
  </si>
  <si>
    <t>Cabinet Inventore</t>
  </si>
  <si>
    <t>Tanya Ramanathan</t>
  </si>
  <si>
    <t>Microwave Fuga</t>
  </si>
  <si>
    <t>Tara Chaudhary</t>
  </si>
  <si>
    <t>Wall Art Error</t>
  </si>
  <si>
    <t>Kismat Sagar</t>
  </si>
  <si>
    <t>Foundation At</t>
  </si>
  <si>
    <t>Zaina Dass</t>
  </si>
  <si>
    <t>Accessories Aliquid</t>
  </si>
  <si>
    <t>Yashvi Gade</t>
  </si>
  <si>
    <t>Foundation Nisi</t>
  </si>
  <si>
    <t>Vaibhav Chand</t>
  </si>
  <si>
    <t>Pari Gera</t>
  </si>
  <si>
    <t>Camera Eum</t>
  </si>
  <si>
    <t>Nayantara Sharaf</t>
  </si>
  <si>
    <t>Football Magni</t>
  </si>
  <si>
    <t>Indrans Choudhary</t>
  </si>
  <si>
    <t>Refrigerator Maxime</t>
  </si>
  <si>
    <t>Dhanush Jayaraman</t>
  </si>
  <si>
    <t>Action Figure Possimus</t>
  </si>
  <si>
    <t>Tarini Ravi</t>
  </si>
  <si>
    <t>Table Eaque</t>
  </si>
  <si>
    <t>Shanaya Chacko</t>
  </si>
  <si>
    <t>Prisha Guha</t>
  </si>
  <si>
    <t>Rice Dignissimos</t>
  </si>
  <si>
    <t>Kiaan Batra</t>
  </si>
  <si>
    <t>Yoga Mat Perferendis</t>
  </si>
  <si>
    <t>Tara Ratti</t>
  </si>
  <si>
    <t>Refrigerator Ad</t>
  </si>
  <si>
    <t>Anahita Rama</t>
  </si>
  <si>
    <t>Rice Deleniti</t>
  </si>
  <si>
    <t>Yakshit Contractor</t>
  </si>
  <si>
    <t>Shoes Consectetur</t>
  </si>
  <si>
    <t>Ehsaan Bhatnagar</t>
  </si>
  <si>
    <t>Sugar Vitae</t>
  </si>
  <si>
    <t>Prerak Amble</t>
  </si>
  <si>
    <t>Dumbbells Numquam</t>
  </si>
  <si>
    <t>Rati Raja</t>
  </si>
  <si>
    <t>RC Car Atque</t>
  </si>
  <si>
    <t>Onkar Sahota</t>
  </si>
  <si>
    <t>Shoes Asperiores</t>
  </si>
  <si>
    <t>Mishti Mahajan</t>
  </si>
  <si>
    <t>Zara Chander</t>
  </si>
  <si>
    <t>Tennis Racket Maxime</t>
  </si>
  <si>
    <t>Vedika Kaur</t>
  </si>
  <si>
    <t>Wall Art Cumque</t>
  </si>
  <si>
    <t>Tarini Dass</t>
  </si>
  <si>
    <t>Fiction Id</t>
  </si>
  <si>
    <t>Darshit Bhardwaj</t>
  </si>
  <si>
    <t>Biography Dicta</t>
  </si>
  <si>
    <t>Zara Shenoy</t>
  </si>
  <si>
    <t>Sofa Totam</t>
  </si>
  <si>
    <t>Shalv Trivedi</t>
  </si>
  <si>
    <t>Refrigerator Aliquid</t>
  </si>
  <si>
    <t>Mahika Basu</t>
  </si>
  <si>
    <t>Face Cream Quam</t>
  </si>
  <si>
    <t>Rasha Halder</t>
  </si>
  <si>
    <t>Fiction Doloremque</t>
  </si>
  <si>
    <t>Kavya Goyal</t>
  </si>
  <si>
    <t>Wall Art Voluptatem</t>
  </si>
  <si>
    <t>Miraan Sibal</t>
  </si>
  <si>
    <t>Vase Non</t>
  </si>
  <si>
    <t>Indranil Mahal</t>
  </si>
  <si>
    <t>Headphones A</t>
  </si>
  <si>
    <t>Indrajit Butala</t>
  </si>
  <si>
    <t>Lamp Suscipit</t>
  </si>
  <si>
    <t>Adah Konda</t>
  </si>
  <si>
    <t>Laptop Doloremque</t>
  </si>
  <si>
    <t>Pari Kurian</t>
  </si>
  <si>
    <t>Cricket Bat Neque</t>
  </si>
  <si>
    <t>Saanvi Vora</t>
  </si>
  <si>
    <t>Table Molestias</t>
  </si>
  <si>
    <t>Dishani Baral</t>
  </si>
  <si>
    <t>Football Natus</t>
  </si>
  <si>
    <t>Mehul Chakrabarti</t>
  </si>
  <si>
    <t>Yoga Mat Eum</t>
  </si>
  <si>
    <t>Adah Tandon</t>
  </si>
  <si>
    <t>Refrigerator Reprehenderit</t>
  </si>
  <si>
    <t>Yakshit Din</t>
  </si>
  <si>
    <t>Textbook Fugiat</t>
  </si>
  <si>
    <t>Vaibhav Rana</t>
  </si>
  <si>
    <t>Clock Debitis</t>
  </si>
  <si>
    <t>Himmat Ahluwalia</t>
  </si>
  <si>
    <t>Mixer Grinder Laborum</t>
  </si>
  <si>
    <t>Aradhya Bansal</t>
  </si>
  <si>
    <t>Biography Odio</t>
  </si>
  <si>
    <t>Dishani Wali</t>
  </si>
  <si>
    <t>Table Animi</t>
  </si>
  <si>
    <t>Ritvik Ramakrishnan</t>
  </si>
  <si>
    <t>Mixer Grinder Tempora</t>
  </si>
  <si>
    <t>Renee Sanghvi</t>
  </si>
  <si>
    <t>Vidur Dora</t>
  </si>
  <si>
    <t>Sofa Voluptates</t>
  </si>
  <si>
    <t>Sara Warrior</t>
  </si>
  <si>
    <t>Fiction Excepturi</t>
  </si>
  <si>
    <t>Ivan Acharya</t>
  </si>
  <si>
    <t>Spices Officia</t>
  </si>
  <si>
    <t>Badal Chana</t>
  </si>
  <si>
    <t>Puzzle Saepe</t>
  </si>
  <si>
    <t>Hrishita Atwal</t>
  </si>
  <si>
    <t>Wheat Voluptate</t>
  </si>
  <si>
    <t>Aniruddh Sarin</t>
  </si>
  <si>
    <t>Rice A</t>
  </si>
  <si>
    <t>Arhaan Khatri</t>
  </si>
  <si>
    <t>Face Cream Dicta</t>
  </si>
  <si>
    <t>Lagan Cherian</t>
  </si>
  <si>
    <t>Table Ab</t>
  </si>
  <si>
    <t>Anvi Sangha</t>
  </si>
  <si>
    <t>Tushar Koshy</t>
  </si>
  <si>
    <t>Oil Et</t>
  </si>
  <si>
    <t>Damini Gupta</t>
  </si>
  <si>
    <t>Non-Fiction Hic</t>
  </si>
  <si>
    <t>Anahi Sarin</t>
  </si>
  <si>
    <t>Table Ex</t>
  </si>
  <si>
    <t>Jayant Chada</t>
  </si>
  <si>
    <t>RC Car Deserunt</t>
  </si>
  <si>
    <t>Vaibhav Bhalla</t>
  </si>
  <si>
    <t>Dumbbells Fugiat</t>
  </si>
  <si>
    <t>Anya Lata</t>
  </si>
  <si>
    <t>Doll Accusamus</t>
  </si>
  <si>
    <t>Aarav Barad</t>
  </si>
  <si>
    <t>Rice Alias</t>
  </si>
  <si>
    <t>Navya Chanda</t>
  </si>
  <si>
    <t>Tennis Racket Harum</t>
  </si>
  <si>
    <t>Ryan Kurian</t>
  </si>
  <si>
    <t>Comics Et</t>
  </si>
  <si>
    <t>Jayant Khurana</t>
  </si>
  <si>
    <t>Face Cream Numquam</t>
  </si>
  <si>
    <t>Inaaya  Kannan</t>
  </si>
  <si>
    <t>Chair Quae</t>
  </si>
  <si>
    <t>Manjari Rao</t>
  </si>
  <si>
    <t>Face Cream Aliquid</t>
  </si>
  <si>
    <t>Seher Gole</t>
  </si>
  <si>
    <t>Spices Dolorem</t>
  </si>
  <si>
    <t>Fateh Madan</t>
  </si>
  <si>
    <t>Textbook Corporis</t>
  </si>
  <si>
    <t>Kiaan Goyal</t>
  </si>
  <si>
    <t>Mobile Nesciunt</t>
  </si>
  <si>
    <t>Manjari Sane</t>
  </si>
  <si>
    <t>Vase Esse</t>
  </si>
  <si>
    <t>Arnav Ravi</t>
  </si>
  <si>
    <t>Madhup Dhar</t>
  </si>
  <si>
    <t>Wall Art Labore</t>
  </si>
  <si>
    <t>Kartik Sant</t>
  </si>
  <si>
    <t>Biography Libero</t>
  </si>
  <si>
    <t>Mohanlal Deshmukh</t>
  </si>
  <si>
    <t>Comics Dolor</t>
  </si>
  <si>
    <t>Saira Balay</t>
  </si>
  <si>
    <t>Textbook Laboriosam</t>
  </si>
  <si>
    <t>Divij Bawa</t>
  </si>
  <si>
    <t>Refrigerator Iusto</t>
  </si>
  <si>
    <t>Misha Raman</t>
  </si>
  <si>
    <t>Accessories Corporis</t>
  </si>
  <si>
    <t>Arhaan Raja</t>
  </si>
  <si>
    <t>Smartwatch Placeat</t>
  </si>
  <si>
    <t>Sofa Odit</t>
  </si>
  <si>
    <t>Arhaan Basu</t>
  </si>
  <si>
    <t>Non-Fiction Inventore</t>
  </si>
  <si>
    <t>Dhanuk Talwar</t>
  </si>
  <si>
    <t>Mobile Cupiditate</t>
  </si>
  <si>
    <t>Jivin Sarkar</t>
  </si>
  <si>
    <t>Shampoo Hic</t>
  </si>
  <si>
    <t>Riya Ghose</t>
  </si>
  <si>
    <t>Camera Repellendus</t>
  </si>
  <si>
    <t>Reyansh Sahni</t>
  </si>
  <si>
    <t>Tennis Racket Consequuntur</t>
  </si>
  <si>
    <t>Lakshay Bobal</t>
  </si>
  <si>
    <t>Armaan Shukla</t>
  </si>
  <si>
    <t>Smartwatch Illum</t>
  </si>
  <si>
    <t>Ojas Dâ€™Alia</t>
  </si>
  <si>
    <t>Comics Atque</t>
  </si>
  <si>
    <t>Riya Dada</t>
  </si>
  <si>
    <t>Women's Wear Tenetur</t>
  </si>
  <si>
    <t>Jhanvi Raval</t>
  </si>
  <si>
    <t>Mixer Grinder Incidunt</t>
  </si>
  <si>
    <t>Indrans Bakshi</t>
  </si>
  <si>
    <t>Tanya Shenoy</t>
  </si>
  <si>
    <t>Cabinet Est</t>
  </si>
  <si>
    <t>Arnav Sidhu</t>
  </si>
  <si>
    <t>Cricket Bat Incidunt</t>
  </si>
  <si>
    <t>Khushi Rana</t>
  </si>
  <si>
    <t>Biography Iusto</t>
  </si>
  <si>
    <t>Raghav Khurana</t>
  </si>
  <si>
    <t>Lipstick Unde</t>
  </si>
  <si>
    <t>Tara Sharaf</t>
  </si>
  <si>
    <t>Wall Art Quos</t>
  </si>
  <si>
    <t>Hiran Buch</t>
  </si>
  <si>
    <t>Bed Iusto</t>
  </si>
  <si>
    <t>Vaibhav Sarraf</t>
  </si>
  <si>
    <t>Accessories Alias</t>
  </si>
  <si>
    <t>Eshani Sahota</t>
  </si>
  <si>
    <t>Stuvan Dayal</t>
  </si>
  <si>
    <t>Sugar Dolor</t>
  </si>
  <si>
    <t>Damini Majumdar</t>
  </si>
  <si>
    <t>Cabinet Nihil</t>
  </si>
  <si>
    <t>Vritika Subramaniam</t>
  </si>
  <si>
    <t>Juicer Blanditiis</t>
  </si>
  <si>
    <t>Kanav Chaudhari</t>
  </si>
  <si>
    <t>Sofa Aut</t>
  </si>
  <si>
    <t>Taran Karan</t>
  </si>
  <si>
    <t>Juicer Laboriosam</t>
  </si>
  <si>
    <t>Taran Goyal</t>
  </si>
  <si>
    <t>Smartwatch Ut</t>
  </si>
  <si>
    <t>Lakshay Dasgupta</t>
  </si>
  <si>
    <t>Camera Iusto</t>
  </si>
  <si>
    <t>Yasmin Shroff</t>
  </si>
  <si>
    <t>Headphones Esse</t>
  </si>
  <si>
    <t>Taran Singh</t>
  </si>
  <si>
    <t>Cookware Set Praesentium</t>
  </si>
  <si>
    <t>Hunar Wason</t>
  </si>
  <si>
    <t>Microwave Molestiae</t>
  </si>
  <si>
    <t>Saanvi Raj</t>
  </si>
  <si>
    <t>Rice Dicta</t>
  </si>
  <si>
    <t>Jayesh Thakkar</t>
  </si>
  <si>
    <t>Biography Similique</t>
  </si>
  <si>
    <t>Hrishita Chana</t>
  </si>
  <si>
    <t>Vase Eveniet</t>
  </si>
  <si>
    <t>Anya Sarraf</t>
  </si>
  <si>
    <t>Oil Nihil</t>
  </si>
  <si>
    <t>Lavanya Yogi</t>
  </si>
  <si>
    <t>Shoes Incidunt</t>
  </si>
  <si>
    <t>Indranil Char</t>
  </si>
  <si>
    <t>Cricket Bat Distinctio</t>
  </si>
  <si>
    <t>Gokul Chacko</t>
  </si>
  <si>
    <t>Samarth Subramaniam</t>
  </si>
  <si>
    <t>Himmat Srinivasan</t>
  </si>
  <si>
    <t>Puzzle Illo</t>
  </si>
  <si>
    <t>Rati Dayal</t>
  </si>
  <si>
    <t>Perfume Ipsam</t>
  </si>
  <si>
    <t>Ranbir Cheema</t>
  </si>
  <si>
    <t>Sugar Quasi</t>
  </si>
  <si>
    <t>Dhanuk Chawla</t>
  </si>
  <si>
    <t>Puzzle Ex</t>
  </si>
  <si>
    <t>Jivika Vohra</t>
  </si>
  <si>
    <t>RC Car Natus</t>
  </si>
  <si>
    <t>Kiaan Golla</t>
  </si>
  <si>
    <t>Spices Officiis</t>
  </si>
  <si>
    <t>Shayak Kannan</t>
  </si>
  <si>
    <t>Shanaya Raja</t>
  </si>
  <si>
    <t>Wall Art Eius</t>
  </si>
  <si>
    <t>Vardaniya Vala</t>
  </si>
  <si>
    <t>Mixer Grinder Sequi</t>
  </si>
  <si>
    <t>Nitara Saraf</t>
  </si>
  <si>
    <t>Sugar Nostrum</t>
  </si>
  <si>
    <t>Eshani Dora</t>
  </si>
  <si>
    <t>Lamp Nostrum</t>
  </si>
  <si>
    <t>Lavanya Ahuja</t>
  </si>
  <si>
    <t>Kids Wear Velit</t>
  </si>
  <si>
    <t>Kabir Bajwa</t>
  </si>
  <si>
    <t>Anahi Upadhyay</t>
  </si>
  <si>
    <t>Fiction Quisquam</t>
  </si>
  <si>
    <t>Alisha Balakrishnan</t>
  </si>
  <si>
    <t>Bed Sit</t>
  </si>
  <si>
    <t>Trisha Tiwari</t>
  </si>
  <si>
    <t>Biography Qui</t>
  </si>
  <si>
    <t>Aaina Ramaswamy</t>
  </si>
  <si>
    <t>Refrigerator Fuga</t>
  </si>
  <si>
    <t>Ranbir Khanna</t>
  </si>
  <si>
    <t>Puzzle Magni</t>
  </si>
  <si>
    <t>Mishti Venkatesh</t>
  </si>
  <si>
    <t>Mixer Grinder Cumque</t>
  </si>
  <si>
    <t>Ehsaan Shanker</t>
  </si>
  <si>
    <t>Dhanuk Ratti</t>
  </si>
  <si>
    <t>Dumbbells Maxime</t>
  </si>
  <si>
    <t>Saira Sastry</t>
  </si>
  <si>
    <t>Ritvik Dua</t>
  </si>
  <si>
    <t>Comics Distinctio</t>
  </si>
  <si>
    <t>Shray Sundaram</t>
  </si>
  <si>
    <t>Perfume Soluta</t>
  </si>
  <si>
    <t>Inaaya  Mand</t>
  </si>
  <si>
    <t>Shlok Gade</t>
  </si>
  <si>
    <t>Juicer Magni</t>
  </si>
  <si>
    <t>Indrajit Reddy</t>
  </si>
  <si>
    <t>Football Aliquid</t>
  </si>
  <si>
    <t>Tushar Sankaran</t>
  </si>
  <si>
    <t>Rice Facilis</t>
  </si>
  <si>
    <t>Jhanvi Subramaniam</t>
  </si>
  <si>
    <t>Refrigerator Magni</t>
  </si>
  <si>
    <t>Rati Dhar</t>
  </si>
  <si>
    <t>Vase Debitis</t>
  </si>
  <si>
    <t>Taran Chahal</t>
  </si>
  <si>
    <t>Vritika Dube</t>
  </si>
  <si>
    <t>Kavya Mahal</t>
  </si>
  <si>
    <t>Bed Consequuntur</t>
  </si>
  <si>
    <t>Vaibhav Dhar</t>
  </si>
  <si>
    <t>Headphones Aperiam</t>
  </si>
  <si>
    <t>Jayan Hari</t>
  </si>
  <si>
    <t>Chair Quo</t>
  </si>
  <si>
    <t>Keya Kunda</t>
  </si>
  <si>
    <t>Football Hic</t>
  </si>
  <si>
    <t>Vardaniya Ramachandran</t>
  </si>
  <si>
    <t>Cookware Set Quaerat</t>
  </si>
  <si>
    <t>Ryan Mand</t>
  </si>
  <si>
    <t>Tennis Racket Omnis</t>
  </si>
  <si>
    <t>Devansh Sethi</t>
  </si>
  <si>
    <t>Mixer Grinder Et</t>
  </si>
  <si>
    <t>Tejas Ramachandran</t>
  </si>
  <si>
    <t>Puzzle In</t>
  </si>
  <si>
    <t>Pranay Mahal</t>
  </si>
  <si>
    <t>Non-Fiction Tenetur</t>
  </si>
  <si>
    <t>Ira Andra</t>
  </si>
  <si>
    <t>Wheat Sit</t>
  </si>
  <si>
    <t>Himmat Bahri</t>
  </si>
  <si>
    <t>Foundation Temporibus</t>
  </si>
  <si>
    <t>Vihaan Kannan</t>
  </si>
  <si>
    <t>Non-Fiction Quod</t>
  </si>
  <si>
    <t>Vihaan Varty</t>
  </si>
  <si>
    <t>Accessories Ipsum</t>
  </si>
  <si>
    <t>Ayesha Srinivas</t>
  </si>
  <si>
    <t>Bed Tempora</t>
  </si>
  <si>
    <t>Hansh Chaudhuri</t>
  </si>
  <si>
    <t>Puzzle Soluta</t>
  </si>
  <si>
    <t>Aarush Bahl</t>
  </si>
  <si>
    <t>Fiction Laborum</t>
  </si>
  <si>
    <t>Rati Bhatti</t>
  </si>
  <si>
    <t>Oil Exercitationem</t>
  </si>
  <si>
    <t>Shanaya Chaudry</t>
  </si>
  <si>
    <t>Sugar Similique</t>
  </si>
  <si>
    <t>Anay Upadhyay</t>
  </si>
  <si>
    <t>Board Game Tempora</t>
  </si>
  <si>
    <t>Darshit Keer</t>
  </si>
  <si>
    <t>Biography Sint</t>
  </si>
  <si>
    <t>Umang Iyengar</t>
  </si>
  <si>
    <t>RC Car Animi</t>
  </si>
  <si>
    <t>Zain Wadhwa</t>
  </si>
  <si>
    <t>Cookware Set Harum</t>
  </si>
  <si>
    <t>Saira Ratti</t>
  </si>
  <si>
    <t>Kids Wear Eveniet</t>
  </si>
  <si>
    <t>Zara Sinha</t>
  </si>
  <si>
    <t>Sugar Nihil</t>
  </si>
  <si>
    <t>Anahi Rao</t>
  </si>
  <si>
    <t>Fiction Nisi</t>
  </si>
  <si>
    <t>Miraya Jha</t>
  </si>
  <si>
    <t>Wheat Necessitatibus</t>
  </si>
  <si>
    <t>Farhan Kata</t>
  </si>
  <si>
    <t>Mehul Suri</t>
  </si>
  <si>
    <t>Lipstick Molestias</t>
  </si>
  <si>
    <t>Tarini Ganesan</t>
  </si>
  <si>
    <t>Comics Nesciunt</t>
  </si>
  <si>
    <t>Nitya Dayal</t>
  </si>
  <si>
    <t>Camera Vel</t>
  </si>
  <si>
    <t>Inaaya  Sinha</t>
  </si>
  <si>
    <t>Shoes Sapiente</t>
  </si>
  <si>
    <t>Eva Deshpande</t>
  </si>
  <si>
    <t>Wheat Magni</t>
  </si>
  <si>
    <t>Shanaya Gill</t>
  </si>
  <si>
    <t>Doll Voluptatem</t>
  </si>
  <si>
    <t>Keya Goswami</t>
  </si>
  <si>
    <t>Yoga Mat Dolor</t>
  </si>
  <si>
    <t>Raghav Gala</t>
  </si>
  <si>
    <t>Bed Laudantium</t>
  </si>
  <si>
    <t>Vase Quia</t>
  </si>
  <si>
    <t>Chirag Banik</t>
  </si>
  <si>
    <t>Yoga Mat Sed</t>
  </si>
  <si>
    <t>Nirvaan Bhargava</t>
  </si>
  <si>
    <t>Vase Dolorum</t>
  </si>
  <si>
    <t>Ayesha Dani</t>
  </si>
  <si>
    <t>Sugar Labore</t>
  </si>
  <si>
    <t>Adira Tank</t>
  </si>
  <si>
    <t>Romil Mall</t>
  </si>
  <si>
    <t>RC Car Reiciendis</t>
  </si>
  <si>
    <t>Vritika Divan</t>
  </si>
  <si>
    <t>Comics Quo</t>
  </si>
  <si>
    <t>Stuvan Saxena</t>
  </si>
  <si>
    <t>Bed Repellendus</t>
  </si>
  <si>
    <t>Aarna Anand</t>
  </si>
  <si>
    <t>Face Cream Reiciendis</t>
  </si>
  <si>
    <t>Elakshi Mall</t>
  </si>
  <si>
    <t>Shoes Vitae</t>
  </si>
  <si>
    <t>Taimur Kapoor</t>
  </si>
  <si>
    <t>Lamp Sequi</t>
  </si>
  <si>
    <t>Tejas Jayaraman</t>
  </si>
  <si>
    <t>Microwave Perferendis</t>
  </si>
  <si>
    <t>Farhan Kumar</t>
  </si>
  <si>
    <t>Chair Dolores</t>
  </si>
  <si>
    <t>Vaibhav Borra</t>
  </si>
  <si>
    <t>Foundation Illum</t>
  </si>
  <si>
    <t>Mohanlal Kar</t>
  </si>
  <si>
    <t>Doll Dolorum</t>
  </si>
  <si>
    <t>Zeeshan Bajaj</t>
  </si>
  <si>
    <t>Romil Ghose</t>
  </si>
  <si>
    <t>Headphones At</t>
  </si>
  <si>
    <t>Prisha Gopal</t>
  </si>
  <si>
    <t>Mobile Fugiat</t>
  </si>
  <si>
    <t>Jayant Sem</t>
  </si>
  <si>
    <t>Tennis Racket Voluptate</t>
  </si>
  <si>
    <t>Samar Bhalla</t>
  </si>
  <si>
    <t>Biography Non</t>
  </si>
  <si>
    <t>Shayak Chaudhary</t>
  </si>
  <si>
    <t>Kimaya Kakar</t>
  </si>
  <si>
    <t>Dhruv Bahl</t>
  </si>
  <si>
    <t>Action Figure Natus</t>
  </si>
  <si>
    <t>Yuvaan Vig</t>
  </si>
  <si>
    <t>Kids Wear Nemo</t>
  </si>
  <si>
    <t>Lakshit Sridhar</t>
  </si>
  <si>
    <t>Clock Iure</t>
  </si>
  <si>
    <t>Khushi Dugal</t>
  </si>
  <si>
    <t>Clock Dolor</t>
  </si>
  <si>
    <t>Sahil Kale</t>
  </si>
  <si>
    <t>Foundation Totam</t>
  </si>
  <si>
    <t>Kimaya Issac</t>
  </si>
  <si>
    <t>Face Cream Voluptas</t>
  </si>
  <si>
    <t>Chirag Bera</t>
  </si>
  <si>
    <t>Devansh Walia</t>
  </si>
  <si>
    <t>Cricket Bat Modi</t>
  </si>
  <si>
    <t>Riya Bhandari</t>
  </si>
  <si>
    <t>Neelofar Banerjee</t>
  </si>
  <si>
    <t>Aaryahi Mahajan</t>
  </si>
  <si>
    <t>Dumbbells Voluptates</t>
  </si>
  <si>
    <t>Mamooty Shankar</t>
  </si>
  <si>
    <t>Cookware Set Quidem</t>
  </si>
  <si>
    <t>Farhan De</t>
  </si>
  <si>
    <t>Spices Quibusdam</t>
  </si>
  <si>
    <t>Anahi Date</t>
  </si>
  <si>
    <t>Headphones Sed</t>
  </si>
  <si>
    <t>Parinaaz Datta</t>
  </si>
  <si>
    <t>Vase Ea</t>
  </si>
  <si>
    <t>Rania Mand</t>
  </si>
  <si>
    <t>Non-Fiction Cum</t>
  </si>
  <si>
    <t>Rania Sanghvi</t>
  </si>
  <si>
    <t>Lamp Sed</t>
  </si>
  <si>
    <t>Zain Sha</t>
  </si>
  <si>
    <t>Biography Repudiandae</t>
  </si>
  <si>
    <t>Hunar Seth</t>
  </si>
  <si>
    <t>Face Cream Nisi</t>
  </si>
  <si>
    <t>Mohanlal Sha</t>
  </si>
  <si>
    <t>Cushion Praesentium</t>
  </si>
  <si>
    <t>Farhan Dave</t>
  </si>
  <si>
    <t>Perfume Veniam</t>
  </si>
  <si>
    <t>Myra Dua</t>
  </si>
  <si>
    <t>Oil Iusto</t>
  </si>
  <si>
    <t>Suhana Mani</t>
  </si>
  <si>
    <t>RC Car Ab</t>
  </si>
  <si>
    <t>Shanaya Devan</t>
  </si>
  <si>
    <t>Puzzle Tempora</t>
  </si>
  <si>
    <t>Onkar Bora</t>
  </si>
  <si>
    <t>Yoga Mat Voluptatem</t>
  </si>
  <si>
    <t>Piya Koshy</t>
  </si>
  <si>
    <t>Clock Animi</t>
  </si>
  <si>
    <t>Kismat Chowdhury</t>
  </si>
  <si>
    <t>Microwave Ex</t>
  </si>
  <si>
    <t>Akarsh Sastry</t>
  </si>
  <si>
    <t>Oil Quisquam</t>
  </si>
  <si>
    <t>Rati Ramaswamy</t>
  </si>
  <si>
    <t>Puzzle Commodi</t>
  </si>
  <si>
    <t>Prerak Shan</t>
  </si>
  <si>
    <t>Kashvi Raja</t>
  </si>
  <si>
    <t>Textbook Assumenda</t>
  </si>
  <si>
    <t>Onkar Johal</t>
  </si>
  <si>
    <t>Textbook Nihil</t>
  </si>
  <si>
    <t>Ryan Srivastava</t>
  </si>
  <si>
    <t>Smartwatch Aperiam</t>
  </si>
  <si>
    <t>Yakshit Brahmbhatt</t>
  </si>
  <si>
    <t>Lamp Ut</t>
  </si>
  <si>
    <t>Baiju Jaggi</t>
  </si>
  <si>
    <t>Face Cream Recusandae</t>
  </si>
  <si>
    <t>Zaina Chakrabarti</t>
  </si>
  <si>
    <t>Cricket Bat Officiis</t>
  </si>
  <si>
    <t>Ivana Sandal</t>
  </si>
  <si>
    <t>Mixer Grinder Earum</t>
  </si>
  <si>
    <t>Kabir Dani</t>
  </si>
  <si>
    <t>Laptop Et</t>
  </si>
  <si>
    <t>Alisha Bhagat</t>
  </si>
  <si>
    <t>Women's Wear Explicabo</t>
  </si>
  <si>
    <t>Jivika Wali</t>
  </si>
  <si>
    <t>Cabinet Neque</t>
  </si>
  <si>
    <t>Aradhya Bassi</t>
  </si>
  <si>
    <t>Sugar Recusandae</t>
  </si>
  <si>
    <t>Jivin Lal</t>
  </si>
  <si>
    <t>Textbook Error</t>
  </si>
  <si>
    <t>Charvi Dora</t>
  </si>
  <si>
    <t>Action Figure Voluptatem</t>
  </si>
  <si>
    <t>Tarini Sant</t>
  </si>
  <si>
    <t>Foundation Sapiente</t>
  </si>
  <si>
    <t>Emir Batta</t>
  </si>
  <si>
    <t>Prerak Dani</t>
  </si>
  <si>
    <t>Mobile Vitae</t>
  </si>
  <si>
    <t>Drishya Amble</t>
  </si>
  <si>
    <t>Oil Cupiditate</t>
  </si>
  <si>
    <t>Bhavin Chowdhury</t>
  </si>
  <si>
    <t>Spices Natus</t>
  </si>
  <si>
    <t>Adah Jhaveri</t>
  </si>
  <si>
    <t>Refrigerator Vero</t>
  </si>
  <si>
    <t>Raunak Keer</t>
  </si>
  <si>
    <t>Dhanush Samra</t>
  </si>
  <si>
    <t>Laptop Quasi</t>
  </si>
  <si>
    <t>Kaira Bera</t>
  </si>
  <si>
    <t>Camera Facere</t>
  </si>
  <si>
    <t>Kiara Lad</t>
  </si>
  <si>
    <t>Clock Fugit</t>
  </si>
  <si>
    <t>Anahita Chada</t>
  </si>
  <si>
    <t>Vase Et</t>
  </si>
  <si>
    <t>Indranil Khurana</t>
  </si>
  <si>
    <t>Mobile Voluptates</t>
  </si>
  <si>
    <t>Navya Thakur</t>
  </si>
  <si>
    <t>Women's Wear Maiores</t>
  </si>
  <si>
    <t>Kismat Tara</t>
  </si>
  <si>
    <t>Sofa Praesentium</t>
  </si>
  <si>
    <t>Vanya Mallick</t>
  </si>
  <si>
    <t>Spices Temporibus</t>
  </si>
  <si>
    <t>Kaira Solanki</t>
  </si>
  <si>
    <t>Foundation Eveniet</t>
  </si>
  <si>
    <t>Jivika Andra</t>
  </si>
  <si>
    <t>Mobile In</t>
  </si>
  <si>
    <t>Elakshi Singhal</t>
  </si>
  <si>
    <t>Jivin Bora</t>
  </si>
  <si>
    <t>Mobile Fuga</t>
  </si>
  <si>
    <t>Bhamini Karan</t>
  </si>
  <si>
    <t>Board Game Quam</t>
  </si>
  <si>
    <t>Parinaaz Som</t>
  </si>
  <si>
    <t>Fiction Ut</t>
  </si>
  <si>
    <t>Shanaya Chatterjee</t>
  </si>
  <si>
    <t>Comics Exercitationem</t>
  </si>
  <si>
    <t>Neysa Sheth</t>
  </si>
  <si>
    <t>Football Provident</t>
  </si>
  <si>
    <t>Vivaan Verma</t>
  </si>
  <si>
    <t>Non-Fiction Tempore</t>
  </si>
  <si>
    <t>Nehmat Hegde</t>
  </si>
  <si>
    <t>Smartwatch Ipsam</t>
  </si>
  <si>
    <t>Eva Sahota</t>
  </si>
  <si>
    <t>Rice Quas</t>
  </si>
  <si>
    <t>Vivaan Bhardwaj</t>
  </si>
  <si>
    <t>Armaan Kaur</t>
  </si>
  <si>
    <t>Camera Reprehenderit</t>
  </si>
  <si>
    <t>Abram Shanker</t>
  </si>
  <si>
    <t>Vanya Sangha</t>
  </si>
  <si>
    <t>Vase Distinctio</t>
  </si>
  <si>
    <t>Miraan Iyer</t>
  </si>
  <si>
    <t>Sugar Ipsum</t>
  </si>
  <si>
    <t>Krish Kaul</t>
  </si>
  <si>
    <t>Vase Laudantium</t>
  </si>
  <si>
    <t>Mannat Yohannan</t>
  </si>
  <si>
    <t>Shoes Aliquid</t>
  </si>
  <si>
    <t>Darshit Barman</t>
  </si>
  <si>
    <t>Non-Fiction Molestiae</t>
  </si>
  <si>
    <t>Samarth Chacko</t>
  </si>
  <si>
    <t>Sugar Cupiditate</t>
  </si>
  <si>
    <t>Abram Ram</t>
  </si>
  <si>
    <t>Smartwatch Consequatur</t>
  </si>
  <si>
    <t>Baiju Kalla</t>
  </si>
  <si>
    <t>Shoes Quod</t>
  </si>
  <si>
    <t>Mannat Devan</t>
  </si>
  <si>
    <t>Camera Itaque</t>
  </si>
  <si>
    <t>Anay Gokhale</t>
  </si>
  <si>
    <t>Face Cream Quisquam</t>
  </si>
  <si>
    <t>Hridaan Malhotra</t>
  </si>
  <si>
    <t>Textbook Voluptas</t>
  </si>
  <si>
    <t>Mamooty Ghose</t>
  </si>
  <si>
    <t>Baiju Amble</t>
  </si>
  <si>
    <t>RC Car Voluptate</t>
  </si>
  <si>
    <t>Priyansh Amble</t>
  </si>
  <si>
    <t>Sugar Ratione</t>
  </si>
  <si>
    <t>Aniruddh Sant</t>
  </si>
  <si>
    <t>Laptop Aliquam</t>
  </si>
  <si>
    <t>Piya Bhandari</t>
  </si>
  <si>
    <t>Table Rem</t>
  </si>
  <si>
    <t>Ayesha Jain</t>
  </si>
  <si>
    <t>RC Car Omnis</t>
  </si>
  <si>
    <t>Gatik Boase</t>
  </si>
  <si>
    <t>Biju Madan</t>
  </si>
  <si>
    <t>Mobile Officiis</t>
  </si>
  <si>
    <t>Alisha Khare</t>
  </si>
  <si>
    <t>Shampoo Reprehenderit</t>
  </si>
  <si>
    <t>Yakshit Venkataraman</t>
  </si>
  <si>
    <t>Sofa Id</t>
  </si>
  <si>
    <t>Madhav Banik</t>
  </si>
  <si>
    <t>Jayan Mani</t>
  </si>
  <si>
    <t>Oil Quam</t>
  </si>
  <si>
    <t>Anay Mander</t>
  </si>
  <si>
    <t>Women's Wear Quo</t>
  </si>
  <si>
    <t>Ira Babu</t>
  </si>
  <si>
    <t>Smartwatch Animi</t>
  </si>
  <si>
    <t>Elakshi Mangat</t>
  </si>
  <si>
    <t>Shampoo Vitae</t>
  </si>
  <si>
    <t>Lavanya Gour</t>
  </si>
  <si>
    <t>Vase Labore</t>
  </si>
  <si>
    <t>Ahana  Rastogi</t>
  </si>
  <si>
    <t>Action Figure Dolores</t>
  </si>
  <si>
    <t>Jivika Guha</t>
  </si>
  <si>
    <t>Perfume Autem</t>
  </si>
  <si>
    <t>Priyansh Sane</t>
  </si>
  <si>
    <t>Football Nulla</t>
  </si>
  <si>
    <t>Suhana Doshi</t>
  </si>
  <si>
    <t>Rice Reiciendis</t>
  </si>
  <si>
    <t>Indrajit Chawla</t>
  </si>
  <si>
    <t>Juicer Molestiae</t>
  </si>
  <si>
    <t>Anaya Hegde</t>
  </si>
  <si>
    <t>Shoes Fugit</t>
  </si>
  <si>
    <t>Mahika Kaul</t>
  </si>
  <si>
    <t>Accessories Facilis</t>
  </si>
  <si>
    <t>Ishaan Gopal</t>
  </si>
  <si>
    <t>Action Figure Dicta</t>
  </si>
  <si>
    <t>Anika Saxena</t>
  </si>
  <si>
    <t>Football Dolor</t>
  </si>
  <si>
    <t>Miraya Sengupta</t>
  </si>
  <si>
    <t>Comics Omnis</t>
  </si>
  <si>
    <t>Shalv Aurora</t>
  </si>
  <si>
    <t>Shoes Cumque</t>
  </si>
  <si>
    <t>Prisha Hayre</t>
  </si>
  <si>
    <t>Men's Wear Voluptatibus</t>
  </si>
  <si>
    <t>Gokul Bhatnagar</t>
  </si>
  <si>
    <t>Shampoo Fugit</t>
  </si>
  <si>
    <t>Hridaan Rege</t>
  </si>
  <si>
    <t>RC Car Maxime</t>
  </si>
  <si>
    <t>Raghav Majumdar</t>
  </si>
  <si>
    <t>Smartwatch Fugiat</t>
  </si>
  <si>
    <t>Renee Wali</t>
  </si>
  <si>
    <t>Cricket Bat Et</t>
  </si>
  <si>
    <t>Manjari Choudhry</t>
  </si>
  <si>
    <t>RC Car Aperiam</t>
  </si>
  <si>
    <t>Ahana  Chaudhry</t>
  </si>
  <si>
    <t>Cookware Set Aliquam</t>
  </si>
  <si>
    <t>Vaibhav Sehgal</t>
  </si>
  <si>
    <t>Biography Explicabo</t>
  </si>
  <si>
    <t>Yasmin Doctor</t>
  </si>
  <si>
    <t>Microwave Aspernatur</t>
  </si>
  <si>
    <t>Yuvraj  Virk</t>
  </si>
  <si>
    <t>Women's Wear Incidunt</t>
  </si>
  <si>
    <t>Aarav Bahri</t>
  </si>
  <si>
    <t>Men's Wear Ullam</t>
  </si>
  <si>
    <t>Prerak Sahni</t>
  </si>
  <si>
    <t>Camera In</t>
  </si>
  <si>
    <t>Ishita Sengupta</t>
  </si>
  <si>
    <t>Cricket Bat Illo</t>
  </si>
  <si>
    <t>Sahil Chauhan</t>
  </si>
  <si>
    <t>Shoes Consequatur</t>
  </si>
  <si>
    <t>Tushar Kakar</t>
  </si>
  <si>
    <t>Lipstick Cupiditate</t>
  </si>
  <si>
    <t>Samarth Reddy</t>
  </si>
  <si>
    <t>Indrans Kata</t>
  </si>
  <si>
    <t>Lamp Quaerat</t>
  </si>
  <si>
    <t>Fateh Rama</t>
  </si>
  <si>
    <t>RC Car Doloremque</t>
  </si>
  <si>
    <t>Taran Balay</t>
  </si>
  <si>
    <t>Accessories Assumenda</t>
  </si>
  <si>
    <t>Kashvi Chaudry</t>
  </si>
  <si>
    <t>Foundation Fugiat</t>
  </si>
  <si>
    <t>Riya Dalal</t>
  </si>
  <si>
    <t>Tennis Racket Quos</t>
  </si>
  <si>
    <t>Riaan Batra</t>
  </si>
  <si>
    <t>Mobile Quisquam</t>
  </si>
  <si>
    <t>Riya Sidhu</t>
  </si>
  <si>
    <t>Microwave Sit</t>
  </si>
  <si>
    <t>Manjari Kaur</t>
  </si>
  <si>
    <t>Refrigerator Modi</t>
  </si>
  <si>
    <t>Pihu Bahl</t>
  </si>
  <si>
    <t>Tennis Racket Recusandae</t>
  </si>
  <si>
    <t>Amira Varghese</t>
  </si>
  <si>
    <t>Camera Cupiditate</t>
  </si>
  <si>
    <t>Riaan Krishna</t>
  </si>
  <si>
    <t>Wall Art Dolor</t>
  </si>
  <si>
    <t>Vardaniya Bhagat</t>
  </si>
  <si>
    <t>Women's Wear Voluptate</t>
  </si>
  <si>
    <t>Taimur Sachdeva</t>
  </si>
  <si>
    <t>Fiction Numquam</t>
  </si>
  <si>
    <t>Aarush Thakkar</t>
  </si>
  <si>
    <t>Refrigerator Necessitatibus</t>
  </si>
  <si>
    <t>Fateh Sama</t>
  </si>
  <si>
    <t>Refrigerator Molestias</t>
  </si>
  <si>
    <t>Rasha Chaudhari</t>
  </si>
  <si>
    <t>Shaan Edwin</t>
  </si>
  <si>
    <t>Puzzle Aliquid</t>
  </si>
  <si>
    <t>Jiya Bansal</t>
  </si>
  <si>
    <t>Shalv Gupta</t>
  </si>
  <si>
    <t>Aniruddh Bhat</t>
  </si>
  <si>
    <t>Spices Sed</t>
  </si>
  <si>
    <t>Yashvi Ravi</t>
  </si>
  <si>
    <t>Shoes Eaque</t>
  </si>
  <si>
    <t>Dharmajan Swaminathan</t>
  </si>
  <si>
    <t>Wheat Nam</t>
  </si>
  <si>
    <t>Baiju Sunder</t>
  </si>
  <si>
    <t>Divij Mallick</t>
  </si>
  <si>
    <t>Mixer Grinder Ullam</t>
  </si>
  <si>
    <t>Aarush Mall</t>
  </si>
  <si>
    <t>Tennis Racket Ipsam</t>
  </si>
  <si>
    <t>Neelofar Walia</t>
  </si>
  <si>
    <t>Mobile Esse</t>
  </si>
  <si>
    <t>Ryan Banik</t>
  </si>
  <si>
    <t>Mixer Grinder Dolorem</t>
  </si>
  <si>
    <t>Rati Tailor</t>
  </si>
  <si>
    <t>Lamp Eius</t>
  </si>
  <si>
    <t>Amani Sabharwal</t>
  </si>
  <si>
    <t>Manikya Tella</t>
  </si>
  <si>
    <t>Textbook Cum</t>
  </si>
  <si>
    <t>Tarini Kuruvilla</t>
  </si>
  <si>
    <t>Tennis Racket Suscipit</t>
  </si>
  <si>
    <t>Zoya Aurora</t>
  </si>
  <si>
    <t>Vase Occaecati</t>
  </si>
  <si>
    <t>Tara Chanda</t>
  </si>
  <si>
    <t>Lamp Totam</t>
  </si>
  <si>
    <t>Ryan De</t>
  </si>
  <si>
    <t>Cookware Set Maiores</t>
  </si>
  <si>
    <t>Mohanlal Roy</t>
  </si>
  <si>
    <t>Table Soluta</t>
  </si>
  <si>
    <t>Tejas Dara</t>
  </si>
  <si>
    <t>Accessories Enim</t>
  </si>
  <si>
    <t>Divij Raj</t>
  </si>
  <si>
    <t>Cookware Set Neque</t>
  </si>
  <si>
    <t>Ehsaan Talwar</t>
  </si>
  <si>
    <t>Doll Error</t>
  </si>
  <si>
    <t>Sara Sanghvi</t>
  </si>
  <si>
    <t>Sana Raju</t>
  </si>
  <si>
    <t>Non-Fiction Error</t>
  </si>
  <si>
    <t>Kismat Rau</t>
  </si>
  <si>
    <t>Chair Cumque</t>
  </si>
  <si>
    <t>Anahita Dasgupta</t>
  </si>
  <si>
    <t>Wheat Possimus</t>
  </si>
  <si>
    <t>Renee Talwar</t>
  </si>
  <si>
    <t>Kabir Srinivasan</t>
  </si>
  <si>
    <t>Chair Repellendus</t>
  </si>
  <si>
    <t>Ira Dash</t>
  </si>
  <si>
    <t>Miraan Chokshi</t>
  </si>
  <si>
    <t>Vase Ducimus</t>
  </si>
  <si>
    <t>Aaina Chandran</t>
  </si>
  <si>
    <t>Kiara Sarkar</t>
  </si>
  <si>
    <t>Perfume Fugiat</t>
  </si>
  <si>
    <t>Dumbbells Cum</t>
  </si>
  <si>
    <t>Dhruv Lad</t>
  </si>
  <si>
    <t>Smartwatch Necessitatibus</t>
  </si>
  <si>
    <t>Chirag Karan</t>
  </si>
  <si>
    <t>RC Car Totam</t>
  </si>
  <si>
    <t>Suhana Bala</t>
  </si>
  <si>
    <t>Cookware Set Commodi</t>
  </si>
  <si>
    <t>Riaan Rajagopal</t>
  </si>
  <si>
    <t>Refrigerator Tempore</t>
  </si>
  <si>
    <t>Aradhya Sane</t>
  </si>
  <si>
    <t>Kids Wear Harum</t>
  </si>
  <si>
    <t>Badal Banik</t>
  </si>
  <si>
    <t>Smartwatch Neque</t>
  </si>
  <si>
    <t>Alisha Tata</t>
  </si>
  <si>
    <t>Comics Illo</t>
  </si>
  <si>
    <t>Gokul Bora</t>
  </si>
  <si>
    <t>Kids Wear Nobis</t>
  </si>
  <si>
    <t>Dishani Tiwari</t>
  </si>
  <si>
    <t>Cookware Set Ea</t>
  </si>
  <si>
    <t>Reyansh Bassi</t>
  </si>
  <si>
    <t>Refrigerator Cumque</t>
  </si>
  <si>
    <t>Biju Sur</t>
  </si>
  <si>
    <t>Football Dolore</t>
  </si>
  <si>
    <t>Renee Gole</t>
  </si>
  <si>
    <t>Camera Tempora</t>
  </si>
  <si>
    <t>Shanaya Kant</t>
  </si>
  <si>
    <t>Vase Ullam</t>
  </si>
  <si>
    <t>Shlok Thakkar</t>
  </si>
  <si>
    <t>Sofa Sed</t>
  </si>
  <si>
    <t>Jiya Mammen</t>
  </si>
  <si>
    <t>Bed Culpa</t>
  </si>
  <si>
    <t>Darshit Wali</t>
  </si>
  <si>
    <t>Cookware Set In</t>
  </si>
  <si>
    <t>Kartik Dayal</t>
  </si>
  <si>
    <t>Clock Voluptates</t>
  </si>
  <si>
    <t>Rohan Karnik</t>
  </si>
  <si>
    <t>Vase Enim</t>
  </si>
  <si>
    <t>Priyansh Barman</t>
  </si>
  <si>
    <t>Laptop Magnam</t>
  </si>
  <si>
    <t>Rohan Dayal</t>
  </si>
  <si>
    <t>Wall Art Ipsa</t>
  </si>
  <si>
    <t>Jiya Agarwal</t>
  </si>
  <si>
    <t>Shoes Neque</t>
  </si>
  <si>
    <t>Divit Date</t>
  </si>
  <si>
    <t>Tennis Racket Quod</t>
  </si>
  <si>
    <t>Madhup Dasgupta</t>
  </si>
  <si>
    <t>Cricket Bat Cum</t>
  </si>
  <si>
    <t>Nirvi Sharma</t>
  </si>
  <si>
    <t>Bed Natus</t>
  </si>
  <si>
    <t>Krish Ghosh</t>
  </si>
  <si>
    <t>Cricket Bat Cumque</t>
  </si>
  <si>
    <t>Prerak Jha</t>
  </si>
  <si>
    <t>Biography Sequi</t>
  </si>
  <si>
    <t>Eva Brar</t>
  </si>
  <si>
    <t>Smartwatch Corrupti</t>
  </si>
  <si>
    <t>Nayantara Sura</t>
  </si>
  <si>
    <t>Microwave Provident</t>
  </si>
  <si>
    <t>Shayak Verma</t>
  </si>
  <si>
    <t>Microwave Eveniet</t>
  </si>
  <si>
    <t>Ayesha Sibal</t>
  </si>
  <si>
    <t>Wall Art Voluptate</t>
  </si>
  <si>
    <t>Shray Amble</t>
  </si>
  <si>
    <t>Board Game Eveniet</t>
  </si>
  <si>
    <t>Indranil Banik</t>
  </si>
  <si>
    <t>Laptop Deleniti</t>
  </si>
  <si>
    <t>Kabir Ratta</t>
  </si>
  <si>
    <t>Sofa Adipisci</t>
  </si>
  <si>
    <t>Nitya Chowdhury</t>
  </si>
  <si>
    <t>Spices Tenetur</t>
  </si>
  <si>
    <t>Kabir Sastry</t>
  </si>
  <si>
    <t>Perfume Debitis</t>
  </si>
  <si>
    <t>Vivaan Kumer</t>
  </si>
  <si>
    <t>Juicer Delectus</t>
  </si>
  <si>
    <t>Vedika Tank</t>
  </si>
  <si>
    <t>Cricket Bat Facilis</t>
  </si>
  <si>
    <t>Armaan Sibal</t>
  </si>
  <si>
    <t>Lamp Omnis</t>
  </si>
  <si>
    <t>Amira Chandran</t>
  </si>
  <si>
    <t>Laptop Porro</t>
  </si>
  <si>
    <t>Abram Mani</t>
  </si>
  <si>
    <t>Rasha Dar</t>
  </si>
  <si>
    <t>Juicer Quis</t>
  </si>
  <si>
    <t>Krish Gulati</t>
  </si>
  <si>
    <t>Foundation Velit</t>
  </si>
  <si>
    <t>Aaryahi Bhatia</t>
  </si>
  <si>
    <t>Ivana Saraf</t>
  </si>
  <si>
    <t>Refrigerator Ipsa</t>
  </si>
  <si>
    <t>Divyansh Sarraf</t>
  </si>
  <si>
    <t>Action Figure Iure</t>
  </si>
  <si>
    <t>Manikya Halder</t>
  </si>
  <si>
    <t>Headphones Corporis</t>
  </si>
  <si>
    <t>Ritvik Kapadia</t>
  </si>
  <si>
    <t>Dumbbells Est</t>
  </si>
  <si>
    <t>Anya Dua</t>
  </si>
  <si>
    <t>Charvi Gokhale</t>
  </si>
  <si>
    <t>Cookware Set Hic</t>
  </si>
  <si>
    <t>Nakul Sura</t>
  </si>
  <si>
    <t>Lamp Molestiae</t>
  </si>
  <si>
    <t>Nayantara Majumdar</t>
  </si>
  <si>
    <t>Football Nostrum</t>
  </si>
  <si>
    <t>Jhanvi Chaudhuri</t>
  </si>
  <si>
    <t>Cabinet Quaerat</t>
  </si>
  <si>
    <t>Samaira Gara</t>
  </si>
  <si>
    <t>Perfume Porro</t>
  </si>
  <si>
    <t>Saanvi Konda</t>
  </si>
  <si>
    <t>Cushion Quos</t>
  </si>
  <si>
    <t>Jiya Tella</t>
  </si>
  <si>
    <t>Mixer Grinder Aliquid</t>
  </si>
  <si>
    <t>Piya Sura</t>
  </si>
  <si>
    <t>Refrigerator Minima</t>
  </si>
  <si>
    <t>Amira Gupta</t>
  </si>
  <si>
    <t>Microwave Ad</t>
  </si>
  <si>
    <t>Pihu Chana</t>
  </si>
  <si>
    <t>Wall Art Reprehenderit</t>
  </si>
  <si>
    <t>Saira Dara</t>
  </si>
  <si>
    <t>Divit Kumar</t>
  </si>
  <si>
    <t>Textbook Labore</t>
  </si>
  <si>
    <t>Kashvi Kapoor</t>
  </si>
  <si>
    <t>Mobile Dolorem</t>
  </si>
  <si>
    <t>Shaan Dube</t>
  </si>
  <si>
    <t>Yoga Mat Eaque</t>
  </si>
  <si>
    <t>Jayant Dugar</t>
  </si>
  <si>
    <t>Vihaan Salvi</t>
  </si>
  <si>
    <t>Cookware Set Voluptatem</t>
  </si>
  <si>
    <t>Ryan Goswami</t>
  </si>
  <si>
    <t>Sugar Iste</t>
  </si>
  <si>
    <t>Drishya Doshi</t>
  </si>
  <si>
    <t>Perfume Aspernatur</t>
  </si>
  <si>
    <t>Ojas Chakraborty</t>
  </si>
  <si>
    <t>Sugar Quam</t>
  </si>
  <si>
    <t>Farhan Bajaj</t>
  </si>
  <si>
    <t>Microwave Quas</t>
  </si>
  <si>
    <t>Prisha Yohannan</t>
  </si>
  <si>
    <t>Women's Wear Perspiciatis</t>
  </si>
  <si>
    <t>Aradhya Rout</t>
  </si>
  <si>
    <t>Madhup Sem</t>
  </si>
  <si>
    <t>RC Car Qui</t>
  </si>
  <si>
    <t>Inaaya  Mannan</t>
  </si>
  <si>
    <t>Cricket Bat Ullam</t>
  </si>
  <si>
    <t>Indranil Suresh</t>
  </si>
  <si>
    <t>Puzzle Perspiciatis</t>
  </si>
  <si>
    <t>Madhup Banerjee</t>
  </si>
  <si>
    <t>RC Car Nihil</t>
  </si>
  <si>
    <t>Ranbir Shenoy</t>
  </si>
  <si>
    <t>Laptop Repudiandae</t>
  </si>
  <si>
    <t>Ehsaan Mahal</t>
  </si>
  <si>
    <t>Cookware Set A</t>
  </si>
  <si>
    <t>Taimur Dewan</t>
  </si>
  <si>
    <t>Bed Tenetur</t>
  </si>
  <si>
    <t>Yasmin Sankar</t>
  </si>
  <si>
    <t>Bed Soluta</t>
  </si>
  <si>
    <t>Rati Thaker</t>
  </si>
  <si>
    <t>Wheat Temporibus</t>
  </si>
  <si>
    <t>Stuvan Tiwari</t>
  </si>
  <si>
    <t>Lipstick Voluptate</t>
  </si>
  <si>
    <t>Raghav Yogi</t>
  </si>
  <si>
    <t>Cookware Set Consequatur</t>
  </si>
  <si>
    <t>Abram Sura</t>
  </si>
  <si>
    <t>Cricket Bat Iure</t>
  </si>
  <si>
    <t>Ishaan Bhatnagar</t>
  </si>
  <si>
    <t>Wheat Doloremque</t>
  </si>
  <si>
    <t>Vidur Hans</t>
  </si>
  <si>
    <t>RC Car Tempora</t>
  </si>
  <si>
    <t>Divij Kamdar</t>
  </si>
  <si>
    <t>Comics Dignissimos</t>
  </si>
  <si>
    <t>Dishani Sane</t>
  </si>
  <si>
    <t>Laptop Voluptatem</t>
  </si>
  <si>
    <t>Nitya Chatterjee</t>
  </si>
  <si>
    <t>Cushion Deserunt</t>
  </si>
  <si>
    <t>Zaina Sastry</t>
  </si>
  <si>
    <t>Men's Wear Voluptates</t>
  </si>
  <si>
    <t>Jhanvi Sidhu</t>
  </si>
  <si>
    <t>Comics Debitis</t>
  </si>
  <si>
    <t>Shray Seth</t>
  </si>
  <si>
    <t>Yoga Mat Ipsam</t>
  </si>
  <si>
    <t>Ela Wadhwa</t>
  </si>
  <si>
    <t>Comics Nostrum</t>
  </si>
  <si>
    <t>Nirvaan Ramanathan</t>
  </si>
  <si>
    <t>Kids Wear Ipsam</t>
  </si>
  <si>
    <t>Kiara Dani</t>
  </si>
  <si>
    <t>Cabinet Aliquid</t>
  </si>
  <si>
    <t>Riaan Malhotra</t>
  </si>
  <si>
    <t>Clock Excepturi</t>
  </si>
  <si>
    <t>Dishani Thaman</t>
  </si>
  <si>
    <t>Face Cream Dolorum</t>
  </si>
  <si>
    <t>Dhanush Thaker</t>
  </si>
  <si>
    <t>Action Figure Qui</t>
  </si>
  <si>
    <t>Kavya Sangha</t>
  </si>
  <si>
    <t>Cabinet Quo</t>
  </si>
  <si>
    <t>Arhaan Dalal</t>
  </si>
  <si>
    <t>Oil Hic</t>
  </si>
  <si>
    <t>Nitara Singhal</t>
  </si>
  <si>
    <t>Shoes Iusto</t>
  </si>
  <si>
    <t>Vanya Choudhury</t>
  </si>
  <si>
    <t>Aradhya Atwal</t>
  </si>
  <si>
    <t>Clock Beatae</t>
  </si>
  <si>
    <t>Kartik Goyal</t>
  </si>
  <si>
    <t>Sofa Ducimus</t>
  </si>
  <si>
    <t>Emir Tak</t>
  </si>
  <si>
    <t>Spices Consectetur</t>
  </si>
  <si>
    <t>Raunak Sankar</t>
  </si>
  <si>
    <t>Women's Wear Alias</t>
  </si>
  <si>
    <t>Spices Quam</t>
  </si>
  <si>
    <t>Amani Madan</t>
  </si>
  <si>
    <t>Lipstick Amet</t>
  </si>
  <si>
    <t>Raunak Badami</t>
  </si>
  <si>
    <t>Clock Repellendus</t>
  </si>
  <si>
    <t>Piya Rout</t>
  </si>
  <si>
    <t>Oil Illo</t>
  </si>
  <si>
    <t>Anvi Sehgal</t>
  </si>
  <si>
    <t>Face Cream Voluptatum</t>
  </si>
  <si>
    <t>Baiju Goel</t>
  </si>
  <si>
    <t>Yoga Mat Suscipit</t>
  </si>
  <si>
    <t>Himmat Ratta</t>
  </si>
  <si>
    <t>Textbook Totam</t>
  </si>
  <si>
    <t>Sara Sidhu</t>
  </si>
  <si>
    <t>Non-Fiction Rem</t>
  </si>
  <si>
    <t>Drishya Bahl</t>
  </si>
  <si>
    <t>Cricket Bat Ratione</t>
  </si>
  <si>
    <t>Heer Cheema</t>
  </si>
  <si>
    <t>Doll Sit</t>
  </si>
  <si>
    <t>Siya Ahuja</t>
  </si>
  <si>
    <t>Fiction Accusamus</t>
  </si>
  <si>
    <t>Shaan Brahmbhatt</t>
  </si>
  <si>
    <t>Women's Wear Sequi</t>
  </si>
  <si>
    <t>Stuvan Krish</t>
  </si>
  <si>
    <t>Foundation Excepturi</t>
  </si>
  <si>
    <t>Sahil Deshpande</t>
  </si>
  <si>
    <t>Rice Officia</t>
  </si>
  <si>
    <t>Vanya Sekhon</t>
  </si>
  <si>
    <t>Comics Nulla</t>
  </si>
  <si>
    <t>Prerak Sarkar</t>
  </si>
  <si>
    <t>Kids Wear Nostrum</t>
  </si>
  <si>
    <t>Trisha Dugar</t>
  </si>
  <si>
    <t>Textbook Quae</t>
  </si>
  <si>
    <t>Rati Karan</t>
  </si>
  <si>
    <t>Textbook Quo</t>
  </si>
  <si>
    <t>Renee Dhar</t>
  </si>
  <si>
    <t>Biography Animi</t>
  </si>
  <si>
    <t>Krish Subramaniam</t>
  </si>
  <si>
    <t>Rice Doloremque</t>
  </si>
  <si>
    <t>Adah Dâ€™Alia</t>
  </si>
  <si>
    <t>Kids Wear Iste</t>
  </si>
  <si>
    <t>Rhea Savant</t>
  </si>
  <si>
    <t>Perfume Minus</t>
  </si>
  <si>
    <t>Sahil Srivastava</t>
  </si>
  <si>
    <t>Wheat Ullam</t>
  </si>
  <si>
    <t>Inaaya  Zacharia</t>
  </si>
  <si>
    <t>Shampoo Voluptatem</t>
  </si>
  <si>
    <t>Elakshi Suresh</t>
  </si>
  <si>
    <t>Cookware Set Corporis</t>
  </si>
  <si>
    <t>Anahita Halder</t>
  </si>
  <si>
    <t>Cricket Bat Dignissimos</t>
  </si>
  <si>
    <t>Miraya Trivedi</t>
  </si>
  <si>
    <t>Cushion Velit</t>
  </si>
  <si>
    <t>Anya Sagar</t>
  </si>
  <si>
    <t>Puzzle Hic</t>
  </si>
  <si>
    <t>Arhaan Bhatnagar</t>
  </si>
  <si>
    <t>Shampoo Vero</t>
  </si>
  <si>
    <t>Fateh Khanna</t>
  </si>
  <si>
    <t>Yuvraj  Madan</t>
  </si>
  <si>
    <t>Kartik Bedi</t>
  </si>
  <si>
    <t>Refrigerator Aliquam</t>
  </si>
  <si>
    <t>Indranil Handa</t>
  </si>
  <si>
    <t>Fiction Eaque</t>
  </si>
  <si>
    <t>Zaina Kadakia</t>
  </si>
  <si>
    <t>Vardaniya Sethi</t>
  </si>
  <si>
    <t>Biography Repellat</t>
  </si>
  <si>
    <t>Siya Hora</t>
  </si>
  <si>
    <t>Shlok Bajwa</t>
  </si>
  <si>
    <t>Accessories Eligendi</t>
  </si>
  <si>
    <t>Siya Chad</t>
  </si>
  <si>
    <t>Doll Dignissimos</t>
  </si>
  <si>
    <t>Vardaniya Master</t>
  </si>
  <si>
    <t>Stuvan Apte</t>
  </si>
  <si>
    <t>Sofa Tempora</t>
  </si>
  <si>
    <t>Ranbir Kara</t>
  </si>
  <si>
    <t>Doll Quae</t>
  </si>
  <si>
    <t>Yashvi Sankaran</t>
  </si>
  <si>
    <t>Refrigerator Quae</t>
  </si>
  <si>
    <t>Tushar Goel</t>
  </si>
  <si>
    <t>Cricket Bat Inventore</t>
  </si>
  <si>
    <t>Taimur Mann</t>
  </si>
  <si>
    <t>Juicer Commodi</t>
  </si>
  <si>
    <t>Kiaan Wable</t>
  </si>
  <si>
    <t>Yoga Mat Repellat</t>
  </si>
  <si>
    <t>Jiya Vyas</t>
  </si>
  <si>
    <t>Cushion Et</t>
  </si>
  <si>
    <t>Abram Chaudhary</t>
  </si>
  <si>
    <t>Yoga Mat Rerum</t>
  </si>
  <si>
    <t>Yakshit Singh</t>
  </si>
  <si>
    <t>Dumbbells Cumque</t>
  </si>
  <si>
    <t>Mannat Sandal</t>
  </si>
  <si>
    <t>Puzzle Laborum</t>
  </si>
  <si>
    <t>Jayan Walla</t>
  </si>
  <si>
    <t>Biography Doloribus</t>
  </si>
  <si>
    <t>Azad Issac</t>
  </si>
  <si>
    <t>Chair Dolor</t>
  </si>
  <si>
    <t>Uthkarsh Bahl</t>
  </si>
  <si>
    <t>Bed Praesentium</t>
  </si>
  <si>
    <t>Hunar Dora</t>
  </si>
  <si>
    <t>Spices Dolore</t>
  </si>
  <si>
    <t>Nirvi Kunda</t>
  </si>
  <si>
    <t>Dhanush Karpe</t>
  </si>
  <si>
    <t>Non-Fiction Quo</t>
  </si>
  <si>
    <t>Vaibhav Keer</t>
  </si>
  <si>
    <t>Laptop Facilis</t>
  </si>
  <si>
    <t>Arnav Chakrabarti</t>
  </si>
  <si>
    <t>Board Game Accusantium</t>
  </si>
  <si>
    <t>Badal Din</t>
  </si>
  <si>
    <t>Shampoo Cumque</t>
  </si>
  <si>
    <t>Onkar Vasa</t>
  </si>
  <si>
    <t>Clock Repudiandae</t>
  </si>
  <si>
    <t>Mannat Barad</t>
  </si>
  <si>
    <t>Headphones Aliquam</t>
  </si>
  <si>
    <t>Bhavin Gill</t>
  </si>
  <si>
    <t>Face Cream Quod</t>
  </si>
  <si>
    <t>Doll Amet</t>
  </si>
  <si>
    <t>Renee Sen</t>
  </si>
  <si>
    <t>Cricket Bat Voluptatem</t>
  </si>
  <si>
    <t>Aaryahi Khare</t>
  </si>
  <si>
    <t>Shoes Ratione</t>
  </si>
  <si>
    <t>Prisha Chand</t>
  </si>
  <si>
    <t>Yoga Mat Molestiae</t>
  </si>
  <si>
    <t>Pranay Dash</t>
  </si>
  <si>
    <t>Women's Wear Sit</t>
  </si>
  <si>
    <t>Navya Deshpande</t>
  </si>
  <si>
    <t>Accessories Pariatur</t>
  </si>
  <si>
    <t>Lakshit Keer</t>
  </si>
  <si>
    <t>Cookware Set Sequi</t>
  </si>
  <si>
    <t>Eva Devan</t>
  </si>
  <si>
    <t>Lamp Adipisci</t>
  </si>
  <si>
    <t>Renee Bhatt</t>
  </si>
  <si>
    <t>Shoes Numquam</t>
  </si>
  <si>
    <t>Kimaya Mander</t>
  </si>
  <si>
    <t>Lipstick Vitae</t>
  </si>
  <si>
    <t>Darshit Kamdar</t>
  </si>
  <si>
    <t>Lamp Culpa</t>
  </si>
  <si>
    <t>Bhavin Ray</t>
  </si>
  <si>
    <t>Sofa Aperiam</t>
  </si>
  <si>
    <t>Bhavin Mani</t>
  </si>
  <si>
    <t>Spices Itaque</t>
  </si>
  <si>
    <t>Madhup Hayer</t>
  </si>
  <si>
    <t>Wheat Molestiae</t>
  </si>
  <si>
    <t>Abram Datta</t>
  </si>
  <si>
    <t>Anay Gopal</t>
  </si>
  <si>
    <t>Dishani Luthra</t>
  </si>
  <si>
    <t>Vase Commodi</t>
  </si>
  <si>
    <t>Vanya Bose</t>
  </si>
  <si>
    <t>RC Car Explicabo</t>
  </si>
  <si>
    <t>Kimaya Atwal</t>
  </si>
  <si>
    <t>Jivin Shukla</t>
  </si>
  <si>
    <t>Puzzle Unde</t>
  </si>
  <si>
    <t>Lagan Kothari</t>
  </si>
  <si>
    <t>Football Vel</t>
  </si>
  <si>
    <t>Elakshi Koshy</t>
  </si>
  <si>
    <t>Sugar Quis</t>
  </si>
  <si>
    <t>Pihu Gaba</t>
  </si>
  <si>
    <t>Kids Wear Sapiente</t>
  </si>
  <si>
    <t>Krish Gole</t>
  </si>
  <si>
    <t>Cricket Bat Blanditiis</t>
  </si>
  <si>
    <t>Saksham Hayre</t>
  </si>
  <si>
    <t>Textbook Expedita</t>
  </si>
  <si>
    <t>Hazel Kulkarni</t>
  </si>
  <si>
    <t>Cabinet Dolor</t>
  </si>
  <si>
    <t>Bhavin Dasgupta</t>
  </si>
  <si>
    <t>Sugar Tempora</t>
  </si>
  <si>
    <t>Biju Chada</t>
  </si>
  <si>
    <t>Football Saepe</t>
  </si>
  <si>
    <t>Reyansh Deol</t>
  </si>
  <si>
    <t>Comics Corrupti</t>
  </si>
  <si>
    <t>Uthkarsh Sen</t>
  </si>
  <si>
    <t>Tennis Racket Excepturi</t>
  </si>
  <si>
    <t>Jivin Iyengar</t>
  </si>
  <si>
    <t>Laptop Voluptatum</t>
  </si>
  <si>
    <t>Shlok Vaidya</t>
  </si>
  <si>
    <t>Refrigerator Explicabo</t>
  </si>
  <si>
    <t>Faiyaz Borde</t>
  </si>
  <si>
    <t>Laptop Adipisci</t>
  </si>
  <si>
    <t>Arhaan Dhillon</t>
  </si>
  <si>
    <t>Bed Reprehenderit</t>
  </si>
  <si>
    <t>Jayant Sachar</t>
  </si>
  <si>
    <t>Doll Omnis</t>
  </si>
  <si>
    <t>Romil Iyengar</t>
  </si>
  <si>
    <t>Oil Provident</t>
  </si>
  <si>
    <t>Seher Agate</t>
  </si>
  <si>
    <t>Vase Ex</t>
  </si>
  <si>
    <t>Samarth Chand</t>
  </si>
  <si>
    <t>Comics Laboriosam</t>
  </si>
  <si>
    <t>Kavya Manne</t>
  </si>
  <si>
    <t>Perfume Laudantium</t>
  </si>
  <si>
    <t>Azad Chaudhry</t>
  </si>
  <si>
    <t>Doll Corporis</t>
  </si>
  <si>
    <t>Kartik Bahl</t>
  </si>
  <si>
    <t>Lamp Dolorem</t>
  </si>
  <si>
    <t>Rhea Sanghvi</t>
  </si>
  <si>
    <t>Lipstick Iure</t>
  </si>
  <si>
    <t>Jayan Dara</t>
  </si>
  <si>
    <t>Dumbbells Distinctio</t>
  </si>
  <si>
    <t>Jivika Dua</t>
  </si>
  <si>
    <t>Foundation Quisquam</t>
  </si>
  <si>
    <t>Saksham Rana</t>
  </si>
  <si>
    <t>Mamooty Wagle</t>
  </si>
  <si>
    <t>Non-Fiction Amet</t>
  </si>
  <si>
    <t>Hrishita Bhargava</t>
  </si>
  <si>
    <t>Mobile Aperiam</t>
  </si>
  <si>
    <t>Taran Chaudhary</t>
  </si>
  <si>
    <t>Tennis Racket Dignissimos</t>
  </si>
  <si>
    <t>Diya Char</t>
  </si>
  <si>
    <t>Puzzle Quaerat</t>
  </si>
  <si>
    <t>Mishti Yogi</t>
  </si>
  <si>
    <t>Tennis Racket Pariatur</t>
  </si>
  <si>
    <t>Mishti Keer</t>
  </si>
  <si>
    <t>Fiction Ipsam</t>
  </si>
  <si>
    <t>Rati Grewal</t>
  </si>
  <si>
    <t>Fiction Quibusdam</t>
  </si>
  <si>
    <t>Chirag Chada</t>
  </si>
  <si>
    <t>Fiction Velit</t>
  </si>
  <si>
    <t>Azad Kota</t>
  </si>
  <si>
    <t>Headphones Laudantium</t>
  </si>
  <si>
    <t>Sahil Raj</t>
  </si>
  <si>
    <t>Wall Art Unde</t>
  </si>
  <si>
    <t>Aayush Toor</t>
  </si>
  <si>
    <t>Mobile Velit</t>
  </si>
  <si>
    <t>Nayantara Sandhu</t>
  </si>
  <si>
    <t>Sugar Inventore</t>
  </si>
  <si>
    <t>Anahi Sarma</t>
  </si>
  <si>
    <t>Juicer Illo</t>
  </si>
  <si>
    <t>Shaan Dua</t>
  </si>
  <si>
    <t>Mixer Grinder Iste</t>
  </si>
  <si>
    <t>Lakshit Deo</t>
  </si>
  <si>
    <t>Men's Wear Error</t>
  </si>
  <si>
    <t>Alisha Dhar</t>
  </si>
  <si>
    <t>Clock Iusto</t>
  </si>
  <si>
    <t>Tarini Doctor</t>
  </si>
  <si>
    <t>Bed Animi</t>
  </si>
  <si>
    <t>Krish Solanki</t>
  </si>
  <si>
    <t>Comics Molestiae</t>
  </si>
  <si>
    <t>Saksham Kumar</t>
  </si>
  <si>
    <t>Hunar Goda</t>
  </si>
  <si>
    <t>Women's Wear Nostrum</t>
  </si>
  <si>
    <t>Uthkarsh Bhat</t>
  </si>
  <si>
    <t>Tarini Mall</t>
  </si>
  <si>
    <t>Women's Wear Sint</t>
  </si>
  <si>
    <t>Romil Divan</t>
  </si>
  <si>
    <t>Tennis Racket Atque</t>
  </si>
  <si>
    <t>Jivika Badami</t>
  </si>
  <si>
    <t>Foundation Perspiciatis</t>
  </si>
  <si>
    <t>Pranay Kumer</t>
  </si>
  <si>
    <t>Fiction Perspiciatis</t>
  </si>
  <si>
    <t>Alia Chacko</t>
  </si>
  <si>
    <t>Women's Wear Ea</t>
  </si>
  <si>
    <t>Mamooty Kari</t>
  </si>
  <si>
    <t>Sofa Exercitationem</t>
  </si>
  <si>
    <t>Vaibhav Sheth</t>
  </si>
  <si>
    <t>Shampoo Incidunt</t>
  </si>
  <si>
    <t>Ranbir Saraf</t>
  </si>
  <si>
    <t>Juicer Tempora</t>
  </si>
  <si>
    <t>Kashvi Rout</t>
  </si>
  <si>
    <t>Headphones Accusantium</t>
  </si>
  <si>
    <t>Himmat Tak</t>
  </si>
  <si>
    <t>RC Car Fugit</t>
  </si>
  <si>
    <t>Anvi Mallick</t>
  </si>
  <si>
    <t>Azad Ravel</t>
  </si>
  <si>
    <t>Puzzle Labore</t>
  </si>
  <si>
    <t>Manjari Ahuja</t>
  </si>
  <si>
    <t>Kids Wear Impedit</t>
  </si>
  <si>
    <t>Piya Saha</t>
  </si>
  <si>
    <t>Farhan Chhabra</t>
  </si>
  <si>
    <t>Lipstick Eveniet</t>
  </si>
  <si>
    <t>Anahi Vala</t>
  </si>
  <si>
    <t>Action Figure Laudantium</t>
  </si>
  <si>
    <t>Faiyaz Aggarwal</t>
  </si>
  <si>
    <t>Tennis Racket Repellendus</t>
  </si>
  <si>
    <t>Mannat Sani</t>
  </si>
  <si>
    <t>Cabinet Ab</t>
  </si>
  <si>
    <t>Gatik Bhardwaj</t>
  </si>
  <si>
    <t>Lipstick Occaecati</t>
  </si>
  <si>
    <t>Shanaya Bains</t>
  </si>
  <si>
    <t>Nitara Chatterjee</t>
  </si>
  <si>
    <t>Foundation Ipsa</t>
  </si>
  <si>
    <t>Myra Borra</t>
  </si>
  <si>
    <t>Sahil Sem</t>
  </si>
  <si>
    <t>Heer Dar</t>
  </si>
  <si>
    <t>Comics Voluptates</t>
  </si>
  <si>
    <t>Shayak Agrawal</t>
  </si>
  <si>
    <t>Camera Porro</t>
  </si>
  <si>
    <t>Tara Salvi</t>
  </si>
  <si>
    <t>Faiyaz Gole</t>
  </si>
  <si>
    <t>Women's Wear Sapiente</t>
  </si>
  <si>
    <t>Sumer Doshi</t>
  </si>
  <si>
    <t>Doll Ad</t>
  </si>
  <si>
    <t>Pranay Goel</t>
  </si>
  <si>
    <t>Jivin Dutt</t>
  </si>
  <si>
    <t>Football Ducimus</t>
  </si>
  <si>
    <t>Ira Loke</t>
  </si>
  <si>
    <t>Fiction Voluptatibus</t>
  </si>
  <si>
    <t>Kartik Batta</t>
  </si>
  <si>
    <t>Spices Fugit</t>
  </si>
  <si>
    <t>Parinaaz Sankaran</t>
  </si>
  <si>
    <t>Table Ipsa</t>
  </si>
  <si>
    <t>Aradhya Setty</t>
  </si>
  <si>
    <t>Foundation Saepe</t>
  </si>
  <si>
    <t>Ayesha Grover</t>
  </si>
  <si>
    <t>Doll Eveniet</t>
  </si>
  <si>
    <t>Ishita Trivedi</t>
  </si>
  <si>
    <t>Shampoo Ullam</t>
  </si>
  <si>
    <t>Umang Varty</t>
  </si>
  <si>
    <t>Cookware Set Voluptates</t>
  </si>
  <si>
    <t>Parinaaz Sodhi</t>
  </si>
  <si>
    <t>Eshani Kari</t>
  </si>
  <si>
    <t>Fiction Quas</t>
  </si>
  <si>
    <t>Zeeshan Bal</t>
  </si>
  <si>
    <t>Cushion Iure</t>
  </si>
  <si>
    <t>Navya Bahl</t>
  </si>
  <si>
    <t>Spices Totam</t>
  </si>
  <si>
    <t>Rati Solanki</t>
  </si>
  <si>
    <t>Wall Art Corrupti</t>
  </si>
  <si>
    <t>Inaaya  Wagle</t>
  </si>
  <si>
    <t>Yoga Mat Sint</t>
  </si>
  <si>
    <t>Seher Hora</t>
  </si>
  <si>
    <t>Microwave Labore</t>
  </si>
  <si>
    <t>Keya Basu</t>
  </si>
  <si>
    <t>Board Game Hic</t>
  </si>
  <si>
    <t>Chirag Desai</t>
  </si>
  <si>
    <t>Oil Earum</t>
  </si>
  <si>
    <t>Alia Khare</t>
  </si>
  <si>
    <t>Juicer Consequatur</t>
  </si>
  <si>
    <t>Nishith Vala</t>
  </si>
  <si>
    <t>Men's Wear Iure</t>
  </si>
  <si>
    <t>Rania Vig</t>
  </si>
  <si>
    <t>Chair Minima</t>
  </si>
  <si>
    <t>Zeeshan Dubey</t>
  </si>
  <si>
    <t>Board Game Officiis</t>
  </si>
  <si>
    <t>Shalv Varty</t>
  </si>
  <si>
    <t>Smartwatch Magni</t>
  </si>
  <si>
    <t>Vivaan Upadhyay</t>
  </si>
  <si>
    <t>Wall Art Soluta</t>
  </si>
  <si>
    <t>Myra Anand</t>
  </si>
  <si>
    <t>Sofa Molestiae</t>
  </si>
  <si>
    <t>RC Car Eum</t>
  </si>
  <si>
    <t>Rania Rege</t>
  </si>
  <si>
    <t>Face Cream Earum</t>
  </si>
  <si>
    <t>Ayesha Sant</t>
  </si>
  <si>
    <t>Puzzle Dolores</t>
  </si>
  <si>
    <t>Mohanlal Suresh</t>
  </si>
  <si>
    <t>Refrigerator Et</t>
  </si>
  <si>
    <t>Misha Gulati</t>
  </si>
  <si>
    <t>Cushion Consectetur</t>
  </si>
  <si>
    <t>Misha Sem</t>
  </si>
  <si>
    <t>Wheat Debitis</t>
  </si>
  <si>
    <t>Madhup Tata</t>
  </si>
  <si>
    <t>Refrigerator Reiciendis</t>
  </si>
  <si>
    <t>Aarav Batra</t>
  </si>
  <si>
    <t>Clock Exercitationem</t>
  </si>
  <si>
    <t>Urvi Shenoy</t>
  </si>
  <si>
    <t>Damini Loke</t>
  </si>
  <si>
    <t>Biography Neque</t>
  </si>
  <si>
    <t>Dhanush Sankaran</t>
  </si>
  <si>
    <t>Laptop Similique</t>
  </si>
  <si>
    <t>Jayesh Ganguly</t>
  </si>
  <si>
    <t>Women's Wear Placeat</t>
  </si>
  <si>
    <t>Taimur Anand</t>
  </si>
  <si>
    <t>Dhanush Khanna</t>
  </si>
  <si>
    <t>Clock Odit</t>
  </si>
  <si>
    <t>Yashvi Sastry</t>
  </si>
  <si>
    <t>Perfume Similique</t>
  </si>
  <si>
    <t>Urvi Chad</t>
  </si>
  <si>
    <t>Sugar Et</t>
  </si>
  <si>
    <t>Zaina Chokshi</t>
  </si>
  <si>
    <t>Mamooty Maharaj</t>
  </si>
  <si>
    <t>Board Game Veniam</t>
  </si>
  <si>
    <t>Anaya Singh</t>
  </si>
  <si>
    <t>Clock Impedit</t>
  </si>
  <si>
    <t>Yasmin Yogi</t>
  </si>
  <si>
    <t>Krish Chada</t>
  </si>
  <si>
    <t>Tejas Gupta</t>
  </si>
  <si>
    <t>Lipstick Deleniti</t>
  </si>
  <si>
    <t>Taran Lad</t>
  </si>
  <si>
    <t>Bed Labore</t>
  </si>
  <si>
    <t>Miraya Hans</t>
  </si>
  <si>
    <t>Spices Cumque</t>
  </si>
  <si>
    <t>Kavya Sastry</t>
  </si>
  <si>
    <t>Textbook Quia</t>
  </si>
  <si>
    <t>Kabir Sandal</t>
  </si>
  <si>
    <t>Foundation Libero</t>
  </si>
  <si>
    <t>Anahi Ram</t>
  </si>
  <si>
    <t>Madhup Tiwari</t>
  </si>
  <si>
    <t>Oil Tempora</t>
  </si>
  <si>
    <t>Samar Sachdeva</t>
  </si>
  <si>
    <t>Damini Sekhon</t>
  </si>
  <si>
    <t>Women's Wear Nulla</t>
  </si>
  <si>
    <t>Manikya Kannan</t>
  </si>
  <si>
    <t>Spices Eveniet</t>
  </si>
  <si>
    <t>Pranay Saraf</t>
  </si>
  <si>
    <t>Foundation Veritatis</t>
  </si>
  <si>
    <t>Anika Bansal</t>
  </si>
  <si>
    <t>Yoga Mat Enim</t>
  </si>
  <si>
    <t>Yakshit Dara</t>
  </si>
  <si>
    <t>Cookware Set Possimus</t>
  </si>
  <si>
    <t>Gatik Savant</t>
  </si>
  <si>
    <t>Cabinet Quasi</t>
  </si>
  <si>
    <t>Aarav Bail</t>
  </si>
  <si>
    <t>Mobile Dolores</t>
  </si>
  <si>
    <t>Hunar Mani</t>
  </si>
  <si>
    <t>Women's Wear Ratione</t>
  </si>
  <si>
    <t>Heer Raj</t>
  </si>
  <si>
    <t>Perfume Error</t>
  </si>
  <si>
    <t>Baiju Bhakta</t>
  </si>
  <si>
    <t>Tennis Racket Perferendis</t>
  </si>
  <si>
    <t>Vanya Shan</t>
  </si>
  <si>
    <t>Accessories Deserunt</t>
  </si>
  <si>
    <t>Yuvraj  Bhavsar</t>
  </si>
  <si>
    <t>Mobile Architecto</t>
  </si>
  <si>
    <t>Advik Sarraf</t>
  </si>
  <si>
    <t>Pari Kalita</t>
  </si>
  <si>
    <t>Chair Dicta</t>
  </si>
  <si>
    <t>Anahi Dixit</t>
  </si>
  <si>
    <t>Wheat Nulla</t>
  </si>
  <si>
    <t>Piya Kakar</t>
  </si>
  <si>
    <t>Action Figure Est</t>
  </si>
  <si>
    <t>Taimur Talwar</t>
  </si>
  <si>
    <t>Headphones Incidunt</t>
  </si>
  <si>
    <t>Jayant Sood</t>
  </si>
  <si>
    <t>Mobile Quidem</t>
  </si>
  <si>
    <t>Kiara Garde</t>
  </si>
  <si>
    <t>Football Corporis</t>
  </si>
  <si>
    <t>Romil Sani</t>
  </si>
  <si>
    <t>Alisha Sarma</t>
  </si>
  <si>
    <t>Saanvi Seth</t>
  </si>
  <si>
    <t>Board Game Alias</t>
  </si>
  <si>
    <t>Veer Luthra</t>
  </si>
  <si>
    <t>Textbook Non</t>
  </si>
  <si>
    <t>Jivin Chandran</t>
  </si>
  <si>
    <t>Biography Officia</t>
  </si>
  <si>
    <t>Siya Desai</t>
  </si>
  <si>
    <t>Table Molestiae</t>
  </si>
  <si>
    <t>Kabir Ramaswamy</t>
  </si>
  <si>
    <t>Priyansh Singhal</t>
  </si>
  <si>
    <t>Cookware Set Asperiores</t>
  </si>
  <si>
    <t>Zaina Dave</t>
  </si>
  <si>
    <t>Samarth Khare</t>
  </si>
  <si>
    <t>Nehmat Tiwari</t>
  </si>
  <si>
    <t>Textbook Blanditiis</t>
  </si>
  <si>
    <t>Advika Sidhu</t>
  </si>
  <si>
    <t>Charvi Rama</t>
  </si>
  <si>
    <t>Men's Wear Quisquam</t>
  </si>
  <si>
    <t>Lagan Sidhu</t>
  </si>
  <si>
    <t>Cookware Set Optio</t>
  </si>
  <si>
    <t>Nehmat Batra</t>
  </si>
  <si>
    <t>Zaina Agarwal</t>
  </si>
  <si>
    <t>Devansh Kakar</t>
  </si>
  <si>
    <t>Comics Iste</t>
  </si>
  <si>
    <t>Lakshay Kurian</t>
  </si>
  <si>
    <t>Mobile Maxime</t>
  </si>
  <si>
    <t>Arhaan Loyal</t>
  </si>
  <si>
    <t>Wheat Provident</t>
  </si>
  <si>
    <t>Miraya Gera</t>
  </si>
  <si>
    <t>Headphones Explicabo</t>
  </si>
  <si>
    <t>Trisha Dewan</t>
  </si>
  <si>
    <t>Taran Sahni</t>
  </si>
  <si>
    <t>Samiha Yadav</t>
  </si>
  <si>
    <t>Lamp Placeat</t>
  </si>
  <si>
    <t>Tara Sanghvi</t>
  </si>
  <si>
    <t>Lipstick Quos</t>
  </si>
  <si>
    <t>Ishaan Dhaliwal</t>
  </si>
  <si>
    <t>Tennis Racket Corrupti</t>
  </si>
  <si>
    <t>Yashvi Dewan</t>
  </si>
  <si>
    <t>Foundation Dolorem</t>
  </si>
  <si>
    <t>Purab Kari</t>
  </si>
  <si>
    <t>Wall Art Ipsum</t>
  </si>
  <si>
    <t>Adira Chander</t>
  </si>
  <si>
    <t>Table Similique</t>
  </si>
  <si>
    <t>Anika Lala</t>
  </si>
  <si>
    <t>Perfume Sequi</t>
  </si>
  <si>
    <t>Tara Sagar</t>
  </si>
  <si>
    <t>Cricket Bat Aliquid</t>
  </si>
  <si>
    <t>Lakshit Salvi</t>
  </si>
  <si>
    <t>Dumbbells Facere</t>
  </si>
  <si>
    <t>Indrans Reddy</t>
  </si>
  <si>
    <t>Table Voluptas</t>
  </si>
  <si>
    <t>Riaan Choudhry</t>
  </si>
  <si>
    <t>Action Figure Pariatur</t>
  </si>
  <si>
    <t>Anay Sangha</t>
  </si>
  <si>
    <t>Football A</t>
  </si>
  <si>
    <t>Inaaya  Zachariah</t>
  </si>
  <si>
    <t>Lamp Fugit</t>
  </si>
  <si>
    <t>Navya Sampath</t>
  </si>
  <si>
    <t>Yoga Mat Facilis</t>
  </si>
  <si>
    <t>Uthkarsh Khosla</t>
  </si>
  <si>
    <t>Cushion Explicabo</t>
  </si>
  <si>
    <t>Dhanuk Shukla</t>
  </si>
  <si>
    <t>Vase Dignissimos</t>
  </si>
  <si>
    <t>Miraya Raju</t>
  </si>
  <si>
    <t>Fiction Aperiam</t>
  </si>
  <si>
    <t>Accessories Ratione</t>
  </si>
  <si>
    <t>Azad Viswanathan</t>
  </si>
  <si>
    <t>Headphones Aliquid</t>
  </si>
  <si>
    <t>Lavanya Sabharwal</t>
  </si>
  <si>
    <t>Spices Quidem</t>
  </si>
  <si>
    <t>Priyansh Sidhu</t>
  </si>
  <si>
    <t>Oil Id</t>
  </si>
  <si>
    <t>Bhamini Subramaniam</t>
  </si>
  <si>
    <t>Yoga Mat Velit</t>
  </si>
  <si>
    <t>Indrajit Grewal</t>
  </si>
  <si>
    <t>Spices Iste</t>
  </si>
  <si>
    <t>Nakul Krishnan</t>
  </si>
  <si>
    <t>Taran Dhingra</t>
  </si>
  <si>
    <t>Comics Excepturi</t>
  </si>
  <si>
    <t>Shlok Bhatia</t>
  </si>
  <si>
    <t>Biography Consequatur</t>
  </si>
  <si>
    <t>Umang Kapadia</t>
  </si>
  <si>
    <t>Fiction Quod</t>
  </si>
  <si>
    <t>Purab Sarraf</t>
  </si>
  <si>
    <t>Football Similique</t>
  </si>
  <si>
    <t>Kanav Hayer</t>
  </si>
  <si>
    <t>Mixer Grinder Quisquam</t>
  </si>
  <si>
    <t>Samaira Jain</t>
  </si>
  <si>
    <t>Mehul Johal</t>
  </si>
  <si>
    <t>Chirag Sarma</t>
  </si>
  <si>
    <t>Himmat Ramanathan</t>
  </si>
  <si>
    <t>Cushion Ad</t>
  </si>
  <si>
    <t>Aarav Sami</t>
  </si>
  <si>
    <t>Lamp Voluptatibus</t>
  </si>
  <si>
    <t>Dhanush Talwar</t>
  </si>
  <si>
    <t>Biography Odit</t>
  </si>
  <si>
    <t>Jiya Sem</t>
  </si>
  <si>
    <t>Cookware Set Facere</t>
  </si>
  <si>
    <t>Divyansh Chowdhury</t>
  </si>
  <si>
    <t>Headphones Illo</t>
  </si>
  <si>
    <t>Mishti Sha</t>
  </si>
  <si>
    <t>Biography Facere</t>
  </si>
  <si>
    <t>Saksham Chandra</t>
  </si>
  <si>
    <t>Mobile Libero</t>
  </si>
  <si>
    <t>Ishita Bala</t>
  </si>
  <si>
    <t>Foundation Dignissimos</t>
  </si>
  <si>
    <t>Veer Dara</t>
  </si>
  <si>
    <t>Rice Adipisci</t>
  </si>
  <si>
    <t>Rohan Lad</t>
  </si>
  <si>
    <t>Sugar Dicta</t>
  </si>
  <si>
    <t>Shlok Singhal</t>
  </si>
  <si>
    <t>Rice Exercitationem</t>
  </si>
  <si>
    <t>Sofa Nobis</t>
  </si>
  <si>
    <t>Kanav Kale</t>
  </si>
  <si>
    <t>Ojas Jaggi</t>
  </si>
  <si>
    <t>Rice Voluptatibus</t>
  </si>
  <si>
    <t>Kismat Jaggi</t>
  </si>
  <si>
    <t>Cabinet Explicabo</t>
  </si>
  <si>
    <t>Pihu Shan</t>
  </si>
  <si>
    <t>Comics Dolorem</t>
  </si>
  <si>
    <t>Saira Salvi</t>
  </si>
  <si>
    <t>Cricket Bat Necessitatibus</t>
  </si>
  <si>
    <t>Jivika Lalla</t>
  </si>
  <si>
    <t>Spices Omnis</t>
  </si>
  <si>
    <t>Kavya Rao</t>
  </si>
  <si>
    <t>Parinaaz Sule</t>
  </si>
  <si>
    <t>Dumbbells Perferendis</t>
  </si>
  <si>
    <t>Farhan Yadav</t>
  </si>
  <si>
    <t>Wheat Repellat</t>
  </si>
  <si>
    <t>Hazel Varty</t>
  </si>
  <si>
    <t>Wall Art Fuga</t>
  </si>
  <si>
    <t>Ishita Divan</t>
  </si>
  <si>
    <t>Shoes Ullam</t>
  </si>
  <si>
    <t>Krish Randhawa</t>
  </si>
  <si>
    <t>Dumbbells Vero</t>
  </si>
  <si>
    <t>Hrishita Vora</t>
  </si>
  <si>
    <t>Clock Atque</t>
  </si>
  <si>
    <t>Raunak Tara</t>
  </si>
  <si>
    <t>Football Ea</t>
  </si>
  <si>
    <t>Keya Bhalla</t>
  </si>
  <si>
    <t>Kashvi Bera</t>
  </si>
  <si>
    <t>Mobile Modi</t>
  </si>
  <si>
    <t>Yasmin Borde</t>
  </si>
  <si>
    <t>Men's Wear Quidem</t>
  </si>
  <si>
    <t>Riya Manda</t>
  </si>
  <si>
    <t>Indrans Lalla</t>
  </si>
  <si>
    <t>Men's Wear Eaque</t>
  </si>
  <si>
    <t>Dharmajan Bhandari</t>
  </si>
  <si>
    <t>Cricket Bat Earum</t>
  </si>
  <si>
    <t>Rasha Dhingra</t>
  </si>
  <si>
    <t>Vase Tempore</t>
  </si>
  <si>
    <t>Kabir Chauhan</t>
  </si>
  <si>
    <t>Yoga Mat Esse</t>
  </si>
  <si>
    <t>Neelofar Batta</t>
  </si>
  <si>
    <t>Bed Rem</t>
  </si>
  <si>
    <t>Hiran Rama</t>
  </si>
  <si>
    <t>Foundation Assumenda</t>
  </si>
  <si>
    <t>Shaan Varty</t>
  </si>
  <si>
    <t>Alia Shenoy</t>
  </si>
  <si>
    <t>Smartwatch Aliquid</t>
  </si>
  <si>
    <t>Elakshi Lanka</t>
  </si>
  <si>
    <t>Microwave At</t>
  </si>
  <si>
    <t>Jayesh Batra</t>
  </si>
  <si>
    <t>Mixer Grinder Alias</t>
  </si>
  <si>
    <t>Prisha Chaudhary</t>
  </si>
  <si>
    <t>Shampoo Eveniet</t>
  </si>
  <si>
    <t>Drishya Ahluwalia</t>
  </si>
  <si>
    <t>Accessories Error</t>
  </si>
  <si>
    <t>Advik Jha</t>
  </si>
  <si>
    <t>Football Esse</t>
  </si>
  <si>
    <t>Renee Ramesh</t>
  </si>
  <si>
    <t>Smartwatch Quia</t>
  </si>
  <si>
    <t>Zara Sehgal</t>
  </si>
  <si>
    <t>Cookware Set Necessitatibus</t>
  </si>
  <si>
    <t>Jayant Karnik</t>
  </si>
  <si>
    <t>Action Figure Aliquam</t>
  </si>
  <si>
    <t>Gokul Dixit</t>
  </si>
  <si>
    <t>Chair Iusto</t>
  </si>
  <si>
    <t>Romil Sankar</t>
  </si>
  <si>
    <t>Bed Numquam</t>
  </si>
  <si>
    <t>Saksham Balan</t>
  </si>
  <si>
    <t>Anahita Sathe</t>
  </si>
  <si>
    <t>Cushion Ratione</t>
  </si>
  <si>
    <t>Armaan Bawa</t>
  </si>
  <si>
    <t>Chair Iure</t>
  </si>
  <si>
    <t>Anvi Bawa</t>
  </si>
  <si>
    <t>Shalv Gole</t>
  </si>
  <si>
    <t>Vaibhav Banik</t>
  </si>
  <si>
    <t>Shalv Rattan</t>
  </si>
  <si>
    <t>Sofa Quisquam</t>
  </si>
  <si>
    <t>Vivaan Biswas</t>
  </si>
  <si>
    <t>Chair Aut</t>
  </si>
  <si>
    <t>Myra Chaudhuri</t>
  </si>
  <si>
    <t>Cookware Set Beatae</t>
  </si>
  <si>
    <t>Kaira Goswami</t>
  </si>
  <si>
    <t>Face Cream Tempora</t>
  </si>
  <si>
    <t>Nayantara Sunder</t>
  </si>
  <si>
    <t>Comics Impedit</t>
  </si>
  <si>
    <t>Zara Dugar</t>
  </si>
  <si>
    <t>Doll Odio</t>
  </si>
  <si>
    <t>Kiara Rout</t>
  </si>
  <si>
    <t>Perfume Eius</t>
  </si>
  <si>
    <t>Yuvraj  Majumdar</t>
  </si>
  <si>
    <t>Oil Ex</t>
  </si>
  <si>
    <t>Yuvraj  Kanda</t>
  </si>
  <si>
    <t>Vase Reiciendis</t>
  </si>
  <si>
    <t>Samarth Basu</t>
  </si>
  <si>
    <t>Mobile Blanditiis</t>
  </si>
  <si>
    <t>Jayant Kothari</t>
  </si>
  <si>
    <t>Fiction Voluptates</t>
  </si>
  <si>
    <t>Rhea Sarma</t>
  </si>
  <si>
    <t>Action Figure Dolorem</t>
  </si>
  <si>
    <t>Faiyaz Garde</t>
  </si>
  <si>
    <t>Oil Corporis</t>
  </si>
  <si>
    <t>Shanaya Ranganathan</t>
  </si>
  <si>
    <t>Fiction Praesentium</t>
  </si>
  <si>
    <t>Alisha Grewal</t>
  </si>
  <si>
    <t>Chair Quaerat</t>
  </si>
  <si>
    <t>Riya Sankaran</t>
  </si>
  <si>
    <t>RC Car Optio</t>
  </si>
  <si>
    <t>Advik Kakar</t>
  </si>
  <si>
    <t>Spices Exercitationem</t>
  </si>
  <si>
    <t>Zara Bhat</t>
  </si>
  <si>
    <t>Women's Wear Officiis</t>
  </si>
  <si>
    <t>Anvi Kalita</t>
  </si>
  <si>
    <t>Baiju Sandhu</t>
  </si>
  <si>
    <t>Yuvaan Thaman</t>
  </si>
  <si>
    <t>Headphones Officia</t>
  </si>
  <si>
    <t>Rasha Buch</t>
  </si>
  <si>
    <t>Prisha Kala</t>
  </si>
  <si>
    <t>Football Quia</t>
  </si>
  <si>
    <t>Anvi Biswas</t>
  </si>
  <si>
    <t>Dumbbells Repellendus</t>
  </si>
  <si>
    <t>Elakshi Comar</t>
  </si>
  <si>
    <t>Vedika Khalsa</t>
  </si>
  <si>
    <t>Laptop Perspiciatis</t>
  </si>
  <si>
    <t>Anika Talwar</t>
  </si>
  <si>
    <t>Prerak Magar</t>
  </si>
  <si>
    <t>Board Game Culpa</t>
  </si>
  <si>
    <t>Cookware Set Omnis</t>
  </si>
  <si>
    <t>Ranbir Khatri</t>
  </si>
  <si>
    <t>Clock Quisquam</t>
  </si>
  <si>
    <t>Biju Uppal</t>
  </si>
  <si>
    <t>Priyansh Srinivas</t>
  </si>
  <si>
    <t>Shanaya Sidhu</t>
  </si>
  <si>
    <t>Miraya Bhalla</t>
  </si>
  <si>
    <t>Nitya Basak</t>
  </si>
  <si>
    <t>Biography Ipsa</t>
  </si>
  <si>
    <t>Anahita Datta</t>
  </si>
  <si>
    <t>Kids Wear Eos</t>
  </si>
  <si>
    <t>Aaryahi Ben</t>
  </si>
  <si>
    <t>Vase Ut</t>
  </si>
  <si>
    <t>Prerak Arora</t>
  </si>
  <si>
    <t>Sofa Repellendus</t>
  </si>
  <si>
    <t>Vivaan Bobal</t>
  </si>
  <si>
    <t>Non-Fiction Reiciendis</t>
  </si>
  <si>
    <t>Zeeshan Bail</t>
  </si>
  <si>
    <t>Vase Officiis</t>
  </si>
  <si>
    <t>Aaina Bir</t>
  </si>
  <si>
    <t>Hiran Goda</t>
  </si>
  <si>
    <t>Alisha Devi</t>
  </si>
  <si>
    <t>Foundation Odit</t>
  </si>
  <si>
    <t>Damini Sengupta</t>
  </si>
  <si>
    <t>Purab Dixit</t>
  </si>
  <si>
    <t>Manikya Mahal</t>
  </si>
  <si>
    <t>Men's Wear Architecto</t>
  </si>
  <si>
    <t>Lakshay Arya</t>
  </si>
  <si>
    <t>Camera Optio</t>
  </si>
  <si>
    <t>Ishaan Singhal</t>
  </si>
  <si>
    <t>Laptop Recusandae</t>
  </si>
  <si>
    <t>Jivika Baral</t>
  </si>
  <si>
    <t>Lipstick Labore</t>
  </si>
  <si>
    <t>Krish Mall</t>
  </si>
  <si>
    <t>Vase Quam</t>
  </si>
  <si>
    <t>Taran Aggarwal</t>
  </si>
  <si>
    <t>Action Figure Mollitia</t>
  </si>
  <si>
    <t>Hansh Ram</t>
  </si>
  <si>
    <t>Tennis Racket Modi</t>
  </si>
  <si>
    <t>Mohanlal Sampath</t>
  </si>
  <si>
    <t>Rice Nam</t>
  </si>
  <si>
    <t>Pari Anand</t>
  </si>
  <si>
    <t>Wheat Quod</t>
  </si>
  <si>
    <t>Samaira Ramanathan</t>
  </si>
  <si>
    <t>Face Cream Distinctio</t>
  </si>
  <si>
    <t>Khushi Sridhar</t>
  </si>
  <si>
    <t>Shoes Necessitatibus</t>
  </si>
  <si>
    <t>Riya Dhawan</t>
  </si>
  <si>
    <t>Smartwatch Rerum</t>
  </si>
  <si>
    <t>Bhavin Chahal</t>
  </si>
  <si>
    <t>Juicer Vitae</t>
  </si>
  <si>
    <t>Shray Salvi</t>
  </si>
  <si>
    <t>Spices Nostrum</t>
  </si>
  <si>
    <t>Pihu Gopal</t>
  </si>
  <si>
    <t>Smartwatch Dolorum</t>
  </si>
  <si>
    <t>Siya Bhatt</t>
  </si>
  <si>
    <t>Mixer Grinder Neque</t>
  </si>
  <si>
    <t>Umang Saran</t>
  </si>
  <si>
    <t>Women's Wear Pariatur</t>
  </si>
  <si>
    <t>Dhanush Kaul</t>
  </si>
  <si>
    <t>Heer Saini</t>
  </si>
  <si>
    <t>Men's Wear Ipsam</t>
  </si>
  <si>
    <t>Shlok Sarna</t>
  </si>
  <si>
    <t>Taran Setty</t>
  </si>
  <si>
    <t>Kids Wear Fugit</t>
  </si>
  <si>
    <t>Kimaya Divan</t>
  </si>
  <si>
    <t>Bed Ullam</t>
  </si>
  <si>
    <t>Anahi Bail</t>
  </si>
  <si>
    <t>Cookware Set Ducimus</t>
  </si>
  <si>
    <t>Baiju Kakar</t>
  </si>
  <si>
    <t>Perfume Labore</t>
  </si>
  <si>
    <t>Arhaan Venkataraman</t>
  </si>
  <si>
    <t>Lamp Quos</t>
  </si>
  <si>
    <t>Anika Lanka</t>
  </si>
  <si>
    <t>Ranbir Tailor</t>
  </si>
  <si>
    <t>Wall Art Aspernatur</t>
  </si>
  <si>
    <t>Dhanush Kothari</t>
  </si>
  <si>
    <t>Face Cream Labore</t>
  </si>
  <si>
    <t>Stuvan Raman</t>
  </si>
  <si>
    <t>Table Debitis</t>
  </si>
  <si>
    <t>Samarth Raval</t>
  </si>
  <si>
    <t>Cabinet Dignissimos</t>
  </si>
  <si>
    <t>Shanaya Seshadri</t>
  </si>
  <si>
    <t>Perfume Numquam</t>
  </si>
  <si>
    <t>Inaaya  Cheema</t>
  </si>
  <si>
    <t>Doll Quia</t>
  </si>
  <si>
    <t>Jivin Manne</t>
  </si>
  <si>
    <t>Juicer Harum</t>
  </si>
  <si>
    <t>Raunak Dalal</t>
  </si>
  <si>
    <t>Mobile Aut</t>
  </si>
  <si>
    <t>Mannat Dugar</t>
  </si>
  <si>
    <t>Clock Enim</t>
  </si>
  <si>
    <t>Myra Sharaf</t>
  </si>
  <si>
    <t>Camera Quod</t>
  </si>
  <si>
    <t>Dhanush Sandal</t>
  </si>
  <si>
    <t>Table Cum</t>
  </si>
  <si>
    <t>Lagan Bora</t>
  </si>
  <si>
    <t>Cushion Eligendi</t>
  </si>
  <si>
    <t>Samar Sant</t>
  </si>
  <si>
    <t>Football Qui</t>
  </si>
  <si>
    <t>Anya Dyal</t>
  </si>
  <si>
    <t>Textbook Debitis</t>
  </si>
  <si>
    <t>Dishani Sethi</t>
  </si>
  <si>
    <t>Wall Art Amet</t>
  </si>
  <si>
    <t>Tanya Sha</t>
  </si>
  <si>
    <t>Tennis Racket Commodi</t>
  </si>
  <si>
    <t>Gokul Bava</t>
  </si>
  <si>
    <t>Doll Debitis</t>
  </si>
  <si>
    <t>Madhav Gandhi</t>
  </si>
  <si>
    <t>Biography Nam</t>
  </si>
  <si>
    <t>Jivin Shah</t>
  </si>
  <si>
    <t>Men's Wear Eum</t>
  </si>
  <si>
    <t>Zeeshan Sule</t>
  </si>
  <si>
    <t>Wall Art Quae</t>
  </si>
  <si>
    <t>Parinaaz Dhingra</t>
  </si>
  <si>
    <t>Cookware Set Culpa</t>
  </si>
  <si>
    <t>Hrishita Yohannan</t>
  </si>
  <si>
    <t>Emir Vasa</t>
  </si>
  <si>
    <t>Oil Fuga</t>
  </si>
  <si>
    <t>Saksham Lal</t>
  </si>
  <si>
    <t>Vase Nihil</t>
  </si>
  <si>
    <t>Kimaya Aurora</t>
  </si>
  <si>
    <t>Vase Adipisci</t>
  </si>
  <si>
    <t>Advika Sood</t>
  </si>
  <si>
    <t>Keya Gupta</t>
  </si>
  <si>
    <t>Mixer Grinder Animi</t>
  </si>
  <si>
    <t>Onkar Bandi</t>
  </si>
  <si>
    <t>Smartwatch Illo</t>
  </si>
  <si>
    <t>Darshit Iyengar</t>
  </si>
  <si>
    <t>Chair Culpa</t>
  </si>
  <si>
    <t>Ehsaan Karpe</t>
  </si>
  <si>
    <t>Women's Wear Eligendi</t>
  </si>
  <si>
    <t>Manikya Kumer</t>
  </si>
  <si>
    <t>Lipstick Facere</t>
  </si>
  <si>
    <t>Samaira Rana</t>
  </si>
  <si>
    <t>Vedika Sridhar</t>
  </si>
  <si>
    <t>Biography Nihil</t>
  </si>
  <si>
    <t>Tejas Ramesh</t>
  </si>
  <si>
    <t>Clock Corporis</t>
  </si>
  <si>
    <t>Kashvi Sabharwal</t>
  </si>
  <si>
    <t>Shoes Architecto</t>
  </si>
  <si>
    <t>Emir Bhat</t>
  </si>
  <si>
    <t>Football Animi</t>
  </si>
  <si>
    <t>Shanaya Sura</t>
  </si>
  <si>
    <t>Laptop Reprehenderit</t>
  </si>
  <si>
    <t>Zaina Dora</t>
  </si>
  <si>
    <t>Taran Bhandari</t>
  </si>
  <si>
    <t>Sugar Quaerat</t>
  </si>
  <si>
    <t>Kanav Hari</t>
  </si>
  <si>
    <t>Mobile Debitis</t>
  </si>
  <si>
    <t>Farhan Saran</t>
  </si>
  <si>
    <t>Shampoo Molestias</t>
  </si>
  <si>
    <t>Reyansh Shan</t>
  </si>
  <si>
    <t>Refrigerator Doloribus</t>
  </si>
  <si>
    <t>Dharmajan Doctor</t>
  </si>
  <si>
    <t>Action Figure Deserunt</t>
  </si>
  <si>
    <t>Kiara Bhandari</t>
  </si>
  <si>
    <t>Rice Labore</t>
  </si>
  <si>
    <t>Mishti Halder</t>
  </si>
  <si>
    <t>Men's Wear Incidunt</t>
  </si>
  <si>
    <t>Kartik Tella</t>
  </si>
  <si>
    <t>Hansh Randhawa</t>
  </si>
  <si>
    <t>Sofa Animi</t>
  </si>
  <si>
    <t>Samar Tripathi</t>
  </si>
  <si>
    <t>Juicer Quisquam</t>
  </si>
  <si>
    <t>Dhanuk Rama</t>
  </si>
  <si>
    <t>Ranbir Jain</t>
  </si>
  <si>
    <t>Face Cream Dolores</t>
  </si>
  <si>
    <t>Kashvi Zachariah</t>
  </si>
  <si>
    <t>Lamp Enim</t>
  </si>
  <si>
    <t>Faiyaz Saha</t>
  </si>
  <si>
    <t>Wall Art A</t>
  </si>
  <si>
    <t>Hazel Choudhury</t>
  </si>
  <si>
    <t>Laptop Ea</t>
  </si>
  <si>
    <t>Vidur Zacharia</t>
  </si>
  <si>
    <t>Camera Dolore</t>
  </si>
  <si>
    <t>Hunar Savant</t>
  </si>
  <si>
    <t>Cookware Set Numquam</t>
  </si>
  <si>
    <t>Vedika Biswas</t>
  </si>
  <si>
    <t>Cookware Set Saepe</t>
  </si>
  <si>
    <t>Shlok Ghose</t>
  </si>
  <si>
    <t>Yasmin Sidhu</t>
  </si>
  <si>
    <t>Lipstick Error</t>
  </si>
  <si>
    <t>Nitya Amble</t>
  </si>
  <si>
    <t>Spices Magni</t>
  </si>
  <si>
    <t>Nehmat Jhaveri</t>
  </si>
  <si>
    <t>Kids Wear Vel</t>
  </si>
  <si>
    <t>Aradhya Choudhry</t>
  </si>
  <si>
    <t>Shamik Korpal</t>
  </si>
  <si>
    <t>Jayant Sahni</t>
  </si>
  <si>
    <t>Juicer Aperiam</t>
  </si>
  <si>
    <t>Amani Sunder</t>
  </si>
  <si>
    <t>Headphones Non</t>
  </si>
  <si>
    <t>Anvi Sridhar</t>
  </si>
  <si>
    <t>Fiction Quis</t>
  </si>
  <si>
    <t>Saira Dyal</t>
  </si>
  <si>
    <t>Women's Wear Et</t>
  </si>
  <si>
    <t>Jayant Khatri</t>
  </si>
  <si>
    <t>Sofa Quod</t>
  </si>
  <si>
    <t>Yasmin Sur</t>
  </si>
  <si>
    <t>Mobile Suscipit</t>
  </si>
  <si>
    <t>Lavanya Bora</t>
  </si>
  <si>
    <t>Sofa Asperiores</t>
  </si>
  <si>
    <t>Kabir Hans</t>
  </si>
  <si>
    <t>Foundation Officiis</t>
  </si>
  <si>
    <t>Kabir Deep</t>
  </si>
  <si>
    <t>Doll Temporibus</t>
  </si>
  <si>
    <t>Alisha Thaker</t>
  </si>
  <si>
    <t>Biography Impedit</t>
  </si>
  <si>
    <t>Yakshit Lall</t>
  </si>
  <si>
    <t>Men's Wear Nobis</t>
  </si>
  <si>
    <t>Seher Chadha</t>
  </si>
  <si>
    <t>Action Figure Aut</t>
  </si>
  <si>
    <t>Renee Zachariah</t>
  </si>
  <si>
    <t>Mishti Sant</t>
  </si>
  <si>
    <t>Tushar Behl</t>
  </si>
  <si>
    <t>Accessories Sint</t>
  </si>
  <si>
    <t>Aarna Shah</t>
  </si>
  <si>
    <t>Manikya Gupta</t>
  </si>
  <si>
    <t>Fiction Eos</t>
  </si>
  <si>
    <t>Rati Kapadia</t>
  </si>
  <si>
    <t>Men's Wear Quis</t>
  </si>
  <si>
    <t>Lavanya Varma</t>
  </si>
  <si>
    <t>Lipstick Rem</t>
  </si>
  <si>
    <t>Taimur Mand</t>
  </si>
  <si>
    <t>Camera Enim</t>
  </si>
  <si>
    <t>Miraan Ram</t>
  </si>
  <si>
    <t>Shoes Quo</t>
  </si>
  <si>
    <t>Dhruv Sen</t>
  </si>
  <si>
    <t>Laptop Itaque</t>
  </si>
  <si>
    <t>Lakshay Salvi</t>
  </si>
  <si>
    <t>Cabinet Sed</t>
  </si>
  <si>
    <t>Azad Handa</t>
  </si>
  <si>
    <t>Smartwatch Omnis</t>
  </si>
  <si>
    <t>Adira Bir</t>
  </si>
  <si>
    <t>Men's Wear Laborum</t>
  </si>
  <si>
    <t>Nitara Chadha</t>
  </si>
  <si>
    <t>Refrigerator At</t>
  </si>
  <si>
    <t>Samaira Vaidya</t>
  </si>
  <si>
    <t>Sofa Ea</t>
  </si>
  <si>
    <t>Neysa Baral</t>
  </si>
  <si>
    <t>Doll Tempore</t>
  </si>
  <si>
    <t>Akarsh Agarwal</t>
  </si>
  <si>
    <t>Chair Explicabo</t>
  </si>
  <si>
    <t>Zeeshan Sidhu</t>
  </si>
  <si>
    <t>Chair Perferendis</t>
  </si>
  <si>
    <t>Devansh Agate</t>
  </si>
  <si>
    <t>Lipstick Veniam</t>
  </si>
  <si>
    <t>Lavanya Mammen</t>
  </si>
  <si>
    <t>Oil Ullam</t>
  </si>
  <si>
    <t>Saanvi Chacko</t>
  </si>
  <si>
    <t>Women's Wear Vel</t>
  </si>
  <si>
    <t>Shayak Bath</t>
  </si>
  <si>
    <t>Shaan Badal</t>
  </si>
  <si>
    <t>Rice Similique</t>
  </si>
  <si>
    <t>Mohanlal Grover</t>
  </si>
  <si>
    <t>Lipstick Voluptatibus</t>
  </si>
  <si>
    <t>Nirvaan Krishnan</t>
  </si>
  <si>
    <t>Face Cream Ea</t>
  </si>
  <si>
    <t>Anay Bhagat</t>
  </si>
  <si>
    <t>Vase Sunt</t>
  </si>
  <si>
    <t>Neelofar Goswami</t>
  </si>
  <si>
    <t>Dumbbells Ipsa</t>
  </si>
  <si>
    <t>Khushi Boase</t>
  </si>
  <si>
    <t>Headphones Neque</t>
  </si>
  <si>
    <t>Veer Bora</t>
  </si>
  <si>
    <t>Lipstick Repellendus</t>
  </si>
  <si>
    <t>Jiya Gopal</t>
  </si>
  <si>
    <t>Akarsh Chauhan</t>
  </si>
  <si>
    <t>Cricket Bat Possimus</t>
  </si>
  <si>
    <t>Ayesha Vasa</t>
  </si>
  <si>
    <t>Bhamini Devi</t>
  </si>
  <si>
    <t>Men's Wear Excepturi</t>
  </si>
  <si>
    <t>Yuvaan Toor</t>
  </si>
  <si>
    <t>Face Cream Quia</t>
  </si>
  <si>
    <t>Gatik Choudhry</t>
  </si>
  <si>
    <t>Smartwatch Unde</t>
  </si>
  <si>
    <t>Akarsh Viswanathan</t>
  </si>
  <si>
    <t>Cricket Bat Molestiae</t>
  </si>
  <si>
    <t>Purab Shenoy</t>
  </si>
  <si>
    <t>Cabinet Nostrum</t>
  </si>
  <si>
    <t>Samarth Thakur</t>
  </si>
  <si>
    <t>Men's Wear Eius</t>
  </si>
  <si>
    <t>Mobile Quae</t>
  </si>
  <si>
    <t>Prisha Andra</t>
  </si>
  <si>
    <t>Camera Aperiam</t>
  </si>
  <si>
    <t>Inaaya  Borah</t>
  </si>
  <si>
    <t>Microwave Illum</t>
  </si>
  <si>
    <t>Ahana  Yohannan</t>
  </si>
  <si>
    <t>Perfume Nihil</t>
  </si>
  <si>
    <t>Tanya Swamy</t>
  </si>
  <si>
    <t>Face Cream Excepturi</t>
  </si>
  <si>
    <t>Onkar Keer</t>
  </si>
  <si>
    <t>Doll Quisquam</t>
  </si>
  <si>
    <t>Mamooty Banik</t>
  </si>
  <si>
    <t>Board Game Aliquid</t>
  </si>
  <si>
    <t>Kashvi Bir</t>
  </si>
  <si>
    <t>Shoes Aliquam</t>
  </si>
  <si>
    <t>Hansh Sundaram</t>
  </si>
  <si>
    <t>Yuvraj  Manda</t>
  </si>
  <si>
    <t>Men's Wear Saepe</t>
  </si>
  <si>
    <t>Ranbir Srinivasan</t>
  </si>
  <si>
    <t>Doll Nemo</t>
  </si>
  <si>
    <t>Abram Badal</t>
  </si>
  <si>
    <t>Juicer Quas</t>
  </si>
  <si>
    <t>Alisha Basak</t>
  </si>
  <si>
    <t>Foundation Magnam</t>
  </si>
  <si>
    <t>Taimur Bhardwaj</t>
  </si>
  <si>
    <t>Laptop Consectetur</t>
  </si>
  <si>
    <t>Myra Bhatt</t>
  </si>
  <si>
    <t>Doll Labore</t>
  </si>
  <si>
    <t>Zoya Reddy</t>
  </si>
  <si>
    <t>Charvi Balasubramanian</t>
  </si>
  <si>
    <t>Dhanuk Raja</t>
  </si>
  <si>
    <t>Non-Fiction Dicta</t>
  </si>
  <si>
    <t>Anaya Sridhar</t>
  </si>
  <si>
    <t>Biography Dignissimos</t>
  </si>
  <si>
    <t>Raghav Chada</t>
  </si>
  <si>
    <t>Accessories Exercitationem</t>
  </si>
  <si>
    <t>Trisha Gandhi</t>
  </si>
  <si>
    <t>Clock Fuga</t>
  </si>
  <si>
    <t>Akarsh Shanker</t>
  </si>
  <si>
    <t>Chair Quibusdam</t>
  </si>
  <si>
    <t>Sahil Hegde</t>
  </si>
  <si>
    <t>Perfume Quos</t>
  </si>
  <si>
    <t>Aarush Gupta</t>
  </si>
  <si>
    <t>Perfume Eligendi</t>
  </si>
  <si>
    <t>Veer Sharaf</t>
  </si>
  <si>
    <t>Nitara Krish</t>
  </si>
  <si>
    <t>Shampoo Nihil</t>
  </si>
  <si>
    <t>Yasmin Ratta</t>
  </si>
  <si>
    <t>Dumbbells Amet</t>
  </si>
  <si>
    <t>Nakul Agarwal</t>
  </si>
  <si>
    <t>Lamp Aliquid</t>
  </si>
  <si>
    <t>Miraan Goda</t>
  </si>
  <si>
    <t>Vase Dolorem</t>
  </si>
  <si>
    <t>Aayush Dass</t>
  </si>
  <si>
    <t>Shoes Dolorum</t>
  </si>
  <si>
    <t>Vritika Bhalla</t>
  </si>
  <si>
    <t>Taimur Mall</t>
  </si>
  <si>
    <t>Vedika Dave</t>
  </si>
  <si>
    <t>Krish Deshpande</t>
  </si>
  <si>
    <t>Men's Wear Cumque</t>
  </si>
  <si>
    <t>Uthkarsh Batta</t>
  </si>
  <si>
    <t>Oil Reiciendis</t>
  </si>
  <si>
    <t>Azad Baral</t>
  </si>
  <si>
    <t>Baiju Thakur</t>
  </si>
  <si>
    <t>Perfume Natus</t>
  </si>
  <si>
    <t>Shamik Badal</t>
  </si>
  <si>
    <t>Yoga Mat Voluptate</t>
  </si>
  <si>
    <t>Vardaniya Dave</t>
  </si>
  <si>
    <t>Shray Sastry</t>
  </si>
  <si>
    <t>Juicer Libero</t>
  </si>
  <si>
    <t>Priyansh Dhingra</t>
  </si>
  <si>
    <t>Indranil Batta</t>
  </si>
  <si>
    <t>Spices Et</t>
  </si>
  <si>
    <t>Hazel Kunda</t>
  </si>
  <si>
    <t>Rasha Seshadri</t>
  </si>
  <si>
    <t>Face Cream Occaecati</t>
  </si>
  <si>
    <t>Ivan Ramesh</t>
  </si>
  <si>
    <t>Action Figure Odit</t>
  </si>
  <si>
    <t>Ahana  Kumar</t>
  </si>
  <si>
    <t>Spices Earum</t>
  </si>
  <si>
    <t>Drishya Cheema</t>
  </si>
  <si>
    <t>Oil Debitis</t>
  </si>
  <si>
    <t>Emir Sastry</t>
  </si>
  <si>
    <t>Doll Eos</t>
  </si>
  <si>
    <t>Aaina Comar</t>
  </si>
  <si>
    <t>Laptop Quibusdam</t>
  </si>
  <si>
    <t>Trisha Bora</t>
  </si>
  <si>
    <t>Microwave Optio</t>
  </si>
  <si>
    <t>Miraan Mahajan</t>
  </si>
  <si>
    <t>Non-Fiction Soluta</t>
  </si>
  <si>
    <t>Sahil Bhatti</t>
  </si>
  <si>
    <t>Rice Aut</t>
  </si>
  <si>
    <t>Advik Chaudhuri</t>
  </si>
  <si>
    <t>Oil Vel</t>
  </si>
  <si>
    <t>Zaina Dua</t>
  </si>
  <si>
    <t>Rice Ut</t>
  </si>
  <si>
    <t>Football Molestiae</t>
  </si>
  <si>
    <t>Zain Brar</t>
  </si>
  <si>
    <t>Cabinet Id</t>
  </si>
  <si>
    <t>Lamp Quae</t>
  </si>
  <si>
    <t>Armaan Sankaran</t>
  </si>
  <si>
    <t>Lakshit Jha</t>
  </si>
  <si>
    <t>Sugar Magni</t>
  </si>
  <si>
    <t>Anay Ratti</t>
  </si>
  <si>
    <t>Juicer Sit</t>
  </si>
  <si>
    <t>Siya Malhotra</t>
  </si>
  <si>
    <t>Table Eius</t>
  </si>
  <si>
    <t>Clock At</t>
  </si>
  <si>
    <t>Anahita Sampath</t>
  </si>
  <si>
    <t>Arnav Shanker</t>
  </si>
  <si>
    <t>Football Et</t>
  </si>
  <si>
    <t>Mahika Char</t>
  </si>
  <si>
    <t>Azad Comar</t>
  </si>
  <si>
    <t>Wheat Fugit</t>
  </si>
  <si>
    <t>Renee Balakrishnan</t>
  </si>
  <si>
    <t>Clock Sed</t>
  </si>
  <si>
    <t>Nishith Das</t>
  </si>
  <si>
    <t>Vase Tenetur</t>
  </si>
  <si>
    <t>Aarav Choudhry</t>
  </si>
  <si>
    <t>Tiya Kannan</t>
  </si>
  <si>
    <t>Spices Voluptates</t>
  </si>
  <si>
    <t>Aaina Vasa</t>
  </si>
  <si>
    <t>Anya Goyal</t>
  </si>
  <si>
    <t>Fiction Facere</t>
  </si>
  <si>
    <t>Zeeshan Roy</t>
  </si>
  <si>
    <t>Cookware Set Autem</t>
  </si>
  <si>
    <t>Onkar Bail</t>
  </si>
  <si>
    <t>Camera Nobis</t>
  </si>
  <si>
    <t>Adah Basak</t>
  </si>
  <si>
    <t>Ira Ray</t>
  </si>
  <si>
    <t>Kimaya Ratta</t>
  </si>
  <si>
    <t>Fiction Amet</t>
  </si>
  <si>
    <t>Oil Fugiat</t>
  </si>
  <si>
    <t>Heer Ghosh</t>
  </si>
  <si>
    <t>Sofa Ex</t>
  </si>
  <si>
    <t>Ritvik Bajaj</t>
  </si>
  <si>
    <t>Shampoo Qui</t>
  </si>
  <si>
    <t>Zoya Kashyap</t>
  </si>
  <si>
    <t>Pranay Sarma</t>
  </si>
  <si>
    <t>Spices Corporis</t>
  </si>
  <si>
    <t>Khushi Chad</t>
  </si>
  <si>
    <t>Doll Quasi</t>
  </si>
  <si>
    <t>Sofa Perspiciatis</t>
  </si>
  <si>
    <t>Navya Raval</t>
  </si>
  <si>
    <t>Spices Laudantium</t>
  </si>
  <si>
    <t>Nitara Mani</t>
  </si>
  <si>
    <t>Wall Art Similique</t>
  </si>
  <si>
    <t>Dhanush Dani</t>
  </si>
  <si>
    <t>Kiaan Luthra</t>
  </si>
  <si>
    <t>Bed Corrupti</t>
  </si>
  <si>
    <t>Jayant Sandal</t>
  </si>
  <si>
    <t>Foundation Deleniti</t>
  </si>
  <si>
    <t>Ivana Bail</t>
  </si>
  <si>
    <t>Table Aliquam</t>
  </si>
  <si>
    <t>Samar Bose</t>
  </si>
  <si>
    <t>Textbook Praesentium</t>
  </si>
  <si>
    <t>Shray Hora</t>
  </si>
  <si>
    <t>Juicer Nostrum</t>
  </si>
  <si>
    <t>Spices Hic</t>
  </si>
  <si>
    <t>Hansh Bal</t>
  </si>
  <si>
    <t>Board Game Quidem</t>
  </si>
  <si>
    <t>Hazel Shanker</t>
  </si>
  <si>
    <t>Refrigerator Officia</t>
  </si>
  <si>
    <t>Farhan Bhatti</t>
  </si>
  <si>
    <t>Vaibhav Chaudhari</t>
  </si>
  <si>
    <t>Bed Quaerat</t>
  </si>
  <si>
    <t>Purab Chaudhari</t>
  </si>
  <si>
    <t>Shray Date</t>
  </si>
  <si>
    <t>Sugar Quisquam</t>
  </si>
  <si>
    <t>Kanav Mander</t>
  </si>
  <si>
    <t>Kids Wear Enim</t>
  </si>
  <si>
    <t>Ryan Gera</t>
  </si>
  <si>
    <t>Puzzle Cupiditate</t>
  </si>
  <si>
    <t>Kiara Sarma</t>
  </si>
  <si>
    <t>Biography Tempora</t>
  </si>
  <si>
    <t>Lagan Chatterjee</t>
  </si>
  <si>
    <t>Biography Aliquam</t>
  </si>
  <si>
    <t>Krish Wable</t>
  </si>
  <si>
    <t>Smartwatch Voluptate</t>
  </si>
  <si>
    <t>Yoga Mat Totam</t>
  </si>
  <si>
    <t>Ranbir Dada</t>
  </si>
  <si>
    <t>Dumbbells Aperiam</t>
  </si>
  <si>
    <t>Yuvraj  Hayre</t>
  </si>
  <si>
    <t>Lamp Sit</t>
  </si>
  <si>
    <t>Vanya Bhavsar</t>
  </si>
  <si>
    <t>Headphones Et</t>
  </si>
  <si>
    <t>Jivin Dara</t>
  </si>
  <si>
    <t>RC Car Quaerat</t>
  </si>
  <si>
    <t>Keya Biswas</t>
  </si>
  <si>
    <t>Lipstick Eos</t>
  </si>
  <si>
    <t>Aradhya Borah</t>
  </si>
  <si>
    <t>Taran Anand</t>
  </si>
  <si>
    <t>Chair Excepturi</t>
  </si>
  <si>
    <t>Anay Anand</t>
  </si>
  <si>
    <t>Spices Quae</t>
  </si>
  <si>
    <t>Smartwatch Numquam</t>
  </si>
  <si>
    <t>Veer Basu</t>
  </si>
  <si>
    <t>Biography Quibusdam</t>
  </si>
  <si>
    <t>Anya Karpe</t>
  </si>
  <si>
    <t>Mamooty Bhat</t>
  </si>
  <si>
    <t>Lipstick Aut</t>
  </si>
  <si>
    <t>Devansh Lad</t>
  </si>
  <si>
    <t>Adah Chhabra</t>
  </si>
  <si>
    <t>Action Figure Quos</t>
  </si>
  <si>
    <t>Rasha Bora</t>
  </si>
  <si>
    <t>Textbook Soluta</t>
  </si>
  <si>
    <t>Shlok Dalal</t>
  </si>
  <si>
    <t>Perfume Deserunt</t>
  </si>
  <si>
    <t>Hiran Gole</t>
  </si>
  <si>
    <t>Bed Alias</t>
  </si>
  <si>
    <t>Hridaan Dugal</t>
  </si>
  <si>
    <t>Shoes Odio</t>
  </si>
  <si>
    <t>Nishith Srinivas</t>
  </si>
  <si>
    <t>Yoga Mat Harum</t>
  </si>
  <si>
    <t>Damini Bhatti</t>
  </si>
  <si>
    <t>Microwave Possimus</t>
  </si>
  <si>
    <t>Kanav Srinivas</t>
  </si>
  <si>
    <t>Shamik Varughese</t>
  </si>
  <si>
    <t>Textbook Veritatis</t>
  </si>
  <si>
    <t>Anya Bedi</t>
  </si>
  <si>
    <t>Men's Wear Itaque</t>
  </si>
  <si>
    <t>Zaina Sibal</t>
  </si>
  <si>
    <t>Tennis Racket Vitae</t>
  </si>
  <si>
    <t>Lagan Doctor</t>
  </si>
  <si>
    <t>Men's Wear Quasi</t>
  </si>
  <si>
    <t>Veer Ghosh</t>
  </si>
  <si>
    <t>Mixer Grinder Quis</t>
  </si>
  <si>
    <t>Umang Sood</t>
  </si>
  <si>
    <t>Sofa Qui</t>
  </si>
  <si>
    <t>Table Voluptate</t>
  </si>
  <si>
    <t>Biju Kadakia</t>
  </si>
  <si>
    <t>Sofa Quam</t>
  </si>
  <si>
    <t>Badal Dey</t>
  </si>
  <si>
    <t>Action Figure Iste</t>
  </si>
  <si>
    <t>Advik Ramesh</t>
  </si>
  <si>
    <t>Keya Iyer</t>
  </si>
  <si>
    <t>Women's Wear Asperiores</t>
  </si>
  <si>
    <t>Amira Dayal</t>
  </si>
  <si>
    <t>Cushion Similique</t>
  </si>
  <si>
    <t>Rhea Loke</t>
  </si>
  <si>
    <t>Comics Quia</t>
  </si>
  <si>
    <t>Nirvi Lata</t>
  </si>
  <si>
    <t>Tarini Sura</t>
  </si>
  <si>
    <t>Biography Corporis</t>
  </si>
  <si>
    <t>Pihu Tiwari</t>
  </si>
  <si>
    <t>Shampoo Possimus</t>
  </si>
  <si>
    <t>Ryan Bhalla</t>
  </si>
  <si>
    <t>Nayantara Wali</t>
  </si>
  <si>
    <t>Headphones Est</t>
  </si>
  <si>
    <t>Shayak Hans</t>
  </si>
  <si>
    <t>Aradhya Raju</t>
  </si>
  <si>
    <t>Kids Wear Molestiae</t>
  </si>
  <si>
    <t>Riya Acharya</t>
  </si>
  <si>
    <t>Biography Modi</t>
  </si>
  <si>
    <t>Navya Bhardwaj</t>
  </si>
  <si>
    <t>Vase Quo</t>
  </si>
  <si>
    <t>Lagan Lata</t>
  </si>
  <si>
    <t>Mobile Error</t>
  </si>
  <si>
    <t>Devansh Krish</t>
  </si>
  <si>
    <t>Tennis Racket Neque</t>
  </si>
  <si>
    <t>Lagan Gill</t>
  </si>
  <si>
    <t>Dumbbells Veritatis</t>
  </si>
  <si>
    <t>Mamooty Tata</t>
  </si>
  <si>
    <t>Sugar Reprehenderit</t>
  </si>
  <si>
    <t>Samarth Sangha</t>
  </si>
  <si>
    <t>RC Car Fugiat</t>
  </si>
  <si>
    <t>Adira Boase</t>
  </si>
  <si>
    <t>Ritvik Kumar</t>
  </si>
  <si>
    <t>Indrajit Mall</t>
  </si>
  <si>
    <t>Yuvraj  Behl</t>
  </si>
  <si>
    <t>Dumbbells Exercitationem</t>
  </si>
  <si>
    <t>Alisha Mann</t>
  </si>
  <si>
    <t>Kids Wear Vitae</t>
  </si>
  <si>
    <t>Vardaniya Bhalla</t>
  </si>
  <si>
    <t>Spices Vero</t>
  </si>
  <si>
    <t>Diya Dhillon</t>
  </si>
  <si>
    <t>Mixer Grinder Minus</t>
  </si>
  <si>
    <t>Divij Vyas</t>
  </si>
  <si>
    <t>Kartik Subramaniam</t>
  </si>
  <si>
    <t>Kids Wear Voluptatem</t>
  </si>
  <si>
    <t>Madhup Sachar</t>
  </si>
  <si>
    <t>Non-Fiction Voluptas</t>
  </si>
  <si>
    <t>Saksham Bhakta</t>
  </si>
  <si>
    <t>Doll Aspernatur</t>
  </si>
  <si>
    <t>Armaan Kale</t>
  </si>
  <si>
    <t>Lamp Animi</t>
  </si>
  <si>
    <t>Aayush Gill</t>
  </si>
  <si>
    <t>Alisha Bahri</t>
  </si>
  <si>
    <t>Perfume Officia</t>
  </si>
  <si>
    <t>Raghav Biswas</t>
  </si>
  <si>
    <t>Lipstick Nam</t>
  </si>
  <si>
    <t>Sara Majumdar</t>
  </si>
  <si>
    <t>Seher Dugal</t>
  </si>
  <si>
    <t>Oil Magni</t>
  </si>
  <si>
    <t>Ritvik Thaker</t>
  </si>
  <si>
    <t>Lakshit Varma</t>
  </si>
  <si>
    <t>Board Game Repudiandae</t>
  </si>
  <si>
    <t>Anahi Gaba</t>
  </si>
  <si>
    <t>Wall Art Adipisci</t>
  </si>
  <si>
    <t>Faiyaz Soni</t>
  </si>
  <si>
    <t>Rati Buch</t>
  </si>
  <si>
    <t>Cricket Bat In</t>
  </si>
  <si>
    <t>Vedika Wagle</t>
  </si>
  <si>
    <t>Lakshit Bala</t>
  </si>
  <si>
    <t>Table Cupiditate</t>
  </si>
  <si>
    <t>Shaan Bera</t>
  </si>
  <si>
    <t>Lamp Sapiente</t>
  </si>
  <si>
    <t>Hrishita Sibal</t>
  </si>
  <si>
    <t>Juicer Voluptates</t>
  </si>
  <si>
    <t>Jivika Shukla</t>
  </si>
  <si>
    <t>Shampoo Accusantium</t>
  </si>
  <si>
    <t>Ela Dua</t>
  </si>
  <si>
    <t>Kids Wear Ex</t>
  </si>
  <si>
    <t>Diya Sibal</t>
  </si>
  <si>
    <t>Juicer Ratione</t>
  </si>
  <si>
    <t>Dharmajan Hayer</t>
  </si>
  <si>
    <t>Anay Sastry</t>
  </si>
  <si>
    <t>Vase Illo</t>
  </si>
  <si>
    <t>Ira Varkey</t>
  </si>
  <si>
    <t>RC Car Labore</t>
  </si>
  <si>
    <t>Dishani Dugar</t>
  </si>
  <si>
    <t>Dumbbells Aliquid</t>
  </si>
  <si>
    <t>Anvi Srinivasan</t>
  </si>
  <si>
    <t>Mixer Grinder Non</t>
  </si>
  <si>
    <t>Samiha Sanghvi</t>
  </si>
  <si>
    <t>Table Perferendis</t>
  </si>
  <si>
    <t>Hazel Sundaram</t>
  </si>
  <si>
    <t>Action Figure Exercitationem</t>
  </si>
  <si>
    <t>Ivana Sankaran</t>
  </si>
  <si>
    <t>Divij Tara</t>
  </si>
  <si>
    <t>Women's Wear Impedit</t>
  </si>
  <si>
    <t>Vidur Khanna</t>
  </si>
  <si>
    <t>Gokul Baral</t>
  </si>
  <si>
    <t>Ivan Sharaf</t>
  </si>
  <si>
    <t>Bed Dolores</t>
  </si>
  <si>
    <t>Raunak Kar</t>
  </si>
  <si>
    <t>Face Cream Esse</t>
  </si>
  <si>
    <t>Armaan Bhalla</t>
  </si>
  <si>
    <t>Shoes Praesentium</t>
  </si>
  <si>
    <t>Aarna Sha</t>
  </si>
  <si>
    <t>Rice Nobis</t>
  </si>
  <si>
    <t>Vanya Joshi</t>
  </si>
  <si>
    <t>Pari Basak</t>
  </si>
  <si>
    <t>Chirag Chaudhry</t>
  </si>
  <si>
    <t>Football Optio</t>
  </si>
  <si>
    <t>Purab Bala</t>
  </si>
  <si>
    <t>Men's Wear Illum</t>
  </si>
  <si>
    <t>Pari Sundaram</t>
  </si>
  <si>
    <t>Biography A</t>
  </si>
  <si>
    <t>Jivin Sridhar</t>
  </si>
  <si>
    <t>Men's Wear At</t>
  </si>
  <si>
    <t>Purab Yohannan</t>
  </si>
  <si>
    <t>Sugar Ipsam</t>
  </si>
  <si>
    <t>Kimaya Sanghvi</t>
  </si>
  <si>
    <t>Cabinet Ducimus</t>
  </si>
  <si>
    <t>Ivana Bobal</t>
  </si>
  <si>
    <t>Lipstick Ex</t>
  </si>
  <si>
    <t>Yakshit Sidhu</t>
  </si>
  <si>
    <t>Men's Wear Fugit</t>
  </si>
  <si>
    <t>Baiju Madan</t>
  </si>
  <si>
    <t>Bed Blanditiis</t>
  </si>
  <si>
    <t>Aayush Bassi</t>
  </si>
  <si>
    <t>Khushi Guha</t>
  </si>
  <si>
    <t>Rice Culpa</t>
  </si>
  <si>
    <t>Priyansh Kade</t>
  </si>
  <si>
    <t>Shoes Accusamus</t>
  </si>
  <si>
    <t>Dhanush Chand</t>
  </si>
  <si>
    <t>Sugar Itaque</t>
  </si>
  <si>
    <t>Fateh Bakshi</t>
  </si>
  <si>
    <t>Perfume Optio</t>
  </si>
  <si>
    <t>Anahita Jaggi</t>
  </si>
  <si>
    <t>Wheat Accusantium</t>
  </si>
  <si>
    <t>Saira Hegde</t>
  </si>
  <si>
    <t>Foundation Praesentium</t>
  </si>
  <si>
    <t>Bhavin Chanda</t>
  </si>
  <si>
    <t>Face Cream Harum</t>
  </si>
  <si>
    <t>Ritvik Dugal</t>
  </si>
  <si>
    <t>Non-Fiction Unde</t>
  </si>
  <si>
    <t>Trisha Raval</t>
  </si>
  <si>
    <t>Sofa Hic</t>
  </si>
  <si>
    <t>Hazel Deshpande</t>
  </si>
  <si>
    <t>Headphones Voluptatem</t>
  </si>
  <si>
    <t>Indrajit Ramaswamy</t>
  </si>
  <si>
    <t>Rice Eaque</t>
  </si>
  <si>
    <t>Neysa Bassi</t>
  </si>
  <si>
    <t>Tennis Racket Reprehenderit</t>
  </si>
  <si>
    <t>Ayesha Kar</t>
  </si>
  <si>
    <t>Wall Art Sunt</t>
  </si>
  <si>
    <t>Damini Kumar</t>
  </si>
  <si>
    <t>Wheat Iusto</t>
  </si>
  <si>
    <t>Shamik Hayer</t>
  </si>
  <si>
    <t>Perfume Quod</t>
  </si>
  <si>
    <t>Nitya Kale</t>
  </si>
  <si>
    <t>Seher Chacko</t>
  </si>
  <si>
    <t>Wall Art Iusto</t>
  </si>
  <si>
    <t>Indrajit Bhalla</t>
  </si>
  <si>
    <t>Sugar Perspiciatis</t>
  </si>
  <si>
    <t>Zeeshan Dash</t>
  </si>
  <si>
    <t>Vritika Gala</t>
  </si>
  <si>
    <t>Chair Tempore</t>
  </si>
  <si>
    <t>Shamik Acharya</t>
  </si>
  <si>
    <t>Cushion Iste</t>
  </si>
  <si>
    <t>Taran Sharma</t>
  </si>
  <si>
    <t>Cookware Set Illo</t>
  </si>
  <si>
    <t>Dhanuk Bhatnagar</t>
  </si>
  <si>
    <t>Women's Wear Magnam</t>
  </si>
  <si>
    <t>Aarav Vaidya</t>
  </si>
  <si>
    <t>Table Perspiciatis</t>
  </si>
  <si>
    <t>Rania Bir</t>
  </si>
  <si>
    <t>Sugar Suscipit</t>
  </si>
  <si>
    <t>Rania Vala</t>
  </si>
  <si>
    <t>Puzzle Quos</t>
  </si>
  <si>
    <t>Madhav Jha</t>
  </si>
  <si>
    <t>Lakshit Sarma</t>
  </si>
  <si>
    <t>Yoga Mat Maxime</t>
  </si>
  <si>
    <t>Aradhya Sethi</t>
  </si>
  <si>
    <t>Reyansh Dash</t>
  </si>
  <si>
    <t>Oil Laborum</t>
  </si>
  <si>
    <t>Urvi Chada</t>
  </si>
  <si>
    <t>Clock Aliquam</t>
  </si>
  <si>
    <t>Hrishita Mangal</t>
  </si>
  <si>
    <t>Wall Art Explicabo</t>
  </si>
  <si>
    <t>Eshani Chopra</t>
  </si>
  <si>
    <t>Dhanush Agate</t>
  </si>
  <si>
    <t>Action Figure Praesentium</t>
  </si>
  <si>
    <t>Jayant Kota</t>
  </si>
  <si>
    <t>Yoga Mat Laborum</t>
  </si>
  <si>
    <t>Rati Mangal</t>
  </si>
  <si>
    <t>Cushion Rem</t>
  </si>
  <si>
    <t>Shray Karnik</t>
  </si>
  <si>
    <t>Bed Ipsa</t>
  </si>
  <si>
    <t>Football Occaecati</t>
  </si>
  <si>
    <t>Yakshit Garg</t>
  </si>
  <si>
    <t>Board Game Qui</t>
  </si>
  <si>
    <t>Dhanush Kuruvilla</t>
  </si>
  <si>
    <t>RC Car Dolorum</t>
  </si>
  <si>
    <t>Hazel Ramakrishnan</t>
  </si>
  <si>
    <t>Football Iste</t>
  </si>
  <si>
    <t>Siya Chakrabarti</t>
  </si>
  <si>
    <t>Cookware Set Error</t>
  </si>
  <si>
    <t>Nishith Sachar</t>
  </si>
  <si>
    <t>Accessories Nulla</t>
  </si>
  <si>
    <t>Shalv Saha</t>
  </si>
  <si>
    <t>Oil Eveniet</t>
  </si>
  <si>
    <t>Amira Sibal</t>
  </si>
  <si>
    <t>Camera Laboriosam</t>
  </si>
  <si>
    <t>Ishaan Krish</t>
  </si>
  <si>
    <t>Accessories Ipsam</t>
  </si>
  <si>
    <t>Badal Dhar</t>
  </si>
  <si>
    <t>Tennis Racket Vero</t>
  </si>
  <si>
    <t>Divyansh Bhattacharyya</t>
  </si>
  <si>
    <t>Refrigerator Quasi</t>
  </si>
  <si>
    <t>Miraan Bora</t>
  </si>
  <si>
    <t>Lakshit Kuruvilla</t>
  </si>
  <si>
    <t>Mobile Repudiandae</t>
  </si>
  <si>
    <t>Neysa Bhasin</t>
  </si>
  <si>
    <t>Men's Wear Voluptas</t>
  </si>
  <si>
    <t>Eva Gopal</t>
  </si>
  <si>
    <t>Rice Tenetur</t>
  </si>
  <si>
    <t>Kiara Tank</t>
  </si>
  <si>
    <t>Action Figure Quasi</t>
  </si>
  <si>
    <t>Tanya Banerjee</t>
  </si>
  <si>
    <t>Hiran Khalsa</t>
  </si>
  <si>
    <t>Tushar Dutt</t>
  </si>
  <si>
    <t>Advika Borra</t>
  </si>
  <si>
    <t>Shoes Sint</t>
  </si>
  <si>
    <t>Reyansh Singh</t>
  </si>
  <si>
    <t>Cushion Maxime</t>
  </si>
  <si>
    <t>Onkar Zachariah</t>
  </si>
  <si>
    <t>Sofa Doloremque</t>
  </si>
  <si>
    <t>Shlok Venkataraman</t>
  </si>
  <si>
    <t>Action Figure Ullam</t>
  </si>
  <si>
    <t>Lakshit Dâ€™Alia</t>
  </si>
  <si>
    <t>Football Veniam</t>
  </si>
  <si>
    <t>Kaira Srinivas</t>
  </si>
  <si>
    <t>Spices Quos</t>
  </si>
  <si>
    <t>Vidur Deo</t>
  </si>
  <si>
    <t>Anya Korpal</t>
  </si>
  <si>
    <t>Cushion Doloribus</t>
  </si>
  <si>
    <t>Saanvi Dara</t>
  </si>
  <si>
    <t>Refrigerator Exercitationem</t>
  </si>
  <si>
    <t>Elakshi Dugar</t>
  </si>
  <si>
    <t>Kids Wear Praesentium</t>
  </si>
  <si>
    <t>Lagan Iyer</t>
  </si>
  <si>
    <t>Shoes Earum</t>
  </si>
  <si>
    <t>Aarav Sankar</t>
  </si>
  <si>
    <t>Cabinet Officia</t>
  </si>
  <si>
    <t>Anvi Rattan</t>
  </si>
  <si>
    <t>Board Game Omnis</t>
  </si>
  <si>
    <t>Anay Ghosh</t>
  </si>
  <si>
    <t>Perfume Beatae</t>
  </si>
  <si>
    <t>Kanav Badal</t>
  </si>
  <si>
    <t>Non-Fiction At</t>
  </si>
  <si>
    <t>Indrans Rege</t>
  </si>
  <si>
    <t>Lamp Dolore</t>
  </si>
  <si>
    <t>Vaibhav Dey</t>
  </si>
  <si>
    <t>Juicer Cum</t>
  </si>
  <si>
    <t>Aaryahi Batta</t>
  </si>
  <si>
    <t>Action Figure Dolore</t>
  </si>
  <si>
    <t>Devansh Buch</t>
  </si>
  <si>
    <t>Perfume Animi</t>
  </si>
  <si>
    <t>Kiaan Swamy</t>
  </si>
  <si>
    <t>Aarna Kota</t>
  </si>
  <si>
    <t>Football Soluta</t>
  </si>
  <si>
    <t>Charvi Amble</t>
  </si>
  <si>
    <t>Cricket Bat Quidem</t>
  </si>
  <si>
    <t>Piya Sami</t>
  </si>
  <si>
    <t>Comics Doloremque</t>
  </si>
  <si>
    <t>Jhanvi Aggarwal</t>
  </si>
  <si>
    <t>Jayan Desai</t>
  </si>
  <si>
    <t>RC Car Possimus</t>
  </si>
  <si>
    <t>Raghav Grewal</t>
  </si>
  <si>
    <t>Bed Enim</t>
  </si>
  <si>
    <t>Bhamini Doshi</t>
  </si>
  <si>
    <t>Lavanya Tella</t>
  </si>
  <si>
    <t>Cricket Bat Est</t>
  </si>
  <si>
    <t>Vanya Vig</t>
  </si>
  <si>
    <t>Men's Wear Culpa</t>
  </si>
  <si>
    <t>Drishya Gill</t>
  </si>
  <si>
    <t>Shampoo Consequuntur</t>
  </si>
  <si>
    <t>Samaira Singhal</t>
  </si>
  <si>
    <t>Shampoo Numquam</t>
  </si>
  <si>
    <t>Doll Illum</t>
  </si>
  <si>
    <t>Aarush Doshi</t>
  </si>
  <si>
    <t>Cookware Set Distinctio</t>
  </si>
  <si>
    <t>Ivana Vasa</t>
  </si>
  <si>
    <t>RC Car Inventore</t>
  </si>
  <si>
    <t>Anvi Bobal</t>
  </si>
  <si>
    <t>Women's Wear Nihil</t>
  </si>
  <si>
    <t>Adira Chacko</t>
  </si>
  <si>
    <t>Juicer Dignissimos</t>
  </si>
  <si>
    <t>Anay Chad</t>
  </si>
  <si>
    <t>Comics Sapiente</t>
  </si>
  <si>
    <t>Adah Shroff</t>
  </si>
  <si>
    <t>Ranbir Balakrishnan</t>
  </si>
  <si>
    <t>RC Car Odit</t>
  </si>
  <si>
    <t>Anya Lala</t>
  </si>
  <si>
    <t>Shoes Repellat</t>
  </si>
  <si>
    <t>Saanvi Wali</t>
  </si>
  <si>
    <t>Wall Art Nostrum</t>
  </si>
  <si>
    <t>Juicer Facilis</t>
  </si>
  <si>
    <t>Mamooty Balakrishnan</t>
  </si>
  <si>
    <t>Kids Wear Dolor</t>
  </si>
  <si>
    <t>Chirag Char</t>
  </si>
  <si>
    <t>Action Figure Accusantium</t>
  </si>
  <si>
    <t>Nakul Tella</t>
  </si>
  <si>
    <t>Vase Minus</t>
  </si>
  <si>
    <t>Seher Chopra</t>
  </si>
  <si>
    <t>Jayesh Bajaj</t>
  </si>
  <si>
    <t>Shoes Veritatis</t>
  </si>
  <si>
    <t>Vanya Bir</t>
  </si>
  <si>
    <t>Accessories Eaque</t>
  </si>
  <si>
    <t>Jayan Bhakta</t>
  </si>
  <si>
    <t>Hrishita Luthra</t>
  </si>
  <si>
    <t>Rati Raju</t>
  </si>
  <si>
    <t>Chirag Bail</t>
  </si>
  <si>
    <t>Cricket Bat Odit</t>
  </si>
  <si>
    <t>Kiara Ahluwalia</t>
  </si>
  <si>
    <t>Mobile Culpa</t>
  </si>
  <si>
    <t>Shalv Dutta</t>
  </si>
  <si>
    <t>Dharmajan Setty</t>
  </si>
  <si>
    <t>Chair Officia</t>
  </si>
  <si>
    <t>Madhav Deo</t>
  </si>
  <si>
    <t>Table Numquam</t>
  </si>
  <si>
    <t>Ranbir Babu</t>
  </si>
  <si>
    <t>Women's Wear Quaerat</t>
  </si>
  <si>
    <t>Lakshit Walia</t>
  </si>
  <si>
    <t>Anay Vaidya</t>
  </si>
  <si>
    <t>Accessories Sunt</t>
  </si>
  <si>
    <t>Kaira Acharya</t>
  </si>
  <si>
    <t>Cricket Bat Sint</t>
  </si>
  <si>
    <t>Armaan Bora</t>
  </si>
  <si>
    <t>Kanav Shankar</t>
  </si>
  <si>
    <t>Hridaan Bhatia</t>
  </si>
  <si>
    <t>Sugar Dolores</t>
  </si>
  <si>
    <t>Aarav Ahuja</t>
  </si>
  <si>
    <t>Cricket Bat Excepturi</t>
  </si>
  <si>
    <t>Neelofar Ray</t>
  </si>
  <si>
    <t>Table Veritatis</t>
  </si>
  <si>
    <t>Nitara Upadhyay</t>
  </si>
  <si>
    <t>Doll Cupiditate</t>
  </si>
  <si>
    <t>Charvi Mallick</t>
  </si>
  <si>
    <t>Vase Animi</t>
  </si>
  <si>
    <t>Ishita Vyas</t>
  </si>
  <si>
    <t>Accessories Quasi</t>
  </si>
  <si>
    <t>Rhea Cherian</t>
  </si>
  <si>
    <t>Wall Art Atque</t>
  </si>
  <si>
    <t>Shanaya Ray</t>
  </si>
  <si>
    <t>Bed Et</t>
  </si>
  <si>
    <t>Damini Vala</t>
  </si>
  <si>
    <t>Fiction Nostrum</t>
  </si>
  <si>
    <t>Lakshay Devi</t>
  </si>
  <si>
    <t>Vidur Tripathi</t>
  </si>
  <si>
    <t>Alia Ray</t>
  </si>
  <si>
    <t>Camera Debitis</t>
  </si>
  <si>
    <t>Gokul Sawhney</t>
  </si>
  <si>
    <t>Cabinet Ea</t>
  </si>
  <si>
    <t>Ryan Choudhry</t>
  </si>
  <si>
    <t>Indrans Konda</t>
  </si>
  <si>
    <t>Wall Art Cum</t>
  </si>
  <si>
    <t>Faiyaz Dayal</t>
  </si>
  <si>
    <t>Advik Borde</t>
  </si>
  <si>
    <t>Perfume Assumenda</t>
  </si>
  <si>
    <t>Hazel Barman</t>
  </si>
  <si>
    <t>Kids Wear Sit</t>
  </si>
  <si>
    <t>Fiction Perferendis</t>
  </si>
  <si>
    <t>Yuvaan Raman</t>
  </si>
  <si>
    <t>Oorja Balakrishnan</t>
  </si>
  <si>
    <t>Vihaan Chaudry</t>
  </si>
  <si>
    <t>Cabinet Magnam</t>
  </si>
  <si>
    <t>Aarav Randhawa</t>
  </si>
  <si>
    <t>Yoga Mat Cupiditate</t>
  </si>
  <si>
    <t>Pranay Dey</t>
  </si>
  <si>
    <t>Headphones Qui</t>
  </si>
  <si>
    <t>Pari Saini</t>
  </si>
  <si>
    <t>Perfume Facilis</t>
  </si>
  <si>
    <t>Arnav Arya</t>
  </si>
  <si>
    <t>Juicer Minus</t>
  </si>
  <si>
    <t>Dhanush Vyas</t>
  </si>
  <si>
    <t>Shampoo Corporis</t>
  </si>
  <si>
    <t>Vedika Borde</t>
  </si>
  <si>
    <t>Tennis Racket Facere</t>
  </si>
  <si>
    <t>Aradhya Bhandari</t>
  </si>
  <si>
    <t>Headphones Inventore</t>
  </si>
  <si>
    <t>Veer Dugal</t>
  </si>
  <si>
    <t>Men's Wear Praesentium</t>
  </si>
  <si>
    <t>Lakshay Raj</t>
  </si>
  <si>
    <t>Tennis Racket Corporis</t>
  </si>
  <si>
    <t>Tiya Jayaraman</t>
  </si>
  <si>
    <t>Advika Dhar</t>
  </si>
  <si>
    <t>Non-Fiction Nihil</t>
  </si>
  <si>
    <t>Hrishita Tailor</t>
  </si>
  <si>
    <t>Shlok Dave</t>
  </si>
  <si>
    <t>Sofa Sequi</t>
  </si>
  <si>
    <t>Ishaan Rege</t>
  </si>
  <si>
    <t>Reyansh Gill</t>
  </si>
  <si>
    <t>Chair Nisi</t>
  </si>
  <si>
    <t>Darshit Mand</t>
  </si>
  <si>
    <t>Bed Eos</t>
  </si>
  <si>
    <t>Riaan Bassi</t>
  </si>
  <si>
    <t>Women's Wear Illum</t>
  </si>
  <si>
    <t>Adira Choudhry</t>
  </si>
  <si>
    <t>Hrishita Kumar</t>
  </si>
  <si>
    <t>Shoes A</t>
  </si>
  <si>
    <t>Mohanlal Rout</t>
  </si>
  <si>
    <t>Cricket Bat Harum</t>
  </si>
  <si>
    <t>Vritika Varma</t>
  </si>
  <si>
    <t>Kids Wear Illo</t>
  </si>
  <si>
    <t>Raghav Viswanathan</t>
  </si>
  <si>
    <t>Doll Necessitatibus</t>
  </si>
  <si>
    <t>Tiya Sarna</t>
  </si>
  <si>
    <t>Manjari Agarwal</t>
  </si>
  <si>
    <t>Face Cream Libero</t>
  </si>
  <si>
    <t>Siya Banerjee</t>
  </si>
  <si>
    <t>Shampoo Est</t>
  </si>
  <si>
    <t>Myra Rout</t>
  </si>
  <si>
    <t>Ivana Hayer</t>
  </si>
  <si>
    <t>Lamp Tempore</t>
  </si>
  <si>
    <t>Tanya Kar</t>
  </si>
  <si>
    <t>Comics Perferendis</t>
  </si>
  <si>
    <t>Tanya Gala</t>
  </si>
  <si>
    <t>Spices Alias</t>
  </si>
  <si>
    <t>Piya Deshmukh</t>
  </si>
  <si>
    <t>Cushion Aliquam</t>
  </si>
  <si>
    <t>Umang Bail</t>
  </si>
  <si>
    <t>Camera Rem</t>
  </si>
  <si>
    <t>Shalv Varughese</t>
  </si>
  <si>
    <t>Yoga Mat Natus</t>
  </si>
  <si>
    <t>Riya Dey</t>
  </si>
  <si>
    <t>Cabinet Cupiditate</t>
  </si>
  <si>
    <t>Zaina Soman</t>
  </si>
  <si>
    <t>Clock Labore</t>
  </si>
  <si>
    <t>Saira Kant</t>
  </si>
  <si>
    <t>Refrigerator Adipisci</t>
  </si>
  <si>
    <t>Aayush Krish</t>
  </si>
  <si>
    <t>RC Car Cupiditate</t>
  </si>
  <si>
    <t>Badal Rajan</t>
  </si>
  <si>
    <t>Cabinet Occaecati</t>
  </si>
  <si>
    <t>Prisha Lalla</t>
  </si>
  <si>
    <t>Cricket Bat Minima</t>
  </si>
  <si>
    <t>Hansh Yadav</t>
  </si>
  <si>
    <t>Mobile Iste</t>
  </si>
  <si>
    <t>Adira Sathe</t>
  </si>
  <si>
    <t>Headphones Minus</t>
  </si>
  <si>
    <t>Ehsaan Dugar</t>
  </si>
  <si>
    <t>Football Expedita</t>
  </si>
  <si>
    <t>Anahita Manne</t>
  </si>
  <si>
    <t>Foundation Non</t>
  </si>
  <si>
    <t>Sana Walia</t>
  </si>
  <si>
    <t>Yasmin Kaul</t>
  </si>
  <si>
    <t>Microwave Officia</t>
  </si>
  <si>
    <t>Divij Ray</t>
  </si>
  <si>
    <t>Cricket Bat Unde</t>
  </si>
  <si>
    <t>Anika Tata</t>
  </si>
  <si>
    <t>Lipstick Vero</t>
  </si>
  <si>
    <t>Advik Choudhary</t>
  </si>
  <si>
    <t>Sugar Eius</t>
  </si>
  <si>
    <t>Darshit Ahluwalia</t>
  </si>
  <si>
    <t>Shoes Ad</t>
  </si>
  <si>
    <t>Priyansh Badal</t>
  </si>
  <si>
    <t>Laptop Eligendi</t>
  </si>
  <si>
    <t>Bhavin Agate</t>
  </si>
  <si>
    <t>Kaira Rajagopalan</t>
  </si>
  <si>
    <t>Refrigerator Aut</t>
  </si>
  <si>
    <t>Inaaya  Doshi</t>
  </si>
  <si>
    <t>Shoes Temporibus</t>
  </si>
  <si>
    <t>Aniruddh Mangat</t>
  </si>
  <si>
    <t>Mobile Numquam</t>
  </si>
  <si>
    <t>Vidur Dutt</t>
  </si>
  <si>
    <t>Clock Amet</t>
  </si>
  <si>
    <t>Navya Kibe</t>
  </si>
  <si>
    <t>Biography Cupiditate</t>
  </si>
  <si>
    <t>Pranay Andra</t>
  </si>
  <si>
    <t>Spices Consequuntur</t>
  </si>
  <si>
    <t>Devansh Borah</t>
  </si>
  <si>
    <t>Non-Fiction Iure</t>
  </si>
  <si>
    <t>Ela Jain</t>
  </si>
  <si>
    <t>Yoga Mat Ab</t>
  </si>
  <si>
    <t>Vedika Gokhale</t>
  </si>
  <si>
    <t>Football Pariatur</t>
  </si>
  <si>
    <t>Jayesh Basak</t>
  </si>
  <si>
    <t>Nehmat Krish</t>
  </si>
  <si>
    <t>Puzzle Voluptatem</t>
  </si>
  <si>
    <t>Riya Dasgupta</t>
  </si>
  <si>
    <t>Face Cream Fuga</t>
  </si>
  <si>
    <t>Armaan Chaudhry</t>
  </si>
  <si>
    <t>Wheat Magnam</t>
  </si>
  <si>
    <t>Alia Datta</t>
  </si>
  <si>
    <t>Rania Vohra</t>
  </si>
  <si>
    <t>Stuvan Dash</t>
  </si>
  <si>
    <t>Spices Aut</t>
  </si>
  <si>
    <t>Navya Barman</t>
  </si>
  <si>
    <t>Dumbbells Provident</t>
  </si>
  <si>
    <t>Divit Jaggi</t>
  </si>
  <si>
    <t>Laptop Tenetur</t>
  </si>
  <si>
    <t>Kiara Ratti</t>
  </si>
  <si>
    <t>Sugar Non</t>
  </si>
  <si>
    <t>Sumer Sanghvi</t>
  </si>
  <si>
    <t>Shampoo Aperiam</t>
  </si>
  <si>
    <t>Aradhya Krish</t>
  </si>
  <si>
    <t>Vritika Dugal</t>
  </si>
  <si>
    <t>Biography Atque</t>
  </si>
  <si>
    <t>Jayan Bhatnagar</t>
  </si>
  <si>
    <t>Rice Eum</t>
  </si>
  <si>
    <t>Faiyaz Gour</t>
  </si>
  <si>
    <t>Rice Quia</t>
  </si>
  <si>
    <t>Ela Gulati</t>
  </si>
  <si>
    <t>Women's Wear Quia</t>
  </si>
  <si>
    <t>Yuvraj  Varma</t>
  </si>
  <si>
    <t>Football Sit</t>
  </si>
  <si>
    <t>Anaya Dara</t>
  </si>
  <si>
    <t>Mobile Laboriosam</t>
  </si>
  <si>
    <t>Mahika Kumar</t>
  </si>
  <si>
    <t>Fiction Natus</t>
  </si>
  <si>
    <t>Mamooty Bir</t>
  </si>
  <si>
    <t>Action Figure At</t>
  </si>
  <si>
    <t>Gokul Kamdar</t>
  </si>
  <si>
    <t>Oil Nisi</t>
  </si>
  <si>
    <t>Rasha Walia</t>
  </si>
  <si>
    <t>Kaira Doctor</t>
  </si>
  <si>
    <t>RC Car Dolores</t>
  </si>
  <si>
    <t>Samaira Krishnan</t>
  </si>
  <si>
    <t>Tennis Racket Repellat</t>
  </si>
  <si>
    <t>Shalv Bava</t>
  </si>
  <si>
    <t>Bhamini Deo</t>
  </si>
  <si>
    <t>Tennis Racket Debitis</t>
  </si>
  <si>
    <t>Neysa Verma</t>
  </si>
  <si>
    <t>Akarsh Vora</t>
  </si>
  <si>
    <t>Wall Art Facilis</t>
  </si>
  <si>
    <t>Nirvi Virk</t>
  </si>
  <si>
    <t>Cushion Distinctio</t>
  </si>
  <si>
    <t>Mahika Bir</t>
  </si>
  <si>
    <t>Microwave Porro</t>
  </si>
  <si>
    <t>Prerak Bhandari</t>
  </si>
  <si>
    <t>Puzzle Eius</t>
  </si>
  <si>
    <t>Abram Brar</t>
  </si>
  <si>
    <t>Armaan Krishna</t>
  </si>
  <si>
    <t>Lamp Quasi</t>
  </si>
  <si>
    <t>Yuvraj  Subramanian</t>
  </si>
  <si>
    <t>Yasmin Sathe</t>
  </si>
  <si>
    <t>Samiha Kumar</t>
  </si>
  <si>
    <t>Women's Wear Ullam</t>
  </si>
  <si>
    <t>Miraya Majumdar</t>
  </si>
  <si>
    <t>Charvi Bakshi</t>
  </si>
  <si>
    <t>Action Figure A</t>
  </si>
  <si>
    <t>Divij Bajaj</t>
  </si>
  <si>
    <t>Puzzle Alias</t>
  </si>
  <si>
    <t>Alisha Kar</t>
  </si>
  <si>
    <t>Chair Debitis</t>
  </si>
  <si>
    <t>Hridaan Shroff</t>
  </si>
  <si>
    <t>Board Game Blanditiis</t>
  </si>
  <si>
    <t>Ahana  Sabharwal</t>
  </si>
  <si>
    <t>Kids Wear Sint</t>
  </si>
  <si>
    <t>Pranay Kohli</t>
  </si>
  <si>
    <t>Men's Wear Eveniet</t>
  </si>
  <si>
    <t>Mohanlal Ratti</t>
  </si>
  <si>
    <t>Smartwatch Harum</t>
  </si>
  <si>
    <t>Krish Chaudry</t>
  </si>
  <si>
    <t>Dhruv Deo</t>
  </si>
  <si>
    <t>Headphones Numquam</t>
  </si>
  <si>
    <t>Shlok Raja</t>
  </si>
  <si>
    <t>Women's Wear Rerum</t>
  </si>
  <si>
    <t>Eshani Vohra</t>
  </si>
  <si>
    <t>Lipstick Doloremque</t>
  </si>
  <si>
    <t>Krish Wali</t>
  </si>
  <si>
    <t>Yoga Mat Praesentium</t>
  </si>
  <si>
    <t>Kaira Sane</t>
  </si>
  <si>
    <t>Nehmat Gill</t>
  </si>
  <si>
    <t>Saira Comar</t>
  </si>
  <si>
    <t>Juicer Nemo</t>
  </si>
  <si>
    <t>Misha Andra</t>
  </si>
  <si>
    <t>Rati Mall</t>
  </si>
  <si>
    <t>Doll Ipsa</t>
  </si>
  <si>
    <t>Hiran Bahl</t>
  </si>
  <si>
    <t>Vaibhav Krishna</t>
  </si>
  <si>
    <t>Non-Fiction Magni</t>
  </si>
  <si>
    <t>Gokul Kale</t>
  </si>
  <si>
    <t>Tennis Racket Fugiat</t>
  </si>
  <si>
    <t>Bhamini Balakrishnan</t>
  </si>
  <si>
    <t>Myra Baria</t>
  </si>
  <si>
    <t>Action Figure Ab</t>
  </si>
  <si>
    <t>Nishith Banik</t>
  </si>
  <si>
    <t>Shaan Korpal</t>
  </si>
  <si>
    <t>Cabinet Consequatur</t>
  </si>
  <si>
    <t>Zeeshan Das</t>
  </si>
  <si>
    <t>Akarsh Korpal</t>
  </si>
  <si>
    <t>Women's Wear Quasi</t>
  </si>
  <si>
    <t>Saanvi Bala</t>
  </si>
  <si>
    <t>Armaan Karan</t>
  </si>
  <si>
    <t>Perfume Cupiditate</t>
  </si>
  <si>
    <t>Sana Borra</t>
  </si>
  <si>
    <t>Non-Fiction Quam</t>
  </si>
  <si>
    <t>Indrajit Majumdar</t>
  </si>
  <si>
    <t>Devansh Shukla</t>
  </si>
  <si>
    <t>Foundation Corporis</t>
  </si>
  <si>
    <t>Ehsaan Andra</t>
  </si>
  <si>
    <t>Smartwatch Esse</t>
  </si>
  <si>
    <t>Shamik Rout</t>
  </si>
  <si>
    <t>Lamp Autem</t>
  </si>
  <si>
    <t>Hansh Thaker</t>
  </si>
  <si>
    <t>Sugar Magnam</t>
  </si>
  <si>
    <t>Sumer Gour</t>
  </si>
  <si>
    <t>Shampoo Quos</t>
  </si>
  <si>
    <t>Aaina Ramanathan</t>
  </si>
  <si>
    <t>Sugar Eveniet</t>
  </si>
  <si>
    <t>Taran Tiwari</t>
  </si>
  <si>
    <t>Madhav De</t>
  </si>
  <si>
    <t>Damini Grover</t>
  </si>
  <si>
    <t>Headphones Unde</t>
  </si>
  <si>
    <t>Vedika Sodhi</t>
  </si>
  <si>
    <t>Wheat Perspiciatis</t>
  </si>
  <si>
    <t>Parinaaz Ratti</t>
  </si>
  <si>
    <t>Eshani Balay</t>
  </si>
  <si>
    <t>Dhanuk Aggarwal</t>
  </si>
  <si>
    <t>Yoga Mat Ex</t>
  </si>
  <si>
    <t>Abram Gara</t>
  </si>
  <si>
    <t>Microwave Iste</t>
  </si>
  <si>
    <t>Perfume A</t>
  </si>
  <si>
    <t>Jivin Choudhry</t>
  </si>
  <si>
    <t>Cushion Necessitatibus</t>
  </si>
  <si>
    <t>Hazel Ratti</t>
  </si>
  <si>
    <t>Mixer Grinder Occaecati</t>
  </si>
  <si>
    <t>Aniruddh Savant</t>
  </si>
  <si>
    <t>Vardaniya Tella</t>
  </si>
  <si>
    <t>Headphones Totam</t>
  </si>
  <si>
    <t>Gatik Chahal</t>
  </si>
  <si>
    <t>Microwave Voluptates</t>
  </si>
  <si>
    <t>Saanvi Babu</t>
  </si>
  <si>
    <t>Cookware Set Quasi</t>
  </si>
  <si>
    <t>Shaan Bose</t>
  </si>
  <si>
    <t>Rice Illo</t>
  </si>
  <si>
    <t>Mahika Sen</t>
  </si>
  <si>
    <t>Non-Fiction Aliquam</t>
  </si>
  <si>
    <t>Ehsaan Saxena</t>
  </si>
  <si>
    <t>Neysa Magar</t>
  </si>
  <si>
    <t>Bed Maxime</t>
  </si>
  <si>
    <t>Bhavin Wagle</t>
  </si>
  <si>
    <t>Yoga Mat Delectus</t>
  </si>
  <si>
    <t>Ishaan Kalla</t>
  </si>
  <si>
    <t>Wall Art Veniam</t>
  </si>
  <si>
    <t>Aaina Shukla</t>
  </si>
  <si>
    <t>Non-Fiction Possimus</t>
  </si>
  <si>
    <t>Vedika Gola</t>
  </si>
  <si>
    <t>Refrigerator Illum</t>
  </si>
  <si>
    <t>Indrans Ram</t>
  </si>
  <si>
    <t>Anaya Dâ€™Alia</t>
  </si>
  <si>
    <t>Dumbbells Enim</t>
  </si>
  <si>
    <t>Anahi Chakraborty</t>
  </si>
  <si>
    <t>Mahika Zacharia</t>
  </si>
  <si>
    <t>Mixer Grinder Impedit</t>
  </si>
  <si>
    <t>Manikya Shukla</t>
  </si>
  <si>
    <t>Fiction Tempora</t>
  </si>
  <si>
    <t>Vidur Khurana</t>
  </si>
  <si>
    <t>Adira Mahal</t>
  </si>
  <si>
    <t>Accessories Eveniet</t>
  </si>
  <si>
    <t>Baiju Lad</t>
  </si>
  <si>
    <t>Juicer Earum</t>
  </si>
  <si>
    <t>Ritvik Varma</t>
  </si>
  <si>
    <t>Jiya Swaminathan</t>
  </si>
  <si>
    <t>Face Cream Odio</t>
  </si>
  <si>
    <t>Dhanush Balay</t>
  </si>
  <si>
    <t>Vedika Krishnan</t>
  </si>
  <si>
    <t>Bed Dolorem</t>
  </si>
  <si>
    <t>Rohan Dada</t>
  </si>
  <si>
    <t>Refrigerator Sapiente</t>
  </si>
  <si>
    <t>Devansh Kanda</t>
  </si>
  <si>
    <t>Non-Fiction Quis</t>
  </si>
  <si>
    <t>Ayesha Dhawan</t>
  </si>
  <si>
    <t>Textbook Numquam</t>
  </si>
  <si>
    <t>Anvi Din</t>
  </si>
  <si>
    <t>Dhanush Srinivasan</t>
  </si>
  <si>
    <t>Accessories Quos</t>
  </si>
  <si>
    <t>Manjari Doshi</t>
  </si>
  <si>
    <t>Non-Fiction Doloremque</t>
  </si>
  <si>
    <t>Yuvaan Grover</t>
  </si>
  <si>
    <t>Yoga Mat Nulla</t>
  </si>
  <si>
    <t>Lakshit Yadav</t>
  </si>
  <si>
    <t>Tennis Racket Laboriosam</t>
  </si>
  <si>
    <t>Saira Kakar</t>
  </si>
  <si>
    <t>Fiction Magnam</t>
  </si>
  <si>
    <t>Yashvi Chandran</t>
  </si>
  <si>
    <t>Cabinet Minima</t>
  </si>
  <si>
    <t>Vedika Dugal</t>
  </si>
  <si>
    <t>Puzzle Corrupti</t>
  </si>
  <si>
    <t>Vivaan Bassi</t>
  </si>
  <si>
    <t>Cabinet Voluptate</t>
  </si>
  <si>
    <t>Armaan Taneja</t>
  </si>
  <si>
    <t>Bed Incidunt</t>
  </si>
  <si>
    <t>Mixer Grinder Aut</t>
  </si>
  <si>
    <t>Jhanvi Mander</t>
  </si>
  <si>
    <t>Biography Temporibus</t>
  </si>
  <si>
    <t>Advika Kala</t>
  </si>
  <si>
    <t>Shampoo Deserunt</t>
  </si>
  <si>
    <t>Kiara Dâ€™Alia</t>
  </si>
  <si>
    <t>Wheat Blanditiis</t>
  </si>
  <si>
    <t>Jivin Bhandari</t>
  </si>
  <si>
    <t>Juicer Nam</t>
  </si>
  <si>
    <t>Samaira Buch</t>
  </si>
  <si>
    <t>Non-Fiction Deserunt</t>
  </si>
  <si>
    <t>Dishani Ramaswamy</t>
  </si>
  <si>
    <t>Cookware Set Vel</t>
  </si>
  <si>
    <t>Hrishita Dugal</t>
  </si>
  <si>
    <t>Chair Nobis</t>
  </si>
  <si>
    <t>Hazel Kibe</t>
  </si>
  <si>
    <t>Dumbbells Deserunt</t>
  </si>
  <si>
    <t>Aaina Balasubramanian</t>
  </si>
  <si>
    <t>Sofa Natus</t>
  </si>
  <si>
    <t>Saira Mangat</t>
  </si>
  <si>
    <t>Kids Wear Commodi</t>
  </si>
  <si>
    <t>Shlok Ratta</t>
  </si>
  <si>
    <t>Comics Suscipit</t>
  </si>
  <si>
    <t>Ela Tak</t>
  </si>
  <si>
    <t>Women's Wear Cupiditate</t>
  </si>
  <si>
    <t>Rania Reddy</t>
  </si>
  <si>
    <t>Football Harum</t>
  </si>
  <si>
    <t>Heer Balan</t>
  </si>
  <si>
    <t>Aradhya Bava</t>
  </si>
  <si>
    <t>Textbook Cumque</t>
  </si>
  <si>
    <t>Madhav Jain</t>
  </si>
  <si>
    <t>Sugar Voluptatibus</t>
  </si>
  <si>
    <t>Samaira Raj</t>
  </si>
  <si>
    <t>Comics Blanditiis</t>
  </si>
  <si>
    <t>Piya Borde</t>
  </si>
  <si>
    <t>Spices At</t>
  </si>
  <si>
    <t>Aradhya Lall</t>
  </si>
  <si>
    <t>Shayak Handa</t>
  </si>
  <si>
    <t>Sugar Aliquam</t>
  </si>
  <si>
    <t>Vidur Vala</t>
  </si>
  <si>
    <t>Rati Sur</t>
  </si>
  <si>
    <t>Cricket Bat Molestias</t>
  </si>
  <si>
    <t>Riaan Garde</t>
  </si>
  <si>
    <t>Face Cream Tenetur</t>
  </si>
  <si>
    <t>Hunar Krishnan</t>
  </si>
  <si>
    <t>Football Ex</t>
  </si>
  <si>
    <t>Anahi Choudhry</t>
  </si>
  <si>
    <t>Refrigerator Asperiores</t>
  </si>
  <si>
    <t>Yuvaan Aurora</t>
  </si>
  <si>
    <t>Shamik Zachariah</t>
  </si>
  <si>
    <t>Women's Wear Culpa</t>
  </si>
  <si>
    <t>Shayak Sha</t>
  </si>
  <si>
    <t>Samaira Vala</t>
  </si>
  <si>
    <t>Women's Wear Exercitationem</t>
  </si>
  <si>
    <t>Miraan Roy</t>
  </si>
  <si>
    <t>Yoga Mat Accusamus</t>
  </si>
  <si>
    <t>Pari Shukla</t>
  </si>
  <si>
    <t>Cricket Bat Eius</t>
  </si>
  <si>
    <t>Vihaan Saran</t>
  </si>
  <si>
    <t>Vase Sit</t>
  </si>
  <si>
    <t>Sahil Bandi</t>
  </si>
  <si>
    <t>Bed Ratione</t>
  </si>
  <si>
    <t>Kiara Chand</t>
  </si>
  <si>
    <t>Vase Iure</t>
  </si>
  <si>
    <t>Ritvik Upadhyay</t>
  </si>
  <si>
    <t>Miraan Banerjee</t>
  </si>
  <si>
    <t>Action Figure Distinctio</t>
  </si>
  <si>
    <t>Tushar Arya</t>
  </si>
  <si>
    <t>Vivaan Dhingra</t>
  </si>
  <si>
    <t>Puzzle Quis</t>
  </si>
  <si>
    <t>Yakshit Borde</t>
  </si>
  <si>
    <t>Table Atque</t>
  </si>
  <si>
    <t>Rania Date</t>
  </si>
  <si>
    <t>RC Car Accusamus</t>
  </si>
  <si>
    <t>Ahana  Deep</t>
  </si>
  <si>
    <t>Laptop Asperiores</t>
  </si>
  <si>
    <t>Mishti Singh</t>
  </si>
  <si>
    <t>Clock In</t>
  </si>
  <si>
    <t>Azad Tak</t>
  </si>
  <si>
    <t>Vase In</t>
  </si>
  <si>
    <t>Piya Saxena</t>
  </si>
  <si>
    <t>Board Game Natus</t>
  </si>
  <si>
    <t>Tushar Balay</t>
  </si>
  <si>
    <t>Veer Mander</t>
  </si>
  <si>
    <t>Mixer Grinder Iure</t>
  </si>
  <si>
    <t>Priyansh Som</t>
  </si>
  <si>
    <t>Wall Art At</t>
  </si>
  <si>
    <t>Badal Maharaj</t>
  </si>
  <si>
    <t>Chair Quidem</t>
  </si>
  <si>
    <t>Ishita Gour</t>
  </si>
  <si>
    <t>Eshani Kashyap</t>
  </si>
  <si>
    <t>Renee Borah</t>
  </si>
  <si>
    <t>Saksham Viswanathan</t>
  </si>
  <si>
    <t>Cabinet Porro</t>
  </si>
  <si>
    <t>Adira Krishna</t>
  </si>
  <si>
    <t>RC Car Blanditiis</t>
  </si>
  <si>
    <t>Reyansh Toor</t>
  </si>
  <si>
    <t>Women's Wear Vitae</t>
  </si>
  <si>
    <t>Fateh Rajagopal</t>
  </si>
  <si>
    <t>Kids Wear Ab</t>
  </si>
  <si>
    <t>Gokul Ramaswamy</t>
  </si>
  <si>
    <t>Cushion Error</t>
  </si>
  <si>
    <t>Saksham Goyal</t>
  </si>
  <si>
    <t>Comics Quibusdam</t>
  </si>
  <si>
    <t>Vihaan Bora</t>
  </si>
  <si>
    <t>Mixer Grinder Nobis</t>
  </si>
  <si>
    <t>Sara Kalita</t>
  </si>
  <si>
    <t>Laptop A</t>
  </si>
  <si>
    <t>Yasmin Bhandari</t>
  </si>
  <si>
    <t>Board Game Iusto</t>
  </si>
  <si>
    <t>Tushar Iyengar</t>
  </si>
  <si>
    <t>Refrigerator Hic</t>
  </si>
  <si>
    <t>Krish Warrior</t>
  </si>
  <si>
    <t>Comics Tempora</t>
  </si>
  <si>
    <t>Ishita Wali</t>
  </si>
  <si>
    <t>Mobile Distinctio</t>
  </si>
  <si>
    <t>Gatik Shan</t>
  </si>
  <si>
    <t>Biography Corrupti</t>
  </si>
  <si>
    <t>Purab Chadha</t>
  </si>
  <si>
    <t>Sugar Qui</t>
  </si>
  <si>
    <t>Dishani Sastry</t>
  </si>
  <si>
    <t>Doll Molestias</t>
  </si>
  <si>
    <t>Navya Sachar</t>
  </si>
  <si>
    <t>Board Game Tenetur</t>
  </si>
  <si>
    <t>Urvi Loyal</t>
  </si>
  <si>
    <t>Textbook Sunt</t>
  </si>
  <si>
    <t>Shalv Kapoor</t>
  </si>
  <si>
    <t>Action Figure Nisi</t>
  </si>
  <si>
    <t>Tiya Balan</t>
  </si>
  <si>
    <t>Tennis Racket Repudiandae</t>
  </si>
  <si>
    <t>Samaira Saxena</t>
  </si>
  <si>
    <t>Microwave Minus</t>
  </si>
  <si>
    <t>Aaryahi Tiwari</t>
  </si>
  <si>
    <t>Yasmin Raval</t>
  </si>
  <si>
    <t>Cookware Set Non</t>
  </si>
  <si>
    <t>Alisha Sankaran</t>
  </si>
  <si>
    <t>Lakshit Korpal</t>
  </si>
  <si>
    <t>Cookware Set Unde</t>
  </si>
  <si>
    <t>Ritvik Kapur</t>
  </si>
  <si>
    <t>Men's Wear Natus</t>
  </si>
  <si>
    <t>Trisha Raman</t>
  </si>
  <si>
    <t>Dumbbells Atque</t>
  </si>
  <si>
    <t>Nayantara Goel</t>
  </si>
  <si>
    <t>Kids Wear Cumque</t>
  </si>
  <si>
    <t>Shlok Dewan</t>
  </si>
  <si>
    <t>Shoes Vero</t>
  </si>
  <si>
    <t>Pihu Acharya</t>
  </si>
  <si>
    <t>Lamp Minima</t>
  </si>
  <si>
    <t>Rati Chhabra</t>
  </si>
  <si>
    <t>Puzzle Sapiente</t>
  </si>
  <si>
    <t>Miraan Sachar</t>
  </si>
  <si>
    <t>Wheat Commodi</t>
  </si>
  <si>
    <t>Anahi Sahni</t>
  </si>
  <si>
    <t>Microwave Id</t>
  </si>
  <si>
    <t>Azad Roy</t>
  </si>
  <si>
    <t>Mixer Grinder Totam</t>
  </si>
  <si>
    <t>Dharmajan Lal</t>
  </si>
  <si>
    <t>Mobile Nostrum</t>
  </si>
  <si>
    <t>Sana Agarwal</t>
  </si>
  <si>
    <t>Yoga Mat Odit</t>
  </si>
  <si>
    <t>Arnav Kurian</t>
  </si>
  <si>
    <t>Chair Sapiente</t>
  </si>
  <si>
    <t>Neysa Sura</t>
  </si>
  <si>
    <t>Sofa Maiores</t>
  </si>
  <si>
    <t>Raghav Ramaswamy</t>
  </si>
  <si>
    <t>Kiara Krishnamurthy</t>
  </si>
  <si>
    <t>Mixer Grinder Quidem</t>
  </si>
  <si>
    <t>Saira Vala</t>
  </si>
  <si>
    <t>Headphones Reiciendis</t>
  </si>
  <si>
    <t>Shanaya Rout</t>
  </si>
  <si>
    <t>Women's Wear Distinctio</t>
  </si>
  <si>
    <t>Misha Singh</t>
  </si>
  <si>
    <t>Sugar Laborum</t>
  </si>
  <si>
    <t>Aayush Banerjee</t>
  </si>
  <si>
    <t>Alia Raju</t>
  </si>
  <si>
    <t>Laptop Impedit</t>
  </si>
  <si>
    <t>Tejas Kulkarni</t>
  </si>
  <si>
    <t>Biography Ratione</t>
  </si>
  <si>
    <t>Aniruddh Kade</t>
  </si>
  <si>
    <t>Kashvi Choudhury</t>
  </si>
  <si>
    <t>Board Game Optio</t>
  </si>
  <si>
    <t>Uthkarsh Kohli</t>
  </si>
  <si>
    <t>Smartwatch Error</t>
  </si>
  <si>
    <t>Emir Sandhu</t>
  </si>
  <si>
    <t>Puzzle Consectetur</t>
  </si>
  <si>
    <t>Madhup Kuruvilla</t>
  </si>
  <si>
    <t>Yoga Mat Magnam</t>
  </si>
  <si>
    <t>Ishaan Manne</t>
  </si>
  <si>
    <t>Microwave Ipsum</t>
  </si>
  <si>
    <t>Devansh Dayal</t>
  </si>
  <si>
    <t>Lipstick Facilis</t>
  </si>
  <si>
    <t>Adah Bhatnagar</t>
  </si>
  <si>
    <t>Cushion Mollitia</t>
  </si>
  <si>
    <t>Refrigerator Numquam</t>
  </si>
  <si>
    <t>Ishaan Behl</t>
  </si>
  <si>
    <t>Microwave Neque</t>
  </si>
  <si>
    <t>Taimur Jani</t>
  </si>
  <si>
    <t>Fiction Incidunt</t>
  </si>
  <si>
    <t>Advik Barman</t>
  </si>
  <si>
    <t>Refrigerator Voluptatum</t>
  </si>
  <si>
    <t>Men's Wear Deleniti</t>
  </si>
  <si>
    <t>Nitya Ray</t>
  </si>
  <si>
    <t>Cricket Bat Asperiores</t>
  </si>
  <si>
    <t>Hansh Borah</t>
  </si>
  <si>
    <t>Football Quam</t>
  </si>
  <si>
    <t>Vedika Varma</t>
  </si>
  <si>
    <t>Smartwatch Perspiciatis</t>
  </si>
  <si>
    <t>Eshani Swaminathan</t>
  </si>
  <si>
    <t>Laptop Consequuntur</t>
  </si>
  <si>
    <t>Diya Chakrabarti</t>
  </si>
  <si>
    <t>Ishita Guha</t>
  </si>
  <si>
    <t>Biography Rem</t>
  </si>
  <si>
    <t>Gatik Choudhury</t>
  </si>
  <si>
    <t>Yoga Mat Adipisci</t>
  </si>
  <si>
    <t>Rania Chakraborty</t>
  </si>
  <si>
    <t>Fiction Nobis</t>
  </si>
  <si>
    <t>Baiju Dara</t>
  </si>
  <si>
    <t>Women's Wear Accusamus</t>
  </si>
  <si>
    <t>Indrans Dhar</t>
  </si>
  <si>
    <t>Hansh Bhandari</t>
  </si>
  <si>
    <t>Clock Officiis</t>
  </si>
  <si>
    <t>Lakshay Kara</t>
  </si>
  <si>
    <t>Kids Wear Laudantium</t>
  </si>
  <si>
    <t>Nirvi Manda</t>
  </si>
  <si>
    <t>Cookware Set Quod</t>
  </si>
  <si>
    <t>Farhan Mallick</t>
  </si>
  <si>
    <t>Clock Facilis</t>
  </si>
  <si>
    <t>Faiyaz Chadha</t>
  </si>
  <si>
    <t>Non-Fiction Modi</t>
  </si>
  <si>
    <t>Lavanya Lad</t>
  </si>
  <si>
    <t>Comics Delectus</t>
  </si>
  <si>
    <t>Hazel Dyal</t>
  </si>
  <si>
    <t>Lamp Ad</t>
  </si>
  <si>
    <t>Reyansh Goel</t>
  </si>
  <si>
    <t>Cushion Eum</t>
  </si>
  <si>
    <t>Anahita Taneja</t>
  </si>
  <si>
    <t>Women's Wear At</t>
  </si>
  <si>
    <t>Ela Chokshi</t>
  </si>
  <si>
    <t>Puzzle At</t>
  </si>
  <si>
    <t>Tushar Aurora</t>
  </si>
  <si>
    <t>Accessories Occaecati</t>
  </si>
  <si>
    <t>Lagan Som</t>
  </si>
  <si>
    <t>Kaira Bhatia</t>
  </si>
  <si>
    <t>Laptop Laboriosam</t>
  </si>
  <si>
    <t>Amani Keer</t>
  </si>
  <si>
    <t>Wall Art Officiis</t>
  </si>
  <si>
    <t>Yakshit Chakraborty</t>
  </si>
  <si>
    <t>Perfume Repudiandae</t>
  </si>
  <si>
    <t>Riya Mander</t>
  </si>
  <si>
    <t>Wheat Optio</t>
  </si>
  <si>
    <t>Heer Banik</t>
  </si>
  <si>
    <t>Oil Repellendus</t>
  </si>
  <si>
    <t>Gokul Kaur</t>
  </si>
  <si>
    <t>Board Game Quae</t>
  </si>
  <si>
    <t>Biju Kalita</t>
  </si>
  <si>
    <t>Non-Fiction Accusantium</t>
  </si>
  <si>
    <t>Jivika Dey</t>
  </si>
  <si>
    <t>Vanya Saha</t>
  </si>
  <si>
    <t>Rice Hic</t>
  </si>
  <si>
    <t>Anvi Behl</t>
  </si>
  <si>
    <t>Sofa Sunt</t>
  </si>
  <si>
    <t>Charvi Desai</t>
  </si>
  <si>
    <t>Oorja Kapoor</t>
  </si>
  <si>
    <t>Anahita Krishna</t>
  </si>
  <si>
    <t>Oil Mollitia</t>
  </si>
  <si>
    <t>Ojas Srinivasan</t>
  </si>
  <si>
    <t>Board Game Similique</t>
  </si>
  <si>
    <t>Shray Sarma</t>
  </si>
  <si>
    <t>Women's Wear Mollitia</t>
  </si>
  <si>
    <t>Amira Chander</t>
  </si>
  <si>
    <t>Bhamini Rama</t>
  </si>
  <si>
    <t>Women's Wear Inventore</t>
  </si>
  <si>
    <t>Kartik Chandran</t>
  </si>
  <si>
    <t>Miraya Edwin</t>
  </si>
  <si>
    <t>Tushar Jain</t>
  </si>
  <si>
    <t>Face Cream Pariatur</t>
  </si>
  <si>
    <t>Samiha Tata</t>
  </si>
  <si>
    <t>Biography Nulla</t>
  </si>
  <si>
    <t>Oorja Arora</t>
  </si>
  <si>
    <t>Perfume Doloribus</t>
  </si>
  <si>
    <t>Riaan Rattan</t>
  </si>
  <si>
    <t>Comics Consequuntur</t>
  </si>
  <si>
    <t>Mamooty Dube</t>
  </si>
  <si>
    <t>Men's Wear Non</t>
  </si>
  <si>
    <t>Mamooty Raman</t>
  </si>
  <si>
    <t>Tennis Racket Optio</t>
  </si>
  <si>
    <t>Samiha Badami</t>
  </si>
  <si>
    <t>Lamp Temporibus</t>
  </si>
  <si>
    <t>Mehul Kar</t>
  </si>
  <si>
    <t>Cookware Set Nemo</t>
  </si>
  <si>
    <t>Miraya Tella</t>
  </si>
  <si>
    <t>Juicer Quos</t>
  </si>
  <si>
    <t>Raghav Rege</t>
  </si>
  <si>
    <t>Oil Perspiciatis</t>
  </si>
  <si>
    <t>Samar Kaur</t>
  </si>
  <si>
    <t>Amira Ghosh</t>
  </si>
  <si>
    <t>Accessories Porro</t>
  </si>
  <si>
    <t>Hunar Chowdhury</t>
  </si>
  <si>
    <t>Manjari Kunda</t>
  </si>
  <si>
    <t>Sofa Mollitia</t>
  </si>
  <si>
    <t>Dishani Rajagopal</t>
  </si>
  <si>
    <t>Fateh Edwin</t>
  </si>
  <si>
    <t>Non-Fiction Quas</t>
  </si>
  <si>
    <t>Pihu Kar</t>
  </si>
  <si>
    <t>Table Sequi</t>
  </si>
  <si>
    <t>Heer Raman</t>
  </si>
  <si>
    <t>Ojas Viswanathan</t>
  </si>
  <si>
    <t>Face Cream Illum</t>
  </si>
  <si>
    <t>Armaan Aggarwal</t>
  </si>
  <si>
    <t>Rice Voluptate</t>
  </si>
  <si>
    <t>Taimur Doshi</t>
  </si>
  <si>
    <t>Comics Beatae</t>
  </si>
  <si>
    <t>Myra Wason</t>
  </si>
  <si>
    <t>Textbook Itaque</t>
  </si>
  <si>
    <t>Krish Bhagat</t>
  </si>
  <si>
    <t>Lipstick Possimus</t>
  </si>
  <si>
    <t>Uthkarsh Lalla</t>
  </si>
  <si>
    <t>Comics Non</t>
  </si>
  <si>
    <t>Trisha Sharaf</t>
  </si>
  <si>
    <t>Headphones Repudiandae</t>
  </si>
  <si>
    <t>Kartik Loyal</t>
  </si>
  <si>
    <t>Cricket Bat Eos</t>
  </si>
  <si>
    <t>Nitara Srinivas</t>
  </si>
  <si>
    <t>Chair Aperiam</t>
  </si>
  <si>
    <t>Tara Jaggi</t>
  </si>
  <si>
    <t>Textbook Veniam</t>
  </si>
  <si>
    <t>Dishani Lad</t>
  </si>
  <si>
    <t>Fiction Illum</t>
  </si>
  <si>
    <t>Romil Bala</t>
  </si>
  <si>
    <t>Zeeshan Chad</t>
  </si>
  <si>
    <t>Mixer Grinder Dolor</t>
  </si>
  <si>
    <t>Mamooty Dewan</t>
  </si>
  <si>
    <t>Wall Art Tempora</t>
  </si>
  <si>
    <t>Laptop Consequatur</t>
  </si>
  <si>
    <t>Gokul Keer</t>
  </si>
  <si>
    <t>Refrigerator Veritatis</t>
  </si>
  <si>
    <t>Heer Kumar</t>
  </si>
  <si>
    <t>Women's Wear Soluta</t>
  </si>
  <si>
    <t>Zara Swaminathan</t>
  </si>
  <si>
    <t>Nitara Kibe</t>
  </si>
  <si>
    <t>Table In</t>
  </si>
  <si>
    <t>Bhamini Chatterjee</t>
  </si>
  <si>
    <t>Sofa Ipsum</t>
  </si>
  <si>
    <t>Kiara Kuruvilla</t>
  </si>
  <si>
    <t>Yoga Mat Eligendi</t>
  </si>
  <si>
    <t>Saanvi Keer</t>
  </si>
  <si>
    <t>RC Car Aliquam</t>
  </si>
  <si>
    <t>Sana Vyas</t>
  </si>
  <si>
    <t>Saanvi Samra</t>
  </si>
  <si>
    <t>Siya Mammen</t>
  </si>
  <si>
    <t>Laptop Libero</t>
  </si>
  <si>
    <t>Raghav Kala</t>
  </si>
  <si>
    <t>Keya Vohra</t>
  </si>
  <si>
    <t>Board Game Beatae</t>
  </si>
  <si>
    <t>Indranil Chaudhary</t>
  </si>
  <si>
    <t>Cushion Harum</t>
  </si>
  <si>
    <t>Arnav Ranganathan</t>
  </si>
  <si>
    <t>Sofa Fugiat</t>
  </si>
  <si>
    <t>Rhea Lall</t>
  </si>
  <si>
    <t>Men's Wear Aperiam</t>
  </si>
  <si>
    <t>Jivin Baral</t>
  </si>
  <si>
    <t>Nayantara Issac</t>
  </si>
  <si>
    <t>Mixer Grinder Iusto</t>
  </si>
  <si>
    <t>Navya Thaker</t>
  </si>
  <si>
    <t>Fiction Temporibus</t>
  </si>
  <si>
    <t>Lavanya Rajagopalan</t>
  </si>
  <si>
    <t>Dumbbells Expedita</t>
  </si>
  <si>
    <t>Piya Hans</t>
  </si>
  <si>
    <t>Rice Totam</t>
  </si>
  <si>
    <t>Nakul Raman</t>
  </si>
  <si>
    <t>Football Fugit</t>
  </si>
  <si>
    <t>Ishita Kuruvilla</t>
  </si>
  <si>
    <t>Accessories Quaerat</t>
  </si>
  <si>
    <t>Purab Khalsa</t>
  </si>
  <si>
    <t>Ela Kalita</t>
  </si>
  <si>
    <t>Hridaan Bera</t>
  </si>
  <si>
    <t>Diya Sachar</t>
  </si>
  <si>
    <t>Mobile Odit</t>
  </si>
  <si>
    <t>Taran Khare</t>
  </si>
  <si>
    <t>Kiara Vasa</t>
  </si>
  <si>
    <t>Perfume Unde</t>
  </si>
  <si>
    <t>Action Figure Doloremque</t>
  </si>
  <si>
    <t>Ayesha Wable</t>
  </si>
  <si>
    <t>Rohan Walia</t>
  </si>
  <si>
    <t>Men's Wear Mollitia</t>
  </si>
  <si>
    <t>Adah Rajagopal</t>
  </si>
  <si>
    <t>Raghav Agarwal</t>
  </si>
  <si>
    <t>Lipstick Alias</t>
  </si>
  <si>
    <t>Saira Dora</t>
  </si>
  <si>
    <t>Bed Consectetur</t>
  </si>
  <si>
    <t>Rohan Vala</t>
  </si>
  <si>
    <t>Juicer Omnis</t>
  </si>
  <si>
    <t>Azad Khatri</t>
  </si>
  <si>
    <t>Wall Art Numquam</t>
  </si>
  <si>
    <t>Indranil Kar</t>
  </si>
  <si>
    <t>Table Fuga</t>
  </si>
  <si>
    <t>Arhaan Sagar</t>
  </si>
  <si>
    <t>Non-Fiction Ad</t>
  </si>
  <si>
    <t>Rhea Salvi</t>
  </si>
  <si>
    <t>Board Game Laboriosam</t>
  </si>
  <si>
    <t>Alia Chaudhari</t>
  </si>
  <si>
    <t>Mobile Itaque</t>
  </si>
  <si>
    <t>Aarna Dugar</t>
  </si>
  <si>
    <t>Headphones Quae</t>
  </si>
  <si>
    <t>Uthkarsh Kumer</t>
  </si>
  <si>
    <t>Sofa Ut</t>
  </si>
  <si>
    <t>Manjari Konda</t>
  </si>
  <si>
    <t>Women's Wear Reprehenderit</t>
  </si>
  <si>
    <t>Arnav Deo</t>
  </si>
  <si>
    <t>Perfume Dolor</t>
  </si>
  <si>
    <t>Alisha Chakrabarti</t>
  </si>
  <si>
    <t>Textbook Optio</t>
  </si>
  <si>
    <t>Amani Andra</t>
  </si>
  <si>
    <t>Football Repellendus</t>
  </si>
  <si>
    <t>Sara Bath</t>
  </si>
  <si>
    <t>Refrigerator In</t>
  </si>
  <si>
    <t>Abram Bhalla</t>
  </si>
  <si>
    <t>Biography Nesciunt</t>
  </si>
  <si>
    <t>Aarush Acharya</t>
  </si>
  <si>
    <t>Oil Nam</t>
  </si>
  <si>
    <t>Indranil Toor</t>
  </si>
  <si>
    <t>Sofa Facere</t>
  </si>
  <si>
    <t>Kanav Talwar</t>
  </si>
  <si>
    <t>Cricket Bat Impedit</t>
  </si>
  <si>
    <t>Bhavin Krishnamurthy</t>
  </si>
  <si>
    <t>Seher Dey</t>
  </si>
  <si>
    <t>Advik Bhatnagar</t>
  </si>
  <si>
    <t>Camera Blanditiis</t>
  </si>
  <si>
    <t>Neelofar Saraf</t>
  </si>
  <si>
    <t>Refrigerator Consequuntur</t>
  </si>
  <si>
    <t>Khushi Rajagopal</t>
  </si>
  <si>
    <t>Non-Fiction In</t>
  </si>
  <si>
    <t>Ivan Lata</t>
  </si>
  <si>
    <t>Vase Provident</t>
  </si>
  <si>
    <t>Jayesh Uppal</t>
  </si>
  <si>
    <t>Vivaan Balasubramanian</t>
  </si>
  <si>
    <t>Non-Fiction A</t>
  </si>
  <si>
    <t>Sara Bail</t>
  </si>
  <si>
    <t>Kavya Rajan</t>
  </si>
  <si>
    <t>Sofa Iure</t>
  </si>
  <si>
    <t>Yuvaan Kade</t>
  </si>
  <si>
    <t>Sugar Nesciunt</t>
  </si>
  <si>
    <t>Kismat Deol</t>
  </si>
  <si>
    <t>Mixer Grinder Dicta</t>
  </si>
  <si>
    <t>Ishaan Dewan</t>
  </si>
  <si>
    <t>Board Game Autem</t>
  </si>
  <si>
    <t>Rati Tank</t>
  </si>
  <si>
    <t>Microwave Laborum</t>
  </si>
  <si>
    <t>Myra Sehgal</t>
  </si>
  <si>
    <t>Cabinet Voluptatibus</t>
  </si>
  <si>
    <t>Sana Sule</t>
  </si>
  <si>
    <t>Zoya Hans</t>
  </si>
  <si>
    <t>Eva Rajan</t>
  </si>
  <si>
    <t>Jhanvi Sinha</t>
  </si>
  <si>
    <t>Microwave Necessitatibus</t>
  </si>
  <si>
    <t>Tara Konda</t>
  </si>
  <si>
    <t>Perfume Expedita</t>
  </si>
  <si>
    <t>Hunar Lalla</t>
  </si>
  <si>
    <t>Lavanya Saxena</t>
  </si>
  <si>
    <t>Mixer Grinder Commodi</t>
  </si>
  <si>
    <t>Yuvraj  Lala</t>
  </si>
  <si>
    <t>Mixer Grinder Voluptate</t>
  </si>
  <si>
    <t>Anvi Joshi</t>
  </si>
  <si>
    <t>Yashvi Sarin</t>
  </si>
  <si>
    <t>Dumbbells Voluptate</t>
  </si>
  <si>
    <t>Siya Chaudhari</t>
  </si>
  <si>
    <t>Jivika Manne</t>
  </si>
  <si>
    <t>Vanya Srinivasan</t>
  </si>
  <si>
    <t>RC Car Ex</t>
  </si>
  <si>
    <t>Mishti Kata</t>
  </si>
  <si>
    <t>Reyansh Mall</t>
  </si>
  <si>
    <t>Refrigerator Ipsam</t>
  </si>
  <si>
    <t>Prerak Butala</t>
  </si>
  <si>
    <t>Board Game Accusamus</t>
  </si>
  <si>
    <t>Samiha Golla</t>
  </si>
  <si>
    <t>Men's Wear Soluta</t>
  </si>
  <si>
    <t>Inaaya  Dhingra</t>
  </si>
  <si>
    <t>Mohanlal Bhattacharyya</t>
  </si>
  <si>
    <t>Biju Dar</t>
  </si>
  <si>
    <t>Chair Omnis</t>
  </si>
  <si>
    <t>Taimur Arora</t>
  </si>
  <si>
    <t>RC Car Occaecati</t>
  </si>
  <si>
    <t>Shlok Kapadia</t>
  </si>
  <si>
    <t>Wheat Laudantium</t>
  </si>
  <si>
    <t>Hiran Kapur</t>
  </si>
  <si>
    <t>RC Car Nulla</t>
  </si>
  <si>
    <t>Ritvik Grewal</t>
  </si>
  <si>
    <t>Hansh Krish</t>
  </si>
  <si>
    <t>Board Game Harum</t>
  </si>
  <si>
    <t>Samar Sathe</t>
  </si>
  <si>
    <t>Comics Nemo</t>
  </si>
  <si>
    <t>Vivaan Tella</t>
  </si>
  <si>
    <t>Non-Fiction Totam</t>
  </si>
  <si>
    <t>Devansh Hari</t>
  </si>
  <si>
    <t>Women's Wear Nemo</t>
  </si>
  <si>
    <t>Amira Kara</t>
  </si>
  <si>
    <t>Puzzle Ipsa</t>
  </si>
  <si>
    <t>Mohanlal Tiwari</t>
  </si>
  <si>
    <t>Yasmin Sengupta</t>
  </si>
  <si>
    <t>Microwave Dolore</t>
  </si>
  <si>
    <t>Advik Chatterjee</t>
  </si>
  <si>
    <t>Sugar Voluptas</t>
  </si>
  <si>
    <t>Rati Dugar</t>
  </si>
  <si>
    <t>Tejas Borra</t>
  </si>
  <si>
    <t>Cushion Repellendus</t>
  </si>
  <si>
    <t>Ivan Varughese</t>
  </si>
  <si>
    <t>Lipstick Eaque</t>
  </si>
  <si>
    <t>Indranil Raj</t>
  </si>
  <si>
    <t>Dumbbells Odio</t>
  </si>
  <si>
    <t>Rhea Kurian</t>
  </si>
  <si>
    <t>Dumbbells Saepe</t>
  </si>
  <si>
    <t>Nehmat Khare</t>
  </si>
  <si>
    <t>Cushion At</t>
  </si>
  <si>
    <t>Parinaaz Dayal</t>
  </si>
  <si>
    <t>Face Cream Repudiandae</t>
  </si>
  <si>
    <t>Damini Sarma</t>
  </si>
  <si>
    <t>Hansh Kurian</t>
  </si>
  <si>
    <t>Bhavin Ratti</t>
  </si>
  <si>
    <t>Dumbbells Et</t>
  </si>
  <si>
    <t>Hunar Dara</t>
  </si>
  <si>
    <t>Kids Wear Odio</t>
  </si>
  <si>
    <t>Rasha Sur</t>
  </si>
  <si>
    <t>Cookware Set Id</t>
  </si>
  <si>
    <t>Navya Kadakia</t>
  </si>
  <si>
    <t>Cookware Set Magni</t>
  </si>
  <si>
    <t>Kismat Chand</t>
  </si>
  <si>
    <t>Clock Deserunt</t>
  </si>
  <si>
    <t>Saksham Garg</t>
  </si>
  <si>
    <t>Men's Wear Odit</t>
  </si>
  <si>
    <t>Mahika Ganesh</t>
  </si>
  <si>
    <t>Cushion Laborum</t>
  </si>
  <si>
    <t>Kaira Mannan</t>
  </si>
  <si>
    <t>Fiction Possimus</t>
  </si>
  <si>
    <t>Dhruv Chakrabarti</t>
  </si>
  <si>
    <t>Kiara Bahl</t>
  </si>
  <si>
    <t>Refrigerator Ducimus</t>
  </si>
  <si>
    <t>Shanaya Kale</t>
  </si>
  <si>
    <t>Shampoo Voluptatibus</t>
  </si>
  <si>
    <t>Jhanvi Rout</t>
  </si>
  <si>
    <t>Mannat Sharma</t>
  </si>
  <si>
    <t>Lagan Kata</t>
  </si>
  <si>
    <t>Headphones Voluptates</t>
  </si>
  <si>
    <t>Madhav Guha</t>
  </si>
  <si>
    <t>Fiction Itaque</t>
  </si>
  <si>
    <t>Anay Sandal</t>
  </si>
  <si>
    <t>Shoes Ducimus</t>
  </si>
  <si>
    <t>Hazel Yogi</t>
  </si>
  <si>
    <t>Camera Eligendi</t>
  </si>
  <si>
    <t>Samar Chadha</t>
  </si>
  <si>
    <t>Wall Art Facere</t>
  </si>
  <si>
    <t>Dhanush Cheema</t>
  </si>
  <si>
    <t>Yoga Mat Culpa</t>
  </si>
  <si>
    <t>Alisha Sekhon</t>
  </si>
  <si>
    <t>Ritvik Sandhu</t>
  </si>
  <si>
    <t>Chirag Sachdev</t>
  </si>
  <si>
    <t>Face Cream Rem</t>
  </si>
  <si>
    <t>Aarush Chaudhry</t>
  </si>
  <si>
    <t>Microwave Distinctio</t>
  </si>
  <si>
    <t>Khushi Shah</t>
  </si>
  <si>
    <t>Fiction Est</t>
  </si>
  <si>
    <t>Amira Jain</t>
  </si>
  <si>
    <t>Women's Wear Minima</t>
  </si>
  <si>
    <t>Renee Sabharwal</t>
  </si>
  <si>
    <t>Cushion Qui</t>
  </si>
  <si>
    <t>Bhavin Krishnan</t>
  </si>
  <si>
    <t>Camera Ea</t>
  </si>
  <si>
    <t>Mamooty Dass</t>
  </si>
  <si>
    <t>Priyansh Raman</t>
  </si>
  <si>
    <t>Sara Gola</t>
  </si>
  <si>
    <t>Clock Ab</t>
  </si>
  <si>
    <t>Adira Handa</t>
  </si>
  <si>
    <t>Lipstick Assumenda</t>
  </si>
  <si>
    <t>Raghav Dâ€™Alia</t>
  </si>
  <si>
    <t>Headphones Dolorum</t>
  </si>
  <si>
    <t>Eva Tata</t>
  </si>
  <si>
    <t>Perfume Nobis</t>
  </si>
  <si>
    <t>Ishaan Tara</t>
  </si>
  <si>
    <t>Cookware Set Accusamus</t>
  </si>
  <si>
    <t>Aarav Gupta</t>
  </si>
  <si>
    <t>Biography Provident</t>
  </si>
  <si>
    <t>Vardaniya Dixit</t>
  </si>
  <si>
    <t>Rohan Sama</t>
  </si>
  <si>
    <t>Action Figure Ipsam</t>
  </si>
  <si>
    <t>Taimur Bala</t>
  </si>
  <si>
    <t>Microwave Quasi</t>
  </si>
  <si>
    <t>Bhavin Gulati</t>
  </si>
  <si>
    <t>Vase Maxime</t>
  </si>
  <si>
    <t>Jayan Handa</t>
  </si>
  <si>
    <t>Shampoo Enim</t>
  </si>
  <si>
    <t>Aniruddh Seshadri</t>
  </si>
  <si>
    <t>Wall Art Voluptatum</t>
  </si>
  <si>
    <t>Shayak Dora</t>
  </si>
  <si>
    <t>Dumbbells Excepturi</t>
  </si>
  <si>
    <t>Tanya Thakur</t>
  </si>
  <si>
    <t>Comics Dolorum</t>
  </si>
  <si>
    <t>Jayan Boase</t>
  </si>
  <si>
    <t>Shoes Consequuntur</t>
  </si>
  <si>
    <t>Indranil Master</t>
  </si>
  <si>
    <t>Kashvi Sunder</t>
  </si>
  <si>
    <t>Wheat Quibusdam</t>
  </si>
  <si>
    <t>Adira Gokhale</t>
  </si>
  <si>
    <t>Biography Ullam</t>
  </si>
  <si>
    <t>Renee Luthra</t>
  </si>
  <si>
    <t>Headphones Suscipit</t>
  </si>
  <si>
    <t>Manjari Kar</t>
  </si>
  <si>
    <t>Microwave Vel</t>
  </si>
  <si>
    <t>Eshani Venkatesh</t>
  </si>
  <si>
    <t>Anahi Rajagopalan</t>
  </si>
  <si>
    <t>Women's Wear Voluptatibus</t>
  </si>
  <si>
    <t>Raghav Aurora</t>
  </si>
  <si>
    <t>Wall Art Quasi</t>
  </si>
  <si>
    <t>Seher Sami</t>
  </si>
  <si>
    <t>Foundation Doloribus</t>
  </si>
  <si>
    <t>Divij Varma</t>
  </si>
  <si>
    <t>Juicer Enim</t>
  </si>
  <si>
    <t>Sana Trivedi</t>
  </si>
  <si>
    <t>Action Figure Libero</t>
  </si>
  <si>
    <t>Biju Chandra</t>
  </si>
  <si>
    <t>Miraan Chacko</t>
  </si>
  <si>
    <t>Cabinet Expedita</t>
  </si>
  <si>
    <t>Taimur Raju</t>
  </si>
  <si>
    <t>Dumbbells Doloremque</t>
  </si>
  <si>
    <t>Foundation Nobis</t>
  </si>
  <si>
    <t>Lavanya Gara</t>
  </si>
  <si>
    <t>Tushar Bahri</t>
  </si>
  <si>
    <t>Wall Art Doloremque</t>
  </si>
  <si>
    <t>Dharmajan Solanki</t>
  </si>
  <si>
    <t>Ehsaan Rout</t>
  </si>
  <si>
    <t>Clock Natus</t>
  </si>
  <si>
    <t>Nishith Sandal</t>
  </si>
  <si>
    <t>Face Cream Nihil</t>
  </si>
  <si>
    <t>Biju Shanker</t>
  </si>
  <si>
    <t>Tennis Racket Earum</t>
  </si>
  <si>
    <t>Manjari Gill</t>
  </si>
  <si>
    <t>RC Car Quia</t>
  </si>
  <si>
    <t>Shaan Doshi</t>
  </si>
  <si>
    <t>Men's Wear Modi</t>
  </si>
  <si>
    <t>Tanya Krishna</t>
  </si>
  <si>
    <t>Chair Alias</t>
  </si>
  <si>
    <t>Saksham Borde</t>
  </si>
  <si>
    <t>Rice Cum</t>
  </si>
  <si>
    <t>Alia Gour</t>
  </si>
  <si>
    <t>Dumbbells Debitis</t>
  </si>
  <si>
    <t>Gatik Sodhi</t>
  </si>
  <si>
    <t>Mixer Grinder Ut</t>
  </si>
  <si>
    <t>Jayan Bhargava</t>
  </si>
  <si>
    <t>Cabinet Hic</t>
  </si>
  <si>
    <t>Yoga Mat Dignissimos</t>
  </si>
  <si>
    <t>Samiha Hegde</t>
  </si>
  <si>
    <t>Clock Voluptatem</t>
  </si>
  <si>
    <t>Kashvi Khatri</t>
  </si>
  <si>
    <t>Wall Art Officia</t>
  </si>
  <si>
    <t>Ivana Tripathi</t>
  </si>
  <si>
    <t>Rhea Shankar</t>
  </si>
  <si>
    <t>Microwave Sint</t>
  </si>
  <si>
    <t>Dhanush Toor</t>
  </si>
  <si>
    <t>Shampoo Eaque</t>
  </si>
  <si>
    <t>Kaira Ratta</t>
  </si>
  <si>
    <t>Cabinet Aliquam</t>
  </si>
  <si>
    <t>Miraya Toor</t>
  </si>
  <si>
    <t>Shampoo Nisi</t>
  </si>
  <si>
    <t>Vedika Jain</t>
  </si>
  <si>
    <t>Anahi Chandran</t>
  </si>
  <si>
    <t>Bed Voluptatem</t>
  </si>
  <si>
    <t>Jhanvi Date</t>
  </si>
  <si>
    <t>Kids Wear Natus</t>
  </si>
  <si>
    <t>Oorja Kanda</t>
  </si>
  <si>
    <t>Football Sequi</t>
  </si>
  <si>
    <t>Navya Ramaswamy</t>
  </si>
  <si>
    <t>Camera Officiis</t>
  </si>
  <si>
    <t>Lakshay Bhatt</t>
  </si>
  <si>
    <t>Zara Acharya</t>
  </si>
  <si>
    <t>Laptop Cumque</t>
  </si>
  <si>
    <t>Jivika Yadav</t>
  </si>
  <si>
    <t>Cricket Bat Alias</t>
  </si>
  <si>
    <t>Kashvi Tata</t>
  </si>
  <si>
    <t>Lamp Unde</t>
  </si>
  <si>
    <t>Bhamini Mann</t>
  </si>
  <si>
    <t>Puzzle Iusto</t>
  </si>
  <si>
    <t>Siya Dutta</t>
  </si>
  <si>
    <t>Comics Laborum</t>
  </si>
  <si>
    <t>Nirvi Dube</t>
  </si>
  <si>
    <t>Cricket Bat Sed</t>
  </si>
  <si>
    <t>Jivin Sood</t>
  </si>
  <si>
    <t>Action Figure Repudiandae</t>
  </si>
  <si>
    <t>Himmat Kashyap</t>
  </si>
  <si>
    <t>Shray Sinha</t>
  </si>
  <si>
    <t>Board Game Quaerat</t>
  </si>
  <si>
    <t>Samaira Suri</t>
  </si>
  <si>
    <t>Shampoo Illo</t>
  </si>
  <si>
    <t>Lagan Sridhar</t>
  </si>
  <si>
    <t>Priyansh Mander</t>
  </si>
  <si>
    <t>Clock Placeat</t>
  </si>
  <si>
    <t>Nitya Soman</t>
  </si>
  <si>
    <t>Fateh Cheema</t>
  </si>
  <si>
    <t>Action Figure Magni</t>
  </si>
  <si>
    <t>Urvi Dayal</t>
  </si>
  <si>
    <t>Arnav Bava</t>
  </si>
  <si>
    <t>Prisha Ganesh</t>
  </si>
  <si>
    <t>Smartwatch Accusantium</t>
  </si>
  <si>
    <t>Vedika Thakur</t>
  </si>
  <si>
    <t>Sugar Quae</t>
  </si>
  <si>
    <t>Taran Rajagopalan</t>
  </si>
  <si>
    <t>Foundation Ratione</t>
  </si>
  <si>
    <t>Faiyaz Sawhney</t>
  </si>
  <si>
    <t>Bed Ad</t>
  </si>
  <si>
    <t>Rati Raval</t>
  </si>
  <si>
    <t>Smartwatch Quisquam</t>
  </si>
  <si>
    <t>Mannat Vaidya</t>
  </si>
  <si>
    <t>Lamp Harum</t>
  </si>
  <si>
    <t>Pihu Char</t>
  </si>
  <si>
    <t>Yuvraj  Lad</t>
  </si>
  <si>
    <t>Oil Deserunt</t>
  </si>
  <si>
    <t>Shaan Dhar</t>
  </si>
  <si>
    <t>Perfume Sint</t>
  </si>
  <si>
    <t>Azad Raj</t>
  </si>
  <si>
    <t>Non-Fiction Impedit</t>
  </si>
  <si>
    <t>Zoya Gole</t>
  </si>
  <si>
    <t>Refrigerator Ipsum</t>
  </si>
  <si>
    <t>Hiran Agrawal</t>
  </si>
  <si>
    <t>Headphones Quo</t>
  </si>
  <si>
    <t>Gatik Viswanathan</t>
  </si>
  <si>
    <t>Cushion Dicta</t>
  </si>
  <si>
    <t>Hrishita Reddy</t>
  </si>
  <si>
    <t>Textbook Illo</t>
  </si>
  <si>
    <t>Ivana Shere</t>
  </si>
  <si>
    <t>Dumbbells Nam</t>
  </si>
  <si>
    <t>Eshani Thaman</t>
  </si>
  <si>
    <t>Shoes Ipsam</t>
  </si>
  <si>
    <t>Mishti Bala</t>
  </si>
  <si>
    <t>Zeeshan Dhar</t>
  </si>
  <si>
    <t>Vaibhav Manda</t>
  </si>
  <si>
    <t>Mannat Bhavsar</t>
  </si>
  <si>
    <t>Headphones Veritatis</t>
  </si>
  <si>
    <t>Renee Behl</t>
  </si>
  <si>
    <t>Aarush Batra</t>
  </si>
  <si>
    <t>Mamooty Dara</t>
  </si>
  <si>
    <t>Table Iure</t>
  </si>
  <si>
    <t>Vidur Sanghvi</t>
  </si>
  <si>
    <t>Lipstick Voluptatem</t>
  </si>
  <si>
    <t>Kartik Gokhale</t>
  </si>
  <si>
    <t>Nehmat Dayal</t>
  </si>
  <si>
    <t>Bed Consequatur</t>
  </si>
  <si>
    <t>Kaira Bhakta</t>
  </si>
  <si>
    <t>Cookware Set Vitae</t>
  </si>
  <si>
    <t>Samaira Kata</t>
  </si>
  <si>
    <t>Bed Accusamus</t>
  </si>
  <si>
    <t>Shayak Saxena</t>
  </si>
  <si>
    <t>Women's Wear Eaque</t>
  </si>
  <si>
    <t>Tara Doctor</t>
  </si>
  <si>
    <t>Rice Ipsam</t>
  </si>
  <si>
    <t>Badal Rama</t>
  </si>
  <si>
    <t>Oil Quis</t>
  </si>
  <si>
    <t>Indrans Sarna</t>
  </si>
  <si>
    <t>Fateh Jha</t>
  </si>
  <si>
    <t>Anahi Comar</t>
  </si>
  <si>
    <t>Yoga Mat Autem</t>
  </si>
  <si>
    <t>Gokul Mahal</t>
  </si>
  <si>
    <t>Wheat Ducimus</t>
  </si>
  <si>
    <t>Kismat Chandran</t>
  </si>
  <si>
    <t>Accessories Voluptatibus</t>
  </si>
  <si>
    <t>Madhav Bhatti</t>
  </si>
  <si>
    <t>Non-Fiction Maiores</t>
  </si>
  <si>
    <t>Yuvraj  Walia</t>
  </si>
  <si>
    <t>Women's Wear Dolorem</t>
  </si>
  <si>
    <t>Rohan Gole</t>
  </si>
  <si>
    <t>Rhea Bath</t>
  </si>
  <si>
    <t>Face Cream Repellendus</t>
  </si>
  <si>
    <t>Yashvi Bath</t>
  </si>
  <si>
    <t>Smartwatch Rem</t>
  </si>
  <si>
    <t>Nishith Jha</t>
  </si>
  <si>
    <t>Farhan Rajagopalan</t>
  </si>
  <si>
    <t>Elakshi Chandran</t>
  </si>
  <si>
    <t>Textbook Suscipit</t>
  </si>
  <si>
    <t>Amani Verma</t>
  </si>
  <si>
    <t>Board Game Non</t>
  </si>
  <si>
    <t>Kashvi Johal</t>
  </si>
  <si>
    <t>Umang Gola</t>
  </si>
  <si>
    <t>Foundation Reiciendis</t>
  </si>
  <si>
    <t>Chirag Boase</t>
  </si>
  <si>
    <t>Damini Tandon</t>
  </si>
  <si>
    <t>Lamp Illo</t>
  </si>
  <si>
    <t>Gatik Guha</t>
  </si>
  <si>
    <t>Jhanvi Boase</t>
  </si>
  <si>
    <t>Board Game Vero</t>
  </si>
  <si>
    <t>Pranay Roy</t>
  </si>
  <si>
    <t>Lakshay Chad</t>
  </si>
  <si>
    <t>Lipstick Maiores</t>
  </si>
  <si>
    <t>Aniruddh Mammen</t>
  </si>
  <si>
    <t>Yasmin Goswami</t>
  </si>
  <si>
    <t>Sugar Provident</t>
  </si>
  <si>
    <t>Ojas Datta</t>
  </si>
  <si>
    <t>Sofa Laudantium</t>
  </si>
  <si>
    <t>Laptop Ab</t>
  </si>
  <si>
    <t>Jayan Bawa</t>
  </si>
  <si>
    <t>Tejas Kadakia</t>
  </si>
  <si>
    <t>Sofa Porro</t>
  </si>
  <si>
    <t>Sumer Savant</t>
  </si>
  <si>
    <t>Juicer Dicta</t>
  </si>
  <si>
    <t>Divij Bhardwaj</t>
  </si>
  <si>
    <t>Dumbbells Minus</t>
  </si>
  <si>
    <t>Oorja Gupta</t>
  </si>
  <si>
    <t>Lipstick Quod</t>
  </si>
  <si>
    <t>Darshit Srinivas</t>
  </si>
  <si>
    <t>Sana Srinivas</t>
  </si>
  <si>
    <t>Mobile Consectetur</t>
  </si>
  <si>
    <t>Aarush Raja</t>
  </si>
  <si>
    <t>Juicer Eius</t>
  </si>
  <si>
    <t>Sara Barman</t>
  </si>
  <si>
    <t>Microwave Animi</t>
  </si>
  <si>
    <t>Kiaan Gade</t>
  </si>
  <si>
    <t>Cushion Officiis</t>
  </si>
  <si>
    <t>Kimaya Tara</t>
  </si>
  <si>
    <t>Cricket Bat Dolore</t>
  </si>
  <si>
    <t>Mahika Tak</t>
  </si>
  <si>
    <t>Clock Porro</t>
  </si>
  <si>
    <t>Raghav Master</t>
  </si>
  <si>
    <t>Saira Baral</t>
  </si>
  <si>
    <t>Rice Quod</t>
  </si>
  <si>
    <t>Nakul Swaminathan</t>
  </si>
  <si>
    <t>Lipstick Dignissimos</t>
  </si>
  <si>
    <t>Riaan Mahal</t>
  </si>
  <si>
    <t>Diya Mangal</t>
  </si>
  <si>
    <t>Adira Bains</t>
  </si>
  <si>
    <t>Spices Provident</t>
  </si>
  <si>
    <t>Divyansh Thakkar</t>
  </si>
  <si>
    <t>Nakul Choudhury</t>
  </si>
  <si>
    <t>Jivin Varughese</t>
  </si>
  <si>
    <t>Board Game Ipsam</t>
  </si>
  <si>
    <t>Hrishita Bains</t>
  </si>
  <si>
    <t>Navya Lad</t>
  </si>
  <si>
    <t>Board Game Aperiam</t>
  </si>
  <si>
    <t>Aarush Mani</t>
  </si>
  <si>
    <t>Shoes Eos</t>
  </si>
  <si>
    <t>Arhaan Varty</t>
  </si>
  <si>
    <t>Tennis Racket Laudantium</t>
  </si>
  <si>
    <t>Kavya Korpal</t>
  </si>
  <si>
    <t>Wall Art Enim</t>
  </si>
  <si>
    <t>Manikya Kulkarni</t>
  </si>
  <si>
    <t>Non-Fiction Earum</t>
  </si>
  <si>
    <t>Jayant Varkey</t>
  </si>
  <si>
    <t>Cricket Bat Culpa</t>
  </si>
  <si>
    <t>Rohan Wason</t>
  </si>
  <si>
    <t>Board Game Deleniti</t>
  </si>
  <si>
    <t>Dumbbells Sapiente</t>
  </si>
  <si>
    <t>Hrishita Sagar</t>
  </si>
  <si>
    <t>Shoes Rem</t>
  </si>
  <si>
    <t>Tarini Sani</t>
  </si>
  <si>
    <t>RC Car Quis</t>
  </si>
  <si>
    <t>Raunak Gulati</t>
  </si>
  <si>
    <t>Microwave Quibusdam</t>
  </si>
  <si>
    <t>Misha Venkatesh</t>
  </si>
  <si>
    <t>Kids Wear Odit</t>
  </si>
  <si>
    <t>Shamik Agate</t>
  </si>
  <si>
    <t>Football Porro</t>
  </si>
  <si>
    <t>Samarth Shan</t>
  </si>
  <si>
    <t>Vase Natus</t>
  </si>
  <si>
    <t>Khushi Baral</t>
  </si>
  <si>
    <t>Laptop Eum</t>
  </si>
  <si>
    <t>Umang Ghose</t>
  </si>
  <si>
    <t>Board Game Ea</t>
  </si>
  <si>
    <t>Shalv Agarwal</t>
  </si>
  <si>
    <t>Textbook Asperiores</t>
  </si>
  <si>
    <t>Renee Reddy</t>
  </si>
  <si>
    <t>Chair Qui</t>
  </si>
  <si>
    <t>Madhup Borde</t>
  </si>
  <si>
    <t>Mannat Sibal</t>
  </si>
  <si>
    <t>Headphones Quaerat</t>
  </si>
  <si>
    <t>Mamooty Chana</t>
  </si>
  <si>
    <t>Camera Quos</t>
  </si>
  <si>
    <t>Rhea Sura</t>
  </si>
  <si>
    <t>Refrigerator Corporis</t>
  </si>
  <si>
    <t>Zara Doshi</t>
  </si>
  <si>
    <t>Doll Quod</t>
  </si>
  <si>
    <t>Armaan Tara</t>
  </si>
  <si>
    <t>Kanav Taneja</t>
  </si>
  <si>
    <t>Juicer Id</t>
  </si>
  <si>
    <t>Kimaya Iyengar</t>
  </si>
  <si>
    <t>Fiction Voluptas</t>
  </si>
  <si>
    <t>Madhup Keer</t>
  </si>
  <si>
    <t>Sofa Cumque</t>
  </si>
  <si>
    <t>Sofa Officia</t>
  </si>
  <si>
    <t>Ira Ratta</t>
  </si>
  <si>
    <t>Raghav Krishna</t>
  </si>
  <si>
    <t>Accessories Architecto</t>
  </si>
  <si>
    <t>Anya Dass</t>
  </si>
  <si>
    <t>Misha Chaudhuri</t>
  </si>
  <si>
    <t>Vase Impedit</t>
  </si>
  <si>
    <t>Umang Dutt</t>
  </si>
  <si>
    <t>Men's Wear Assumenda</t>
  </si>
  <si>
    <t>Yashvi Lad</t>
  </si>
  <si>
    <t>Smartwatch Quasi</t>
  </si>
  <si>
    <t>Devansh Kaul</t>
  </si>
  <si>
    <t>Mobile A</t>
  </si>
  <si>
    <t>Tejas Bal</t>
  </si>
  <si>
    <t>Vase Facilis</t>
  </si>
  <si>
    <t>Mehul Ramachandran</t>
  </si>
  <si>
    <t>Shanaya Raju</t>
  </si>
  <si>
    <t>Comics Soluta</t>
  </si>
  <si>
    <t>Tushar Krish</t>
  </si>
  <si>
    <t>Sugar Autem</t>
  </si>
  <si>
    <t>Sara Hayre</t>
  </si>
  <si>
    <t>Spices Quia</t>
  </si>
  <si>
    <t>Kiaan Ratta</t>
  </si>
  <si>
    <t>Comics Quos</t>
  </si>
  <si>
    <t>Madhav Kota</t>
  </si>
  <si>
    <t>Shampoo Quam</t>
  </si>
  <si>
    <t>Ritvik Bhatnagar</t>
  </si>
  <si>
    <t>Table Eveniet</t>
  </si>
  <si>
    <t>Divit Wason</t>
  </si>
  <si>
    <t>Oil A</t>
  </si>
  <si>
    <t>Khushi Bhasin</t>
  </si>
  <si>
    <t>Non-Fiction Quidem</t>
  </si>
  <si>
    <t>Zain Sahni</t>
  </si>
  <si>
    <t>Kabir Issac</t>
  </si>
  <si>
    <t>Damini Raj</t>
  </si>
  <si>
    <t>Seher Dugar</t>
  </si>
  <si>
    <t>Kiara Kant</t>
  </si>
  <si>
    <t>Shlok Mannan</t>
  </si>
  <si>
    <t>Veer Kohli</t>
  </si>
  <si>
    <t>Pihu Kari</t>
  </si>
  <si>
    <t>Nirvaan Chakraborty</t>
  </si>
  <si>
    <t>Umang Goswami</t>
  </si>
  <si>
    <t>Bed Ipsam</t>
  </si>
  <si>
    <t>Ela Singhal</t>
  </si>
  <si>
    <t>Juicer Eum</t>
  </si>
  <si>
    <t>Nitya Saxena</t>
  </si>
  <si>
    <t>Lipstick Numquam</t>
  </si>
  <si>
    <t>Alisha Dugal</t>
  </si>
  <si>
    <t>Oil Veniam</t>
  </si>
  <si>
    <t>Misha Shan</t>
  </si>
  <si>
    <t>Textbook Delectus</t>
  </si>
  <si>
    <t>Aarav Lata</t>
  </si>
  <si>
    <t>Wall Art Sapiente</t>
  </si>
  <si>
    <t>Shaan Bath</t>
  </si>
  <si>
    <t>Mannat Sami</t>
  </si>
  <si>
    <t>Non-Fiction Est</t>
  </si>
  <si>
    <t>Hiran Gola</t>
  </si>
  <si>
    <t>Perfume Ratione</t>
  </si>
  <si>
    <t>Sofa Atque</t>
  </si>
  <si>
    <t>Heer Varty</t>
  </si>
  <si>
    <t>Yoga Mat Quam</t>
  </si>
  <si>
    <t>Taran Rastogi</t>
  </si>
  <si>
    <t>RC Car Ea</t>
  </si>
  <si>
    <t>Damini Boase</t>
  </si>
  <si>
    <t>Shoes Beatae</t>
  </si>
  <si>
    <t>Kiara Chatterjee</t>
  </si>
  <si>
    <t>Textbook Maiores</t>
  </si>
  <si>
    <t>Vedika Dasgupta</t>
  </si>
  <si>
    <t>Manikya Subramanian</t>
  </si>
  <si>
    <t>Doll Ipsam</t>
  </si>
  <si>
    <t>Fateh Das</t>
  </si>
  <si>
    <t>Tennis Racket Adipisci</t>
  </si>
  <si>
    <t>Inaaya  Karpe</t>
  </si>
  <si>
    <t>Shampoo Beatae</t>
  </si>
  <si>
    <t>Sumer Mangal</t>
  </si>
  <si>
    <t>Mixer Grinder Culpa</t>
  </si>
  <si>
    <t>Hunar Sarma</t>
  </si>
  <si>
    <t>Men's Wear Labore</t>
  </si>
  <si>
    <t>Heer Dara</t>
  </si>
  <si>
    <t>Dumbbells Nostrum</t>
  </si>
  <si>
    <t>Mohanlal Ghosh</t>
  </si>
  <si>
    <t>Fiction Repudiandae</t>
  </si>
  <si>
    <t>Ahana  Borah</t>
  </si>
  <si>
    <t>Sugar Nulla</t>
  </si>
  <si>
    <t>Reyansh Bahri</t>
  </si>
  <si>
    <t>Laptop Occaecati</t>
  </si>
  <si>
    <t>Ojas Balakrishnan</t>
  </si>
  <si>
    <t>Kavya Viswanathan</t>
  </si>
  <si>
    <t>Microwave Maiores</t>
  </si>
  <si>
    <t>Khushi Sant</t>
  </si>
  <si>
    <t>Shampoo Odit</t>
  </si>
  <si>
    <t>Bhavin Dora</t>
  </si>
  <si>
    <t>Football Eos</t>
  </si>
  <si>
    <t>Aarav Chatterjee</t>
  </si>
  <si>
    <t>Non-Fiction Veritatis</t>
  </si>
  <si>
    <t>Piya Sani</t>
  </si>
  <si>
    <t>Juicer Consequuntur</t>
  </si>
  <si>
    <t>Hiran Sundaram</t>
  </si>
  <si>
    <t>Juicer Voluptatum</t>
  </si>
  <si>
    <t>Cushion Sint</t>
  </si>
  <si>
    <t>Parinaaz Dalal</t>
  </si>
  <si>
    <t>Rice Reprehenderit</t>
  </si>
  <si>
    <t>Uthkarsh Sankaran</t>
  </si>
  <si>
    <t>Shray Malhotra</t>
  </si>
  <si>
    <t>Wheat Tempora</t>
  </si>
  <si>
    <t>Zeeshan Singhal</t>
  </si>
  <si>
    <t>Kids Wear Sunt</t>
  </si>
  <si>
    <t>Zain Sule</t>
  </si>
  <si>
    <t>Yoga Mat Repudiandae</t>
  </si>
  <si>
    <t>Football Placeat</t>
  </si>
  <si>
    <t>Gatik Bora</t>
  </si>
  <si>
    <t>Headphones Sequi</t>
  </si>
  <si>
    <t>Table Porro</t>
  </si>
  <si>
    <t>Indranil Ray</t>
  </si>
  <si>
    <t>Smartwatch Nesciunt</t>
  </si>
  <si>
    <t>Diya Sura</t>
  </si>
  <si>
    <t>Cushion Totam</t>
  </si>
  <si>
    <t>Raunak Buch</t>
  </si>
  <si>
    <t>Rania Bhatnagar</t>
  </si>
  <si>
    <t>Action Figure Quam</t>
  </si>
  <si>
    <t>Pari Kale</t>
  </si>
  <si>
    <t>Foundation Quod</t>
  </si>
  <si>
    <t>Aaina Vohra</t>
  </si>
  <si>
    <t>Anahi Venkatesh</t>
  </si>
  <si>
    <t>Oil Perferendis</t>
  </si>
  <si>
    <t>Drishya Mahajan</t>
  </si>
  <si>
    <t>Inaaya  Sen</t>
  </si>
  <si>
    <t>Men's Wear Occaecati</t>
  </si>
  <si>
    <t>Ishita Master</t>
  </si>
  <si>
    <t>Wheat Laborum</t>
  </si>
  <si>
    <t>Keya Ratti</t>
  </si>
  <si>
    <t>Non-Fiction Blanditiis</t>
  </si>
  <si>
    <t>Indrans Ahluwalia</t>
  </si>
  <si>
    <t>Biography Eius</t>
  </si>
  <si>
    <t>Shamik Atwal</t>
  </si>
  <si>
    <t>Wall Art Distinctio</t>
  </si>
  <si>
    <t>Dharmajan Varkey</t>
  </si>
  <si>
    <t>Biography Voluptas</t>
  </si>
  <si>
    <t>Ivana Sagar</t>
  </si>
  <si>
    <t>Board Game Eos</t>
  </si>
  <si>
    <t>Raunak Atwal</t>
  </si>
  <si>
    <t>Shoes Eius</t>
  </si>
  <si>
    <t>Vidur Mallick</t>
  </si>
  <si>
    <t>Kaira Joshi</t>
  </si>
  <si>
    <t>Aarna Yadav</t>
  </si>
  <si>
    <t>Vaibhav Basu</t>
  </si>
  <si>
    <t>Headphones Deserunt</t>
  </si>
  <si>
    <t>Divij Dhingra</t>
  </si>
  <si>
    <t>Shoes Nihil</t>
  </si>
  <si>
    <t>Kimaya Dua</t>
  </si>
  <si>
    <t>Action Figure Alias</t>
  </si>
  <si>
    <t>Rania Aurora</t>
  </si>
  <si>
    <t>Perfume Sunt</t>
  </si>
  <si>
    <t>Khushi Saha</t>
  </si>
  <si>
    <t>Camera Numquam</t>
  </si>
  <si>
    <t>Gatik Madan</t>
  </si>
  <si>
    <t>Face Cream Soluta</t>
  </si>
  <si>
    <t>Taran Talwar</t>
  </si>
  <si>
    <t>Biju Malhotra</t>
  </si>
  <si>
    <t>Doll Modi</t>
  </si>
  <si>
    <t>Cushion Recusandae</t>
  </si>
  <si>
    <t>Vanya Anand</t>
  </si>
  <si>
    <t>Tejas Ghose</t>
  </si>
  <si>
    <t>Zain Kanda</t>
  </si>
  <si>
    <t>Ryan Raja</t>
  </si>
  <si>
    <t>Puzzle Quibusdam</t>
  </si>
  <si>
    <t>Umang Thaman</t>
  </si>
  <si>
    <t>Juicer Eos</t>
  </si>
  <si>
    <t>Lagan Jhaveri</t>
  </si>
  <si>
    <t>Saksham Toor</t>
  </si>
  <si>
    <t>Action Figure Tempora</t>
  </si>
  <si>
    <t>Yuvraj  Dass</t>
  </si>
  <si>
    <t>Advika Bal</t>
  </si>
  <si>
    <t>Amani Jaggi</t>
  </si>
  <si>
    <t>Cushion Reprehenderit</t>
  </si>
  <si>
    <t>Kimaya Garg</t>
  </si>
  <si>
    <t>Football Enim</t>
  </si>
  <si>
    <t>Hiran Ahuja</t>
  </si>
  <si>
    <t>Table Quasi</t>
  </si>
  <si>
    <t>Samiha Upadhyay</t>
  </si>
  <si>
    <t>Yoga Mat Ea</t>
  </si>
  <si>
    <t>Diya Bir</t>
  </si>
  <si>
    <t>Lipstick In</t>
  </si>
  <si>
    <t>Nehmat Dugal</t>
  </si>
  <si>
    <t>Shoes Possimus</t>
  </si>
  <si>
    <t>Samiha Raval</t>
  </si>
  <si>
    <t>Rania Bal</t>
  </si>
  <si>
    <t>Table Delectus</t>
  </si>
  <si>
    <t>Sara Virk</t>
  </si>
  <si>
    <t>Non-Fiction Suscipit</t>
  </si>
  <si>
    <t>Yashvi Khurana</t>
  </si>
  <si>
    <t>Vedika Ramachandran</t>
  </si>
  <si>
    <t>Textbook Molestiae</t>
  </si>
  <si>
    <t>Alisha Char</t>
  </si>
  <si>
    <t>Foundation Deserunt</t>
  </si>
  <si>
    <t>Myra Ramaswamy</t>
  </si>
  <si>
    <t>Yasmin Arya</t>
  </si>
  <si>
    <t>Headphones Tempora</t>
  </si>
  <si>
    <t>Piya Wable</t>
  </si>
  <si>
    <t>Shampoo Inventore</t>
  </si>
  <si>
    <t>Hansh Ray</t>
  </si>
  <si>
    <t>Jayan Toor</t>
  </si>
  <si>
    <t>Emir Jain</t>
  </si>
  <si>
    <t>Non-Fiction Perspiciatis</t>
  </si>
  <si>
    <t>Hansh Tata</t>
  </si>
  <si>
    <t>Mishti Chadha</t>
  </si>
  <si>
    <t>Cabinet Repudiandae</t>
  </si>
  <si>
    <t>Shanaya Sani</t>
  </si>
  <si>
    <t>Rati Varty</t>
  </si>
  <si>
    <t>Zara Din</t>
  </si>
  <si>
    <t>Wheat Soluta</t>
  </si>
  <si>
    <t>Ahana  Choudhary</t>
  </si>
  <si>
    <t>Cookware Set Modi</t>
  </si>
  <si>
    <t>Tejas Dugar</t>
  </si>
  <si>
    <t>Adira Kale</t>
  </si>
  <si>
    <t>Football Est</t>
  </si>
  <si>
    <t>Stuvan Kata</t>
  </si>
  <si>
    <t>Sugar Quidem</t>
  </si>
  <si>
    <t>Jiya Rastogi</t>
  </si>
  <si>
    <t>Refrigerator Eaque</t>
  </si>
  <si>
    <t>Madhav Ramakrishnan</t>
  </si>
  <si>
    <t>Cushion Provident</t>
  </si>
  <si>
    <t>Rania Sha</t>
  </si>
  <si>
    <t>Wall Art Quia</t>
  </si>
  <si>
    <t>Reyansh Chandran</t>
  </si>
  <si>
    <t>Action Figure Similique</t>
  </si>
  <si>
    <t>Kaira Andra</t>
  </si>
  <si>
    <t>Nehmat Bakshi</t>
  </si>
  <si>
    <t>Football Nihil</t>
  </si>
  <si>
    <t>Yasmin Choudhary</t>
  </si>
  <si>
    <t>Spices Nulla</t>
  </si>
  <si>
    <t>Darshit Lanka</t>
  </si>
  <si>
    <t>Laptop Fuga</t>
  </si>
  <si>
    <t>Kaira Walia</t>
  </si>
  <si>
    <t>Cushion Exercitationem</t>
  </si>
  <si>
    <t>Abram Mahajan</t>
  </si>
  <si>
    <t>Fiction Reprehenderit</t>
  </si>
  <si>
    <t>Ivan Ray</t>
  </si>
  <si>
    <t>Mobile Repellat</t>
  </si>
  <si>
    <t>Prerak Brahmbhatt</t>
  </si>
  <si>
    <t>Sofa Saepe</t>
  </si>
  <si>
    <t>Mamooty Luthra</t>
  </si>
  <si>
    <t>Bed Nisi</t>
  </si>
  <si>
    <t>Tushar Dani</t>
  </si>
  <si>
    <t>Kids Wear Exercitationem</t>
  </si>
  <si>
    <t>Dhanush Loke</t>
  </si>
  <si>
    <t>Rohan Vora</t>
  </si>
  <si>
    <t>Yuvraj  Chad</t>
  </si>
  <si>
    <t>RC Car Alias</t>
  </si>
  <si>
    <t>Shray Dewan</t>
  </si>
  <si>
    <t>Laptop Rerum</t>
  </si>
  <si>
    <t>Vidur Dutta</t>
  </si>
  <si>
    <t>Hunar Varty</t>
  </si>
  <si>
    <t>Laptop Maxime</t>
  </si>
  <si>
    <t>Mishti Chowdhury</t>
  </si>
  <si>
    <t>Vaibhav Singhal</t>
  </si>
  <si>
    <t>Farhan Kale</t>
  </si>
  <si>
    <t>Biography Quos</t>
  </si>
  <si>
    <t>Divyansh Varma</t>
  </si>
  <si>
    <t>Wall Art Et</t>
  </si>
  <si>
    <t>Emir Kulkarni</t>
  </si>
  <si>
    <t>Bed Nulla</t>
  </si>
  <si>
    <t>Elakshi Sangha</t>
  </si>
  <si>
    <t>Microwave Veniam</t>
  </si>
  <si>
    <t>Vivaan Basu</t>
  </si>
  <si>
    <t>Lamp Nulla</t>
  </si>
  <si>
    <t>Damini Hora</t>
  </si>
  <si>
    <t>Lamp Praesentium</t>
  </si>
  <si>
    <t>Aaryahi Taneja</t>
  </si>
  <si>
    <t>Smartwatch Iste</t>
  </si>
  <si>
    <t>Himmat Warrior</t>
  </si>
  <si>
    <t>Women's Wear Possimus</t>
  </si>
  <si>
    <t>Indrans Seth</t>
  </si>
  <si>
    <t>Kids Wear Eum</t>
  </si>
  <si>
    <t>Shaan Sunder</t>
  </si>
  <si>
    <t>Aayush Kakar</t>
  </si>
  <si>
    <t>Foundation Ad</t>
  </si>
  <si>
    <t>Divit Koshy</t>
  </si>
  <si>
    <t>Lakshay Devan</t>
  </si>
  <si>
    <t>Biography Laboriosam</t>
  </si>
  <si>
    <t>Lagan Sarna</t>
  </si>
  <si>
    <t>Cabinet Quibusdam</t>
  </si>
  <si>
    <t>Heer Dugal</t>
  </si>
  <si>
    <t>Lipstick Ea</t>
  </si>
  <si>
    <t>Dhanuk Atwal</t>
  </si>
  <si>
    <t>Smartwatch Minus</t>
  </si>
  <si>
    <t>Eva Arora</t>
  </si>
  <si>
    <t>Kashvi Sandhu</t>
  </si>
  <si>
    <t>Smartwatch Vitae</t>
  </si>
  <si>
    <t>Pranay Iyengar</t>
  </si>
  <si>
    <t>Non-Fiction Iste</t>
  </si>
  <si>
    <t>Kartik Dutt</t>
  </si>
  <si>
    <t>Lipstick Accusamus</t>
  </si>
  <si>
    <t>Divyansh Bumb</t>
  </si>
  <si>
    <t>Shalv Garde</t>
  </si>
  <si>
    <t>Cricket Bat Corrupti</t>
  </si>
  <si>
    <t>Samarth Brar</t>
  </si>
  <si>
    <t>Face Cream Voluptatibus</t>
  </si>
  <si>
    <t>Inaaya  Subramanian</t>
  </si>
  <si>
    <t>Sumer Majumdar</t>
  </si>
  <si>
    <t>Raghav Hari</t>
  </si>
  <si>
    <t>Rice Esse</t>
  </si>
  <si>
    <t>Jiya Chaudhary</t>
  </si>
  <si>
    <t>Textbook Commodi</t>
  </si>
  <si>
    <t>Ojas Bala</t>
  </si>
  <si>
    <t>Smartwatch Suscipit</t>
  </si>
  <si>
    <t>Samarth Gera</t>
  </si>
  <si>
    <t>Mixer Grinder Enim</t>
  </si>
  <si>
    <t>Samarth Dar</t>
  </si>
  <si>
    <t>Face Cream Voluptates</t>
  </si>
  <si>
    <t>Trisha Sodhi</t>
  </si>
  <si>
    <t>Kids Wear Magnam</t>
  </si>
  <si>
    <t>Parinaaz Sidhu</t>
  </si>
  <si>
    <t>RC Car Consectetur</t>
  </si>
  <si>
    <t>Gatik Chaudhary</t>
  </si>
  <si>
    <t>Bed Esse</t>
  </si>
  <si>
    <t>Diya Buch</t>
  </si>
  <si>
    <t>Camera Corrupti</t>
  </si>
  <si>
    <t>Dhanuk Bava</t>
  </si>
  <si>
    <t>Manjari Rajagopal</t>
  </si>
  <si>
    <t>Textbook Animi</t>
  </si>
  <si>
    <t>Aarav Rastogi</t>
  </si>
  <si>
    <t>Keya Edwin</t>
  </si>
  <si>
    <t>Rania Raman</t>
  </si>
  <si>
    <t>Hrishita Bera</t>
  </si>
  <si>
    <t>Wheat Veniam</t>
  </si>
  <si>
    <t>Samiha Sachar</t>
  </si>
  <si>
    <t>Ayesha Dâ€™Alia</t>
  </si>
  <si>
    <t>Tennis Racket Cumque</t>
  </si>
  <si>
    <t>Kimaya Dugar</t>
  </si>
  <si>
    <t>Lamp Excepturi</t>
  </si>
  <si>
    <t>Ayesha Garde</t>
  </si>
  <si>
    <t>Armaan Krishnamurthy</t>
  </si>
  <si>
    <t>Laptop Aperiam</t>
  </si>
  <si>
    <t>Yasmin Wable</t>
  </si>
  <si>
    <t>Football Consequatur</t>
  </si>
  <si>
    <t>Mehul Hayre</t>
  </si>
  <si>
    <t>Sofa Soluta</t>
  </si>
  <si>
    <t>Ahana  Ray</t>
  </si>
  <si>
    <t>Wheat A</t>
  </si>
  <si>
    <t>Nitya Kohli</t>
  </si>
  <si>
    <t>Rania Sarma</t>
  </si>
  <si>
    <t>Jayan Chanda</t>
  </si>
  <si>
    <t>Perfume Dolorum</t>
  </si>
  <si>
    <t>Suhana Raval</t>
  </si>
  <si>
    <t>Ira Date</t>
  </si>
  <si>
    <t>RC Car Quos</t>
  </si>
  <si>
    <t>Anahita Verma</t>
  </si>
  <si>
    <t>Laptop Quas</t>
  </si>
  <si>
    <t>Charvi Ganesh</t>
  </si>
  <si>
    <t>Cookware Set Esse</t>
  </si>
  <si>
    <t>Mishti Gupta</t>
  </si>
  <si>
    <t>Ishaan Madan</t>
  </si>
  <si>
    <t>Lipstick Eligendi</t>
  </si>
  <si>
    <t>Madhav Kashyap</t>
  </si>
  <si>
    <t>Ryan Tank</t>
  </si>
  <si>
    <t>Advik Contractor</t>
  </si>
  <si>
    <t>Non-Fiction Veniam</t>
  </si>
  <si>
    <t>Dhanuk Krish</t>
  </si>
  <si>
    <t>Kabir Sunder</t>
  </si>
  <si>
    <t>Nitara Contractor</t>
  </si>
  <si>
    <t>Dumbbells Magnam</t>
  </si>
  <si>
    <t>Lagan Hans</t>
  </si>
  <si>
    <t>Men's Wear Officia</t>
  </si>
  <si>
    <t>Adira Bala</t>
  </si>
  <si>
    <t>Smartwatch Quibusdam</t>
  </si>
  <si>
    <t>Riaan Dutta</t>
  </si>
  <si>
    <t>Cricket Bat Itaque</t>
  </si>
  <si>
    <t>Tanya Goel</t>
  </si>
  <si>
    <t>Vanya Gade</t>
  </si>
  <si>
    <t>Madhup Bumb</t>
  </si>
  <si>
    <t>Headphones Ut</t>
  </si>
  <si>
    <t>Jayan Jaggi</t>
  </si>
  <si>
    <t>Sofa Reprehenderit</t>
  </si>
  <si>
    <t>Nitya Saini</t>
  </si>
  <si>
    <t>Adira Kota</t>
  </si>
  <si>
    <t>Ira Bains</t>
  </si>
  <si>
    <t>Mixer Grinder Quas</t>
  </si>
  <si>
    <t>Chirag Dugar</t>
  </si>
  <si>
    <t>Dhanush Tandon</t>
  </si>
  <si>
    <t>Juicer Voluptatem</t>
  </si>
  <si>
    <t>Aarna Chakrabarti</t>
  </si>
  <si>
    <t>Damini Goel</t>
  </si>
  <si>
    <t>Action Figure Fugit</t>
  </si>
  <si>
    <t>Siya Subramaniam</t>
  </si>
  <si>
    <t>Anika Chaudhry</t>
  </si>
  <si>
    <t>Mixer Grinder Officiis</t>
  </si>
  <si>
    <t>Tarini Manne</t>
  </si>
  <si>
    <t>Dharmajan Kapadia</t>
  </si>
  <si>
    <t>Mobile Deserunt</t>
  </si>
  <si>
    <t>Onkar Dhar</t>
  </si>
  <si>
    <t>Fiction Omnis</t>
  </si>
  <si>
    <t>Samarth Wagle</t>
  </si>
  <si>
    <t>Women's Wear Id</t>
  </si>
  <si>
    <t>Piya Khurana</t>
  </si>
  <si>
    <t>Dhanuk Rao</t>
  </si>
  <si>
    <t>Rice Porro</t>
  </si>
  <si>
    <t>Shanaya Desai</t>
  </si>
  <si>
    <t>Action Figure Quis</t>
  </si>
  <si>
    <t>Ishita Khosla</t>
  </si>
  <si>
    <t>Lamp Id</t>
  </si>
  <si>
    <t>Navya Dora</t>
  </si>
  <si>
    <t>Tennis Racket Consequatur</t>
  </si>
  <si>
    <t>Aarush Bains</t>
  </si>
  <si>
    <t>Sara Sarna</t>
  </si>
  <si>
    <t>Textbook Fuga</t>
  </si>
  <si>
    <t>Yasmin Konda</t>
  </si>
  <si>
    <t>Smartwatch Accusamus</t>
  </si>
  <si>
    <t>Yashvi Banik</t>
  </si>
  <si>
    <t>Cabinet Eligendi</t>
  </si>
  <si>
    <t>Dhanush Vig</t>
  </si>
  <si>
    <t>Biography Enim</t>
  </si>
  <si>
    <t>Zeeshan Gala</t>
  </si>
  <si>
    <t>Board Game Itaque</t>
  </si>
  <si>
    <t>Dhanush Dhingra</t>
  </si>
  <si>
    <t>Foundation Blanditiis</t>
  </si>
  <si>
    <t>Kabir Golla</t>
  </si>
  <si>
    <t>Sumer Ramachandran</t>
  </si>
  <si>
    <t>Foundation Expedita</t>
  </si>
  <si>
    <t>Myra Chatterjee</t>
  </si>
  <si>
    <t>Mobile Corrupti</t>
  </si>
  <si>
    <t>Hansh Sankaran</t>
  </si>
  <si>
    <t>Mobile Facilis</t>
  </si>
  <si>
    <t>Shray Hayre</t>
  </si>
  <si>
    <t>Kartik Sagar</t>
  </si>
  <si>
    <t>Ira Subramanian</t>
  </si>
  <si>
    <t>Mobile Et</t>
  </si>
  <si>
    <t>Seher Din</t>
  </si>
  <si>
    <t>Puzzle Dolore</t>
  </si>
  <si>
    <t>Diya Mahal</t>
  </si>
  <si>
    <t>Dumbbells Sed</t>
  </si>
  <si>
    <t>Neelofar Karnik</t>
  </si>
  <si>
    <t>Saanvi Sawhney</t>
  </si>
  <si>
    <t>Juicer Quidem</t>
  </si>
  <si>
    <t>Aniruddh Kar</t>
  </si>
  <si>
    <t>Lavanya Wable</t>
  </si>
  <si>
    <t>Ishita Kaur</t>
  </si>
  <si>
    <t>Romil Dugal</t>
  </si>
  <si>
    <t>Headphones Libero</t>
  </si>
  <si>
    <t>Nakul Varghese</t>
  </si>
  <si>
    <t>Sugar Rerum</t>
  </si>
  <si>
    <t>Amira Bora</t>
  </si>
  <si>
    <t>Juicer Rem</t>
  </si>
  <si>
    <t>Nakul Chand</t>
  </si>
  <si>
    <t>Sana Kalita</t>
  </si>
  <si>
    <t>Juicer Quod</t>
  </si>
  <si>
    <t>Yasmin Sood</t>
  </si>
  <si>
    <t>Dumbbells Iusto</t>
  </si>
  <si>
    <t>Spices Quisquam</t>
  </si>
  <si>
    <t>Krish Dar</t>
  </si>
  <si>
    <t>Cabinet Dolores</t>
  </si>
  <si>
    <t>Yasmin Saran</t>
  </si>
  <si>
    <t>Yoga Mat Aliquam</t>
  </si>
  <si>
    <t>Hazel Dhar</t>
  </si>
  <si>
    <t>Face Cream Sit</t>
  </si>
  <si>
    <t>Vedika Mane</t>
  </si>
  <si>
    <t>Kids Wear Iure</t>
  </si>
  <si>
    <t>Vase Rerum</t>
  </si>
  <si>
    <t>Shanaya Kapoor</t>
  </si>
  <si>
    <t>Zara Varghese</t>
  </si>
  <si>
    <t>RC Car Minima</t>
  </si>
  <si>
    <t>Inaaya  Dara</t>
  </si>
  <si>
    <t>Wheat Distinctio</t>
  </si>
  <si>
    <t>Stuvan Sangha</t>
  </si>
  <si>
    <t>Wheat Sed</t>
  </si>
  <si>
    <t>Tara Gill</t>
  </si>
  <si>
    <t>Saanvi Sahni</t>
  </si>
  <si>
    <t>Ritvik Dash</t>
  </si>
  <si>
    <t>Hridaan Gade</t>
  </si>
  <si>
    <t>Kavya Bajaj</t>
  </si>
  <si>
    <t>Cookware Set Eos</t>
  </si>
  <si>
    <t>Yasmin Uppal</t>
  </si>
  <si>
    <t>Wheat Eum</t>
  </si>
  <si>
    <t>Vedika Yadav</t>
  </si>
  <si>
    <t>Lavanya Srivastava</t>
  </si>
  <si>
    <t>Yoga Mat Facere</t>
  </si>
  <si>
    <t>Ishita Chacko</t>
  </si>
  <si>
    <t>Biography Sed</t>
  </si>
  <si>
    <t>Zain Guha</t>
  </si>
  <si>
    <t>Non-Fiction Omnis</t>
  </si>
  <si>
    <t>Sara Deshmukh</t>
  </si>
  <si>
    <t>Women's Wear Repellendus</t>
  </si>
  <si>
    <t>Dhanuk Din</t>
  </si>
  <si>
    <t>Camera Vero</t>
  </si>
  <si>
    <t>Taimur Banerjee</t>
  </si>
  <si>
    <t>Hunar Aggarwal</t>
  </si>
  <si>
    <t>Cricket Bat Assumenda</t>
  </si>
  <si>
    <t>Armaan Dugar</t>
  </si>
  <si>
    <t>Comics Esse</t>
  </si>
  <si>
    <t>Ehsaan Srivastava</t>
  </si>
  <si>
    <t>Cabinet Accusantium</t>
  </si>
  <si>
    <t>Indrajit Kapadia</t>
  </si>
  <si>
    <t>Vaibhav Bora</t>
  </si>
  <si>
    <t>Perfume Exercitationem</t>
  </si>
  <si>
    <t>Sumer Thakkar</t>
  </si>
  <si>
    <t>Shoes Quia</t>
  </si>
  <si>
    <t>Kismat Das</t>
  </si>
  <si>
    <t>Saanvi Yogi</t>
  </si>
  <si>
    <t>Dhruv Divan</t>
  </si>
  <si>
    <t>Clock Aut</t>
  </si>
  <si>
    <t>Zoya Sami</t>
  </si>
  <si>
    <t>Cushion Quibusdam</t>
  </si>
  <si>
    <t>Mishti Manne</t>
  </si>
  <si>
    <t>Tennis Racket Libero</t>
  </si>
  <si>
    <t>Jivika Ratti</t>
  </si>
  <si>
    <t>Textbook Enim</t>
  </si>
  <si>
    <t>Hridaan Shan</t>
  </si>
  <si>
    <t>Smartwatch Assumenda</t>
  </si>
  <si>
    <t>Parinaaz Dâ€™Alia</t>
  </si>
  <si>
    <t>Table Voluptatum</t>
  </si>
  <si>
    <t>Jayan Chahal</t>
  </si>
  <si>
    <t>Board Game Minima</t>
  </si>
  <si>
    <t>Dharmajan Ratti</t>
  </si>
  <si>
    <t>Textbook Voluptates</t>
  </si>
  <si>
    <t>Dhruv Kulkarni</t>
  </si>
  <si>
    <t>Fiction Ipsum</t>
  </si>
  <si>
    <t>Jayan Vasa</t>
  </si>
  <si>
    <t>Oil Sequi</t>
  </si>
  <si>
    <t>Indranil Sood</t>
  </si>
  <si>
    <t>Cookware Set Odio</t>
  </si>
  <si>
    <t>Misha Bandi</t>
  </si>
  <si>
    <t>Cookware Set Doloribus</t>
  </si>
  <si>
    <t>Shlok Bakshi</t>
  </si>
  <si>
    <t>Cricket Bat Placeat</t>
  </si>
  <si>
    <t>Urvi Ganesh</t>
  </si>
  <si>
    <t>Pranay Gola</t>
  </si>
  <si>
    <t>Wheat Delectus</t>
  </si>
  <si>
    <t>Adah Bassi</t>
  </si>
  <si>
    <t>Doll Nam</t>
  </si>
  <si>
    <t>Nayantara Savant</t>
  </si>
  <si>
    <t>Textbook Saepe</t>
  </si>
  <si>
    <t>Kabir Gill</t>
  </si>
  <si>
    <t>Tennis Racket Voluptatum</t>
  </si>
  <si>
    <t>Kanav Tank</t>
  </si>
  <si>
    <t>Comics Quisquam</t>
  </si>
  <si>
    <t>Nayantara Hegde</t>
  </si>
  <si>
    <t>Dumbbells Iste</t>
  </si>
  <si>
    <t>Tejas Bhardwaj</t>
  </si>
  <si>
    <t>Sugar Ab</t>
  </si>
  <si>
    <t>Darshit Borra</t>
  </si>
  <si>
    <t>Vritika Gopal</t>
  </si>
  <si>
    <t>Mixer Grinder Sed</t>
  </si>
  <si>
    <t>Onkar Rajagopalan</t>
  </si>
  <si>
    <t>Microwave Natus</t>
  </si>
  <si>
    <t>Parinaaz Dewan</t>
  </si>
  <si>
    <t>Mehul Bhatti</t>
  </si>
  <si>
    <t>Cricket Bat Debitis</t>
  </si>
  <si>
    <t>Vidur Dani</t>
  </si>
  <si>
    <t>Yuvraj  Garde</t>
  </si>
  <si>
    <t>Sofa Reiciendis</t>
  </si>
  <si>
    <t>Jayant Atwal</t>
  </si>
  <si>
    <t>Juicer Corporis</t>
  </si>
  <si>
    <t>Miraan Jayaraman</t>
  </si>
  <si>
    <t>Shlok Bose</t>
  </si>
  <si>
    <t>Rice Quos</t>
  </si>
  <si>
    <t>Kimaya Bansal</t>
  </si>
  <si>
    <t>Smartwatch Sit</t>
  </si>
  <si>
    <t>Badal Chaudhary</t>
  </si>
  <si>
    <t>Chair Amet</t>
  </si>
  <si>
    <t>Jiya Chacko</t>
  </si>
  <si>
    <t>Sahil Srinivasan</t>
  </si>
  <si>
    <t>Textbook Voluptatem</t>
  </si>
  <si>
    <t>Ivan Kashyap</t>
  </si>
  <si>
    <t>Cookware Set Dolores</t>
  </si>
  <si>
    <t>Umang Barad</t>
  </si>
  <si>
    <t>Wall Art Odit</t>
  </si>
  <si>
    <t>Yuvraj  Mand</t>
  </si>
  <si>
    <t>Kids Wear Tempore</t>
  </si>
  <si>
    <t>Yuvraj  Deo</t>
  </si>
  <si>
    <t>Camera Ipsam</t>
  </si>
  <si>
    <t>Nayantara Bhalla</t>
  </si>
  <si>
    <t>Chair Eveniet</t>
  </si>
  <si>
    <t>Kashvi Sekhon</t>
  </si>
  <si>
    <t>Spices Eos</t>
  </si>
  <si>
    <t>Jayesh Ratti</t>
  </si>
  <si>
    <t>Juicer Doloremque</t>
  </si>
  <si>
    <t>Samaira Mane</t>
  </si>
  <si>
    <t>Cricket Bat Officia</t>
  </si>
  <si>
    <t>Indrajit Rao</t>
  </si>
  <si>
    <t>Rice Aliquid</t>
  </si>
  <si>
    <t>Vihaan Chaudhari</t>
  </si>
  <si>
    <t>Clock Magnam</t>
  </si>
  <si>
    <t>Saanvi Sankar</t>
  </si>
  <si>
    <t>Nirvaan Rama</t>
  </si>
  <si>
    <t>Sugar Voluptatum</t>
  </si>
  <si>
    <t>Hridaan Swaminathan</t>
  </si>
  <si>
    <t>Mobile Quod</t>
  </si>
  <si>
    <t>Prerak Dora</t>
  </si>
  <si>
    <t>Kashvi Mani</t>
  </si>
  <si>
    <t>Shoes Unde</t>
  </si>
  <si>
    <t>Ishaan Sagar</t>
  </si>
  <si>
    <t>Non-Fiction Perferendis</t>
  </si>
  <si>
    <t>Trisha Kari</t>
  </si>
  <si>
    <t>Shampoo Minus</t>
  </si>
  <si>
    <t>Kaira Gour</t>
  </si>
  <si>
    <t>Jivin Chakrabarti</t>
  </si>
  <si>
    <t>Advika Majumdar</t>
  </si>
  <si>
    <t>Sumer Basu</t>
  </si>
  <si>
    <t>Biography Nisi</t>
  </si>
  <si>
    <t>Vardaniya Barad</t>
  </si>
  <si>
    <t>Refrigerator Animi</t>
  </si>
  <si>
    <t>Vihaan Aurora</t>
  </si>
  <si>
    <t>Sugar Sed</t>
  </si>
  <si>
    <t>Heer Subramaniam</t>
  </si>
  <si>
    <t>Shampoo Facilis</t>
  </si>
  <si>
    <t>Samar Dhaliwal</t>
  </si>
  <si>
    <t>Accessories Maiores</t>
  </si>
  <si>
    <t>Kabir Sundaram</t>
  </si>
  <si>
    <t>Bed At</t>
  </si>
  <si>
    <t>Trisha Balan</t>
  </si>
  <si>
    <t>Yuvaan Sankar</t>
  </si>
  <si>
    <t>Textbook Reprehenderit</t>
  </si>
  <si>
    <t>Adah Raj</t>
  </si>
  <si>
    <t>Anahi Aggarwal</t>
  </si>
  <si>
    <t>Board Game Modi</t>
  </si>
  <si>
    <t>Elakshi Batra</t>
  </si>
  <si>
    <t>Perfume Occaecati</t>
  </si>
  <si>
    <t>Anahi Balakrishnan</t>
  </si>
  <si>
    <t>Dumbbells In</t>
  </si>
  <si>
    <t>Inaaya  Ben</t>
  </si>
  <si>
    <t>Pihu Kalla</t>
  </si>
  <si>
    <t>Cookware Set Occaecati</t>
  </si>
  <si>
    <t>Tiya Mall</t>
  </si>
  <si>
    <t>Zara Kakar</t>
  </si>
  <si>
    <t>Onkar Kohli</t>
  </si>
  <si>
    <t>Shampoo Labore</t>
  </si>
  <si>
    <t>Kismat Kalita</t>
  </si>
  <si>
    <t>Gatik Singh</t>
  </si>
  <si>
    <t>Refrigerator Officiis</t>
  </si>
  <si>
    <t>Ela Chanda</t>
  </si>
  <si>
    <t>Oil Officiis</t>
  </si>
  <si>
    <t>Manjari Dixit</t>
  </si>
  <si>
    <t>Kavya Luthra</t>
  </si>
  <si>
    <t>Doll Expedita</t>
  </si>
  <si>
    <t>Shray Venkataraman</t>
  </si>
  <si>
    <t>Comics Quam</t>
  </si>
  <si>
    <t>Jivin Ben</t>
  </si>
  <si>
    <t>Kiara Iyer</t>
  </si>
  <si>
    <t>Cookware Set Dignissimos</t>
  </si>
  <si>
    <t>Aarav Loke</t>
  </si>
  <si>
    <t>Accessories Eius</t>
  </si>
  <si>
    <t>Urvi Khatri</t>
  </si>
  <si>
    <t>Juicer Quia</t>
  </si>
  <si>
    <t>Nirvi Kadakia</t>
  </si>
  <si>
    <t>Vase Iusto</t>
  </si>
  <si>
    <t>Miraya Lad</t>
  </si>
  <si>
    <t>Lamp Repudiandae</t>
  </si>
  <si>
    <t>Divyansh Rastogi</t>
  </si>
  <si>
    <t>Abram Chaudry</t>
  </si>
  <si>
    <t>Camera Nisi</t>
  </si>
  <si>
    <t>Vardaniya Chakrabarti</t>
  </si>
  <si>
    <t>Lamp Possimus</t>
  </si>
  <si>
    <t>Aaryahi Kari</t>
  </si>
  <si>
    <t>Comics Praesentium</t>
  </si>
  <si>
    <t>Samiha Chopra</t>
  </si>
  <si>
    <t>Oil Error</t>
  </si>
  <si>
    <t>Aayush Sengupta</t>
  </si>
  <si>
    <t>Darshit Agrawal</t>
  </si>
  <si>
    <t>Foundation Esse</t>
  </si>
  <si>
    <t>Jiya Desai</t>
  </si>
  <si>
    <t>Lamp Neque</t>
  </si>
  <si>
    <t>Krish Vaidya</t>
  </si>
  <si>
    <t>Spices Debitis</t>
  </si>
  <si>
    <t>Tushar Sachdev</t>
  </si>
  <si>
    <t>Bed Odit</t>
  </si>
  <si>
    <t>Mamooty Hans</t>
  </si>
  <si>
    <t>Nishith Bir</t>
  </si>
  <si>
    <t>Samar Upadhyay</t>
  </si>
  <si>
    <t>Ranbir Kant</t>
  </si>
  <si>
    <t>Microwave Cum</t>
  </si>
  <si>
    <t>Lakshay Dhar</t>
  </si>
  <si>
    <t>Laptop Non</t>
  </si>
  <si>
    <t>Ranbir Dugal</t>
  </si>
  <si>
    <t>Comics A</t>
  </si>
  <si>
    <t>Yakshit Sur</t>
  </si>
  <si>
    <t>Tejas Sastry</t>
  </si>
  <si>
    <t>Juicer Hic</t>
  </si>
  <si>
    <t>Ryan Chad</t>
  </si>
  <si>
    <t>Headphones Dolore</t>
  </si>
  <si>
    <t>Puzzle Libero</t>
  </si>
  <si>
    <t>Jayesh Chander</t>
  </si>
  <si>
    <t>Smartwatch Saepe</t>
  </si>
  <si>
    <t>Yuvraj  Shroff</t>
  </si>
  <si>
    <t>Shampoo Itaque</t>
  </si>
  <si>
    <t>Kiaan Mander</t>
  </si>
  <si>
    <t>Madhup Sagar</t>
  </si>
  <si>
    <t>Kids Wear Deleniti</t>
  </si>
  <si>
    <t>Taran Bala</t>
  </si>
  <si>
    <t>Hunar Johal</t>
  </si>
  <si>
    <t>Puzzle Deserunt</t>
  </si>
  <si>
    <t>Madhav Halder</t>
  </si>
  <si>
    <t>Rice Doloribus</t>
  </si>
  <si>
    <t>Piya Amble</t>
  </si>
  <si>
    <t>Non-Fiction Autem</t>
  </si>
  <si>
    <t>Sahil Deshmukh</t>
  </si>
  <si>
    <t>Rice Commodi</t>
  </si>
  <si>
    <t>Nitara Sahota</t>
  </si>
  <si>
    <t>Lipstick Aliquam</t>
  </si>
  <si>
    <t>Kashvi Chahal</t>
  </si>
  <si>
    <t>Headphones Ipsum</t>
  </si>
  <si>
    <t>Ira Borra</t>
  </si>
  <si>
    <t>Cabinet Doloribus</t>
  </si>
  <si>
    <t>Arnav Shroff</t>
  </si>
  <si>
    <t>Nirvi Sankaran</t>
  </si>
  <si>
    <t>Renee Ganesan</t>
  </si>
  <si>
    <t>Face Cream Nulla</t>
  </si>
  <si>
    <t>Vidur Mannan</t>
  </si>
  <si>
    <t>Shampoo Fuga</t>
  </si>
  <si>
    <t>Mobile Impedit</t>
  </si>
  <si>
    <t>Kimaya Halder</t>
  </si>
  <si>
    <t>Accessories Consectetur</t>
  </si>
  <si>
    <t>Anvi Kapoor</t>
  </si>
  <si>
    <t>Lamp Dolorum</t>
  </si>
  <si>
    <t>Anahita De</t>
  </si>
  <si>
    <t>Kids Wear Suscipit</t>
  </si>
  <si>
    <t>Arnav Savant</t>
  </si>
  <si>
    <t>Dharmajan Vora</t>
  </si>
  <si>
    <t>Cabinet Deserunt</t>
  </si>
  <si>
    <t>Tanya Dave</t>
  </si>
  <si>
    <t>Tanya Sankaran</t>
  </si>
  <si>
    <t>Alia Bhasin</t>
  </si>
  <si>
    <t>Divij Gade</t>
  </si>
  <si>
    <t>Anika Balasubramanian</t>
  </si>
  <si>
    <t>RC Car Ducimus</t>
  </si>
  <si>
    <t>Dhanush Varughese</t>
  </si>
  <si>
    <t>Fateh Tak</t>
  </si>
  <si>
    <t>Foundation Aperiam</t>
  </si>
  <si>
    <t>Umang Gulati</t>
  </si>
  <si>
    <t>Biography Eos</t>
  </si>
  <si>
    <t>Samarth Kurian</t>
  </si>
  <si>
    <t>Bed Molestiae</t>
  </si>
  <si>
    <t>Badal Karan</t>
  </si>
  <si>
    <t>Tennis Racket Quia</t>
  </si>
  <si>
    <t>Uthkarsh Tara</t>
  </si>
  <si>
    <t>Laptop Soluta</t>
  </si>
  <si>
    <t>Tarini Sarna</t>
  </si>
  <si>
    <t>Manikya Kara</t>
  </si>
  <si>
    <t>Cushion Quae</t>
  </si>
  <si>
    <t>Arhaan Garg</t>
  </si>
  <si>
    <t>Dumbbells Dignissimos</t>
  </si>
  <si>
    <t>Jhanvi Char</t>
  </si>
  <si>
    <t>Fiction Ratione</t>
  </si>
  <si>
    <t>Dhruv Chakraborty</t>
  </si>
  <si>
    <t>Nitya Bajwa</t>
  </si>
  <si>
    <t>Women's Wear Temporibus</t>
  </si>
  <si>
    <t>Ranbir Singhal</t>
  </si>
  <si>
    <t>Non-Fiction Ipsa</t>
  </si>
  <si>
    <t>Lakshit Mahajan</t>
  </si>
  <si>
    <t>Oil Dignissimos</t>
  </si>
  <si>
    <t>Prerak Sankaran</t>
  </si>
  <si>
    <t>Drishya Maharaj</t>
  </si>
  <si>
    <t>Camera Inventore</t>
  </si>
  <si>
    <t>Rasha Saxena</t>
  </si>
  <si>
    <t>Lamp Libero</t>
  </si>
  <si>
    <t>Mishti Dayal</t>
  </si>
  <si>
    <t>Juicer Labore</t>
  </si>
  <si>
    <t>Tanya Chowdhury</t>
  </si>
  <si>
    <t>Headphones Ipsa</t>
  </si>
  <si>
    <t>Rohan Khare</t>
  </si>
  <si>
    <t>Dumbbells Fuga</t>
  </si>
  <si>
    <t>Devansh Dhar</t>
  </si>
  <si>
    <t>Clock Ex</t>
  </si>
  <si>
    <t>Hunar Sachdev</t>
  </si>
  <si>
    <t>Cricket Bat Voluptates</t>
  </si>
  <si>
    <t>Vihaan Hora</t>
  </si>
  <si>
    <t>Chair Porro</t>
  </si>
  <si>
    <t>Samarth Chad</t>
  </si>
  <si>
    <t>Bed Magnam</t>
  </si>
  <si>
    <t>Parinaaz Gandhi</t>
  </si>
  <si>
    <t>Perfume Illum</t>
  </si>
  <si>
    <t>Adira Khanna</t>
  </si>
  <si>
    <t>Badal Mand</t>
  </si>
  <si>
    <t>Mixer Grinder Quod</t>
  </si>
  <si>
    <t>Eshani Kade</t>
  </si>
  <si>
    <t>Foundation Asperiores</t>
  </si>
  <si>
    <t>Kismat Doshi</t>
  </si>
  <si>
    <t>Football Totam</t>
  </si>
  <si>
    <t>Eshani Karpe</t>
  </si>
  <si>
    <t>Dumbbells Quaerat</t>
  </si>
  <si>
    <t>Dishani Sharaf</t>
  </si>
  <si>
    <t>Smartwatch Vel</t>
  </si>
  <si>
    <t>Vritika Devi</t>
  </si>
  <si>
    <t>Mixer Grinder Consequuntur</t>
  </si>
  <si>
    <t>Riya Kala</t>
  </si>
  <si>
    <t>Non-Fiction Voluptatem</t>
  </si>
  <si>
    <t>Samiha Setty</t>
  </si>
  <si>
    <t>Shanaya Ramanathan</t>
  </si>
  <si>
    <t>Tennis Racket Nobis</t>
  </si>
  <si>
    <t>Madhup Karpe</t>
  </si>
  <si>
    <t>Kiaan Madan</t>
  </si>
  <si>
    <t>Oil Maxime</t>
  </si>
  <si>
    <t>Vardaniya Mandal</t>
  </si>
  <si>
    <t>Headphones Enim</t>
  </si>
  <si>
    <t>Shlok Bhandari</t>
  </si>
  <si>
    <t>RC Car Iste</t>
  </si>
  <si>
    <t>Mamooty Choudhry</t>
  </si>
  <si>
    <t>Laptop Doloribus</t>
  </si>
  <si>
    <t>Baiju Vig</t>
  </si>
  <si>
    <t>Samiha Sandal</t>
  </si>
  <si>
    <t>Mixer Grinder Atque</t>
  </si>
  <si>
    <t>Tarini Dada</t>
  </si>
  <si>
    <t>Camera Perspiciatis</t>
  </si>
  <si>
    <t>Himmat Gaba</t>
  </si>
  <si>
    <t>Lipstick Omnis</t>
  </si>
  <si>
    <t>Ira Trivedi</t>
  </si>
  <si>
    <t>Samar Dhawan</t>
  </si>
  <si>
    <t>Nishith Sastry</t>
  </si>
  <si>
    <t>Face Cream Architecto</t>
  </si>
  <si>
    <t>Nitya Cherian</t>
  </si>
  <si>
    <t>Refrigerator Iste</t>
  </si>
  <si>
    <t>Aniruddh Magar</t>
  </si>
  <si>
    <t>Puzzle Rem</t>
  </si>
  <si>
    <t>Madhav Rau</t>
  </si>
  <si>
    <t>Perfume Ea</t>
  </si>
  <si>
    <t>Prisha Behl</t>
  </si>
  <si>
    <t>Zeeshan Deol</t>
  </si>
  <si>
    <t>Ahana  Vig</t>
  </si>
  <si>
    <t>Diya Shanker</t>
  </si>
  <si>
    <t>Cabinet Voluptates</t>
  </si>
  <si>
    <t>Stuvan Srinivas</t>
  </si>
  <si>
    <t>Spices Est</t>
  </si>
  <si>
    <t>Abram Hayer</t>
  </si>
  <si>
    <t>Cabinet Eos</t>
  </si>
  <si>
    <t>Keya Sarna</t>
  </si>
  <si>
    <t>Chair Neque</t>
  </si>
  <si>
    <t>Shayak Karpe</t>
  </si>
  <si>
    <t>Onkar Toor</t>
  </si>
  <si>
    <t>Shayak Mandal</t>
  </si>
  <si>
    <t>Puzzle Nisi</t>
  </si>
  <si>
    <t>Tanya Sabharwal</t>
  </si>
  <si>
    <t>Fiction Iusto</t>
  </si>
  <si>
    <t>Samar Chandra</t>
  </si>
  <si>
    <t>Accessories Ipsa</t>
  </si>
  <si>
    <t>Lagan Subramanian</t>
  </si>
  <si>
    <t>Doll Magni</t>
  </si>
  <si>
    <t>Umang Varghese</t>
  </si>
  <si>
    <t>Anaya Chaudhari</t>
  </si>
  <si>
    <t>Clock Minima</t>
  </si>
  <si>
    <t>Baiju Kant</t>
  </si>
  <si>
    <t>Accessories Non</t>
  </si>
  <si>
    <t>Kiara Sabharwal</t>
  </si>
  <si>
    <t>Mixer Grinder Tenetur</t>
  </si>
  <si>
    <t>Seher Karan</t>
  </si>
  <si>
    <t>Perfume Iusto</t>
  </si>
  <si>
    <t>Adah Ratta</t>
  </si>
  <si>
    <t>Diya Mand</t>
  </si>
  <si>
    <t>Vedika Hegde</t>
  </si>
  <si>
    <t>Shoes Soluta</t>
  </si>
  <si>
    <t>Yasmin Bir</t>
  </si>
  <si>
    <t>Fiction Sapiente</t>
  </si>
  <si>
    <t>Ehsaan Ghosh</t>
  </si>
  <si>
    <t>Pihu Jaggi</t>
  </si>
  <si>
    <t>Sofa Dolorem</t>
  </si>
  <si>
    <t>Lagan Date</t>
  </si>
  <si>
    <t>Vritika Wadhwa</t>
  </si>
  <si>
    <t>Face Cream Dolor</t>
  </si>
  <si>
    <t>Jayant Bose</t>
  </si>
  <si>
    <t>Cushion Inventore</t>
  </si>
  <si>
    <t>Jayan Mane</t>
  </si>
  <si>
    <t>Board Game Laudantium</t>
  </si>
  <si>
    <t>Chirag Johal</t>
  </si>
  <si>
    <t>Clock Accusantium</t>
  </si>
  <si>
    <t>Vihaan Biswas</t>
  </si>
  <si>
    <t>Foundation Consequuntur</t>
  </si>
  <si>
    <t>Faiyaz Yadav</t>
  </si>
  <si>
    <t>Cabinet Optio</t>
  </si>
  <si>
    <t>Divij Bir</t>
  </si>
  <si>
    <t>Action Figure Cupiditate</t>
  </si>
  <si>
    <t>Umang Sethi</t>
  </si>
  <si>
    <t>Wall Art Illo</t>
  </si>
  <si>
    <t>Farhan Dutt</t>
  </si>
  <si>
    <t>Accessories Veritatis</t>
  </si>
  <si>
    <t>Emir Khatri</t>
  </si>
  <si>
    <t>Action Figure Voluptas</t>
  </si>
  <si>
    <t>Miraya Iyer</t>
  </si>
  <si>
    <t>Shayak Suresh</t>
  </si>
  <si>
    <t>Clock Voluptate</t>
  </si>
  <si>
    <t>Shayak Bhattacharyya</t>
  </si>
  <si>
    <t>Accessories Quia</t>
  </si>
  <si>
    <t>Nishith Krish</t>
  </si>
  <si>
    <t>Fiction Fugit</t>
  </si>
  <si>
    <t>Zain Goda</t>
  </si>
  <si>
    <t>Damini Bir</t>
  </si>
  <si>
    <t>Men's Wear Iusto</t>
  </si>
  <si>
    <t>Anvi Gole</t>
  </si>
  <si>
    <t>Face Cream Minus</t>
  </si>
  <si>
    <t>Purab Verma</t>
  </si>
  <si>
    <t>Wheat Nemo</t>
  </si>
  <si>
    <t>Riaan Karnik</t>
  </si>
  <si>
    <t>Textbook Accusantium</t>
  </si>
  <si>
    <t>Jhanvi Iyer</t>
  </si>
  <si>
    <t>Action Figure Nihil</t>
  </si>
  <si>
    <t>Vritika Agarwal</t>
  </si>
  <si>
    <t>Microwave Repudiandae</t>
  </si>
  <si>
    <t>Eva Varghese</t>
  </si>
  <si>
    <t>Biography Minima</t>
  </si>
  <si>
    <t>Drishya Sibal</t>
  </si>
  <si>
    <t>Dhruv Thaker</t>
  </si>
  <si>
    <t>Accessories Consequatur</t>
  </si>
  <si>
    <t>Umang Hora</t>
  </si>
  <si>
    <t>Kids Wear Iusto</t>
  </si>
  <si>
    <t>Hrishita Chahal</t>
  </si>
  <si>
    <t>Board Game Necessitatibus</t>
  </si>
  <si>
    <t>Anaya Samra</t>
  </si>
  <si>
    <t>Doll Sunt</t>
  </si>
  <si>
    <t>Trisha Solanki</t>
  </si>
  <si>
    <t>Clock Recusandae</t>
  </si>
  <si>
    <t>Yuvraj  Sarin</t>
  </si>
  <si>
    <t>Sumer Contractor</t>
  </si>
  <si>
    <t>Cabinet Adipisci</t>
  </si>
  <si>
    <t>Kismat Bandi</t>
  </si>
  <si>
    <t>Ishita Wagle</t>
  </si>
  <si>
    <t>Sugar At</t>
  </si>
  <si>
    <t>Lakshit Singhal</t>
  </si>
  <si>
    <t>Dharmajan Ranganathan</t>
  </si>
  <si>
    <t>Mobile Dolorum</t>
  </si>
  <si>
    <t>Renee Goyal</t>
  </si>
  <si>
    <t>Cushion Ex</t>
  </si>
  <si>
    <t>Textbook Beatae</t>
  </si>
  <si>
    <t>Hrishita Dyal</t>
  </si>
  <si>
    <t>Seher Raja</t>
  </si>
  <si>
    <t>Shayak Contractor</t>
  </si>
  <si>
    <t>Biography Distinctio</t>
  </si>
  <si>
    <t>Aaryahi Sehgal</t>
  </si>
  <si>
    <t>Cushion Fuga</t>
  </si>
  <si>
    <t>Advika Hora</t>
  </si>
  <si>
    <t>Lamp Perspiciatis</t>
  </si>
  <si>
    <t>Indranil Khare</t>
  </si>
  <si>
    <t>Anvi Vora</t>
  </si>
  <si>
    <t>Clock Assumenda</t>
  </si>
  <si>
    <t>Kiaan Warrior</t>
  </si>
  <si>
    <t>Perfume Ducimus</t>
  </si>
  <si>
    <t>Prerak Seth</t>
  </si>
  <si>
    <t>Puzzle Natus</t>
  </si>
  <si>
    <t>Vedika Gala</t>
  </si>
  <si>
    <t>Rice Tempora</t>
  </si>
  <si>
    <t>Hrishita Bajwa</t>
  </si>
  <si>
    <t>Wheat Neque</t>
  </si>
  <si>
    <t>Nayantara Lala</t>
  </si>
  <si>
    <t>Shoes Qui</t>
  </si>
  <si>
    <t>Mamooty Solanki</t>
  </si>
  <si>
    <t>Kids Wear Magni</t>
  </si>
  <si>
    <t>Divij Rajagopal</t>
  </si>
  <si>
    <t>Comics Voluptate</t>
  </si>
  <si>
    <t>Kismat Gupta</t>
  </si>
  <si>
    <t>Men's Wear Delectus</t>
  </si>
  <si>
    <t>Vaibhav Suri</t>
  </si>
  <si>
    <t>Eshani Tandon</t>
  </si>
  <si>
    <t>Smartwatch Alias</t>
  </si>
  <si>
    <t>Pranay Sathe</t>
  </si>
  <si>
    <t>Sofa Necessitatibus</t>
  </si>
  <si>
    <t>Kanav Jhaveri</t>
  </si>
  <si>
    <t>Refrigerator Recusandae</t>
  </si>
  <si>
    <t>Rati Sandal</t>
  </si>
  <si>
    <t>Rice Occaecati</t>
  </si>
  <si>
    <t>Priyansh Brar</t>
  </si>
  <si>
    <t>Lipstick Quaerat</t>
  </si>
  <si>
    <t>Tara Sahota</t>
  </si>
  <si>
    <t>Dhruv Raju</t>
  </si>
  <si>
    <t>Dhruv Bali</t>
  </si>
  <si>
    <t>Football Reprehenderit</t>
  </si>
  <si>
    <t>Vivaan Edwin</t>
  </si>
  <si>
    <t>Shampoo Excepturi</t>
  </si>
  <si>
    <t>Rohan Bawa</t>
  </si>
  <si>
    <t>Women's Wear Laboriosam</t>
  </si>
  <si>
    <t>Fateh Bhattacharyya</t>
  </si>
  <si>
    <t>Dharmajan Gera</t>
  </si>
  <si>
    <t>Women's Wear Repellat</t>
  </si>
  <si>
    <t>Piya Krishnan</t>
  </si>
  <si>
    <t>Chair Saepe</t>
  </si>
  <si>
    <t>Hrishita Mangat</t>
  </si>
  <si>
    <t>Nirvi Dutta</t>
  </si>
  <si>
    <t>Wheat Sint</t>
  </si>
  <si>
    <t>Kartik Mani</t>
  </si>
  <si>
    <t>Women's Wear Aperiam</t>
  </si>
  <si>
    <t>Dhanush Rajan</t>
  </si>
  <si>
    <t>Juicer Ipsa</t>
  </si>
  <si>
    <t>Siya Shroff</t>
  </si>
  <si>
    <t>Camera Illum</t>
  </si>
  <si>
    <t>Jayan Gandhi</t>
  </si>
  <si>
    <t>Hiran Sharaf</t>
  </si>
  <si>
    <t>Nishith Sarraf</t>
  </si>
  <si>
    <t>Hrishita Master</t>
  </si>
  <si>
    <t>Shamik Kumar</t>
  </si>
  <si>
    <t>Football Officiis</t>
  </si>
  <si>
    <t>Aniruddh Rastogi</t>
  </si>
  <si>
    <t>Shampoo Laboriosam</t>
  </si>
  <si>
    <t>Yasmin Solanki</t>
  </si>
  <si>
    <t>Comics Placeat</t>
  </si>
  <si>
    <t>Sahil Kuruvilla</t>
  </si>
  <si>
    <t>Taran Som</t>
  </si>
  <si>
    <t>Purab Sane</t>
  </si>
  <si>
    <t>Table Amet</t>
  </si>
  <si>
    <t>Pihu Sengupta</t>
  </si>
  <si>
    <t>Tennis Racket Culpa</t>
  </si>
  <si>
    <t>Camera Commodi</t>
  </si>
  <si>
    <t>Fateh Gandhi</t>
  </si>
  <si>
    <t>Lakshit Sengupta</t>
  </si>
  <si>
    <t>Clock Reprehenderit</t>
  </si>
  <si>
    <t>Gokul Bhagat</t>
  </si>
  <si>
    <t>Heer Bala</t>
  </si>
  <si>
    <t>Textbook Ex</t>
  </si>
  <si>
    <t>Rhea Kalita</t>
  </si>
  <si>
    <t>Comics Ullam</t>
  </si>
  <si>
    <t>Dishani Dhillon</t>
  </si>
  <si>
    <t>RC Car Pariatur</t>
  </si>
  <si>
    <t>Dhruv Magar</t>
  </si>
  <si>
    <t>Indrans Khurana</t>
  </si>
  <si>
    <t>Wall Art Commodi</t>
  </si>
  <si>
    <t>Sara Chander</t>
  </si>
  <si>
    <t>Camera Omnis</t>
  </si>
  <si>
    <t>Prisha Rana</t>
  </si>
  <si>
    <t>Headphones Quia</t>
  </si>
  <si>
    <t>Piya Issac</t>
  </si>
  <si>
    <t>Tennis Racket Animi</t>
  </si>
  <si>
    <t>Hazel Chatterjee</t>
  </si>
  <si>
    <t>Comics Iusto</t>
  </si>
  <si>
    <t>Mannat Ram</t>
  </si>
  <si>
    <t>Spices Sequi</t>
  </si>
  <si>
    <t>Pari Batta</t>
  </si>
  <si>
    <t>Laptop Veniam</t>
  </si>
  <si>
    <t>Suhana Loke</t>
  </si>
  <si>
    <t>Perfume Voluptates</t>
  </si>
  <si>
    <t>Reyansh Barad</t>
  </si>
  <si>
    <t>Biography Dolores</t>
  </si>
  <si>
    <t>Nirvaan Bawa</t>
  </si>
  <si>
    <t>Men's Wear Dolores</t>
  </si>
  <si>
    <t>Nitara Roy</t>
  </si>
  <si>
    <t>Aarush Chakrabarti</t>
  </si>
  <si>
    <t>Sofa Corrupti</t>
  </si>
  <si>
    <t>Tejas Sha</t>
  </si>
  <si>
    <t>Cabinet Illo</t>
  </si>
  <si>
    <t>Bhamini Dixit</t>
  </si>
  <si>
    <t>Fateh Karan</t>
  </si>
  <si>
    <t>Cookware Set Eveniet</t>
  </si>
  <si>
    <t>Anvi Badami</t>
  </si>
  <si>
    <t>Tara Sabharwal</t>
  </si>
  <si>
    <t>Biju Deshpande</t>
  </si>
  <si>
    <t>Textbook Reiciendis</t>
  </si>
  <si>
    <t>Jayan Thakkar</t>
  </si>
  <si>
    <t>Vase Nostrum</t>
  </si>
  <si>
    <t>Dishani Shankar</t>
  </si>
  <si>
    <t>Mobile At</t>
  </si>
  <si>
    <t>Ritvik Bail</t>
  </si>
  <si>
    <t>Ritvik Rana</t>
  </si>
  <si>
    <t>Anaya Khatri</t>
  </si>
  <si>
    <t>Face Cream Quos</t>
  </si>
  <si>
    <t>Indrans Halder</t>
  </si>
  <si>
    <t>Krish Deo</t>
  </si>
  <si>
    <t>Prisha Jha</t>
  </si>
  <si>
    <t>Comics Provident</t>
  </si>
  <si>
    <t>Kashvi Vasa</t>
  </si>
  <si>
    <t>Fiction Nesciunt</t>
  </si>
  <si>
    <t>Zoya Loyal</t>
  </si>
  <si>
    <t>RC Car Aliquid</t>
  </si>
  <si>
    <t>Rania Dube</t>
  </si>
  <si>
    <t>Vardaniya Tripathi</t>
  </si>
  <si>
    <t>Yashvi Choudhury</t>
  </si>
  <si>
    <t>Smartwatch Tenetur</t>
  </si>
  <si>
    <t>Ranbir Chaudhary</t>
  </si>
  <si>
    <t>Pari Cheema</t>
  </si>
  <si>
    <t>Vase Odit</t>
  </si>
  <si>
    <t>Stuvan Sathe</t>
  </si>
  <si>
    <t>Lipstick Repellat</t>
  </si>
  <si>
    <t>Miraya Varma</t>
  </si>
  <si>
    <t>Textbook Consectetur</t>
  </si>
  <si>
    <t>Charvi Vaidya</t>
  </si>
  <si>
    <t>Juicer Cupiditate</t>
  </si>
  <si>
    <t>Suhana Rana</t>
  </si>
  <si>
    <t>Mixer Grinder Esse</t>
  </si>
  <si>
    <t>Ranbir Upadhyay</t>
  </si>
  <si>
    <t>Mixer Grinder Deleniti</t>
  </si>
  <si>
    <t>Sofa Non</t>
  </si>
  <si>
    <t>Zaina Khurana</t>
  </si>
  <si>
    <t>Vase Totam</t>
  </si>
  <si>
    <t>Taran Raju</t>
  </si>
  <si>
    <t>Rice Nostrum</t>
  </si>
  <si>
    <t>Anya Aggarwal</t>
  </si>
  <si>
    <t>Vase Sapiente</t>
  </si>
  <si>
    <t>Prerak Mangat</t>
  </si>
  <si>
    <t>Smartwatch Tempora</t>
  </si>
  <si>
    <t>Trisha Rau</t>
  </si>
  <si>
    <t>Accessories Repellat</t>
  </si>
  <si>
    <t>Gatik Ratta</t>
  </si>
  <si>
    <t>Shoes Culpa</t>
  </si>
  <si>
    <t>Bhamini Dugar</t>
  </si>
  <si>
    <t>Puzzle Doloremque</t>
  </si>
  <si>
    <t>Kanav Subramaniam</t>
  </si>
  <si>
    <t>Juicer Iusto</t>
  </si>
  <si>
    <t>Taimur Bhandari</t>
  </si>
  <si>
    <t>RC Car Rerum</t>
  </si>
  <si>
    <t>Madhav Bhatia</t>
  </si>
  <si>
    <t>Laptop Eveniet</t>
  </si>
  <si>
    <t>Vedika Borah</t>
  </si>
  <si>
    <t>Women's Wear Saepe</t>
  </si>
  <si>
    <t>Adira Dubey</t>
  </si>
  <si>
    <t>Wall Art Perferendis</t>
  </si>
  <si>
    <t>Inaaya  Viswanathan</t>
  </si>
  <si>
    <t>Aaina Karnik</t>
  </si>
  <si>
    <t>Yasmin Butala</t>
  </si>
  <si>
    <t>Vase Laborum</t>
  </si>
  <si>
    <t>Ranbir Brar</t>
  </si>
  <si>
    <t>Vihaan Datta</t>
  </si>
  <si>
    <t>Cushion Beatae</t>
  </si>
  <si>
    <t>Biju Bobal</t>
  </si>
  <si>
    <t>Vaibhav Kannan</t>
  </si>
  <si>
    <t>Board Game Quod</t>
  </si>
  <si>
    <t>Raunak Suri</t>
  </si>
  <si>
    <t>Vaibhav Sama</t>
  </si>
  <si>
    <t>Siya Sathe</t>
  </si>
  <si>
    <t>Football In</t>
  </si>
  <si>
    <t>Bhamini Rana</t>
  </si>
  <si>
    <t>Camera Corporis</t>
  </si>
  <si>
    <t>Riaan Dhar</t>
  </si>
  <si>
    <t>Oil Voluptatibus</t>
  </si>
  <si>
    <t>Kabir Kanda</t>
  </si>
  <si>
    <t>Chair Velit</t>
  </si>
  <si>
    <t>Sumer Chowdhury</t>
  </si>
  <si>
    <t>Lamp Ipsam</t>
  </si>
  <si>
    <t>Aarav Bhatia</t>
  </si>
  <si>
    <t>Neelofar Bhatnagar</t>
  </si>
  <si>
    <t>Vihaan Badal</t>
  </si>
  <si>
    <t>Doll Laboriosam</t>
  </si>
  <si>
    <t>Misha Shere</t>
  </si>
  <si>
    <t>Indrajit Garde</t>
  </si>
  <si>
    <t>Stuvan Kara</t>
  </si>
  <si>
    <t>Chair Nemo</t>
  </si>
  <si>
    <t>Shlok Dutta</t>
  </si>
  <si>
    <t>Lipstick Cum</t>
  </si>
  <si>
    <t>Vase Ab</t>
  </si>
  <si>
    <t>Anahita Bala</t>
  </si>
  <si>
    <t>Amani Shukla</t>
  </si>
  <si>
    <t>Men's Wear Et</t>
  </si>
  <si>
    <t>Faiyaz Dara</t>
  </si>
  <si>
    <t>Cushion Vero</t>
  </si>
  <si>
    <t>Miraan Suresh</t>
  </si>
  <si>
    <t>Ahana  Choudhury</t>
  </si>
  <si>
    <t>Chair Adipisci</t>
  </si>
  <si>
    <t>Ivan Dutta</t>
  </si>
  <si>
    <t>Yoga Mat Nemo</t>
  </si>
  <si>
    <t>Mahika Sridhar</t>
  </si>
  <si>
    <t>Rice Laudantium</t>
  </si>
  <si>
    <t>Adira Dayal</t>
  </si>
  <si>
    <t>Taran Krishnan</t>
  </si>
  <si>
    <t>Board Game Fuga</t>
  </si>
  <si>
    <t>Jivika Tata</t>
  </si>
  <si>
    <t>Football Voluptatibus</t>
  </si>
  <si>
    <t>Hiran Soman</t>
  </si>
  <si>
    <t>Heer Tara</t>
  </si>
  <si>
    <t>Face Cream Consequatur</t>
  </si>
  <si>
    <t>Advika Dara</t>
  </si>
  <si>
    <t>Sugar Ex</t>
  </si>
  <si>
    <t>Vedika Hans</t>
  </si>
  <si>
    <t>Riaan Walia</t>
  </si>
  <si>
    <t>Cookware Set Amet</t>
  </si>
  <si>
    <t>Fateh Shah</t>
  </si>
  <si>
    <t>Men's Wear Hic</t>
  </si>
  <si>
    <t>Advika Dave</t>
  </si>
  <si>
    <t>Adah Sinha</t>
  </si>
  <si>
    <t>Smartwatch Eos</t>
  </si>
  <si>
    <t>Renee Lad</t>
  </si>
  <si>
    <t>Board Game Reprehenderit</t>
  </si>
  <si>
    <t>Arnav Lad</t>
  </si>
  <si>
    <t>Shaan Rajagopalan</t>
  </si>
  <si>
    <t>Fiction Labore</t>
  </si>
  <si>
    <t>Taran Buch</t>
  </si>
  <si>
    <t>Aaina Lanka</t>
  </si>
  <si>
    <t>Football Accusamus</t>
  </si>
  <si>
    <t>Gokul Doctor</t>
  </si>
  <si>
    <t>Wheat Corporis</t>
  </si>
  <si>
    <t>Nitara Deshpande</t>
  </si>
  <si>
    <t>Myra Brar</t>
  </si>
  <si>
    <t>Cabinet Earum</t>
  </si>
  <si>
    <t>Table Deleniti</t>
  </si>
  <si>
    <t>Ritvik Kale</t>
  </si>
  <si>
    <t>Yasmin Date</t>
  </si>
  <si>
    <t>Dumbbells Temporibus</t>
  </si>
  <si>
    <t>Badal Malhotra</t>
  </si>
  <si>
    <t>Aaina Halder</t>
  </si>
  <si>
    <t>Refrigerator Quo</t>
  </si>
  <si>
    <t>Lakshit Sethi</t>
  </si>
  <si>
    <t>Tennis Racket Praesentium</t>
  </si>
  <si>
    <t>Raghav Sura</t>
  </si>
  <si>
    <t>Drishya Shroff</t>
  </si>
  <si>
    <t>Comics Facilis</t>
  </si>
  <si>
    <t>Advika Sachar</t>
  </si>
  <si>
    <t>Cabinet Ipsum</t>
  </si>
  <si>
    <t>Abram Roy</t>
  </si>
  <si>
    <t>Dumbbells Labore</t>
  </si>
  <si>
    <t>Kartik Solanki</t>
  </si>
  <si>
    <t>Cookware Set Earum</t>
  </si>
  <si>
    <t>Reyansh Varty</t>
  </si>
  <si>
    <t>Camera Error</t>
  </si>
  <si>
    <t>Amira Kohli</t>
  </si>
  <si>
    <t>Vase Officia</t>
  </si>
  <si>
    <t>Diya Ganguly</t>
  </si>
  <si>
    <t>Kartik Dua</t>
  </si>
  <si>
    <t>Table Totam</t>
  </si>
  <si>
    <t>Kiara Hegde</t>
  </si>
  <si>
    <t>Cushion Laudantium</t>
  </si>
  <si>
    <t>Sara Choudhury</t>
  </si>
  <si>
    <t>Face Cream Laboriosam</t>
  </si>
  <si>
    <t>Ivana Bahri</t>
  </si>
  <si>
    <t>Comics Laudantium</t>
  </si>
  <si>
    <t>Hridaan Rout</t>
  </si>
  <si>
    <t>Rice Enim</t>
  </si>
  <si>
    <t>Bhavin Som</t>
  </si>
  <si>
    <t>Shoes Voluptates</t>
  </si>
  <si>
    <t>Lakshay Bail</t>
  </si>
  <si>
    <t>Yasmin Contractor</t>
  </si>
  <si>
    <t>Anvi Kari</t>
  </si>
  <si>
    <t>Board Game Laborum</t>
  </si>
  <si>
    <t>Samarth Raju</t>
  </si>
  <si>
    <t>Football Atque</t>
  </si>
  <si>
    <t>Aarush Buch</t>
  </si>
  <si>
    <t>Shampoo Asperiores</t>
  </si>
  <si>
    <t>Riya Desai</t>
  </si>
  <si>
    <t>Advika Mangat</t>
  </si>
  <si>
    <t>Misha Bajaj</t>
  </si>
  <si>
    <t>Perfume Tempora</t>
  </si>
  <si>
    <t>Madhup Sane</t>
  </si>
  <si>
    <t>Women's Wear Itaque</t>
  </si>
  <si>
    <t>Hunar Bahl</t>
  </si>
  <si>
    <t>Foundation Iste</t>
  </si>
  <si>
    <t>Ehsaan Aggarwal</t>
  </si>
  <si>
    <t>Wheat Placeat</t>
  </si>
  <si>
    <t>Tennis Racket Voluptatibus</t>
  </si>
  <si>
    <t>Heer Dugar</t>
  </si>
  <si>
    <t>Men's Wear Maxime</t>
  </si>
  <si>
    <t>Neelofar Kale</t>
  </si>
  <si>
    <t>Foundation Fuga</t>
  </si>
  <si>
    <t>Dharmajan Doshi</t>
  </si>
  <si>
    <t>Dhanush Handa</t>
  </si>
  <si>
    <t>Bhavin Barad</t>
  </si>
  <si>
    <t>Face Cream Nemo</t>
  </si>
  <si>
    <t>Sana Dhawan</t>
  </si>
  <si>
    <t>Samaira Sethi</t>
  </si>
  <si>
    <t>Camera Sequi</t>
  </si>
  <si>
    <t>Taran Deo</t>
  </si>
  <si>
    <t>Smartwatch Asperiores</t>
  </si>
  <si>
    <t>Navya Keer</t>
  </si>
  <si>
    <t>Microwave Quo</t>
  </si>
  <si>
    <t>Aarav Kadakia</t>
  </si>
  <si>
    <t>Piya Rajagopalan</t>
  </si>
  <si>
    <t>Vase Voluptatibus</t>
  </si>
  <si>
    <t>Kartik Biswas</t>
  </si>
  <si>
    <t>Samaira Tailor</t>
  </si>
  <si>
    <t>Saira Gopal</t>
  </si>
  <si>
    <t>Tennis Racket Itaque</t>
  </si>
  <si>
    <t>Mohanlal Dada</t>
  </si>
  <si>
    <t>Pari Doctor</t>
  </si>
  <si>
    <t>Cushion Sed</t>
  </si>
  <si>
    <t>Hrishita Banerjee</t>
  </si>
  <si>
    <t>Divyansh Sheth</t>
  </si>
  <si>
    <t>Headphones Repellendus</t>
  </si>
  <si>
    <t>Onkar Sarraf</t>
  </si>
  <si>
    <t>Lipstick Laborum</t>
  </si>
  <si>
    <t>Anya Jayaraman</t>
  </si>
  <si>
    <t>Kabir Borra</t>
  </si>
  <si>
    <t>Hridaan Apte</t>
  </si>
  <si>
    <t>Dumbbells Eveniet</t>
  </si>
  <si>
    <t>Anahita Sunder</t>
  </si>
  <si>
    <t>Cookware Set Laborum</t>
  </si>
  <si>
    <t>Ryan Behl</t>
  </si>
  <si>
    <t>Clock Iste</t>
  </si>
  <si>
    <t>Ojas Sani</t>
  </si>
  <si>
    <t>Mixer Grinder Laboriosam</t>
  </si>
  <si>
    <t>Navya Chandra</t>
  </si>
  <si>
    <t>Laptop Voluptatibus</t>
  </si>
  <si>
    <t>Manjari Ben</t>
  </si>
  <si>
    <t>Kids Wear Aspernatur</t>
  </si>
  <si>
    <t>Azad Sunder</t>
  </si>
  <si>
    <t>Vase Atque</t>
  </si>
  <si>
    <t>Yuvaan Kulkarni</t>
  </si>
  <si>
    <t>Chair Labore</t>
  </si>
  <si>
    <t>Himmat Khare</t>
  </si>
  <si>
    <t>Mixer Grinder Voluptatum</t>
  </si>
  <si>
    <t>Mannat Chad</t>
  </si>
  <si>
    <t>Sofa Pariatur</t>
  </si>
  <si>
    <t>Badal Chaudhari</t>
  </si>
  <si>
    <t>Action Figure Nulla</t>
  </si>
  <si>
    <t>Jayant Sane</t>
  </si>
  <si>
    <t>Refrigerator Doloremque</t>
  </si>
  <si>
    <t>Shaan Date</t>
  </si>
  <si>
    <t>Fiction Minus</t>
  </si>
  <si>
    <t>Zara Raval</t>
  </si>
  <si>
    <t>Shoes Velit</t>
  </si>
  <si>
    <t>Alisha Chadha</t>
  </si>
  <si>
    <t>Refrigerator Soluta</t>
  </si>
  <si>
    <t>Parinaaz Date</t>
  </si>
  <si>
    <t>Chair Vel</t>
  </si>
  <si>
    <t>Aniruddh Sridhar</t>
  </si>
  <si>
    <t>Rasha Brar</t>
  </si>
  <si>
    <t>Uthkarsh Thakkar</t>
  </si>
  <si>
    <t>Textbook Iusto</t>
  </si>
  <si>
    <t>Jayan Chakraborty</t>
  </si>
  <si>
    <t>Non-Fiction Illum</t>
  </si>
  <si>
    <t>Alia Zacharia</t>
  </si>
  <si>
    <t>Lamp Et</t>
  </si>
  <si>
    <t>Pari Loyal</t>
  </si>
  <si>
    <t>Ritvik Sarin</t>
  </si>
  <si>
    <t>Arnav Kuruvilla</t>
  </si>
  <si>
    <t>Yoga Mat Quos</t>
  </si>
  <si>
    <t>Aaryahi Lala</t>
  </si>
  <si>
    <t>Cookware Set Nobis</t>
  </si>
  <si>
    <t>Anika Walia</t>
  </si>
  <si>
    <t>Chair Ad</t>
  </si>
  <si>
    <t>Ayesha Dhillon</t>
  </si>
  <si>
    <t>Women's Wear Provident</t>
  </si>
  <si>
    <t>Mehul Chana</t>
  </si>
  <si>
    <t>Board Game Pariatur</t>
  </si>
  <si>
    <t>Arhaan Dhaliwal</t>
  </si>
  <si>
    <t>Men's Wear Similique</t>
  </si>
  <si>
    <t>Kartik Dhar</t>
  </si>
  <si>
    <t>Sofa Eum</t>
  </si>
  <si>
    <t>Navya Kapur</t>
  </si>
  <si>
    <t>Sugar Nobis</t>
  </si>
  <si>
    <t>Faiyaz Sandal</t>
  </si>
  <si>
    <t>Refrigerator Dolore</t>
  </si>
  <si>
    <t>Elakshi Aurora</t>
  </si>
  <si>
    <t>Action Figure Eius</t>
  </si>
  <si>
    <t>Mishti Thaker</t>
  </si>
  <si>
    <t>Microwave Odio</t>
  </si>
  <si>
    <t>Trisha Golla</t>
  </si>
  <si>
    <t>Shampoo Odio</t>
  </si>
  <si>
    <t>Myra Deep</t>
  </si>
  <si>
    <t>Textbook Aliquam</t>
  </si>
  <si>
    <t>Sahil Bobal</t>
  </si>
  <si>
    <t>Gokul Lata</t>
  </si>
  <si>
    <t>Men's Wear Quod</t>
  </si>
  <si>
    <t>Farhan Kala</t>
  </si>
  <si>
    <t>Pihu Sinha</t>
  </si>
  <si>
    <t>Anahita Arya</t>
  </si>
  <si>
    <t>Lamp Aperiam</t>
  </si>
  <si>
    <t>Kimaya Brar</t>
  </si>
  <si>
    <t>Indrajit Ray</t>
  </si>
  <si>
    <t>Armaan Agrawal</t>
  </si>
  <si>
    <t>Refrigerator Pariatur</t>
  </si>
  <si>
    <t>Priyansh Kala</t>
  </si>
  <si>
    <t>Biography Sit</t>
  </si>
  <si>
    <t>Urvi Hayre</t>
  </si>
  <si>
    <t>Cabinet Tempore</t>
  </si>
  <si>
    <t>Ivan Krishnamurthy</t>
  </si>
  <si>
    <t>Women's Wear Qui</t>
  </si>
  <si>
    <t>Faiyaz Borah</t>
  </si>
  <si>
    <t>Kaira Wadhwa</t>
  </si>
  <si>
    <t>Smartwatch Nostrum</t>
  </si>
  <si>
    <t>Inaaya  Amble</t>
  </si>
  <si>
    <t>Lamp Incidunt</t>
  </si>
  <si>
    <t>Tushar Thakkar</t>
  </si>
  <si>
    <t>Taimur Dash</t>
  </si>
  <si>
    <t>Sofa Vero</t>
  </si>
  <si>
    <t>Kanav Acharya</t>
  </si>
  <si>
    <t>Lamp Eligendi</t>
  </si>
  <si>
    <t>Keya Salvi</t>
  </si>
  <si>
    <t>Shlok Karpe</t>
  </si>
  <si>
    <t>Table Nihil</t>
  </si>
  <si>
    <t>Purab Suri</t>
  </si>
  <si>
    <t>Ryan Dutt</t>
  </si>
  <si>
    <t>Cookware Set Debitis</t>
  </si>
  <si>
    <t>Piya Shanker</t>
  </si>
  <si>
    <t>Jiya Sharma</t>
  </si>
  <si>
    <t>Indrans Deep</t>
  </si>
  <si>
    <t>Hansh Tank</t>
  </si>
  <si>
    <t>Rasha Handa</t>
  </si>
  <si>
    <t>Aarush Chakraborty</t>
  </si>
  <si>
    <t>Vase Ipsum</t>
  </si>
  <si>
    <t>Romil Sunder</t>
  </si>
  <si>
    <t>Sahil De</t>
  </si>
  <si>
    <t>Face Cream Dolorem</t>
  </si>
  <si>
    <t>Navya Issac</t>
  </si>
  <si>
    <t>Keya Yadav</t>
  </si>
  <si>
    <t>Yoga Mat Vero</t>
  </si>
  <si>
    <t>Indrajit Varma</t>
  </si>
  <si>
    <t>Puzzle Eum</t>
  </si>
  <si>
    <t>Ahana  Bera</t>
  </si>
  <si>
    <t>Vase Porro</t>
  </si>
  <si>
    <t>Manikya Gara</t>
  </si>
  <si>
    <t>Biography Adipisci</t>
  </si>
  <si>
    <t>Yasmin Biswas</t>
  </si>
  <si>
    <t>Table Quam</t>
  </si>
  <si>
    <t>Devansh Sarraf</t>
  </si>
  <si>
    <t>Camera Sunt</t>
  </si>
  <si>
    <t>Zara Chada</t>
  </si>
  <si>
    <t>Chirag Datta</t>
  </si>
  <si>
    <t>Fiction Deserunt</t>
  </si>
  <si>
    <t>Hrishita Mand</t>
  </si>
  <si>
    <t>Ritvik Sawhney</t>
  </si>
  <si>
    <t>Sofa Provident</t>
  </si>
  <si>
    <t>Jayesh Khalsa</t>
  </si>
  <si>
    <t>Juicer Ullam</t>
  </si>
  <si>
    <t>Anaya Sangha</t>
  </si>
  <si>
    <t>Refrigerator Id</t>
  </si>
  <si>
    <t>Zeeshan Mandal</t>
  </si>
  <si>
    <t>Rice Velit</t>
  </si>
  <si>
    <t>Kaira Bhagat</t>
  </si>
  <si>
    <t>Ahana  Verma</t>
  </si>
  <si>
    <t>Eshani Ghose</t>
  </si>
  <si>
    <t>Juicer Qui</t>
  </si>
  <si>
    <t>Darshit Sarna</t>
  </si>
  <si>
    <t>Laptop Veritatis</t>
  </si>
  <si>
    <t>Hridaan Guha</t>
  </si>
  <si>
    <t>Clock Eaque</t>
  </si>
  <si>
    <t>Kaira Subramaniam</t>
  </si>
  <si>
    <t>Headphones Impedit</t>
  </si>
  <si>
    <t>Miraya Badami</t>
  </si>
  <si>
    <t>Puzzle Ullam</t>
  </si>
  <si>
    <t>Aarush Dhingra</t>
  </si>
  <si>
    <t>Mobile Illo</t>
  </si>
  <si>
    <t>Ivana Thakkar</t>
  </si>
  <si>
    <t>Vase Recusandae</t>
  </si>
  <si>
    <t>Riaan Hayre</t>
  </si>
  <si>
    <t>Face Cream Exercitationem</t>
  </si>
  <si>
    <t>Arhaan Saxena</t>
  </si>
  <si>
    <t>Azad Dhillon</t>
  </si>
  <si>
    <t>Zara Uppal</t>
  </si>
  <si>
    <t>Shampoo Dolore</t>
  </si>
  <si>
    <t>Neelofar Yohannan</t>
  </si>
  <si>
    <t>Textbook Repudiandae</t>
  </si>
  <si>
    <t>Vardaniya Verma</t>
  </si>
  <si>
    <t>Lamp Vitae</t>
  </si>
  <si>
    <t>Lamp Soluta</t>
  </si>
  <si>
    <t>Keya Saha</t>
  </si>
  <si>
    <t>Arhaan Sinha</t>
  </si>
  <si>
    <t>Tennis Racket Aliquid</t>
  </si>
  <si>
    <t>Pranay Balan</t>
  </si>
  <si>
    <t>Board Game Praesentium</t>
  </si>
  <si>
    <t>Ojas Sehgal</t>
  </si>
  <si>
    <t>Face Cream Quis</t>
  </si>
  <si>
    <t>Madhav Kara</t>
  </si>
  <si>
    <t>Rati Boase</t>
  </si>
  <si>
    <t>Lamp Recusandae</t>
  </si>
  <si>
    <t>Mehul Zacharia</t>
  </si>
  <si>
    <t>Table Ducimus</t>
  </si>
  <si>
    <t>Himmat Jhaveri</t>
  </si>
  <si>
    <t>Jiya Kala</t>
  </si>
  <si>
    <t>Mobile Placeat</t>
  </si>
  <si>
    <t>Ira Bera</t>
  </si>
  <si>
    <t>Headphones Maxime</t>
  </si>
  <si>
    <t>Aarna Bera</t>
  </si>
  <si>
    <t>Madhup Dubey</t>
  </si>
  <si>
    <t>Doll Impedit</t>
  </si>
  <si>
    <t>Armaan Saran</t>
  </si>
  <si>
    <t>Kids Wear Facere</t>
  </si>
  <si>
    <t>Miraan Soman</t>
  </si>
  <si>
    <t>Lipstick Fuga</t>
  </si>
  <si>
    <t>Vedika Dara</t>
  </si>
  <si>
    <t>Gokul Maharaj</t>
  </si>
  <si>
    <t>Vase Consectetur</t>
  </si>
  <si>
    <t>Aarav Handa</t>
  </si>
  <si>
    <t>Madhav Malhotra</t>
  </si>
  <si>
    <t>Navya Sha</t>
  </si>
  <si>
    <t>Madhup Ray</t>
  </si>
  <si>
    <t>Textbook Quis</t>
  </si>
  <si>
    <t>Umang Sachdeva</t>
  </si>
  <si>
    <t>Rice Quisquam</t>
  </si>
  <si>
    <t>Emir Shere</t>
  </si>
  <si>
    <t>Accessories Iusto</t>
  </si>
  <si>
    <t>Zeeshan Chander</t>
  </si>
  <si>
    <t>Nayantara Tata</t>
  </si>
  <si>
    <t>Accessories Quam</t>
  </si>
  <si>
    <t>Dhruv Sura</t>
  </si>
  <si>
    <t>Shoes Officiis</t>
  </si>
  <si>
    <t>Shray Khare</t>
  </si>
  <si>
    <t>Table Illum</t>
  </si>
  <si>
    <t>Nishith Basu</t>
  </si>
  <si>
    <t>Comics Modi</t>
  </si>
  <si>
    <t>Kabir Sarma</t>
  </si>
  <si>
    <t>Wheat Recusandae</t>
  </si>
  <si>
    <t>Gokul Hayer</t>
  </si>
  <si>
    <t>Amani Sachar</t>
  </si>
  <si>
    <t>Microwave Fugiat</t>
  </si>
  <si>
    <t>Samarth Koshy</t>
  </si>
  <si>
    <t>Spices Eaque</t>
  </si>
  <si>
    <t>Zain Mander</t>
  </si>
  <si>
    <t>Headphones Vero</t>
  </si>
  <si>
    <t>Nitya Rattan</t>
  </si>
  <si>
    <t>Mixer Grinder Explicabo</t>
  </si>
  <si>
    <t>Ojas Doshi</t>
  </si>
  <si>
    <t>Cabinet Enim</t>
  </si>
  <si>
    <t>Anay Vasa</t>
  </si>
  <si>
    <t>Sugar Ullam</t>
  </si>
  <si>
    <t>Sumer Dalal</t>
  </si>
  <si>
    <t>Laptop Nisi</t>
  </si>
  <si>
    <t>Tarini Bakshi</t>
  </si>
  <si>
    <t>Dumbbells Nesciunt</t>
  </si>
  <si>
    <t>Rhea Ratta</t>
  </si>
  <si>
    <t>Microwave Quae</t>
  </si>
  <si>
    <t>Bhavin Bhatia</t>
  </si>
  <si>
    <t>Juicer Dolor</t>
  </si>
  <si>
    <t>Seher Bhardwaj</t>
  </si>
  <si>
    <t>Vase Doloremque</t>
  </si>
  <si>
    <t>Advik Ramanathan</t>
  </si>
  <si>
    <t>Refrigerator Architecto</t>
  </si>
  <si>
    <t>Emir Dass</t>
  </si>
  <si>
    <t>Oil Facere</t>
  </si>
  <si>
    <t>Sara Keer</t>
  </si>
  <si>
    <t>Rohan Gulati</t>
  </si>
  <si>
    <t>Table Harum</t>
  </si>
  <si>
    <t>Siya Dash</t>
  </si>
  <si>
    <t>Oil Velit</t>
  </si>
  <si>
    <t>Foundation Veniam</t>
  </si>
  <si>
    <t>Faiyaz Dasgupta</t>
  </si>
  <si>
    <t>Cookware Set Laudantium</t>
  </si>
  <si>
    <t>Mannat Jaggi</t>
  </si>
  <si>
    <t>Foundation Rerum</t>
  </si>
  <si>
    <t>Arnav Viswanathan</t>
  </si>
  <si>
    <t>Table Nam</t>
  </si>
  <si>
    <t>Nirvi Samra</t>
  </si>
  <si>
    <t>Kiara Shankar</t>
  </si>
  <si>
    <t>Hazel Desai</t>
  </si>
  <si>
    <t>Shray Kuruvilla</t>
  </si>
  <si>
    <t>Misha Baral</t>
  </si>
  <si>
    <t>Manjari Lata</t>
  </si>
  <si>
    <t>RC Car Minus</t>
  </si>
  <si>
    <t>Anya Ramachandran</t>
  </si>
  <si>
    <t>Non-Fiction Temporibus</t>
  </si>
  <si>
    <t>Chirag Varkey</t>
  </si>
  <si>
    <t>Headphones Adipisci</t>
  </si>
  <si>
    <t>Seher Balay</t>
  </si>
  <si>
    <t>Doll Deserunt</t>
  </si>
  <si>
    <t>Pihu Shenoy</t>
  </si>
  <si>
    <t>Umang Bora</t>
  </si>
  <si>
    <t>Kids Wear Itaque</t>
  </si>
  <si>
    <t>Nayantara Babu</t>
  </si>
  <si>
    <t>Cricket Bat Quam</t>
  </si>
  <si>
    <t>Trisha Vyas</t>
  </si>
  <si>
    <t>Table Iste</t>
  </si>
  <si>
    <t>Misha Goyal</t>
  </si>
  <si>
    <t>Cricket Bat Omnis</t>
  </si>
  <si>
    <t>Emir Chauhan</t>
  </si>
  <si>
    <t>Yakshit Dey</t>
  </si>
  <si>
    <t>Fateh Chana</t>
  </si>
  <si>
    <t>Bed Ut</t>
  </si>
  <si>
    <t>Vritika Babu</t>
  </si>
  <si>
    <t>Face Cream Molestias</t>
  </si>
  <si>
    <t>Hansh De</t>
  </si>
  <si>
    <t>Foundation Incidunt</t>
  </si>
  <si>
    <t>Aarna Sama</t>
  </si>
  <si>
    <t>Cushion Non</t>
  </si>
  <si>
    <t>Vihaan Cherian</t>
  </si>
  <si>
    <t>Cricket Bat Ea</t>
  </si>
  <si>
    <t>Bed A</t>
  </si>
  <si>
    <t>Sahil Bawa</t>
  </si>
  <si>
    <t>Cookware Set Quia</t>
  </si>
  <si>
    <t>Uthkarsh Solanki</t>
  </si>
  <si>
    <t>Foundation Odio</t>
  </si>
  <si>
    <t>Faiyaz Gulati</t>
  </si>
  <si>
    <t>Men's Wear Eligendi</t>
  </si>
  <si>
    <t>Amira Savant</t>
  </si>
  <si>
    <t>Doll Non</t>
  </si>
  <si>
    <t>Samaira Barad</t>
  </si>
  <si>
    <t>Table Neque</t>
  </si>
  <si>
    <t>Zoya Sankar</t>
  </si>
  <si>
    <t>Mixer Grinder Autem</t>
  </si>
  <si>
    <t>Rasha Golla</t>
  </si>
  <si>
    <t>Tejas Dalal</t>
  </si>
  <si>
    <t>Wall Art Nihil</t>
  </si>
  <si>
    <t>Lakshay Balay</t>
  </si>
  <si>
    <t>Foundation Pariatur</t>
  </si>
  <si>
    <t>Manjari Rastogi</t>
  </si>
  <si>
    <t>Umang Gupta</t>
  </si>
  <si>
    <t>Sahil Bera</t>
  </si>
  <si>
    <t>Refrigerator Magnam</t>
  </si>
  <si>
    <t>Darshit Gera</t>
  </si>
  <si>
    <t>Sara Raval</t>
  </si>
  <si>
    <t>Ivana Baral</t>
  </si>
  <si>
    <t>Shoes Nemo</t>
  </si>
  <si>
    <t>Nirvaan Datta</t>
  </si>
  <si>
    <t>Vivaan Setty</t>
  </si>
  <si>
    <t>Sofa Delectus</t>
  </si>
  <si>
    <t>Divij Loyal</t>
  </si>
  <si>
    <t>Bed Dicta</t>
  </si>
  <si>
    <t>Hazel Ramachandran</t>
  </si>
  <si>
    <t>Lamp Consequuntur</t>
  </si>
  <si>
    <t>Ela Soni</t>
  </si>
  <si>
    <t>Action Figure Impedit</t>
  </si>
  <si>
    <t>Faiyaz Apte</t>
  </si>
  <si>
    <t>Eshani Saran</t>
  </si>
  <si>
    <t>Arnav Golla</t>
  </si>
  <si>
    <t>Football Modi</t>
  </si>
  <si>
    <t>Dumbbells Doloribus</t>
  </si>
  <si>
    <t>Alisha Sachar</t>
  </si>
  <si>
    <t>RC Car Maiores</t>
  </si>
  <si>
    <t>Aaryahi Bal</t>
  </si>
  <si>
    <t>Wheat Dolore</t>
  </si>
  <si>
    <t>Prerak Srinivas</t>
  </si>
  <si>
    <t>Cushion Unde</t>
  </si>
  <si>
    <t>Myra Bawa</t>
  </si>
  <si>
    <t>Refrigerator Totam</t>
  </si>
  <si>
    <t>Dhanush Mand</t>
  </si>
  <si>
    <t>Eva Srinivas</t>
  </si>
  <si>
    <t>Yakshit Raman</t>
  </si>
  <si>
    <t>Doll Alias</t>
  </si>
  <si>
    <t>Divij Thaman</t>
  </si>
  <si>
    <t>Laptop Ipsum</t>
  </si>
  <si>
    <t>Kanav Luthra</t>
  </si>
  <si>
    <t>Lipstick Quidem</t>
  </si>
  <si>
    <t>Trisha Majumdar</t>
  </si>
  <si>
    <t>Indranil Sachdev</t>
  </si>
  <si>
    <t>Aarna Walla</t>
  </si>
  <si>
    <t>Tennis Racket Mollitia</t>
  </si>
  <si>
    <t>Azad Khurana</t>
  </si>
  <si>
    <t>Nirvi Chana</t>
  </si>
  <si>
    <t>Women's Wear Laudantium</t>
  </si>
  <si>
    <t>Uthkarsh Suresh</t>
  </si>
  <si>
    <t>Shalv Wagle</t>
  </si>
  <si>
    <t>Non-Fiction Eveniet</t>
  </si>
  <si>
    <t>Vivaan Kala</t>
  </si>
  <si>
    <t>Nayantara Jhaveri</t>
  </si>
  <si>
    <t>Oil Voluptatem</t>
  </si>
  <si>
    <t>Miraan Dutta</t>
  </si>
  <si>
    <t>Face Cream Quo</t>
  </si>
  <si>
    <t>Jayesh Mann</t>
  </si>
  <si>
    <t>RC Car Voluptatibus</t>
  </si>
  <si>
    <t>Tanya Bandi</t>
  </si>
  <si>
    <t>Vidur Suri</t>
  </si>
  <si>
    <t>Anay Comar</t>
  </si>
  <si>
    <t>Divij Mahajan</t>
  </si>
  <si>
    <t>Face Cream Voluptatem</t>
  </si>
  <si>
    <t>Anvi Bahl</t>
  </si>
  <si>
    <t>Spices Placeat</t>
  </si>
  <si>
    <t>Badal Sachdeva</t>
  </si>
  <si>
    <t>Juicer Repellat</t>
  </si>
  <si>
    <t>Oorja Dave</t>
  </si>
  <si>
    <t>Oil Corrupti</t>
  </si>
  <si>
    <t>Misha Ranganathan</t>
  </si>
  <si>
    <t>Indranil Gokhale</t>
  </si>
  <si>
    <t>Non-Fiction Exercitationem</t>
  </si>
  <si>
    <t>Tejas Sood</t>
  </si>
  <si>
    <t>Cookware Set Repellendus</t>
  </si>
  <si>
    <t>Heer Sathe</t>
  </si>
  <si>
    <t>Microwave Velit</t>
  </si>
  <si>
    <t>Fateh Bahl</t>
  </si>
  <si>
    <t>Perfume Alias</t>
  </si>
  <si>
    <t>Kashvi Barad</t>
  </si>
  <si>
    <t>Bhavin Dhingra</t>
  </si>
  <si>
    <t>Accessories Qui</t>
  </si>
  <si>
    <t>Aarna Kunda</t>
  </si>
  <si>
    <t>Khushi Seth</t>
  </si>
  <si>
    <t>Nakul Singh</t>
  </si>
  <si>
    <t>Board Game Quisquam</t>
  </si>
  <si>
    <t>Azad Sathe</t>
  </si>
  <si>
    <t>Jivin Sheth</t>
  </si>
  <si>
    <t>Headphones Animi</t>
  </si>
  <si>
    <t>Abram Khurana</t>
  </si>
  <si>
    <t>Laptop Aspernatur</t>
  </si>
  <si>
    <t>Tanya Mander</t>
  </si>
  <si>
    <t>Misha Bava</t>
  </si>
  <si>
    <t>Biography Recusandae</t>
  </si>
  <si>
    <t>Rasha Dixit</t>
  </si>
  <si>
    <t>Drishya Jha</t>
  </si>
  <si>
    <t>Cabinet Autem</t>
  </si>
  <si>
    <t>Cushion Aperiam</t>
  </si>
  <si>
    <t>Keya Tandon</t>
  </si>
  <si>
    <t>Fateh Bhavsar</t>
  </si>
  <si>
    <t>Face Cream Quaerat</t>
  </si>
  <si>
    <t>Vritika Batra</t>
  </si>
  <si>
    <t>Camera Voluptate</t>
  </si>
  <si>
    <t>Manjari Trivedi</t>
  </si>
  <si>
    <t>Veer Edwin</t>
  </si>
  <si>
    <t>Kanav Tata</t>
  </si>
  <si>
    <t>Football Eligendi</t>
  </si>
  <si>
    <t>Pihu Wason</t>
  </si>
  <si>
    <t>Comics Qui</t>
  </si>
  <si>
    <t>Renee Chander</t>
  </si>
  <si>
    <t>Divyansh Bhasin</t>
  </si>
  <si>
    <t>Accessories Itaque</t>
  </si>
  <si>
    <t>Aaina Maharaj</t>
  </si>
  <si>
    <t>Football Tempora</t>
  </si>
  <si>
    <t>Shamik Date</t>
  </si>
  <si>
    <t>Anahi Varkey</t>
  </si>
  <si>
    <t>Cushion Eos</t>
  </si>
  <si>
    <t>Stuvan Datta</t>
  </si>
  <si>
    <t>Badal Rao</t>
  </si>
  <si>
    <t>Non-Fiction Praesentium</t>
  </si>
  <si>
    <t>Nitara Randhawa</t>
  </si>
  <si>
    <t>Zeeshan Vaidya</t>
  </si>
  <si>
    <t>Headphones Laboriosam</t>
  </si>
  <si>
    <t>Mehul Roy</t>
  </si>
  <si>
    <t>Shoes Maiores</t>
  </si>
  <si>
    <t>Anaya Savant</t>
  </si>
  <si>
    <t>Rania Jhaveri</t>
  </si>
  <si>
    <t>Ehsaan Krishnan</t>
  </si>
  <si>
    <t>Cushion Dolore</t>
  </si>
  <si>
    <t>Tanya Taneja</t>
  </si>
  <si>
    <t>Riaan Kalita</t>
  </si>
  <si>
    <t>Yoga Mat Quo</t>
  </si>
  <si>
    <t>Tanya Amble</t>
  </si>
  <si>
    <t>Tennis Racket Inventore</t>
  </si>
  <si>
    <t>Drishya Chokshi</t>
  </si>
  <si>
    <t>Camera Expedita</t>
  </si>
  <si>
    <t>Elakshi Kannan</t>
  </si>
  <si>
    <t>Armaan Kalita</t>
  </si>
  <si>
    <t>Tanya Barad</t>
  </si>
  <si>
    <t>Kiara Ben</t>
  </si>
  <si>
    <t>Foundation Molestiae</t>
  </si>
  <si>
    <t>Shanaya Bir</t>
  </si>
  <si>
    <t>Sofa Maxime</t>
  </si>
  <si>
    <t>Vritika Dyal</t>
  </si>
  <si>
    <t>Vase Itaque</t>
  </si>
  <si>
    <t>Jayan Roy</t>
  </si>
  <si>
    <t>Face Cream Neque</t>
  </si>
  <si>
    <t>Jayant Joshi</t>
  </si>
  <si>
    <t>Vase Fugiat</t>
  </si>
  <si>
    <t>Adah Gandhi</t>
  </si>
  <si>
    <t>Cabinet Asperiores</t>
  </si>
  <si>
    <t>Samar Edwin</t>
  </si>
  <si>
    <t>Romil Saha</t>
  </si>
  <si>
    <t>Foundation Alias</t>
  </si>
  <si>
    <t>Nitya Bandi</t>
  </si>
  <si>
    <t>Action Figure Eaque</t>
  </si>
  <si>
    <t>Zain Kota</t>
  </si>
  <si>
    <t>Cushion Aut</t>
  </si>
  <si>
    <t>Mohanlal Jayaraman</t>
  </si>
  <si>
    <t>Vase Delectus</t>
  </si>
  <si>
    <t>Siya Arora</t>
  </si>
  <si>
    <t>Badal Desai</t>
  </si>
  <si>
    <t>Men's Wear Sapiente</t>
  </si>
  <si>
    <t>Wall Art Eveniet</t>
  </si>
  <si>
    <t>Khushi Iyer</t>
  </si>
  <si>
    <t>Puzzle Occaecati</t>
  </si>
  <si>
    <t>Amira Dewan</t>
  </si>
  <si>
    <t>Laptop Unde</t>
  </si>
  <si>
    <t>Veer Hari</t>
  </si>
  <si>
    <t>Bed Perferendis</t>
  </si>
  <si>
    <t>Jivika Saxena</t>
  </si>
  <si>
    <t>Wheat Atque</t>
  </si>
  <si>
    <t>Ela Bains</t>
  </si>
  <si>
    <t>Camera Modi</t>
  </si>
  <si>
    <t>Yakshit Ramachandran</t>
  </si>
  <si>
    <t>Rhea Balay</t>
  </si>
  <si>
    <t>Doll Similique</t>
  </si>
  <si>
    <t>Uthkarsh Madan</t>
  </si>
  <si>
    <t>Bed Pariatur</t>
  </si>
  <si>
    <t>Arnav Kunda</t>
  </si>
  <si>
    <t>Divit Hora</t>
  </si>
  <si>
    <t>Fiction Fugiat</t>
  </si>
  <si>
    <t>Madhav Rama</t>
  </si>
  <si>
    <t>Tennis Racket Temporibus</t>
  </si>
  <si>
    <t>Hansh Balakrishnan</t>
  </si>
  <si>
    <t>Lakshay Mall</t>
  </si>
  <si>
    <t>Sugar Iure</t>
  </si>
  <si>
    <t>Anika Kapoor</t>
  </si>
  <si>
    <t>Ira Kulkarni</t>
  </si>
  <si>
    <t>Samaira Ramakrishnan</t>
  </si>
  <si>
    <t>Women's Wear Quidem</t>
  </si>
  <si>
    <t>Hunar Sachdeva</t>
  </si>
  <si>
    <t>Kids Wear Saepe</t>
  </si>
  <si>
    <t>Akarsh Sachdev</t>
  </si>
  <si>
    <t>Puzzle Accusamus</t>
  </si>
  <si>
    <t>Urvi Upadhyay</t>
  </si>
  <si>
    <t>Ahana  Tak</t>
  </si>
  <si>
    <t>Sofa Ipsa</t>
  </si>
  <si>
    <t>Rohan Acharya</t>
  </si>
  <si>
    <t>Puzzle Sequi</t>
  </si>
  <si>
    <t>Nakul Zacharia</t>
  </si>
  <si>
    <t>Perfume Molestiae</t>
  </si>
  <si>
    <t>Tushar Dua</t>
  </si>
  <si>
    <t>Rice In</t>
  </si>
  <si>
    <t>Mannat Iyer</t>
  </si>
  <si>
    <t>Camera Quae</t>
  </si>
  <si>
    <t>Mehul Toor</t>
  </si>
  <si>
    <t>Ranbir Ben</t>
  </si>
  <si>
    <t>Sofa Ipsam</t>
  </si>
  <si>
    <t>Alia Salvi</t>
  </si>
  <si>
    <t>Refrigerator Enim</t>
  </si>
  <si>
    <t>Jhanvi Sandal</t>
  </si>
  <si>
    <t>Hrishita Jha</t>
  </si>
  <si>
    <t>Dumbbells Ut</t>
  </si>
  <si>
    <t>Rhea Dugar</t>
  </si>
  <si>
    <t>Jhanvi Madan</t>
  </si>
  <si>
    <t>Mixer Grinder Harum</t>
  </si>
  <si>
    <t>Tiya Gera</t>
  </si>
  <si>
    <t>Shoes Deserunt</t>
  </si>
  <si>
    <t>Tushar Gera</t>
  </si>
  <si>
    <t>Clock Quia</t>
  </si>
  <si>
    <t>Ira Rastogi</t>
  </si>
  <si>
    <t>Bed Officia</t>
  </si>
  <si>
    <t>Vaibhav Bava</t>
  </si>
  <si>
    <t>Foundation Similique</t>
  </si>
  <si>
    <t>Kabir Ravi</t>
  </si>
  <si>
    <t>Inaaya  Ganesan</t>
  </si>
  <si>
    <t>Jhanvi Bal</t>
  </si>
  <si>
    <t>Amani Rastogi</t>
  </si>
  <si>
    <t>Cabinet Quam</t>
  </si>
  <si>
    <t>Ryan Lanka</t>
  </si>
  <si>
    <t>Action Figure Asperiores</t>
  </si>
  <si>
    <t>Drishya Chana</t>
  </si>
  <si>
    <t>Fiction Commodi</t>
  </si>
  <si>
    <t>Parinaaz Din</t>
  </si>
  <si>
    <t>Sugar Modi</t>
  </si>
  <si>
    <t>Navya Taneja</t>
  </si>
  <si>
    <t>Smartwatch Dolor</t>
  </si>
  <si>
    <t>Bhavin Ganesan</t>
  </si>
  <si>
    <t>Vritika Sant</t>
  </si>
  <si>
    <t>Amani Apte</t>
  </si>
  <si>
    <t>Accessories Dolor</t>
  </si>
  <si>
    <t>Umang Roy</t>
  </si>
  <si>
    <t>Chair Harum</t>
  </si>
  <si>
    <t>Uthkarsh Viswanathan</t>
  </si>
  <si>
    <t>Bed Autem</t>
  </si>
  <si>
    <t>Biju Dugar</t>
  </si>
  <si>
    <t>Sugar Deleniti</t>
  </si>
  <si>
    <t>Krish Ram</t>
  </si>
  <si>
    <t>Kids Wear Repellat</t>
  </si>
  <si>
    <t>Ranbir Rajagopal</t>
  </si>
  <si>
    <t>Non-Fiction Deleniti</t>
  </si>
  <si>
    <t>Piya Magar</t>
  </si>
  <si>
    <t>Smartwatch Voluptatibus</t>
  </si>
  <si>
    <t>Zara Khalsa</t>
  </si>
  <si>
    <t>Lamp Velit</t>
  </si>
  <si>
    <t>Riaan Yohannan</t>
  </si>
  <si>
    <t>Prerak Sawhney</t>
  </si>
  <si>
    <t>Abram Lata</t>
  </si>
  <si>
    <t>Wheat Aspernatur</t>
  </si>
  <si>
    <t>Arhaan Sidhu</t>
  </si>
  <si>
    <t>Nishith Arora</t>
  </si>
  <si>
    <t>Mixer Grinder Ea</t>
  </si>
  <si>
    <t>Aayush Tak</t>
  </si>
  <si>
    <t>Microwave Beatae</t>
  </si>
  <si>
    <t>Vihaan Dani</t>
  </si>
  <si>
    <t>Dumbbells Rerum</t>
  </si>
  <si>
    <t>Aaina Sagar</t>
  </si>
  <si>
    <t>Cricket Bat Aperiam</t>
  </si>
  <si>
    <t>Kashvi Tiwari</t>
  </si>
  <si>
    <t>Adira Bansal</t>
  </si>
  <si>
    <t>Neelofar Dhawan</t>
  </si>
  <si>
    <t>Tennis Racket Ex</t>
  </si>
  <si>
    <t>Nirvaan Master</t>
  </si>
  <si>
    <t>Umang Chahal</t>
  </si>
  <si>
    <t>Kimaya Gera</t>
  </si>
  <si>
    <t>Rati Banerjee</t>
  </si>
  <si>
    <t>Dhanush Tara</t>
  </si>
  <si>
    <t>Foundation Tempora</t>
  </si>
  <si>
    <t>Nehmat Kannan</t>
  </si>
  <si>
    <t>Foundation Hic</t>
  </si>
  <si>
    <t>Mixer Grinder Nisi</t>
  </si>
  <si>
    <t>Hiran Kala</t>
  </si>
  <si>
    <t>Doll Ea</t>
  </si>
  <si>
    <t>Shray Jayaraman</t>
  </si>
  <si>
    <t>Smartwatch Possimus</t>
  </si>
  <si>
    <t>Zain Dani</t>
  </si>
  <si>
    <t>Ahana  Wable</t>
  </si>
  <si>
    <t>Tarini Varkey</t>
  </si>
  <si>
    <t>Mobile Alias</t>
  </si>
  <si>
    <t>Jayant Mallick</t>
  </si>
  <si>
    <t>Smartwatch Occaecati</t>
  </si>
  <si>
    <t>Madhav Barad</t>
  </si>
  <si>
    <t>Cookware Set Voluptatum</t>
  </si>
  <si>
    <t>Vritika Sethi</t>
  </si>
  <si>
    <t>Smartwatch Repudiandae</t>
  </si>
  <si>
    <t>Kiaan Gala</t>
  </si>
  <si>
    <t>Microwave Deleniti</t>
  </si>
  <si>
    <t>Kartik Bhandari</t>
  </si>
  <si>
    <t>Vidur Deol</t>
  </si>
  <si>
    <t>Dumbbells Ullam</t>
  </si>
  <si>
    <t>Dhanuk Saxena</t>
  </si>
  <si>
    <t>Cricket Bat Quos</t>
  </si>
  <si>
    <t>Damini Barman</t>
  </si>
  <si>
    <t>Doll Enim</t>
  </si>
  <si>
    <t>Myra Dada</t>
  </si>
  <si>
    <t>Camera Ex</t>
  </si>
  <si>
    <t>Samiha Shan</t>
  </si>
  <si>
    <t>Oil Praesentium</t>
  </si>
  <si>
    <t>Manjari Bumb</t>
  </si>
  <si>
    <t>Yasmin Chahal</t>
  </si>
  <si>
    <t>Rice Dolores</t>
  </si>
  <si>
    <t>Kiara Chopra</t>
  </si>
  <si>
    <t>Dumbbells Omnis</t>
  </si>
  <si>
    <t>Aniruddh Shetty</t>
  </si>
  <si>
    <t>Face Cream Iure</t>
  </si>
  <si>
    <t>Indranil Date</t>
  </si>
  <si>
    <t>Rice Laboriosam</t>
  </si>
  <si>
    <t>Eva Bhandari</t>
  </si>
  <si>
    <t>Face Cream Autem</t>
  </si>
  <si>
    <t>Jivin Sangha</t>
  </si>
  <si>
    <t>Foundation Laudantium</t>
  </si>
  <si>
    <t>Alia Rau</t>
  </si>
  <si>
    <t>Fiction Adipisci</t>
  </si>
  <si>
    <t>Siya Sangha</t>
  </si>
  <si>
    <t>Kiara Dhawan</t>
  </si>
  <si>
    <t>Akarsh Swamy</t>
  </si>
  <si>
    <t>Azad Anand</t>
  </si>
  <si>
    <t>Table Nesciunt</t>
  </si>
  <si>
    <t>Yasmin Vaidya</t>
  </si>
  <si>
    <t>Bed Dolore</t>
  </si>
  <si>
    <t>Jivin Jani</t>
  </si>
  <si>
    <t>Accessories Voluptatum</t>
  </si>
  <si>
    <t>Ishita Chowdhury</t>
  </si>
  <si>
    <t>Vase Quas</t>
  </si>
  <si>
    <t>Vardaniya Kale</t>
  </si>
  <si>
    <t>Lipstick Beatae</t>
  </si>
  <si>
    <t>Dhanush Jha</t>
  </si>
  <si>
    <t>Saanvi Chandra</t>
  </si>
  <si>
    <t>Mishti Kumer</t>
  </si>
  <si>
    <t>Football Quaerat</t>
  </si>
  <si>
    <t>Dhanuk Kakar</t>
  </si>
  <si>
    <t>Aaryahi Wadhwa</t>
  </si>
  <si>
    <t>Kashvi Manne</t>
  </si>
  <si>
    <t>Action Figure Adipisci</t>
  </si>
  <si>
    <t>Yasmin Kala</t>
  </si>
  <si>
    <t>Lamp Nesciunt</t>
  </si>
  <si>
    <t>Veer Rout</t>
  </si>
  <si>
    <t>Jayan Shenoy</t>
  </si>
  <si>
    <t>Cricket Bat Nisi</t>
  </si>
  <si>
    <t>Vedika Ganguly</t>
  </si>
  <si>
    <t>Chair Molestias</t>
  </si>
  <si>
    <t>Men's Wear Cum</t>
  </si>
  <si>
    <t>Raunak Loyal</t>
  </si>
  <si>
    <t>Shampoo Quae</t>
  </si>
  <si>
    <t>Perfume Nesciunt</t>
  </si>
  <si>
    <t>Indranil Ramesh</t>
  </si>
  <si>
    <t>Biography Quasi</t>
  </si>
  <si>
    <t>Myra Bath</t>
  </si>
  <si>
    <t>Cabinet Saepe</t>
  </si>
  <si>
    <t>Lakshay Konda</t>
  </si>
  <si>
    <t>Table Pariatur</t>
  </si>
  <si>
    <t>Elakshi Mann</t>
  </si>
  <si>
    <t>Fateh Gola</t>
  </si>
  <si>
    <t>Nishith Ram</t>
  </si>
  <si>
    <t>Saira Banik</t>
  </si>
  <si>
    <t>Pihu Ravi</t>
  </si>
  <si>
    <t>Wall Art Molestiae</t>
  </si>
  <si>
    <t>Neelofar Borde</t>
  </si>
  <si>
    <t>Board Game Sint</t>
  </si>
  <si>
    <t>Myra Divan</t>
  </si>
  <si>
    <t>Cookware Set Quibusdam</t>
  </si>
  <si>
    <t>Priyansh Wadhwa</t>
  </si>
  <si>
    <t>Textbook Natus</t>
  </si>
  <si>
    <t>Uthkarsh Bhatnagar</t>
  </si>
  <si>
    <t>Wheat Eaque</t>
  </si>
  <si>
    <t>Khushi Reddy</t>
  </si>
  <si>
    <t>Shoes Iste</t>
  </si>
  <si>
    <t>Kavya Goel</t>
  </si>
  <si>
    <t>Camera Libero</t>
  </si>
  <si>
    <t>Mohanlal Chaudhry</t>
  </si>
  <si>
    <t>Wall Art Quod</t>
  </si>
  <si>
    <t>Hazel Sinha</t>
  </si>
  <si>
    <t>Vase Vitae</t>
  </si>
  <si>
    <t>Trisha Bansal</t>
  </si>
  <si>
    <t>RC Car Provident</t>
  </si>
  <si>
    <t>Ela Khatri</t>
  </si>
  <si>
    <t>Foundation Debitis</t>
  </si>
  <si>
    <t>Kashvi Bedi</t>
  </si>
  <si>
    <t>Smartwatch Atque</t>
  </si>
  <si>
    <t>Kartik Jha</t>
  </si>
  <si>
    <t>Ishita Sarin</t>
  </si>
  <si>
    <t>Aradhya Kapoor</t>
  </si>
  <si>
    <t>Dumbbells Eaque</t>
  </si>
  <si>
    <t>Reyansh Aurora</t>
  </si>
  <si>
    <t>Wall Art In</t>
  </si>
  <si>
    <t>Adah Gopal</t>
  </si>
  <si>
    <t>Microwave Cupiditate</t>
  </si>
  <si>
    <t>Dharmajan Kakar</t>
  </si>
  <si>
    <t>Piya Sanghvi</t>
  </si>
  <si>
    <t>Puzzle Enim</t>
  </si>
  <si>
    <t>Saksham Srivastava</t>
  </si>
  <si>
    <t>Mishti Sibal</t>
  </si>
  <si>
    <t>Shampoo Velit</t>
  </si>
  <si>
    <t>Ryan Sha</t>
  </si>
  <si>
    <t>Anika Dugal</t>
  </si>
  <si>
    <t>RC Car Enim</t>
  </si>
  <si>
    <t>Saksham Datta</t>
  </si>
  <si>
    <t>Dhanuk Kamdar</t>
  </si>
  <si>
    <t>RC Car Distinctio</t>
  </si>
  <si>
    <t>Shray Gaba</t>
  </si>
  <si>
    <t>Juicer Veritatis</t>
  </si>
  <si>
    <t>Chirag Kothari</t>
  </si>
  <si>
    <t>Accessories Nihil</t>
  </si>
  <si>
    <t>Adah Rau</t>
  </si>
  <si>
    <t>RC Car Corrupti</t>
  </si>
  <si>
    <t>Amira Karnik</t>
  </si>
  <si>
    <t>Shampoo Ducimus</t>
  </si>
  <si>
    <t>Pihu Balan</t>
  </si>
  <si>
    <t>Tennis Racket Dolorem</t>
  </si>
  <si>
    <t>Saira Gala</t>
  </si>
  <si>
    <t>Rasha Ram</t>
  </si>
  <si>
    <t>Cushion Voluptatibus</t>
  </si>
  <si>
    <t>Samiha Dugar</t>
  </si>
  <si>
    <t>Non-Fiction Nemo</t>
  </si>
  <si>
    <t>Lavanya Dubey</t>
  </si>
  <si>
    <t>Mixer Grinder Natus</t>
  </si>
  <si>
    <t>Samar Dutta</t>
  </si>
  <si>
    <t>Heer Johal</t>
  </si>
  <si>
    <t>Women's Wear Deserunt</t>
  </si>
  <si>
    <t>Gokul Karnik</t>
  </si>
  <si>
    <t>Clock Distinctio</t>
  </si>
  <si>
    <t>Lakshay Batra</t>
  </si>
  <si>
    <t>Non-Fiction Aspernatur</t>
  </si>
  <si>
    <t>Ira Lad</t>
  </si>
  <si>
    <t>Puzzle Molestiae</t>
  </si>
  <si>
    <t>Ritvik Badal</t>
  </si>
  <si>
    <t>Smartwatch Totam</t>
  </si>
  <si>
    <t>Kismat Ramesh</t>
  </si>
  <si>
    <t>Laptop Accusantium</t>
  </si>
  <si>
    <t>Rasha Ramesh</t>
  </si>
  <si>
    <t>Comics Inventore</t>
  </si>
  <si>
    <t>Badal Lala</t>
  </si>
  <si>
    <t>Uthkarsh Jani</t>
  </si>
  <si>
    <t>Cushion Neque</t>
  </si>
  <si>
    <t>Azad Sanghvi</t>
  </si>
  <si>
    <t>Comics Similique</t>
  </si>
  <si>
    <t>Samarth Sura</t>
  </si>
  <si>
    <t>Urvi Saraf</t>
  </si>
  <si>
    <t>Shayak Sarna</t>
  </si>
  <si>
    <t>Rice Dolorem</t>
  </si>
  <si>
    <t>Suhana Mallick</t>
  </si>
  <si>
    <t>Sofa Beatae</t>
  </si>
  <si>
    <t>Krish Sinha</t>
  </si>
  <si>
    <t>RC Car Assumenda</t>
  </si>
  <si>
    <t>Trisha Goswami</t>
  </si>
  <si>
    <t>Face Cream Amet</t>
  </si>
  <si>
    <t>Yasmin Badami</t>
  </si>
  <si>
    <t>Chair Ut</t>
  </si>
  <si>
    <t>Vihaan Bhatti</t>
  </si>
  <si>
    <t>Lamp Numquam</t>
  </si>
  <si>
    <t>Shlok Srinivas</t>
  </si>
  <si>
    <t>Ishita Comar</t>
  </si>
  <si>
    <t>Non-Fiction Laborum</t>
  </si>
  <si>
    <t>Himmat Sandhu</t>
  </si>
  <si>
    <t>Dumbbells Dolores</t>
  </si>
  <si>
    <t>Yuvraj  Varghese</t>
  </si>
  <si>
    <t>Board Game Perspiciatis</t>
  </si>
  <si>
    <t>Nayantara Kata</t>
  </si>
  <si>
    <t>Chirag Iyengar</t>
  </si>
  <si>
    <t>Face Cream Ad</t>
  </si>
  <si>
    <t>Vardaniya Vora</t>
  </si>
  <si>
    <t>Spices Doloremque</t>
  </si>
  <si>
    <t>Eshani Ganguly</t>
  </si>
  <si>
    <t>Chirag Master</t>
  </si>
  <si>
    <t>Riya Yohannan</t>
  </si>
  <si>
    <t>Mehul Sarraf</t>
  </si>
  <si>
    <t>Pihu Das</t>
  </si>
  <si>
    <t>Cushion Debitis</t>
  </si>
  <si>
    <t>Cabinet Aut</t>
  </si>
  <si>
    <t>Mannat Ramakrishnan</t>
  </si>
  <si>
    <t>Wall Art Vitae</t>
  </si>
  <si>
    <t>Nitya Bobal</t>
  </si>
  <si>
    <t>Cushion Nam</t>
  </si>
  <si>
    <t>Nakul Kade</t>
  </si>
  <si>
    <t>Table A</t>
  </si>
  <si>
    <t>Purab Gole</t>
  </si>
  <si>
    <t>Clock Ducimus</t>
  </si>
  <si>
    <t>Yakshit Dhingra</t>
  </si>
  <si>
    <t>Spices Dicta</t>
  </si>
  <si>
    <t>Aaryahi Lalla</t>
  </si>
  <si>
    <t>Table Distinctio</t>
  </si>
  <si>
    <t>Khushi Venkatesh</t>
  </si>
  <si>
    <t>Samarth Dhillon</t>
  </si>
  <si>
    <t>Puzzle Expedita</t>
  </si>
  <si>
    <t>Anaya Char</t>
  </si>
  <si>
    <t>Cushion Veniam</t>
  </si>
  <si>
    <t>Suhana Tank</t>
  </si>
  <si>
    <t>Board Game Quia</t>
  </si>
  <si>
    <t>Indranil Bhardwaj</t>
  </si>
  <si>
    <t>Microwave Debitis</t>
  </si>
  <si>
    <t>Nehmat Bahri</t>
  </si>
  <si>
    <t>Shlok Kamdar</t>
  </si>
  <si>
    <t>Arnav Agate</t>
  </si>
  <si>
    <t>Foundation Facilis</t>
  </si>
  <si>
    <t>Uthkarsh Chad</t>
  </si>
  <si>
    <t>Shayak Mahajan</t>
  </si>
  <si>
    <t>Wall Art Vero</t>
  </si>
  <si>
    <t>Lavanya Loke</t>
  </si>
  <si>
    <t>Lamp Ratione</t>
  </si>
  <si>
    <t>Aarush Wadhwa</t>
  </si>
  <si>
    <t>Textbook Omnis</t>
  </si>
  <si>
    <t>Divyansh Sarna</t>
  </si>
  <si>
    <t>Cabinet Repellendus</t>
  </si>
  <si>
    <t>Lagan Kaul</t>
  </si>
  <si>
    <t>Baiju Ben</t>
  </si>
  <si>
    <t>Shampoo Earum</t>
  </si>
  <si>
    <t>Baiju Sane</t>
  </si>
  <si>
    <t>Action Figure Dolorum</t>
  </si>
  <si>
    <t>Rohan Vaidya</t>
  </si>
  <si>
    <t>Women's Wear Architecto</t>
  </si>
  <si>
    <t>Arhaan Char</t>
  </si>
  <si>
    <t>Smartwatch Veritatis</t>
  </si>
  <si>
    <t>Jiya Chanda</t>
  </si>
  <si>
    <t>Samiha Mandal</t>
  </si>
  <si>
    <t>Keya Rout</t>
  </si>
  <si>
    <t>Non-Fiction Sit</t>
  </si>
  <si>
    <t>Samar Wason</t>
  </si>
  <si>
    <t>Nayantara Kohli</t>
  </si>
  <si>
    <t>Vase Nulla</t>
  </si>
  <si>
    <t>Bhavin Sastry</t>
  </si>
  <si>
    <t>Chair Sunt</t>
  </si>
  <si>
    <t>Dhanuk Gola</t>
  </si>
  <si>
    <t>Yoga Mat Fugit</t>
  </si>
  <si>
    <t>Vritika Tandon</t>
  </si>
  <si>
    <t>Shray Chakrabarti</t>
  </si>
  <si>
    <t>Face Cream Impedit</t>
  </si>
  <si>
    <t>Samiha Gupta</t>
  </si>
  <si>
    <t>Jhanvi Sami</t>
  </si>
  <si>
    <t>Mixer Grinder Necessitatibus</t>
  </si>
  <si>
    <t>Action Figure Non</t>
  </si>
  <si>
    <t>Lakshay Thaman</t>
  </si>
  <si>
    <t>Anika Bumb</t>
  </si>
  <si>
    <t>Sugar Vero</t>
  </si>
  <si>
    <t>Kiara Balay</t>
  </si>
  <si>
    <t>Sofa Nemo</t>
  </si>
  <si>
    <t>Anya Ranganathan</t>
  </si>
  <si>
    <t>Lipstick Quis</t>
  </si>
  <si>
    <t>Amira Dar</t>
  </si>
  <si>
    <t>Aaina Shenoy</t>
  </si>
  <si>
    <t>Dumbbells Commodi</t>
  </si>
  <si>
    <t>Elakshi Din</t>
  </si>
  <si>
    <t>Ivan Varkey</t>
  </si>
  <si>
    <t>Reyansh Agrawal</t>
  </si>
  <si>
    <t>Camera Maxime</t>
  </si>
  <si>
    <t>Advik Ganesan</t>
  </si>
  <si>
    <t>Spices Minus</t>
  </si>
  <si>
    <t>Raghav Bhat</t>
  </si>
  <si>
    <t>Comics Doloribus</t>
  </si>
  <si>
    <t>Samaira Hegde</t>
  </si>
  <si>
    <t>Ehsaan Date</t>
  </si>
  <si>
    <t>Perfume Dignissimos</t>
  </si>
  <si>
    <t>Kismat Batra</t>
  </si>
  <si>
    <t>Shoes Magnam</t>
  </si>
  <si>
    <t>Charvi Dua</t>
  </si>
  <si>
    <t>Yoga Mat Dolorum</t>
  </si>
  <si>
    <t>Hridaan Raj</t>
  </si>
  <si>
    <t>Zoya Ranganathan</t>
  </si>
  <si>
    <t>Tennis Racket Sit</t>
  </si>
  <si>
    <t>Nayantara Chatterjee</t>
  </si>
  <si>
    <t>Jayesh Sachdeva</t>
  </si>
  <si>
    <t>Navya Sur</t>
  </si>
  <si>
    <t>Clock Doloribus</t>
  </si>
  <si>
    <t>Jayan Chatterjee</t>
  </si>
  <si>
    <t>Biography At</t>
  </si>
  <si>
    <t>Zain Dalal</t>
  </si>
  <si>
    <t>Perfume Earum</t>
  </si>
  <si>
    <t>Saira Contractor</t>
  </si>
  <si>
    <t>Action Figure Rerum</t>
  </si>
  <si>
    <t>Vihaan Dash</t>
  </si>
  <si>
    <t>Refrigerator Fugit</t>
  </si>
  <si>
    <t>Aaina Deshmukh</t>
  </si>
  <si>
    <t>Nirvi Sarma</t>
  </si>
  <si>
    <t>Wheat Doloribus</t>
  </si>
  <si>
    <t>Raghav Krish</t>
  </si>
  <si>
    <t>Vivaan Gaba</t>
  </si>
  <si>
    <t>Sofa Aliquam</t>
  </si>
  <si>
    <t>Reyansh Chakraborty</t>
  </si>
  <si>
    <t>Bed Tempore</t>
  </si>
  <si>
    <t>Mohanlal Bhatia</t>
  </si>
  <si>
    <t>Yakshit Gola</t>
  </si>
  <si>
    <t>Kashvi Thakkar</t>
  </si>
  <si>
    <t>Cabinet Nemo</t>
  </si>
  <si>
    <t>Pari Varghese</t>
  </si>
  <si>
    <t>Rania Wali</t>
  </si>
  <si>
    <t>Refrigerator Voluptates</t>
  </si>
  <si>
    <t>Badal Raju</t>
  </si>
  <si>
    <t>Shoes Repellendus</t>
  </si>
  <si>
    <t>Navya Mann</t>
  </si>
  <si>
    <t>Dhanush Edwin</t>
  </si>
  <si>
    <t>Elakshi Kashyap</t>
  </si>
  <si>
    <t>Bhavin Sarraf</t>
  </si>
  <si>
    <t>Spices Libero</t>
  </si>
  <si>
    <t>Madhup Mannan</t>
  </si>
  <si>
    <t>Lamp Repellat</t>
  </si>
  <si>
    <t>Trisha Dugal</t>
  </si>
  <si>
    <t>Dishani Sama</t>
  </si>
  <si>
    <t>Spices Odit</t>
  </si>
  <si>
    <t>Lagan Korpal</t>
  </si>
  <si>
    <t>Board Game Quis</t>
  </si>
  <si>
    <t>Tanya Master</t>
  </si>
  <si>
    <t>Lamp Reprehenderit</t>
  </si>
  <si>
    <t>Stuvan Kant</t>
  </si>
  <si>
    <t>Ehsaan Dass</t>
  </si>
  <si>
    <t>Table Itaque</t>
  </si>
  <si>
    <t>Neysa Sachdeva</t>
  </si>
  <si>
    <t>Microwave Corrupti</t>
  </si>
  <si>
    <t>Football Sunt</t>
  </si>
  <si>
    <t>Kashvi Garde</t>
  </si>
  <si>
    <t>Lamp Accusantium</t>
  </si>
  <si>
    <t>Lakshit Shah</t>
  </si>
  <si>
    <t>Cabinet Aspernatur</t>
  </si>
  <si>
    <t>Keya Dâ€™Alia</t>
  </si>
  <si>
    <t>Amani Chatterjee</t>
  </si>
  <si>
    <t>Lipstick Recusandae</t>
  </si>
  <si>
    <t>Prisha Bassi</t>
  </si>
  <si>
    <t>Darshit Chaudhry</t>
  </si>
  <si>
    <t>Cushion Cumque</t>
  </si>
  <si>
    <t>Faiyaz Thaman</t>
  </si>
  <si>
    <t>Cushion Temporibus</t>
  </si>
  <si>
    <t>Vedika Mani</t>
  </si>
  <si>
    <t>Football Recusandae</t>
  </si>
  <si>
    <t>Amani Hegde</t>
  </si>
  <si>
    <t>Bed Inventore</t>
  </si>
  <si>
    <t>Miraan Gupta</t>
  </si>
  <si>
    <t>Shoes Quae</t>
  </si>
  <si>
    <t>Tiya Hans</t>
  </si>
  <si>
    <t>Neelofar Maharaj</t>
  </si>
  <si>
    <t>Shayak Mani</t>
  </si>
  <si>
    <t>Kids Wear Doloremque</t>
  </si>
  <si>
    <t>Tejas Saran</t>
  </si>
  <si>
    <t>Oil Accusantium</t>
  </si>
  <si>
    <t>Samiha Aurora</t>
  </si>
  <si>
    <t>Jayant Varty</t>
  </si>
  <si>
    <t>Table Magni</t>
  </si>
  <si>
    <t>Samarth Wali</t>
  </si>
  <si>
    <t>Smartwatch Sapiente</t>
  </si>
  <si>
    <t>Vaibhav Buch</t>
  </si>
  <si>
    <t>Piya Mallick</t>
  </si>
  <si>
    <t>Wall Art Nobis</t>
  </si>
  <si>
    <t>Anay Ramachandran</t>
  </si>
  <si>
    <t>Face Cream Mollitia</t>
  </si>
  <si>
    <t>Dhruv Sodhi</t>
  </si>
  <si>
    <t>Cushion Nemo</t>
  </si>
  <si>
    <t>Oorja Virk</t>
  </si>
  <si>
    <t>Refrigerator A</t>
  </si>
  <si>
    <t>Kiaan Ben</t>
  </si>
  <si>
    <t>Face Cream Facere</t>
  </si>
  <si>
    <t>Aniruddh Mander</t>
  </si>
  <si>
    <t>Inaaya  Garg</t>
  </si>
  <si>
    <t>Misha Suri</t>
  </si>
  <si>
    <t>Divit Deep</t>
  </si>
  <si>
    <t>Dumbbells Itaque</t>
  </si>
  <si>
    <t>Kanav Vohra</t>
  </si>
  <si>
    <t>Kids Wear Error</t>
  </si>
  <si>
    <t>Damini Rajagopal</t>
  </si>
  <si>
    <t>RC Car Ad</t>
  </si>
  <si>
    <t>Sana Shenoy</t>
  </si>
  <si>
    <t>Bhamini Tata</t>
  </si>
  <si>
    <t>Shlok Gandhi</t>
  </si>
  <si>
    <t>Microwave Et</t>
  </si>
  <si>
    <t>Darshit Kurian</t>
  </si>
  <si>
    <t>Comics Culpa</t>
  </si>
  <si>
    <t>Baiju Kapoor</t>
  </si>
  <si>
    <t>Laptop Molestiae</t>
  </si>
  <si>
    <t>Shayak Rana</t>
  </si>
  <si>
    <t>Darshit Gupta</t>
  </si>
  <si>
    <t>Jivika Malhotra</t>
  </si>
  <si>
    <t>Mixer Grinder Illum</t>
  </si>
  <si>
    <t>Indranil Kalla</t>
  </si>
  <si>
    <t>Seher Shroff</t>
  </si>
  <si>
    <t>Kids Wear Quas</t>
  </si>
  <si>
    <t>Faiyaz Ravel</t>
  </si>
  <si>
    <t>Accessories Reprehenderit</t>
  </si>
  <si>
    <t>Purab Dada</t>
  </si>
  <si>
    <t>Dhanuk Dâ€™Alia</t>
  </si>
  <si>
    <t>Badal Tank</t>
  </si>
  <si>
    <t>Zara Hegde</t>
  </si>
  <si>
    <t>Alia Wable</t>
  </si>
  <si>
    <t>Yakshit Biswas</t>
  </si>
  <si>
    <t>Non-Fiction Numquam</t>
  </si>
  <si>
    <t>Anika Reddy</t>
  </si>
  <si>
    <t>Action Figure Inventore</t>
  </si>
  <si>
    <t>Armaan Shanker</t>
  </si>
  <si>
    <t>Kids Wear Ducimus</t>
  </si>
  <si>
    <t>Ryan Bedi</t>
  </si>
  <si>
    <t>Lipstick Voluptates</t>
  </si>
  <si>
    <t>Inaaya  Mani</t>
  </si>
  <si>
    <t>Piya Ganesan</t>
  </si>
  <si>
    <t>Romil Saxena</t>
  </si>
  <si>
    <t>Cricket Bat Sit</t>
  </si>
  <si>
    <t>Chirag Taneja</t>
  </si>
  <si>
    <t>Football Ullam</t>
  </si>
  <si>
    <t>Seher Brar</t>
  </si>
  <si>
    <t>Doll Ex</t>
  </si>
  <si>
    <t>Inaaya  Seth</t>
  </si>
  <si>
    <t>Shoes Distinctio</t>
  </si>
  <si>
    <t>Ryan Yohannan</t>
  </si>
  <si>
    <t>Purab Raju</t>
  </si>
  <si>
    <t>Tennis Racket Cum</t>
  </si>
  <si>
    <t>Lavanya Chandran</t>
  </si>
  <si>
    <t>Madhav Sahni</t>
  </si>
  <si>
    <t>Anvi Madan</t>
  </si>
  <si>
    <t>Mohanlal Bath</t>
  </si>
  <si>
    <t>Madhup Kunda</t>
  </si>
  <si>
    <t>Juicer Error</t>
  </si>
  <si>
    <t>Ayesha Bhasin</t>
  </si>
  <si>
    <t>Textbook Deleniti</t>
  </si>
  <si>
    <t>Ritvik Lad</t>
  </si>
  <si>
    <t>Sana Sampath</t>
  </si>
  <si>
    <t>Accessories Debitis</t>
  </si>
  <si>
    <t>Aarna Borra</t>
  </si>
  <si>
    <t>Dumbbells Sunt</t>
  </si>
  <si>
    <t>Drishya Das</t>
  </si>
  <si>
    <t>Zaina Bath</t>
  </si>
  <si>
    <t>Shampoo Dolorem</t>
  </si>
  <si>
    <t>Miraan Dugar</t>
  </si>
  <si>
    <t>Oil Doloremque</t>
  </si>
  <si>
    <t>Anay Ganesan</t>
  </si>
  <si>
    <t>Shampoo Quia</t>
  </si>
  <si>
    <t>Zaina Ben</t>
  </si>
  <si>
    <t>Nakul Jani</t>
  </si>
  <si>
    <t>Miraya Kara</t>
  </si>
  <si>
    <t>Accessories Nesciunt</t>
  </si>
  <si>
    <t>Nishith Thaker</t>
  </si>
  <si>
    <t>Perfume Illo</t>
  </si>
  <si>
    <t>Saksham Sodhi</t>
  </si>
  <si>
    <t>Tennis Racket Ratione</t>
  </si>
  <si>
    <t>Amani Deol</t>
  </si>
  <si>
    <t>Damini Raju</t>
  </si>
  <si>
    <t>Comics Earum</t>
  </si>
  <si>
    <t>Darshit Kant</t>
  </si>
  <si>
    <t>Yoga Mat Dicta</t>
  </si>
  <si>
    <t>Khushi Batta</t>
  </si>
  <si>
    <t>Wall Art Aperiam</t>
  </si>
  <si>
    <t>Ayesha Reddy</t>
  </si>
  <si>
    <t>Zain Baria</t>
  </si>
  <si>
    <t>Kartik Garg</t>
  </si>
  <si>
    <t>Camera Quas</t>
  </si>
  <si>
    <t>Ehsaan Babu</t>
  </si>
  <si>
    <t>Wheat Molestias</t>
  </si>
  <si>
    <t>Miraya Srivastava</t>
  </si>
  <si>
    <t>Non-Fiction Eos</t>
  </si>
  <si>
    <t>Shampoo Impedit</t>
  </si>
  <si>
    <t>Advika Bora</t>
  </si>
  <si>
    <t>Foundation Ea</t>
  </si>
  <si>
    <t>Charvi Mandal</t>
  </si>
  <si>
    <t>Cookware Set Vero</t>
  </si>
  <si>
    <t>Neelofar Bhatt</t>
  </si>
  <si>
    <t>Aaryahi Ganesh</t>
  </si>
  <si>
    <t>Cushion Eaque</t>
  </si>
  <si>
    <t>Lakshay Lata</t>
  </si>
  <si>
    <t>Wall Art Dicta</t>
  </si>
  <si>
    <t>Lavanya Shan</t>
  </si>
  <si>
    <t>Textbook Accusamus</t>
  </si>
  <si>
    <t>Yuvaan Kumer</t>
  </si>
  <si>
    <t>Cushion Odio</t>
  </si>
  <si>
    <t>Baiju Kuruvilla</t>
  </si>
  <si>
    <t>Spices Sapiente</t>
  </si>
  <si>
    <t>Shanaya Yohannan</t>
  </si>
  <si>
    <t>Foundation Eius</t>
  </si>
  <si>
    <t>Tiya Dutta</t>
  </si>
  <si>
    <t>Ojas Sem</t>
  </si>
  <si>
    <t>Cricket Bat Laudantium</t>
  </si>
  <si>
    <t>Ela Koshy</t>
  </si>
  <si>
    <t>Darshit Sampath</t>
  </si>
  <si>
    <t>Divyansh Ravel</t>
  </si>
  <si>
    <t>Badal Krish</t>
  </si>
  <si>
    <t>Sofa Labore</t>
  </si>
  <si>
    <t>Dishani Das</t>
  </si>
  <si>
    <t>Nayantara Setty</t>
  </si>
  <si>
    <t>Misha Kota</t>
  </si>
  <si>
    <t>Sana Dua</t>
  </si>
  <si>
    <t>Trisha Mani</t>
  </si>
  <si>
    <t>Cabinet Vero</t>
  </si>
  <si>
    <t>Uthkarsh Shetty</t>
  </si>
  <si>
    <t>Lamp Ipsum</t>
  </si>
  <si>
    <t>Khushi Sarraf</t>
  </si>
  <si>
    <t>Foundation Eos</t>
  </si>
  <si>
    <t>Shayak Vora</t>
  </si>
  <si>
    <t>Doll Sequi</t>
  </si>
  <si>
    <t>Sumer Yadav</t>
  </si>
  <si>
    <t>Table Sunt</t>
  </si>
  <si>
    <t>Jayesh Dayal</t>
  </si>
  <si>
    <t>Biography Unde</t>
  </si>
  <si>
    <t>Lagan Chahal</t>
  </si>
  <si>
    <t>Hazel Bedi</t>
  </si>
  <si>
    <t>Shanaya Jaggi</t>
  </si>
  <si>
    <t>Rania Sachar</t>
  </si>
  <si>
    <t>Wall Art Ducimus</t>
  </si>
  <si>
    <t>Shanaya Shan</t>
  </si>
  <si>
    <t>Men's Wear Dolorum</t>
  </si>
  <si>
    <t>Vaibhav Kade</t>
  </si>
  <si>
    <t>Dharmajan Sridhar</t>
  </si>
  <si>
    <t>Navya Sagar</t>
  </si>
  <si>
    <t>Table Officiis</t>
  </si>
  <si>
    <t>Kismat Rao</t>
  </si>
  <si>
    <t>Manikya Ravel</t>
  </si>
  <si>
    <t>Kids Wear Necessitatibus</t>
  </si>
  <si>
    <t>Zaina Sengupta</t>
  </si>
  <si>
    <t>Pranay Ravel</t>
  </si>
  <si>
    <t>Microwave Adipisci</t>
  </si>
  <si>
    <t>Ritvik Thakur</t>
  </si>
  <si>
    <t>Face Cream Debitis</t>
  </si>
  <si>
    <t>Divit Sant</t>
  </si>
  <si>
    <t>Lamp Magni</t>
  </si>
  <si>
    <t>Elakshi Kulkarni</t>
  </si>
  <si>
    <t>Ritvik Verma</t>
  </si>
  <si>
    <t>Clock Dignissimos</t>
  </si>
  <si>
    <t>Prerak Koshy</t>
  </si>
  <si>
    <t>Camera Delectus</t>
  </si>
  <si>
    <t>Nitara Dora</t>
  </si>
  <si>
    <t>Kids Wear Porro</t>
  </si>
  <si>
    <t>Sumer Date</t>
  </si>
  <si>
    <t>Rasha Samra</t>
  </si>
  <si>
    <t>Darshit Contractor</t>
  </si>
  <si>
    <t>Refrigerator Accusamus</t>
  </si>
  <si>
    <t>Umang Ramanathan</t>
  </si>
  <si>
    <t>Foundation Iusto</t>
  </si>
  <si>
    <t>Reyansh Sachdeva</t>
  </si>
  <si>
    <t>Cricket Bat Optio</t>
  </si>
  <si>
    <t>Mahika Banerjee</t>
  </si>
  <si>
    <t>Men's Wear Perferendis</t>
  </si>
  <si>
    <t>Kabir Ganesh</t>
  </si>
  <si>
    <t>Pari Sood</t>
  </si>
  <si>
    <t>Face Cream Aliquam</t>
  </si>
  <si>
    <t>Dharmajan Rajagopal</t>
  </si>
  <si>
    <t>Mehul Bali</t>
  </si>
  <si>
    <t>Mixer Grinder A</t>
  </si>
  <si>
    <t>Adah Bath</t>
  </si>
  <si>
    <t>Anaya Banik</t>
  </si>
  <si>
    <t>Yakshit Kuruvilla</t>
  </si>
  <si>
    <t>Himmat Choudhary</t>
  </si>
  <si>
    <t>Accessories Dolorem</t>
  </si>
  <si>
    <t>Samiha Kar</t>
  </si>
  <si>
    <t>Divij Doctor</t>
  </si>
  <si>
    <t>Sugar Dolore</t>
  </si>
  <si>
    <t>Pari Thaker</t>
  </si>
  <si>
    <t>Vase Asperiores</t>
  </si>
  <si>
    <t>Indrajit Buch</t>
  </si>
  <si>
    <t>Vase Rem</t>
  </si>
  <si>
    <t>Vanya Vohra</t>
  </si>
  <si>
    <t>Ryan Savant</t>
  </si>
  <si>
    <t>Mishti Sangha</t>
  </si>
  <si>
    <t>Camera Consequatur</t>
  </si>
  <si>
    <t>Anay Sandhu</t>
  </si>
  <si>
    <t>RC Car Sequi</t>
  </si>
  <si>
    <t>Madhup Saxena</t>
  </si>
  <si>
    <t>Darshit Tella</t>
  </si>
  <si>
    <t>Shlok Rau</t>
  </si>
  <si>
    <t>Textbook Provident</t>
  </si>
  <si>
    <t>Oorja Khare</t>
  </si>
  <si>
    <t>Kimaya Agate</t>
  </si>
  <si>
    <t>Yoga Mat Est</t>
  </si>
  <si>
    <t>Vihaan Cheema</t>
  </si>
  <si>
    <t>Vanya Magar</t>
  </si>
  <si>
    <t>Spices Eum</t>
  </si>
  <si>
    <t>Table Autem</t>
  </si>
  <si>
    <t>Jayesh Lall</t>
  </si>
  <si>
    <t>Wall Art Laborum</t>
  </si>
  <si>
    <t>Ivana Talwar</t>
  </si>
  <si>
    <t>Shamik Sundaram</t>
  </si>
  <si>
    <t>Textbook Facere</t>
  </si>
  <si>
    <t>Rati Handa</t>
  </si>
  <si>
    <t>Tennis Racket Dicta</t>
  </si>
  <si>
    <t>Ivana Mann</t>
  </si>
  <si>
    <t>Men's Wear Tempore</t>
  </si>
  <si>
    <t>Faiyaz Andra</t>
  </si>
  <si>
    <t>Siya Dhillon</t>
  </si>
  <si>
    <t>Foundation In</t>
  </si>
  <si>
    <t>Saksham Mani</t>
  </si>
  <si>
    <t>Onkar Bhasin</t>
  </si>
  <si>
    <t>Laptop Vel</t>
  </si>
  <si>
    <t>Chair Illum</t>
  </si>
  <si>
    <t>Trisha Ram</t>
  </si>
  <si>
    <t>Oil Cumque</t>
  </si>
  <si>
    <t>Hiran Jani</t>
  </si>
  <si>
    <t>Ela Yadav</t>
  </si>
  <si>
    <t>Jiya Sankar</t>
  </si>
  <si>
    <t>Women's Wear Magni</t>
  </si>
  <si>
    <t>Diya Jha</t>
  </si>
  <si>
    <t>Neelofar Goyal</t>
  </si>
  <si>
    <t>Fiction Aut</t>
  </si>
  <si>
    <t>Ehsaan Gokhale</t>
  </si>
  <si>
    <t>Damini Rout</t>
  </si>
  <si>
    <t>Non-Fiction Doloribus</t>
  </si>
  <si>
    <t>Neelofar Warrior</t>
  </si>
  <si>
    <t>Cookware Set Blanditiis</t>
  </si>
  <si>
    <t>Azad Sawhney</t>
  </si>
  <si>
    <t>Laptop Error</t>
  </si>
  <si>
    <t>Tara Raju</t>
  </si>
  <si>
    <t>Lamp Deserunt</t>
  </si>
  <si>
    <t>Riaan Vala</t>
  </si>
  <si>
    <t>Shoes Nam</t>
  </si>
  <si>
    <t>Gatik Banerjee</t>
  </si>
  <si>
    <t>Nirvaan Bhardwaj</t>
  </si>
  <si>
    <t>Headphones Nam</t>
  </si>
  <si>
    <t>Trisha Sankaran</t>
  </si>
  <si>
    <t>Laptop Placeat</t>
  </si>
  <si>
    <t>Damini Bala</t>
  </si>
  <si>
    <t>Cushion Corrupti</t>
  </si>
  <si>
    <t>Anay Wason</t>
  </si>
  <si>
    <t>Mixer Grinder Sit</t>
  </si>
  <si>
    <t>Zoya Joshi</t>
  </si>
  <si>
    <t>Cookware Set Dolor</t>
  </si>
  <si>
    <t>Jivin Chanda</t>
  </si>
  <si>
    <t>Wall Art Porro</t>
  </si>
  <si>
    <t>Samiha Buch</t>
  </si>
  <si>
    <t>Board Game Error</t>
  </si>
  <si>
    <t>Hansh Rajagopal</t>
  </si>
  <si>
    <t>Camera Doloremque</t>
  </si>
  <si>
    <t>Nirvaan Arora</t>
  </si>
  <si>
    <t>Oorja Varma</t>
  </si>
  <si>
    <t>Sugar Rem</t>
  </si>
  <si>
    <t>Abram Rout</t>
  </si>
  <si>
    <t>Divij Tank</t>
  </si>
  <si>
    <t>Women's Wear Illo</t>
  </si>
  <si>
    <t>Madhav Mand</t>
  </si>
  <si>
    <t>Lipstick Voluptatum</t>
  </si>
  <si>
    <t>Riaan Ray</t>
  </si>
  <si>
    <t>Biography Reiciendis</t>
  </si>
  <si>
    <t>Urvi Amble</t>
  </si>
  <si>
    <t>Yoga Mat Officia</t>
  </si>
  <si>
    <t>Ranbir Acharya</t>
  </si>
  <si>
    <t>Lamp Eum</t>
  </si>
  <si>
    <t>Riaan Doctor</t>
  </si>
  <si>
    <t>Nitya Dora</t>
  </si>
  <si>
    <t>Pari Sangha</t>
  </si>
  <si>
    <t>Zara Singh</t>
  </si>
  <si>
    <t>Hazel Bawa</t>
  </si>
  <si>
    <t>Mobile Sint</t>
  </si>
  <si>
    <t>Shayak Bora</t>
  </si>
  <si>
    <t>Cookware Set Deleniti</t>
  </si>
  <si>
    <t>Heer Chatterjee</t>
  </si>
  <si>
    <t>Dumbbells Asperiores</t>
  </si>
  <si>
    <t>Kiara Saraf</t>
  </si>
  <si>
    <t>Aniruddh Varghese</t>
  </si>
  <si>
    <t>Sofa Explicabo</t>
  </si>
  <si>
    <t>Biju Edwin</t>
  </si>
  <si>
    <t>Wall Art Sequi</t>
  </si>
  <si>
    <t>Jhanvi Solanki</t>
  </si>
  <si>
    <t>Foundation Dolor</t>
  </si>
  <si>
    <t>Piya Kothari</t>
  </si>
  <si>
    <t>Ishaan Kibe</t>
  </si>
  <si>
    <t>Face Cream In</t>
  </si>
  <si>
    <t>Devansh Ramakrishnan</t>
  </si>
  <si>
    <t>Laptop Quo</t>
  </si>
  <si>
    <t>Nishith Saxena</t>
  </si>
  <si>
    <t>Chair Sequi</t>
  </si>
  <si>
    <t>Ivan Vig</t>
  </si>
  <si>
    <t>Vardaniya Hegde</t>
  </si>
  <si>
    <t>Refrigerator Illo</t>
  </si>
  <si>
    <t>Neelofar Mani</t>
  </si>
  <si>
    <t>Dumbbells Repellat</t>
  </si>
  <si>
    <t>Divit Swaminathan</t>
  </si>
  <si>
    <t>Urvi Babu</t>
  </si>
  <si>
    <t>Oil Voluptates</t>
  </si>
  <si>
    <t>Abram Aggarwal</t>
  </si>
  <si>
    <t>Tejas Bora</t>
  </si>
  <si>
    <t>Vedika Grewal</t>
  </si>
  <si>
    <t>Devansh Raval</t>
  </si>
  <si>
    <t>Sugar Architecto</t>
  </si>
  <si>
    <t>Divyansh Arya</t>
  </si>
  <si>
    <t>Men's Wear Quae</t>
  </si>
  <si>
    <t>Tejas Amble</t>
  </si>
  <si>
    <t>Zeeshan Dâ€™Alia</t>
  </si>
  <si>
    <t>Ishita Basu</t>
  </si>
  <si>
    <t>Women's Wear Hic</t>
  </si>
  <si>
    <t>Baiju Soni</t>
  </si>
  <si>
    <t>Sofa Repellat</t>
  </si>
  <si>
    <t>Romil Gandhi</t>
  </si>
  <si>
    <t>Lamp Voluptas</t>
  </si>
  <si>
    <t>Anvi Reddy</t>
  </si>
  <si>
    <t>Mixer Grinder Architecto</t>
  </si>
  <si>
    <t>Tejas Vora</t>
  </si>
  <si>
    <t>Alisha Bail</t>
  </si>
  <si>
    <t>Non-Fiction Labore</t>
  </si>
  <si>
    <t>Samaira Gokhale</t>
  </si>
  <si>
    <t>Non-Fiction Vitae</t>
  </si>
  <si>
    <t>Ivan Mane</t>
  </si>
  <si>
    <t>Cabinet Harum</t>
  </si>
  <si>
    <t>Adira Dutta</t>
  </si>
  <si>
    <t>Doll Veniam</t>
  </si>
  <si>
    <t>Raghav Wali</t>
  </si>
  <si>
    <t>Taran Sengupta</t>
  </si>
  <si>
    <t>Doll Sint</t>
  </si>
  <si>
    <t>Hunar Verma</t>
  </si>
  <si>
    <t>Anay Sharaf</t>
  </si>
  <si>
    <t>Wheat Autem</t>
  </si>
  <si>
    <t>Diya Divan</t>
  </si>
  <si>
    <t>Tennis Racket Eos</t>
  </si>
  <si>
    <t>Himmat Rout</t>
  </si>
  <si>
    <t>Action Figure Et</t>
  </si>
  <si>
    <t>Miraya Amble</t>
  </si>
  <si>
    <t>Siya Garde</t>
  </si>
  <si>
    <t>Tennis Racket Doloribus</t>
  </si>
  <si>
    <t>Vihaan Choudhry</t>
  </si>
  <si>
    <t>Riaan Dutt</t>
  </si>
  <si>
    <t>Wall Art Sed</t>
  </si>
  <si>
    <t>Zaina Bora</t>
  </si>
  <si>
    <t>Oil Delectus</t>
  </si>
  <si>
    <t>Farhan Kari</t>
  </si>
  <si>
    <t>Siya Mann</t>
  </si>
  <si>
    <t>Pihu Karpe</t>
  </si>
  <si>
    <t>Bed Minus</t>
  </si>
  <si>
    <t>Aaryahi Issac</t>
  </si>
  <si>
    <t>Aayush Sur</t>
  </si>
  <si>
    <t>Siya Warrior</t>
  </si>
  <si>
    <t>Cabinet Aperiam</t>
  </si>
  <si>
    <t>Ehsaan Bhattacharyya</t>
  </si>
  <si>
    <t>Stuvan Dutt</t>
  </si>
  <si>
    <t>Jivin Sani</t>
  </si>
  <si>
    <t>Oorja Hegde</t>
  </si>
  <si>
    <t>Biography Maxime</t>
  </si>
  <si>
    <t>Yuvaan Sarraf</t>
  </si>
  <si>
    <t>Foundation Facere</t>
  </si>
  <si>
    <t>Dishani Bhatt</t>
  </si>
  <si>
    <t>Saira Dubey</t>
  </si>
  <si>
    <t>Headphones Voluptas</t>
  </si>
  <si>
    <t>Indranil Guha</t>
  </si>
  <si>
    <t>Face Cream Unde</t>
  </si>
  <si>
    <t>Dhanush Yogi</t>
  </si>
  <si>
    <t>Wheat Suscipit</t>
  </si>
  <si>
    <t>Kaira Dass</t>
  </si>
  <si>
    <t>Perfume Temporibus</t>
  </si>
  <si>
    <t>Hansh Varty</t>
  </si>
  <si>
    <t>Emir Talwar</t>
  </si>
  <si>
    <t>Lamp Reiciendis</t>
  </si>
  <si>
    <t>Elakshi Sama</t>
  </si>
  <si>
    <t>Laptop Ducimus</t>
  </si>
  <si>
    <t>Oorja Kunda</t>
  </si>
  <si>
    <t>Nitya Deo</t>
  </si>
  <si>
    <t>Perfume Quasi</t>
  </si>
  <si>
    <t>Bed Vel</t>
  </si>
  <si>
    <t>Anaya Chahal</t>
  </si>
  <si>
    <t>Doll Cumque</t>
  </si>
  <si>
    <t>Rati Yogi</t>
  </si>
  <si>
    <t>Jayant Dhar</t>
  </si>
  <si>
    <t>Men's Wear Dolor</t>
  </si>
  <si>
    <t>Tara Kala</t>
  </si>
  <si>
    <t>Foundation Aut</t>
  </si>
  <si>
    <t>Shamik Vyas</t>
  </si>
  <si>
    <t>Men's Wear Ad</t>
  </si>
  <si>
    <t>Kiaan Venkataraman</t>
  </si>
  <si>
    <t>Shoes Officia</t>
  </si>
  <si>
    <t>Adah Gokhale</t>
  </si>
  <si>
    <t>Yoga Mat Incidunt</t>
  </si>
  <si>
    <t>Shalv Bhattacharyya</t>
  </si>
  <si>
    <t>Vivaan Sastry</t>
  </si>
  <si>
    <t>Kartik Tara</t>
  </si>
  <si>
    <t>Bed Temporibus</t>
  </si>
  <si>
    <t>Himmat Zachariah</t>
  </si>
  <si>
    <t>Stuvan Hans</t>
  </si>
  <si>
    <t>Hiran Karpe</t>
  </si>
  <si>
    <t>Vanya Iyer</t>
  </si>
  <si>
    <t>Football Eius</t>
  </si>
  <si>
    <t>Mannat Sodhi</t>
  </si>
  <si>
    <t>Sofa Vitae</t>
  </si>
  <si>
    <t>Hunar Deo</t>
  </si>
  <si>
    <t>Refrigerator Sunt</t>
  </si>
  <si>
    <t>Romil Devan</t>
  </si>
  <si>
    <t>Vivaan Sheth</t>
  </si>
  <si>
    <t>Aarav Kaur</t>
  </si>
  <si>
    <t>Shoes Est</t>
  </si>
  <si>
    <t>Ishita Lall</t>
  </si>
  <si>
    <t>Hrishita Sankar</t>
  </si>
  <si>
    <t>Nirvaan Lad</t>
  </si>
  <si>
    <t>Dumbbells Mollitia</t>
  </si>
  <si>
    <t>Himmat Bhagat</t>
  </si>
  <si>
    <t>Doll Repellat</t>
  </si>
  <si>
    <t>Damini Acharya</t>
  </si>
  <si>
    <t>Sofa Nam</t>
  </si>
  <si>
    <t>Kimaya Ganguly</t>
  </si>
  <si>
    <t>Fateh Brahmbhatt</t>
  </si>
  <si>
    <t>Headphones Facilis</t>
  </si>
  <si>
    <t>Anahi Bandi</t>
  </si>
  <si>
    <t>Smartwatch Optio</t>
  </si>
  <si>
    <t>Nirvaan Bhattacharyya</t>
  </si>
  <si>
    <t>Mobile Autem</t>
  </si>
  <si>
    <t>Bhamini Rout</t>
  </si>
  <si>
    <t>Aarush Kalla</t>
  </si>
  <si>
    <t>Table Beatae</t>
  </si>
  <si>
    <t>Nehmat Date</t>
  </si>
  <si>
    <t>Juicer Necessitatibus</t>
  </si>
  <si>
    <t>Vaibhav Gokhale</t>
  </si>
  <si>
    <t>Lakshay Johal</t>
  </si>
  <si>
    <t>Fiction Impedit</t>
  </si>
  <si>
    <t>Aaina Ganguly</t>
  </si>
  <si>
    <t>Jivin Chauhan</t>
  </si>
  <si>
    <t>Himmat Mannan</t>
  </si>
  <si>
    <t>Riaan Mannan</t>
  </si>
  <si>
    <t>Action Figure Amet</t>
  </si>
  <si>
    <t>Samar Ghosh</t>
  </si>
  <si>
    <t>Rohan Ramachandran</t>
  </si>
  <si>
    <t>Ela Dave</t>
  </si>
  <si>
    <t>Sugar Aspernatur</t>
  </si>
  <si>
    <t>Yuvaan Din</t>
  </si>
  <si>
    <t>Table Quae</t>
  </si>
  <si>
    <t>Kiaan Virk</t>
  </si>
  <si>
    <t>Tejas Kaur</t>
  </si>
  <si>
    <t>Vaibhav Ratta</t>
  </si>
  <si>
    <t>Comics Quasi</t>
  </si>
  <si>
    <t>Ishaan Dube</t>
  </si>
  <si>
    <t>Akarsh Dora</t>
  </si>
  <si>
    <t>Rice Voluptatem</t>
  </si>
  <si>
    <t>Aarna Doshi</t>
  </si>
  <si>
    <t>Jayan Dayal</t>
  </si>
  <si>
    <t>Trisha Bhargava</t>
  </si>
  <si>
    <t>Action Figure Sunt</t>
  </si>
  <si>
    <t>Anika Varghese</t>
  </si>
  <si>
    <t>Mehul Dutt</t>
  </si>
  <si>
    <t>Camera Magni</t>
  </si>
  <si>
    <t>Shayak Dhawan</t>
  </si>
  <si>
    <t>Bed Commodi</t>
  </si>
  <si>
    <t>Rati Singhal</t>
  </si>
  <si>
    <t>Accessories Rem</t>
  </si>
  <si>
    <t>Trisha Srivastava</t>
  </si>
  <si>
    <t>Women's Wear Doloremque</t>
  </si>
  <si>
    <t>Biju Gupta</t>
  </si>
  <si>
    <t>Lamp Commodi</t>
  </si>
  <si>
    <t>Mahika Kakar</t>
  </si>
  <si>
    <t>Smartwatch Odit</t>
  </si>
  <si>
    <t>Reyansh Sarna</t>
  </si>
  <si>
    <t>Women's Wear Suscipit</t>
  </si>
  <si>
    <t>Dhruv Kata</t>
  </si>
  <si>
    <t>Dumbbells A</t>
  </si>
  <si>
    <t>Alisha Doctor</t>
  </si>
  <si>
    <t>Yoga Mat Consectetur</t>
  </si>
  <si>
    <t>Keya Walia</t>
  </si>
  <si>
    <t>Action Figure Velit</t>
  </si>
  <si>
    <t>Yashvi Brahmbhatt</t>
  </si>
  <si>
    <t>Biography Ex</t>
  </si>
  <si>
    <t>Nirvaan Talwar</t>
  </si>
  <si>
    <t>Chair Magnam</t>
  </si>
  <si>
    <t>Aaryahi Lata</t>
  </si>
  <si>
    <t>Raghav Mammen</t>
  </si>
  <si>
    <t>Aarush Mandal</t>
  </si>
  <si>
    <t>Arnav Buch</t>
  </si>
  <si>
    <t>Shoes Natus</t>
  </si>
  <si>
    <t>Dhanuk Bhardwaj</t>
  </si>
  <si>
    <t>Myra Randhawa</t>
  </si>
  <si>
    <t>Rice Vel</t>
  </si>
  <si>
    <t>Riaan Lad</t>
  </si>
  <si>
    <t>Ryan Boase</t>
  </si>
  <si>
    <t>Eshani Mann</t>
  </si>
  <si>
    <t>Aarush Jani</t>
  </si>
  <si>
    <t>Wall Art Quis</t>
  </si>
  <si>
    <t>Anvi Trivedi</t>
  </si>
  <si>
    <t>Camera Explicabo</t>
  </si>
  <si>
    <t>Perfume Accusamus</t>
  </si>
  <si>
    <t>Dharmajan Gole</t>
  </si>
  <si>
    <t>Diya Sarraf</t>
  </si>
  <si>
    <t>Misha Salvi</t>
  </si>
  <si>
    <t>Alisha Walla</t>
  </si>
  <si>
    <t>Alisha Mannan</t>
  </si>
  <si>
    <t>Vase Aut</t>
  </si>
  <si>
    <t>Myra Dalal</t>
  </si>
  <si>
    <t>Shampoo Quisquam</t>
  </si>
  <si>
    <t>Shayak Bandi</t>
  </si>
  <si>
    <t>Lagan Venkatesh</t>
  </si>
  <si>
    <t>Eshani Shenoy</t>
  </si>
  <si>
    <t>Clock Culpa</t>
  </si>
  <si>
    <t>Anahita Agarwal</t>
  </si>
  <si>
    <t>Sofa Facilis</t>
  </si>
  <si>
    <t>Jayant Yohannan</t>
  </si>
  <si>
    <t>Gatik Jayaraman</t>
  </si>
  <si>
    <t>Laptop Modi</t>
  </si>
  <si>
    <t>Charvi Lala</t>
  </si>
  <si>
    <t>Mobile Quam</t>
  </si>
  <si>
    <t>Sumer Sengupta</t>
  </si>
  <si>
    <t>Shoes Facere</t>
  </si>
  <si>
    <t>Ojas Uppal</t>
  </si>
  <si>
    <t>Microwave Architecto</t>
  </si>
  <si>
    <t>Jivika Raja</t>
  </si>
  <si>
    <t>Ehsaan Das</t>
  </si>
  <si>
    <t>Mishti Vala</t>
  </si>
  <si>
    <t>Camera Officia</t>
  </si>
  <si>
    <t>Nirvi Bhasin</t>
  </si>
  <si>
    <t>Taimur Comar</t>
  </si>
  <si>
    <t>Foundation Dolorum</t>
  </si>
  <si>
    <t>Vidur Gandhi</t>
  </si>
  <si>
    <t>Seher Shetty</t>
  </si>
  <si>
    <t>Rasha Thaman</t>
  </si>
  <si>
    <t>Aniruddh Bhavsar</t>
  </si>
  <si>
    <t>Fiction Quos</t>
  </si>
  <si>
    <t>Ranbir Sehgal</t>
  </si>
  <si>
    <t>Myra Gopal</t>
  </si>
  <si>
    <t>Men's Wear Consectetur</t>
  </si>
  <si>
    <t>Dhanush Dhaliwal</t>
  </si>
  <si>
    <t>Wall Art Asperiores</t>
  </si>
  <si>
    <t>Alia Brahmbhatt</t>
  </si>
  <si>
    <t>Tanya Sahota</t>
  </si>
  <si>
    <t>Action Figure Occaecati</t>
  </si>
  <si>
    <t>Saanvi Dugar</t>
  </si>
  <si>
    <t>Action Figure Suscipit</t>
  </si>
  <si>
    <t>Mamooty Kaul</t>
  </si>
  <si>
    <t>Shoes Cum</t>
  </si>
  <si>
    <t>Seher Tandon</t>
  </si>
  <si>
    <t>RC Car Quisquam</t>
  </si>
  <si>
    <t>Mohanlal Dubey</t>
  </si>
  <si>
    <t>Yuvraj  Roy</t>
  </si>
  <si>
    <t>Sugar Doloribus</t>
  </si>
  <si>
    <t>Faiyaz Tiwari</t>
  </si>
  <si>
    <t>Sugar Libero</t>
  </si>
  <si>
    <t>Nirvi Raj</t>
  </si>
  <si>
    <t>Yoga Mat Eveniet</t>
  </si>
  <si>
    <t>Tarini Bandi</t>
  </si>
  <si>
    <t>Divij Dixit</t>
  </si>
  <si>
    <t>Damini Rau</t>
  </si>
  <si>
    <t>Urvi Varma</t>
  </si>
  <si>
    <t>Wheat Alias</t>
  </si>
  <si>
    <t>Saira Cherian</t>
  </si>
  <si>
    <t>Rati Bail</t>
  </si>
  <si>
    <t>Clock Quidem</t>
  </si>
  <si>
    <t>Dhanuk Yadav</t>
  </si>
  <si>
    <t>Refrigerator Velit</t>
  </si>
  <si>
    <t>Hridaan Luthra</t>
  </si>
  <si>
    <t>Tiya Dhar</t>
  </si>
  <si>
    <t>Biography Molestias</t>
  </si>
  <si>
    <t>Parinaaz Dixit</t>
  </si>
  <si>
    <t>Rasha Johal</t>
  </si>
  <si>
    <t>Women's Wear Corrupti</t>
  </si>
  <si>
    <t>Vardaniya Chaudhari</t>
  </si>
  <si>
    <t>Accessories Mollitia</t>
  </si>
  <si>
    <t>Jivika Agrawal</t>
  </si>
  <si>
    <t>Ritvik Venkatesh</t>
  </si>
  <si>
    <t>Vase Nisi</t>
  </si>
  <si>
    <t>Rania Bhavsar</t>
  </si>
  <si>
    <t>Headphones Quidem</t>
  </si>
  <si>
    <t>Advika Thaman</t>
  </si>
  <si>
    <t>Perfume Commodi</t>
  </si>
  <si>
    <t>Anahi Raval</t>
  </si>
  <si>
    <t>Fateh Kala</t>
  </si>
  <si>
    <t>Hansh Tak</t>
  </si>
  <si>
    <t>Vedika Magar</t>
  </si>
  <si>
    <t>Yoga Mat Id</t>
  </si>
  <si>
    <t>Renee Ratta</t>
  </si>
  <si>
    <t>Yoga Mat Quod</t>
  </si>
  <si>
    <t>Anvi Keer</t>
  </si>
  <si>
    <t>Cricket Bat Eum</t>
  </si>
  <si>
    <t>Riaan Loyal</t>
  </si>
  <si>
    <t>Action Figure Expedita</t>
  </si>
  <si>
    <t>Anay Bala</t>
  </si>
  <si>
    <t>Ishita Keer</t>
  </si>
  <si>
    <t>Cricket Bat Aut</t>
  </si>
  <si>
    <t>Veer Dâ€™Alia</t>
  </si>
  <si>
    <t>Onkar Borah</t>
  </si>
  <si>
    <t>Cushion Voluptates</t>
  </si>
  <si>
    <t>Nayantara Mammen</t>
  </si>
  <si>
    <t>Ranbir Kumar</t>
  </si>
  <si>
    <t>Sana Ram</t>
  </si>
  <si>
    <t>Microwave Quaerat</t>
  </si>
  <si>
    <t>Arhaan Dasgupta</t>
  </si>
  <si>
    <t>Fiction Animi</t>
  </si>
  <si>
    <t>Ranbir Chada</t>
  </si>
  <si>
    <t>Chair Aliquid</t>
  </si>
  <si>
    <t>Dhruv Joshi</t>
  </si>
  <si>
    <t>Comics Aspernatur</t>
  </si>
  <si>
    <t>Uthkarsh Bail</t>
  </si>
  <si>
    <t>Face Cream Porro</t>
  </si>
  <si>
    <t>Samaira Sastry</t>
  </si>
  <si>
    <t>Manikya Sibal</t>
  </si>
  <si>
    <t>Lakshay Malhotra</t>
  </si>
  <si>
    <t>Table Voluptates</t>
  </si>
  <si>
    <t>Bhavin Anand</t>
  </si>
  <si>
    <t>Juicer Expedita</t>
  </si>
  <si>
    <t>Biju Shan</t>
  </si>
  <si>
    <t>Saksham Chad</t>
  </si>
  <si>
    <t>Alia Sibal</t>
  </si>
  <si>
    <t>Oorja Bora</t>
  </si>
  <si>
    <t>Advika Tiwari</t>
  </si>
  <si>
    <t>Sofa Dolore</t>
  </si>
  <si>
    <t>Myra Bansal</t>
  </si>
  <si>
    <t>Jayant Agate</t>
  </si>
  <si>
    <t>Aradhya Kothari</t>
  </si>
  <si>
    <t>Mobile Sapiente</t>
  </si>
  <si>
    <t>Dhruv Sarna</t>
  </si>
  <si>
    <t>Clock Illum</t>
  </si>
  <si>
    <t>Myra Sodhi</t>
  </si>
  <si>
    <t>Dhanush Ratti</t>
  </si>
  <si>
    <t>Uthkarsh Bhardwaj</t>
  </si>
  <si>
    <t>Aarna Karnik</t>
  </si>
  <si>
    <t>Microwave Recusandae</t>
  </si>
  <si>
    <t>Krish Toor</t>
  </si>
  <si>
    <t>Shlok Kumer</t>
  </si>
  <si>
    <t>Laptop Nihil</t>
  </si>
  <si>
    <t>Ela Ghose</t>
  </si>
  <si>
    <t>Women's Wear Dignissimos</t>
  </si>
  <si>
    <t>Riya Joshi</t>
  </si>
  <si>
    <t>Riya Ben</t>
  </si>
  <si>
    <t>Sugar Dignissimos</t>
  </si>
  <si>
    <t>Faiyaz Mand</t>
  </si>
  <si>
    <t>Shampoo Id</t>
  </si>
  <si>
    <t>Advika Brahmbhatt</t>
  </si>
  <si>
    <t>Chair Quisquam</t>
  </si>
  <si>
    <t>Jhanvi Sem</t>
  </si>
  <si>
    <t>Ishita Arya</t>
  </si>
  <si>
    <t>Ehsaan Khurana</t>
  </si>
  <si>
    <t>Ojas Bali</t>
  </si>
  <si>
    <t>Mobile Aliquam</t>
  </si>
  <si>
    <t>Kids Wear Incidunt</t>
  </si>
  <si>
    <t>Sana Ramanathan</t>
  </si>
  <si>
    <t>Ranbir Master</t>
  </si>
  <si>
    <t>Football Laboriosam</t>
  </si>
  <si>
    <t>Anahi Bhagat</t>
  </si>
  <si>
    <t>Tarini Behl</t>
  </si>
  <si>
    <t>Farhan Joshi</t>
  </si>
  <si>
    <t>Perfume Non</t>
  </si>
  <si>
    <t>Rati Rattan</t>
  </si>
  <si>
    <t>Sofa Iste</t>
  </si>
  <si>
    <t>Kiaan Yohannan</t>
  </si>
  <si>
    <t>Romil Mangat</t>
  </si>
  <si>
    <t>Yoga Mat Mollitia</t>
  </si>
  <si>
    <t>Anika Maharaj</t>
  </si>
  <si>
    <t>Hrishita Bath</t>
  </si>
  <si>
    <t>Doll Ducimus</t>
  </si>
  <si>
    <t>Ivan Sani</t>
  </si>
  <si>
    <t>Manikya Yadav</t>
  </si>
  <si>
    <t>Spices Quis</t>
  </si>
  <si>
    <t>Diya Kala</t>
  </si>
  <si>
    <t>Riya Sant</t>
  </si>
  <si>
    <t>Juicer Provident</t>
  </si>
  <si>
    <t>Seher Setty</t>
  </si>
  <si>
    <t>Ryan Chana</t>
  </si>
  <si>
    <t>Microwave Odit</t>
  </si>
  <si>
    <t>Nirvaan Karan</t>
  </si>
  <si>
    <t>Spices Maxime</t>
  </si>
  <si>
    <t>Divij Ramesh</t>
  </si>
  <si>
    <t>Oil Officia</t>
  </si>
  <si>
    <t>Alisha Manne</t>
  </si>
  <si>
    <t>Indrajit Shukla</t>
  </si>
  <si>
    <t>Lamp Fuga</t>
  </si>
  <si>
    <t>Nayantara Varghese</t>
  </si>
  <si>
    <t>Aayush Dutt</t>
  </si>
  <si>
    <t>Sana Handa</t>
  </si>
  <si>
    <t>Clock Voluptatum</t>
  </si>
  <si>
    <t>Prisha Sachar</t>
  </si>
  <si>
    <t>Fiction Dolore</t>
  </si>
  <si>
    <t>Heer Solanki</t>
  </si>
  <si>
    <t>Smartwatch Mollitia</t>
  </si>
  <si>
    <t>Yuvaan Ganguly</t>
  </si>
  <si>
    <t>Raghav Grover</t>
  </si>
  <si>
    <t>Kids Wear Quia</t>
  </si>
  <si>
    <t>Ranbir Sami</t>
  </si>
  <si>
    <t>Mohanlal Bains</t>
  </si>
  <si>
    <t>Aradhya Bobal</t>
  </si>
  <si>
    <t>Board Game Est</t>
  </si>
  <si>
    <t>Vritika Krishnamurthy</t>
  </si>
  <si>
    <t>Kiara Gara</t>
  </si>
  <si>
    <t>Clock Et</t>
  </si>
  <si>
    <t>Lavanya Buch</t>
  </si>
  <si>
    <t>Bed Hic</t>
  </si>
  <si>
    <t>Pari Jhaveri</t>
  </si>
  <si>
    <t>Refrigerator Rem</t>
  </si>
  <si>
    <t>Armaan Thakkar</t>
  </si>
  <si>
    <t>Hridaan Ganguly</t>
  </si>
  <si>
    <t>Smartwatch Inventore</t>
  </si>
  <si>
    <t>Dhruv Guha</t>
  </si>
  <si>
    <t>Tarini Bali</t>
  </si>
  <si>
    <t>Sugar Error</t>
  </si>
  <si>
    <t>Sumer Jaggi</t>
  </si>
  <si>
    <t>Sugar Dolorem</t>
  </si>
  <si>
    <t>Riaan Kumar</t>
  </si>
  <si>
    <t>Ivan Srinivas</t>
  </si>
  <si>
    <t>Oil Illum</t>
  </si>
  <si>
    <t>Samaira Sengupta</t>
  </si>
  <si>
    <t>Yasmin Samra</t>
  </si>
  <si>
    <t>Jivika Babu</t>
  </si>
  <si>
    <t>Sugar Aperiam</t>
  </si>
  <si>
    <t>Mishti Sunder</t>
  </si>
  <si>
    <t>Comics Aut</t>
  </si>
  <si>
    <t>Diya Chauhan</t>
  </si>
  <si>
    <t>Anvi Sarma</t>
  </si>
  <si>
    <t>Fiction Officia</t>
  </si>
  <si>
    <t>Saksham Suresh</t>
  </si>
  <si>
    <t>Board Game Nostrum</t>
  </si>
  <si>
    <t>Parinaaz Mahal</t>
  </si>
  <si>
    <t>Oil Iste</t>
  </si>
  <si>
    <t>Abram Basak</t>
  </si>
  <si>
    <t>Textbook Mollitia</t>
  </si>
  <si>
    <t>Manjari Lall</t>
  </si>
  <si>
    <t>Headphones Autem</t>
  </si>
  <si>
    <t>Vedika Lalla</t>
  </si>
  <si>
    <t>Madhav Ramesh</t>
  </si>
  <si>
    <t>Myra Saran</t>
  </si>
  <si>
    <t>Foundation Dolores</t>
  </si>
  <si>
    <t>Manjari Srivastava</t>
  </si>
  <si>
    <t>Alisha Rattan</t>
  </si>
  <si>
    <t>Laptop Sapiente</t>
  </si>
  <si>
    <t>Saira Sengupta</t>
  </si>
  <si>
    <t>Shoes Quas</t>
  </si>
  <si>
    <t>Samiha Ray</t>
  </si>
  <si>
    <t>Sana Chaudhry</t>
  </si>
  <si>
    <t>Accessories Fuga</t>
  </si>
  <si>
    <t>Jivin Grover</t>
  </si>
  <si>
    <t>Mobile Voluptatibus</t>
  </si>
  <si>
    <t>Vihaan Maharaj</t>
  </si>
  <si>
    <t>Bed Quos</t>
  </si>
  <si>
    <t>Lakshit Das</t>
  </si>
  <si>
    <t>Romil Sinha</t>
  </si>
  <si>
    <t>Lamp Provident</t>
  </si>
  <si>
    <t>Yuvraj  Shan</t>
  </si>
  <si>
    <t>Neelofar Jhaveri</t>
  </si>
  <si>
    <t>Tennis Racket Eum</t>
  </si>
  <si>
    <t>Riya Ray</t>
  </si>
  <si>
    <t>Divit Borde</t>
  </si>
  <si>
    <t>Textbook Est</t>
  </si>
  <si>
    <t>Piya Bhatnagar</t>
  </si>
  <si>
    <t>Fiction Maxime</t>
  </si>
  <si>
    <t>Priyansh Bedi</t>
  </si>
  <si>
    <t>Kids Wear Vero</t>
  </si>
  <si>
    <t>Advik Chakrabarti</t>
  </si>
  <si>
    <t>Wall Art Maxime</t>
  </si>
  <si>
    <t>Vedika Chokshi</t>
  </si>
  <si>
    <t>Fiction Corporis</t>
  </si>
  <si>
    <t>Riaan Kapadia</t>
  </si>
  <si>
    <t>Ranbir Kari</t>
  </si>
  <si>
    <t>Table Voluptatibus</t>
  </si>
  <si>
    <t>Shlok Dutt</t>
  </si>
  <si>
    <t>Ivana Bora</t>
  </si>
  <si>
    <t>Gatik Chawla</t>
  </si>
  <si>
    <t>Sugar Facilis</t>
  </si>
  <si>
    <t>Saira Roy</t>
  </si>
  <si>
    <t>Oil Magnam</t>
  </si>
  <si>
    <t>Lagan Devan</t>
  </si>
  <si>
    <t>Spices Perspiciatis</t>
  </si>
  <si>
    <t>Vritika Iyer</t>
  </si>
  <si>
    <t>Priyansh Venkatesh</t>
  </si>
  <si>
    <t>Cookware Set Sunt</t>
  </si>
  <si>
    <t>Veer Bassi</t>
  </si>
  <si>
    <t>Football Dignissimos</t>
  </si>
  <si>
    <t>Charvi Chana</t>
  </si>
  <si>
    <t>Ela Chad</t>
  </si>
  <si>
    <t>Ehsaan Soni</t>
  </si>
  <si>
    <t>Cabinet Perspiciatis</t>
  </si>
  <si>
    <t>Jayant Vala</t>
  </si>
  <si>
    <t>Smartwatch Nemo</t>
  </si>
  <si>
    <t>Kartik Rout</t>
  </si>
  <si>
    <t>Jiya Zacharia</t>
  </si>
  <si>
    <t>Fiction Hic</t>
  </si>
  <si>
    <t>Kiaan Aggarwal</t>
  </si>
  <si>
    <t>Chair Blanditiis</t>
  </si>
  <si>
    <t>Ira Batra</t>
  </si>
  <si>
    <t>Cookware Set Ipsa</t>
  </si>
  <si>
    <t>Lakshay Sahota</t>
  </si>
  <si>
    <t>Indrajit Solanki</t>
  </si>
  <si>
    <t>Tiya Shroff</t>
  </si>
  <si>
    <t>Juicer At</t>
  </si>
  <si>
    <t>Kismat Buch</t>
  </si>
  <si>
    <t>Rice Optio</t>
  </si>
  <si>
    <t>Adah Balasubramanian</t>
  </si>
  <si>
    <t>Non-Fiction Sed</t>
  </si>
  <si>
    <t>Anvi Sarna</t>
  </si>
  <si>
    <t>Bed Amet</t>
  </si>
  <si>
    <t>Hrishita Kadakia</t>
  </si>
  <si>
    <t>Darshit Gill</t>
  </si>
  <si>
    <t>Armaan Rana</t>
  </si>
  <si>
    <t>Spices Ea</t>
  </si>
  <si>
    <t>Mahika Chaudhari</t>
  </si>
  <si>
    <t>Accessories Sequi</t>
  </si>
  <si>
    <t>Ira Chand</t>
  </si>
  <si>
    <t>RC Car Unde</t>
  </si>
  <si>
    <t>Yasmin Mangal</t>
  </si>
  <si>
    <t>Cricket Bat Quia</t>
  </si>
  <si>
    <t>Aaryahi Sagar</t>
  </si>
  <si>
    <t>Lavanya Setty</t>
  </si>
  <si>
    <t>Lipstick Totam</t>
  </si>
  <si>
    <t>Emir Kanda</t>
  </si>
  <si>
    <t>Cushion Nesciunt</t>
  </si>
  <si>
    <t>Romil Raman</t>
  </si>
  <si>
    <t>Perfume Saepe</t>
  </si>
  <si>
    <t>Inaaya  Chandran</t>
  </si>
  <si>
    <t>Wall Art Minus</t>
  </si>
  <si>
    <t>Drishya Kalita</t>
  </si>
  <si>
    <t>Doll Quis</t>
  </si>
  <si>
    <t>Aarna Borde</t>
  </si>
  <si>
    <t>RC Car Dicta</t>
  </si>
  <si>
    <t>Mohanlal Badal</t>
  </si>
  <si>
    <t>Rice Error</t>
  </si>
  <si>
    <t>Khushi Bawa</t>
  </si>
  <si>
    <t>Aaryahi Loyal</t>
  </si>
  <si>
    <t>Kids Wear Eaque</t>
  </si>
  <si>
    <t>Akarsh Mann</t>
  </si>
  <si>
    <t>Rice Possimus</t>
  </si>
  <si>
    <t>Chirag Lalla</t>
  </si>
  <si>
    <t>Shoes Impedit</t>
  </si>
  <si>
    <t>Madhup Roy</t>
  </si>
  <si>
    <t>Faiyaz Sarraf</t>
  </si>
  <si>
    <t>Baiju Gola</t>
  </si>
  <si>
    <t>Zoya Bakshi</t>
  </si>
  <si>
    <t>Microwave Mollitia</t>
  </si>
  <si>
    <t>Madhup Dhaliwal</t>
  </si>
  <si>
    <t>Wheat Ea</t>
  </si>
  <si>
    <t>Vedika Desai</t>
  </si>
  <si>
    <t>Spices Ab</t>
  </si>
  <si>
    <t>Lakshay Tara</t>
  </si>
  <si>
    <t>Wall Art Culpa</t>
  </si>
  <si>
    <t>Divit Subramaniam</t>
  </si>
  <si>
    <t>Women's Wear Eum</t>
  </si>
  <si>
    <t>Chirag Choudhary</t>
  </si>
  <si>
    <t>Cookware Set Similique</t>
  </si>
  <si>
    <t>Trisha Sur</t>
  </si>
  <si>
    <t>Board Game Perferendis</t>
  </si>
  <si>
    <t>Drishya Brar</t>
  </si>
  <si>
    <t>Lamp Qui</t>
  </si>
  <si>
    <t>Ehsaan Bumb</t>
  </si>
  <si>
    <t>Bhavin Desai</t>
  </si>
  <si>
    <t>Veer Babu</t>
  </si>
  <si>
    <t>Cabinet Maxime</t>
  </si>
  <si>
    <t>Lakshay Balakrishnan</t>
  </si>
  <si>
    <t>Cookware Set Quos</t>
  </si>
  <si>
    <t>Drishya Kakar</t>
  </si>
  <si>
    <t>Non-Fiction Ab</t>
  </si>
  <si>
    <t>Samaira Uppal</t>
  </si>
  <si>
    <t>Anay Ramaswamy</t>
  </si>
  <si>
    <t>Shampoo Dignissimos</t>
  </si>
  <si>
    <t>Hiran Halder</t>
  </si>
  <si>
    <t>Mannat Madan</t>
  </si>
  <si>
    <t>Tarini Shere</t>
  </si>
  <si>
    <t>Amira Swamy</t>
  </si>
  <si>
    <t>Tennis Racket Fugit</t>
  </si>
  <si>
    <t>Anay Divan</t>
  </si>
  <si>
    <t>Textbook Dicta</t>
  </si>
  <si>
    <t>Riaan Mall</t>
  </si>
  <si>
    <t>Cookware Set Consequuntur</t>
  </si>
  <si>
    <t>Ishita Manda</t>
  </si>
  <si>
    <t>Mixer Grinder Ab</t>
  </si>
  <si>
    <t>Mahika Sabharwal</t>
  </si>
  <si>
    <t>Fiction Eligendi</t>
  </si>
  <si>
    <t>Shlok Barman</t>
  </si>
  <si>
    <t>Women's Wear Deleniti</t>
  </si>
  <si>
    <t>Anay Dasgupta</t>
  </si>
  <si>
    <t>Armaan Sem</t>
  </si>
  <si>
    <t>Mahika Sankaran</t>
  </si>
  <si>
    <t>Amani Rajan</t>
  </si>
  <si>
    <t>Mixer Grinder Vero</t>
  </si>
  <si>
    <t>Divyansh Din</t>
  </si>
  <si>
    <t>Camera Laborum</t>
  </si>
  <si>
    <t>Hunar Lad</t>
  </si>
  <si>
    <t>Clock Quasi</t>
  </si>
  <si>
    <t>Kiaan Magar</t>
  </si>
  <si>
    <t>Fiction Totam</t>
  </si>
  <si>
    <t>Nirvi Sengupta</t>
  </si>
  <si>
    <t>Jayan Saran</t>
  </si>
  <si>
    <t>Accessories Soluta</t>
  </si>
  <si>
    <t>Shoes Molestias</t>
  </si>
  <si>
    <t>Tiya Banerjee</t>
  </si>
  <si>
    <t>Smartwatch Delectus</t>
  </si>
  <si>
    <t>Uthkarsh Chanda</t>
  </si>
  <si>
    <t>Azad Sarkar</t>
  </si>
  <si>
    <t>Bed Sed</t>
  </si>
  <si>
    <t>Yashvi Grover</t>
  </si>
  <si>
    <t>Mobile Occaecati</t>
  </si>
  <si>
    <t>Raghav Bhandari</t>
  </si>
  <si>
    <t>Shoes Harum</t>
  </si>
  <si>
    <t>Nirvi Wason</t>
  </si>
  <si>
    <t>Mamooty Deshmukh</t>
  </si>
  <si>
    <t>Shampoo Delectus</t>
  </si>
  <si>
    <t>Nakul Setty</t>
  </si>
  <si>
    <t>Onkar Guha</t>
  </si>
  <si>
    <t>Lipstick Saepe</t>
  </si>
  <si>
    <t>Urvi Kaul</t>
  </si>
  <si>
    <t>Mishti Raval</t>
  </si>
  <si>
    <t>Fiction Eius</t>
  </si>
  <si>
    <t>Arhaan Datta</t>
  </si>
  <si>
    <t>Lavanya Bhasin</t>
  </si>
  <si>
    <t>Zara Lad</t>
  </si>
  <si>
    <t>Aaryahi Hegde</t>
  </si>
  <si>
    <t>Dumbbells Velit</t>
  </si>
  <si>
    <t>Biju Sangha</t>
  </si>
  <si>
    <t>Cookware Set Ipsam</t>
  </si>
  <si>
    <t>Umang Sankar</t>
  </si>
  <si>
    <t>Kavya Barman</t>
  </si>
  <si>
    <t>Manikya Trivedi</t>
  </si>
  <si>
    <t>Accessories Optio</t>
  </si>
  <si>
    <t>Pari Chandra</t>
  </si>
  <si>
    <t>Bed Itaque</t>
  </si>
  <si>
    <t>Yakshit Kurian</t>
  </si>
  <si>
    <t>Face Cream Maiores</t>
  </si>
  <si>
    <t>Samiha Sarna</t>
  </si>
  <si>
    <t>Samaira Chokshi</t>
  </si>
  <si>
    <t>Arnav Gara</t>
  </si>
  <si>
    <t>Cabinet Magni</t>
  </si>
  <si>
    <t>Riaan Deep</t>
  </si>
  <si>
    <t>Lipstick Doloribus</t>
  </si>
  <si>
    <t>Mehul Tailor</t>
  </si>
  <si>
    <t>Oil Ea</t>
  </si>
  <si>
    <t>Nirvi Walla</t>
  </si>
  <si>
    <t>Samar Barad</t>
  </si>
  <si>
    <t>Indranil Bath</t>
  </si>
  <si>
    <t>Shampoo Et</t>
  </si>
  <si>
    <t>Shray Gulati</t>
  </si>
  <si>
    <t>Taran Khalsa</t>
  </si>
  <si>
    <t>Darshit Chakrabarti</t>
  </si>
  <si>
    <t>Siya Kapur</t>
  </si>
  <si>
    <t>Men's Wear Quibusdam</t>
  </si>
  <si>
    <t>Aarush Trivedi</t>
  </si>
  <si>
    <t>Khushi Sidhu</t>
  </si>
  <si>
    <t>Shayak Tara</t>
  </si>
  <si>
    <t>Shampoo Consectetur</t>
  </si>
  <si>
    <t>Shlok Mander</t>
  </si>
  <si>
    <t>Vase Minima</t>
  </si>
  <si>
    <t>Darshit Taneja</t>
  </si>
  <si>
    <t>Ehsaan Dhillon</t>
  </si>
  <si>
    <t>Reyansh Biswas</t>
  </si>
  <si>
    <t>Emir Bhatt</t>
  </si>
  <si>
    <t>Juicer Modi</t>
  </si>
  <si>
    <t>Tushar Dube</t>
  </si>
  <si>
    <t>Dumbbells Totam</t>
  </si>
  <si>
    <t>Kashvi Sharma</t>
  </si>
  <si>
    <t>Prisha Khurana</t>
  </si>
  <si>
    <t>Wall Art Consequatur</t>
  </si>
  <si>
    <t>Hridaan Bhat</t>
  </si>
  <si>
    <t>Accessories Dolore</t>
  </si>
  <si>
    <t>Zeeshan Tailor</t>
  </si>
  <si>
    <t>Lakshit Rajagopalan</t>
  </si>
  <si>
    <t>Kids Wear Nesciunt</t>
  </si>
  <si>
    <t>Cricket Bat Quasi</t>
  </si>
  <si>
    <t>Suhana Ratti</t>
  </si>
  <si>
    <t>Anahi Arya</t>
  </si>
  <si>
    <t>Ira Mane</t>
  </si>
  <si>
    <t>Puzzle Sint</t>
  </si>
  <si>
    <t>Ranbir Kale</t>
  </si>
  <si>
    <t>Shalv Rege</t>
  </si>
  <si>
    <t>Dumbbells Culpa</t>
  </si>
  <si>
    <t>Gokul Ganguly</t>
  </si>
  <si>
    <t>Shalv Tank</t>
  </si>
  <si>
    <t>Textbook Voluptatibus</t>
  </si>
  <si>
    <t>Zoya Kalla</t>
  </si>
  <si>
    <t>Renee Bhat</t>
  </si>
  <si>
    <t>Oil Dolorum</t>
  </si>
  <si>
    <t>Gokul Soman</t>
  </si>
  <si>
    <t>Veer Dugar</t>
  </si>
  <si>
    <t>Anya Varughese</t>
  </si>
  <si>
    <t>Puzzle Autem</t>
  </si>
  <si>
    <t>Vihaan Jayaraman</t>
  </si>
  <si>
    <t>Cushion Delectus</t>
  </si>
  <si>
    <t>Nitara Vyas</t>
  </si>
  <si>
    <t>Accessories Possimus</t>
  </si>
  <si>
    <t>Kids Wear Temporibus</t>
  </si>
  <si>
    <t>Mannat Yadav</t>
  </si>
  <si>
    <t>Chirag Khalsa</t>
  </si>
  <si>
    <t>RC Car Cum</t>
  </si>
  <si>
    <t>Yuvraj  Ramaswamy</t>
  </si>
  <si>
    <t>Sugar Quia</t>
  </si>
  <si>
    <t>Dhanuk Mandal</t>
  </si>
  <si>
    <t>Arhaan Sehgal</t>
  </si>
  <si>
    <t>Raghav Bhargava</t>
  </si>
  <si>
    <t>Vaibhav Lad</t>
  </si>
  <si>
    <t>Priyansh Kar</t>
  </si>
  <si>
    <t>Yashvi Brar</t>
  </si>
  <si>
    <t>Shampoo Eligendi</t>
  </si>
  <si>
    <t>Divij Lad</t>
  </si>
  <si>
    <t>Football Reiciendis</t>
  </si>
  <si>
    <t>Divij Kurian</t>
  </si>
  <si>
    <t>Wheat Adipisci</t>
  </si>
  <si>
    <t>Indrajit Trivedi</t>
  </si>
  <si>
    <t>Microwave Quisquam</t>
  </si>
  <si>
    <t>Chirag Ram</t>
  </si>
  <si>
    <t>Puzzle Delectus</t>
  </si>
  <si>
    <t>Vivaan Varma</t>
  </si>
  <si>
    <t>Jayan Kapoor</t>
  </si>
  <si>
    <t>Tennis Racket Esse</t>
  </si>
  <si>
    <t>Shaan Yohannan</t>
  </si>
  <si>
    <t>Cushion Quod</t>
  </si>
  <si>
    <t>Samar Gandhi</t>
  </si>
  <si>
    <t>Fateh Chaudhari</t>
  </si>
  <si>
    <t>Puzzle Minus</t>
  </si>
  <si>
    <t>Vihaan Barad</t>
  </si>
  <si>
    <t>Accessories Autem</t>
  </si>
  <si>
    <t>Anvi Dhawan</t>
  </si>
  <si>
    <t>Board Game Assumenda</t>
  </si>
  <si>
    <t>Drishya Bawa</t>
  </si>
  <si>
    <t>Kavya Hegde</t>
  </si>
  <si>
    <t>Spices Harum</t>
  </si>
  <si>
    <t>Hridaan Kara</t>
  </si>
  <si>
    <t>Puzzle Consequuntur</t>
  </si>
  <si>
    <t>Lavanya Lata</t>
  </si>
  <si>
    <t>Shoes Ex</t>
  </si>
  <si>
    <t>Piya Ram</t>
  </si>
  <si>
    <t>Dhruv Sagar</t>
  </si>
  <si>
    <t>Face Cream Sapiente</t>
  </si>
  <si>
    <t>Saira Yohannan</t>
  </si>
  <si>
    <t>Rice Vitae</t>
  </si>
  <si>
    <t>Miraya Goel</t>
  </si>
  <si>
    <t>Ahana  Basu</t>
  </si>
  <si>
    <t>Comics Necessitatibus</t>
  </si>
  <si>
    <t>Hridaan Suresh</t>
  </si>
  <si>
    <t>Pihu Saraf</t>
  </si>
  <si>
    <t>Uthkarsh Lal</t>
  </si>
  <si>
    <t>Shampoo Soluta</t>
  </si>
  <si>
    <t>Nirvaan Sehgal</t>
  </si>
  <si>
    <t>Cabinet Corrupti</t>
  </si>
  <si>
    <t>Anahi Anne</t>
  </si>
  <si>
    <t>Non-Fiction Animi</t>
  </si>
  <si>
    <t>Vedika Bawa</t>
  </si>
  <si>
    <t>Chair Autem</t>
  </si>
  <si>
    <t>Neysa Sathe</t>
  </si>
  <si>
    <t>Dhanuk Kibe</t>
  </si>
  <si>
    <t>Ivana Butala</t>
  </si>
  <si>
    <t>Ishita Lala</t>
  </si>
  <si>
    <t>Taran Ratta</t>
  </si>
  <si>
    <t>Mobile Commodi</t>
  </si>
  <si>
    <t>Suhana Jayaraman</t>
  </si>
  <si>
    <t>Baiju Char</t>
  </si>
  <si>
    <t>Kiaan Bhatt</t>
  </si>
  <si>
    <t>Biography Magnam</t>
  </si>
  <si>
    <t>Sahil Dalal</t>
  </si>
  <si>
    <t>Cabinet Voluptatem</t>
  </si>
  <si>
    <t>Arhaan Sarkar</t>
  </si>
  <si>
    <t>Arhaan Ghose</t>
  </si>
  <si>
    <t>Biju Butala</t>
  </si>
  <si>
    <t>Non-Fiction Repellat</t>
  </si>
  <si>
    <t>Anahita Gokhale</t>
  </si>
  <si>
    <t>Juicer Eligendi</t>
  </si>
  <si>
    <t>Sana Gour</t>
  </si>
  <si>
    <t>Refrigerator Alias</t>
  </si>
  <si>
    <t>Yakshit Bala</t>
  </si>
  <si>
    <t>Men's Wear Sint</t>
  </si>
  <si>
    <t>Urvi Rout</t>
  </si>
  <si>
    <t>Board Game Recusandae</t>
  </si>
  <si>
    <t>Kavya Saxena</t>
  </si>
  <si>
    <t>Lakshay Krish</t>
  </si>
  <si>
    <t>Lamp Vero</t>
  </si>
  <si>
    <t>Shaan Garde</t>
  </si>
  <si>
    <t>Yakshit Cheema</t>
  </si>
  <si>
    <t>Nitara Choudhry</t>
  </si>
  <si>
    <t>Comics Architecto</t>
  </si>
  <si>
    <t>Nishith Chawla</t>
  </si>
  <si>
    <t>Drishya Goswami</t>
  </si>
  <si>
    <t>Vase Nobis</t>
  </si>
  <si>
    <t>Veer Bhakta</t>
  </si>
  <si>
    <t>Spices Perferendis</t>
  </si>
  <si>
    <t>Inaaya  Sood</t>
  </si>
  <si>
    <t>Football Nobis</t>
  </si>
  <si>
    <t>Dhruv Iyengar</t>
  </si>
  <si>
    <t>Lamp Accusamus</t>
  </si>
  <si>
    <t>Trisha Upadhyay</t>
  </si>
  <si>
    <t>Table Provident</t>
  </si>
  <si>
    <t>Yakshit Das</t>
  </si>
  <si>
    <t>Hunar Tak</t>
  </si>
  <si>
    <t>Tejas Bobal</t>
  </si>
  <si>
    <t>Neysa Kota</t>
  </si>
  <si>
    <t>Anya Raval</t>
  </si>
  <si>
    <t>Action Figure Vitae</t>
  </si>
  <si>
    <t>Lakshay Savant</t>
  </si>
  <si>
    <t>Mixer Grinder Nostrum</t>
  </si>
  <si>
    <t>Vihaan Bir</t>
  </si>
  <si>
    <t>Bed Occaecati</t>
  </si>
  <si>
    <t>Vidur Din</t>
  </si>
  <si>
    <t>Aarna Jhaveri</t>
  </si>
  <si>
    <t>Urvi Bhavsar</t>
  </si>
  <si>
    <t>Fiction Neque</t>
  </si>
  <si>
    <t>Madhup Ganesan</t>
  </si>
  <si>
    <t>Nakul Mammen</t>
  </si>
  <si>
    <t>Shlok Rege</t>
  </si>
  <si>
    <t>Chair Laboriosam</t>
  </si>
  <si>
    <t>Urvi Mammen</t>
  </si>
  <si>
    <t>Accessories Magnam</t>
  </si>
  <si>
    <t>Pihu Krishnamurthy</t>
  </si>
  <si>
    <t>Men's Wear Voluptatum</t>
  </si>
  <si>
    <t>Shanaya Chokshi</t>
  </si>
  <si>
    <t>Wheat Nostrum</t>
  </si>
  <si>
    <t>Uthkarsh Soman</t>
  </si>
  <si>
    <t>Advik Hora</t>
  </si>
  <si>
    <t>Action Figure Sit</t>
  </si>
  <si>
    <t>Ritvik Salvi</t>
  </si>
  <si>
    <t>Suhana Bail</t>
  </si>
  <si>
    <t>Face Cream Laborum</t>
  </si>
  <si>
    <t>Manjari Sachdev</t>
  </si>
  <si>
    <t>Kiaan Sur</t>
  </si>
  <si>
    <t>Rania Sura</t>
  </si>
  <si>
    <t>Microwave Excepturi</t>
  </si>
  <si>
    <t>Manikya Mann</t>
  </si>
  <si>
    <t>Doll Eum</t>
  </si>
  <si>
    <t>Aarav Bala</t>
  </si>
  <si>
    <t>Foundation Voluptatem</t>
  </si>
  <si>
    <t>Lakshay Bandi</t>
  </si>
  <si>
    <t>Football Asperiores</t>
  </si>
  <si>
    <t>Kiaan Zachariah</t>
  </si>
  <si>
    <t>Camera Laudantium</t>
  </si>
  <si>
    <t>Anahita Dugal</t>
  </si>
  <si>
    <t>Siya Brahmbhatt</t>
  </si>
  <si>
    <t>Mixer Grinder Optio</t>
  </si>
  <si>
    <t>Aaryahi Chada</t>
  </si>
  <si>
    <t>Oorja Borde</t>
  </si>
  <si>
    <t>Hunar Borra</t>
  </si>
  <si>
    <t>Board Game Rerum</t>
  </si>
  <si>
    <t>Ishita Subramaniam</t>
  </si>
  <si>
    <t>Saksham Sur</t>
  </si>
  <si>
    <t>Mixer Grinder Similique</t>
  </si>
  <si>
    <t>Tiya Kamdar</t>
  </si>
  <si>
    <t>Face Cream Magnam</t>
  </si>
  <si>
    <t>Inaaya  Bandi</t>
  </si>
  <si>
    <t>Prerak Raj</t>
  </si>
  <si>
    <t>Yuvaan Jain</t>
  </si>
  <si>
    <t>Mixer Grinder Exercitationem</t>
  </si>
  <si>
    <t>Priyansh Lata</t>
  </si>
  <si>
    <t>Cricket Bat At</t>
  </si>
  <si>
    <t>Fateh Apte</t>
  </si>
  <si>
    <t>Alisha Lalla</t>
  </si>
  <si>
    <t>Fiction Eveniet</t>
  </si>
  <si>
    <t>Aarush Shroff</t>
  </si>
  <si>
    <t>Wheat Tenetur</t>
  </si>
  <si>
    <t>Alisha Malhotra</t>
  </si>
  <si>
    <t>Shampoo Magni</t>
  </si>
  <si>
    <t>Bhamini Sarin</t>
  </si>
  <si>
    <t>Rice Neque</t>
  </si>
  <si>
    <t>Kavya Lalla</t>
  </si>
  <si>
    <t>Sofa Minus</t>
  </si>
  <si>
    <t>Hunar Vaidya</t>
  </si>
  <si>
    <t>Nishith Kulkarni</t>
  </si>
  <si>
    <t>Fiction Veritatis</t>
  </si>
  <si>
    <t>Aaina Chander</t>
  </si>
  <si>
    <t>Doll Nulla</t>
  </si>
  <si>
    <t>Dhanush Gara</t>
  </si>
  <si>
    <t>Divyansh Malhotra</t>
  </si>
  <si>
    <t>Aarush Walla</t>
  </si>
  <si>
    <t>Profit Margin</t>
  </si>
  <si>
    <t>Year</t>
  </si>
  <si>
    <t>Month</t>
  </si>
  <si>
    <t>Sum of Sales</t>
  </si>
  <si>
    <t>Sum of Profit</t>
  </si>
  <si>
    <t>Row Labels</t>
  </si>
  <si>
    <t>Grand Total</t>
  </si>
  <si>
    <t>Average of Profit Margin</t>
  </si>
  <si>
    <t>2023</t>
  </si>
  <si>
    <t>2024</t>
  </si>
  <si>
    <t>2025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</si>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</sst>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sz val="18"/>
      <color theme="3"/>
      <name val="Gautami"/>
      <family val="2"/>
      <scheme val="major"/>
    </font>
    <font>
      <b/>
      <sz val="15"/>
      <color theme="3"/>
      <name val="Gautami"/>
      <family val="2"/>
      <scheme val="minor"/>
    </font>
    <font>
      <b/>
      <sz val="13"/>
      <color theme="3"/>
      <name val="Gautami"/>
      <family val="2"/>
      <scheme val="minor"/>
    </font>
    <font>
      <b/>
      <sz val="11"/>
      <color theme="3"/>
      <name val="Gautami"/>
      <family val="2"/>
      <scheme val="minor"/>
    </font>
    <font>
      <sz val="11"/>
      <color rgb="FF006100"/>
      <name val="Gautami"/>
      <family val="2"/>
      <scheme val="minor"/>
    </font>
    <font>
      <sz val="11"/>
      <color rgb="FF9C0006"/>
      <name val="Gautami"/>
      <family val="2"/>
      <scheme val="minor"/>
    </font>
    <font>
      <sz val="11"/>
      <color rgb="FF9C5700"/>
      <name val="Gautami"/>
      <family val="2"/>
      <scheme val="minor"/>
    </font>
    <font>
      <sz val="11"/>
      <color rgb="FF3F3F76"/>
      <name val="Gautami"/>
      <family val="2"/>
      <scheme val="minor"/>
    </font>
    <font>
      <b/>
      <sz val="11"/>
      <color rgb="FF3F3F3F"/>
      <name val="Gautami"/>
      <family val="2"/>
      <scheme val="minor"/>
    </font>
    <font>
      <b/>
      <sz val="11"/>
      <color rgb="FFFA7D00"/>
      <name val="Gautami"/>
      <family val="2"/>
      <scheme val="minor"/>
    </font>
    <font>
      <sz val="11"/>
      <color rgb="FFFA7D00"/>
      <name val="Gautami"/>
      <family val="2"/>
      <scheme val="minor"/>
    </font>
    <font>
      <b/>
      <sz val="11"/>
      <color theme="0"/>
      <name val="Gautami"/>
      <family val="2"/>
      <scheme val="minor"/>
    </font>
    <font>
      <sz val="11"/>
      <color rgb="FFFF0000"/>
      <name val="Gautami"/>
      <family val="2"/>
      <scheme val="minor"/>
    </font>
    <font>
      <i/>
      <sz val="11"/>
      <color rgb="FF7F7F7F"/>
      <name val="Gautami"/>
      <family val="2"/>
      <scheme val="minor"/>
    </font>
    <font>
      <b/>
      <sz val="11"/>
      <color theme="1"/>
      <name val="Gautami"/>
      <family val="2"/>
      <scheme val="minor"/>
    </font>
    <font>
      <sz val="11"/>
      <color theme="0"/>
      <name val="Gautam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>
                <a:latin typeface="+mn-lt"/>
                <a:cs typeface="+mj-cs"/>
              </a:rPr>
              <a:t>category-wise sales and profit analysis</a:t>
            </a:r>
            <a:endParaRPr lang="en-IN" sz="1400">
              <a:latin typeface="+mn-lt"/>
              <a:cs typeface="+mj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122807017543858E-2"/>
          <c:y val="0.12798481711525189"/>
          <c:w val="0.86653094350048354"/>
          <c:h val="0.72307890861468405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e-I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Beauty</c:v>
              </c:pt>
              <c:pt idx="1">
                <c:v>Books</c:v>
              </c:pt>
              <c:pt idx="2">
                <c:v>Clothing</c:v>
              </c:pt>
              <c:pt idx="3">
                <c:v>Electronics</c:v>
              </c:pt>
              <c:pt idx="4">
                <c:v>Furniture</c:v>
              </c:pt>
              <c:pt idx="5">
                <c:v>Groceries</c:v>
              </c:pt>
              <c:pt idx="6">
                <c:v>Home Decor</c:v>
              </c:pt>
              <c:pt idx="7">
                <c:v>Kitchen</c:v>
              </c:pt>
              <c:pt idx="8">
                <c:v>Sports</c:v>
              </c:pt>
              <c:pt idx="9">
                <c:v>Toys</c:v>
              </c:pt>
            </c:strLit>
          </c:cat>
          <c:val>
            <c:numLit>
              <c:formatCode>General</c:formatCode>
              <c:ptCount val="10"/>
              <c:pt idx="0">
                <c:v>50803409.699999966</c:v>
              </c:pt>
              <c:pt idx="1">
                <c:v>54932642.99999994</c:v>
              </c:pt>
              <c:pt idx="2">
                <c:v>55053908.29999999</c:v>
              </c:pt>
              <c:pt idx="3">
                <c:v>52587883.949999981</c:v>
              </c:pt>
              <c:pt idx="4">
                <c:v>56647187.900000043</c:v>
              </c:pt>
              <c:pt idx="5">
                <c:v>47883103.149999999</c:v>
              </c:pt>
              <c:pt idx="6">
                <c:v>57233222.349999979</c:v>
              </c:pt>
              <c:pt idx="7">
                <c:v>54227902.300000042</c:v>
              </c:pt>
              <c:pt idx="8">
                <c:v>52069397.25000003</c:v>
              </c:pt>
              <c:pt idx="9">
                <c:v>52227366.449999996</c:v>
              </c:pt>
            </c:numLit>
          </c:val>
          <c:extLst>
            <c:ext xmlns:c16="http://schemas.microsoft.com/office/drawing/2014/chart" uri="{C3380CC4-5D6E-409C-BE32-E72D297353CC}">
              <c16:uniqueId val="{00000000-C06B-4981-AC57-FB3386C8E884}"/>
            </c:ext>
          </c:extLst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e-I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Beauty</c:v>
              </c:pt>
              <c:pt idx="1">
                <c:v>Books</c:v>
              </c:pt>
              <c:pt idx="2">
                <c:v>Clothing</c:v>
              </c:pt>
              <c:pt idx="3">
                <c:v>Electronics</c:v>
              </c:pt>
              <c:pt idx="4">
                <c:v>Furniture</c:v>
              </c:pt>
              <c:pt idx="5">
                <c:v>Groceries</c:v>
              </c:pt>
              <c:pt idx="6">
                <c:v>Home Decor</c:v>
              </c:pt>
              <c:pt idx="7">
                <c:v>Kitchen</c:v>
              </c:pt>
              <c:pt idx="8">
                <c:v>Sports</c:v>
              </c:pt>
              <c:pt idx="9">
                <c:v>Toys</c:v>
              </c:pt>
            </c:strLit>
          </c:cat>
          <c:val>
            <c:numLit>
              <c:formatCode>General</c:formatCode>
              <c:ptCount val="10"/>
              <c:pt idx="0">
                <c:v>7213436.0699999975</c:v>
              </c:pt>
              <c:pt idx="1">
                <c:v>8076273.2900000094</c:v>
              </c:pt>
              <c:pt idx="2">
                <c:v>8445750.2899999972</c:v>
              </c:pt>
              <c:pt idx="3">
                <c:v>8042133.8800000008</c:v>
              </c:pt>
              <c:pt idx="4">
                <c:v>8693087.02999999</c:v>
              </c:pt>
              <c:pt idx="5">
                <c:v>7075332.6399999959</c:v>
              </c:pt>
              <c:pt idx="6">
                <c:v>8556846.9400000032</c:v>
              </c:pt>
              <c:pt idx="7">
                <c:v>7879573.2899999963</c:v>
              </c:pt>
              <c:pt idx="8">
                <c:v>7739430.0399999982</c:v>
              </c:pt>
              <c:pt idx="9">
                <c:v>7986871.4400000023</c:v>
              </c:pt>
            </c:numLit>
          </c:val>
          <c:extLst>
            <c:ext xmlns:c16="http://schemas.microsoft.com/office/drawing/2014/chart" uri="{C3380CC4-5D6E-409C-BE32-E72D297353CC}">
              <c16:uniqueId val="{00000001-C06B-4981-AC57-FB3386C8E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3041048"/>
        <c:axId val="553039968"/>
      </c:barChart>
      <c:catAx>
        <c:axId val="55304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553039968"/>
        <c:crosses val="autoZero"/>
        <c:auto val="1"/>
        <c:lblAlgn val="ctr"/>
        <c:lblOffset val="100"/>
        <c:noMultiLvlLbl val="0"/>
      </c:catAx>
      <c:valAx>
        <c:axId val="55303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30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6076806188712"/>
          <c:y val="0.40396771055791941"/>
          <c:w val="9.8381337201270888E-2"/>
          <c:h val="0.19927617743434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Discount</a:t>
            </a:r>
            <a:r>
              <a:rPr lang="en-US" sz="1600" b="1" baseline="0"/>
              <a:t> vs Profit Margin</a:t>
            </a:r>
          </a:p>
          <a:p>
            <a:pPr>
              <a:defRPr b="1"/>
            </a:pPr>
            <a:r>
              <a:rPr lang="en-US" sz="1400" b="1" baseline="0"/>
              <a:t> 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0.14897027943696908</c:v>
              </c:pt>
              <c:pt idx="1">
                <c:v>0.14945266292633266</c:v>
              </c:pt>
              <c:pt idx="2">
                <c:v>0.14958634552721933</c:v>
              </c:pt>
              <c:pt idx="3">
                <c:v>0.15026556357130111</c:v>
              </c:pt>
              <c:pt idx="4">
                <c:v>0.14796080778078943</c:v>
              </c:pt>
            </c:numLit>
          </c:val>
          <c:extLst>
            <c:ext xmlns:c16="http://schemas.microsoft.com/office/drawing/2014/chart" uri="{C3380CC4-5D6E-409C-BE32-E72D297353CC}">
              <c16:uniqueId val="{00000000-C5BF-454A-98CB-9D26C98A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303848"/>
        <c:axId val="372306368"/>
      </c:barChart>
      <c:catAx>
        <c:axId val="37230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cs typeface="+mn-cs"/>
                  </a:rPr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372306368"/>
        <c:crosses val="autoZero"/>
        <c:auto val="1"/>
        <c:lblAlgn val="ctr"/>
        <c:lblOffset val="100"/>
        <c:noMultiLvlLbl val="0"/>
      </c:catAx>
      <c:valAx>
        <c:axId val="3723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3723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MODE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C0-47A9-AEA2-1BDFA4E0E4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C0-47A9-AEA2-1BDFA4E0E4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C0-47A9-AEA2-1BDFA4E0E4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C0-47A9-AEA2-1BDFA4E0E4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C0-47A9-AEA2-1BDFA4E0E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e-I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COD</c:v>
              </c:pt>
              <c:pt idx="1">
                <c:v>Credit Card</c:v>
              </c:pt>
              <c:pt idx="2">
                <c:v>Debit Card</c:v>
              </c:pt>
              <c:pt idx="3">
                <c:v>Net Banking</c:v>
              </c:pt>
              <c:pt idx="4">
                <c:v>UPI</c:v>
              </c:pt>
            </c:strLit>
          </c:cat>
          <c:val>
            <c:numLit>
              <c:formatCode>General</c:formatCode>
              <c:ptCount val="5"/>
              <c:pt idx="0">
                <c:v>1005</c:v>
              </c:pt>
              <c:pt idx="1">
                <c:v>994</c:v>
              </c:pt>
              <c:pt idx="2">
                <c:v>1003</c:v>
              </c:pt>
              <c:pt idx="3">
                <c:v>1010</c:v>
              </c:pt>
              <c:pt idx="4">
                <c:v>988</c:v>
              </c:pt>
            </c:numLit>
          </c:val>
          <c:extLst>
            <c:ext xmlns:c16="http://schemas.microsoft.com/office/drawing/2014/chart" uri="{C3380CC4-5D6E-409C-BE32-E72D297353CC}">
              <c16:uniqueId val="{0000000A-0AC0-47A9-AEA2-1BDFA4E0E4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Ecommerce_Sales_Data.xlsx]Sheet1!PivotTable18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Sales</a:t>
            </a:r>
            <a:r>
              <a:rPr lang="en-IN" sz="1600" b="1" baseline="0"/>
              <a:t> &amp; Profit Performance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63972031.650000043</c:v>
                </c:pt>
                <c:pt idx="1">
                  <c:v>271480204.45000017</c:v>
                </c:pt>
                <c:pt idx="2">
                  <c:v>198213788.25000024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2-4AFF-9B9B-A81E1D08605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9483302.0999999922</c:v>
                </c:pt>
                <c:pt idx="1">
                  <c:v>40405767.810000032</c:v>
                </c:pt>
                <c:pt idx="2">
                  <c:v>29819664.999999959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2-4AFF-9B9B-A81E1D08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54440"/>
        <c:axId val="620157320"/>
      </c:lineChart>
      <c:catAx>
        <c:axId val="6201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20157320"/>
        <c:crosses val="autoZero"/>
        <c:auto val="1"/>
        <c:lblAlgn val="ctr"/>
        <c:lblOffset val="100"/>
        <c:noMultiLvlLbl val="0"/>
      </c:catAx>
      <c:valAx>
        <c:axId val="6201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201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</a:t>
            </a:r>
            <a:r>
              <a:rPr lang="en-IN" b="1" baseline="0"/>
              <a:t> &amp; Profit by Region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135811637.94999996</c:v>
              </c:pt>
              <c:pt idx="1">
                <c:v>143578246.10000005</c:v>
              </c:pt>
              <c:pt idx="2">
                <c:v>123230166.95000012</c:v>
              </c:pt>
              <c:pt idx="3">
                <c:v>131045973.34999998</c:v>
              </c:pt>
            </c:numLit>
          </c:val>
          <c:extLst>
            <c:ext xmlns:c16="http://schemas.microsoft.com/office/drawing/2014/chart" uri="{C3380CC4-5D6E-409C-BE32-E72D297353CC}">
              <c16:uniqueId val="{00000000-2CDD-4F5D-8E01-3491BB856F7C}"/>
            </c:ext>
          </c:extLst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20532558.119999994</c:v>
              </c:pt>
              <c:pt idx="1">
                <c:v>21343004.330000009</c:v>
              </c:pt>
              <c:pt idx="2">
                <c:v>18253049.320000008</c:v>
              </c:pt>
              <c:pt idx="3">
                <c:v>19580123.139999982</c:v>
              </c:pt>
            </c:numLit>
          </c:val>
          <c:extLst>
            <c:ext xmlns:c16="http://schemas.microsoft.com/office/drawing/2014/chart" uri="{C3380CC4-5D6E-409C-BE32-E72D297353CC}">
              <c16:uniqueId val="{00000001-2CDD-4F5D-8E01-3491BB85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165600"/>
        <c:axId val="620164160"/>
      </c:barChart>
      <c:catAx>
        <c:axId val="62016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e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20164160"/>
        <c:crosses val="autoZero"/>
        <c:auto val="1"/>
        <c:lblAlgn val="ctr"/>
        <c:lblOffset val="100"/>
        <c:noMultiLvlLbl val="0"/>
      </c:catAx>
      <c:valAx>
        <c:axId val="6201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e-IN"/>
          </a:p>
        </c:txPr>
        <c:crossAx val="6201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e-I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e-I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213360</xdr:rowOff>
    </xdr:from>
    <xdr:to>
      <xdr:col>7</xdr:col>
      <xdr:colOff>640080</xdr:colOff>
      <xdr:row>26</xdr:row>
      <xdr:rowOff>236220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B60994-9D73-4264-9E48-ECDAA94E2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213360</xdr:rowOff>
    </xdr:from>
    <xdr:to>
      <xdr:col>13</xdr:col>
      <xdr:colOff>472440</xdr:colOff>
      <xdr:row>26</xdr:row>
      <xdr:rowOff>297180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429CF-1E1C-46D5-8EEC-FBD54DBC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525780</xdr:colOff>
      <xdr:row>14</xdr:row>
      <xdr:rowOff>198120</xdr:rowOff>
    </xdr:from>
    <xdr:to>
      <xdr:col>18</xdr:col>
      <xdr:colOff>708660</xdr:colOff>
      <xdr:row>26</xdr:row>
      <xdr:rowOff>236220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08AC-819C-4B59-83D3-0BF4EC210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0</xdr:row>
      <xdr:rowOff>68580</xdr:rowOff>
    </xdr:from>
    <xdr:to>
      <xdr:col>6</xdr:col>
      <xdr:colOff>45720</xdr:colOff>
      <xdr:row>3</xdr:row>
      <xdr:rowOff>53340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9640C5-E2AC-F793-FFFA-7275944C4BEC}"/>
            </a:ext>
          </a:extLst>
        </xdr:cNvPr>
        <xdr:cNvSpPr/>
      </xdr:nvSpPr>
      <xdr:spPr>
        <a:xfrm>
          <a:off x="91440" y="68580"/>
          <a:ext cx="4381500" cy="8991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chemeClr val="tx1"/>
              </a:solidFill>
            </a:rPr>
            <a:t>E-commerce</a:t>
          </a:r>
          <a:r>
            <a:rPr lang="en-US" sz="2000" baseline="0">
              <a:solidFill>
                <a:schemeClr val="tx1"/>
              </a:solidFill>
            </a:rPr>
            <a:t> sales Dashboard</a:t>
          </a:r>
          <a:endParaRPr lang="te-IN" sz="2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</xdr:row>
      <xdr:rowOff>144780</xdr:rowOff>
    </xdr:from>
    <xdr:to>
      <xdr:col>8</xdr:col>
      <xdr:colOff>0</xdr:colOff>
      <xdr:row>14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847B93-7764-427F-9AB2-D8ADD3DF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</xdr:colOff>
      <xdr:row>3</xdr:row>
      <xdr:rowOff>144780</xdr:rowOff>
    </xdr:from>
    <xdr:to>
      <xdr:col>16</xdr:col>
      <xdr:colOff>373380</xdr:colOff>
      <xdr:row>14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9DEF4F-6FF9-49B6-A590-6C4AB06E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INENI CHARAN" refreshedDate="45936.527120949075" createdVersion="8" refreshedVersion="8" minRefreshableVersion="3" recordCount="5000" xr:uid="{B957F8C9-59AC-4D68-9746-10027E7ACDE9}">
  <cacheSource type="worksheet">
    <worksheetSource name="Sales_data"/>
  </cacheSource>
  <cacheFields count="20">
    <cacheField name="Order ID" numFmtId="0">
      <sharedItems containsSemiMixedTypes="0" containsString="0" containsNumber="1" containsInteger="1" minValue="10001" maxValue="15000"/>
    </cacheField>
    <cacheField name="Order Date" numFmtId="14">
      <sharedItems containsSemiMixedTypes="0" containsNonDate="0" containsDate="1" containsString="0" minDate="2023-10-04T00:00:00" maxDate="2025-10-04T00:00:00" count="730">
        <d v="2024-10-19T00:00:00"/>
        <d v="2025-08-30T00:00:00"/>
        <d v="2023-11-04T00:00:00"/>
        <d v="2025-05-23T00:00:00"/>
        <d v="2025-01-19T00:00:00"/>
        <d v="2025-04-06T00:00:00"/>
        <d v="2023-10-13T00:00:00"/>
        <d v="2025-08-17T00:00:00"/>
        <d v="2025-03-07T00:00:00"/>
        <d v="2024-12-02T00:00:00"/>
        <d v="2025-08-24T00:00:00"/>
        <d v="2024-05-21T00:00:00"/>
        <d v="2024-12-05T00:00:00"/>
        <d v="2023-12-03T00:00:00"/>
        <d v="2025-07-25T00:00:00"/>
        <d v="2024-05-24T00:00:00"/>
        <d v="2025-09-07T00:00:00"/>
        <d v="2024-06-15T00:00:00"/>
        <d v="2024-01-11T00:00:00"/>
        <d v="2023-10-15T00:00:00"/>
        <d v="2024-03-16T00:00:00"/>
        <d v="2023-11-02T00:00:00"/>
        <d v="2025-07-10T00:00:00"/>
        <d v="2025-06-21T00:00:00"/>
        <d v="2024-01-13T00:00:00"/>
        <d v="2025-04-22T00:00:00"/>
        <d v="2024-12-12T00:00:00"/>
        <d v="2025-08-27T00:00:00"/>
        <d v="2024-04-22T00:00:00"/>
        <d v="2025-01-07T00:00:00"/>
        <d v="2023-12-11T00:00:00"/>
        <d v="2024-06-24T00:00:00"/>
        <d v="2025-07-11T00:00:00"/>
        <d v="2023-12-31T00:00:00"/>
        <d v="2025-03-08T00:00:00"/>
        <d v="2023-10-19T00:00:00"/>
        <d v="2025-09-30T00:00:00"/>
        <d v="2023-11-16T00:00:00"/>
        <d v="2024-09-18T00:00:00"/>
        <d v="2025-07-01T00:00:00"/>
        <d v="2024-02-11T00:00:00"/>
        <d v="2024-10-23T00:00:00"/>
        <d v="2023-11-03T00:00:00"/>
        <d v="2023-11-20T00:00:00"/>
        <d v="2025-10-01T00:00:00"/>
        <d v="2025-09-03T00:00:00"/>
        <d v="2025-01-22T00:00:00"/>
        <d v="2024-04-28T00:00:00"/>
        <d v="2024-05-04T00:00:00"/>
        <d v="2025-05-06T00:00:00"/>
        <d v="2025-09-02T00:00:00"/>
        <d v="2024-04-15T00:00:00"/>
        <d v="2023-12-09T00:00:00"/>
        <d v="2024-05-19T00:00:00"/>
        <d v="2023-12-05T00:00:00"/>
        <d v="2024-10-16T00:00:00"/>
        <d v="2024-10-09T00:00:00"/>
        <d v="2025-05-16T00:00:00"/>
        <d v="2025-04-30T00:00:00"/>
        <d v="2024-04-09T00:00:00"/>
        <d v="2025-01-26T00:00:00"/>
        <d v="2023-12-27T00:00:00"/>
        <d v="2024-06-23T00:00:00"/>
        <d v="2024-06-22T00:00:00"/>
        <d v="2025-05-28T00:00:00"/>
        <d v="2024-02-23T00:00:00"/>
        <d v="2023-11-24T00:00:00"/>
        <d v="2025-01-02T00:00:00"/>
        <d v="2024-08-31T00:00:00"/>
        <d v="2025-06-18T00:00:00"/>
        <d v="2025-04-01T00:00:00"/>
        <d v="2024-03-14T00:00:00"/>
        <d v="2024-12-09T00:00:00"/>
        <d v="2025-01-17T00:00:00"/>
        <d v="2025-03-04T00:00:00"/>
        <d v="2024-04-10T00:00:00"/>
        <d v="2024-07-05T00:00:00"/>
        <d v="2025-02-17T00:00:00"/>
        <d v="2024-12-13T00:00:00"/>
        <d v="2025-06-20T00:00:00"/>
        <d v="2024-07-20T00:00:00"/>
        <d v="2024-11-01T00:00:00"/>
        <d v="2025-06-02T00:00:00"/>
        <d v="2024-03-29T00:00:00"/>
        <d v="2023-11-15T00:00:00"/>
        <d v="2024-12-25T00:00:00"/>
        <d v="2025-02-26T00:00:00"/>
        <d v="2025-06-08T00:00:00"/>
        <d v="2025-01-29T00:00:00"/>
        <d v="2025-01-11T00:00:00"/>
        <d v="2025-01-08T00:00:00"/>
        <d v="2024-01-12T00:00:00"/>
        <d v="2024-05-31T00:00:00"/>
        <d v="2024-10-17T00:00:00"/>
        <d v="2023-11-26T00:00:00"/>
        <d v="2024-02-12T00:00:00"/>
        <d v="2023-12-24T00:00:00"/>
        <d v="2025-06-16T00:00:00"/>
        <d v="2024-11-04T00:00:00"/>
        <d v="2025-08-14T00:00:00"/>
        <d v="2025-02-10T00:00:00"/>
        <d v="2023-11-17T00:00:00"/>
        <d v="2024-10-27T00:00:00"/>
        <d v="2024-06-08T00:00:00"/>
        <d v="2024-09-07T00:00:00"/>
        <d v="2025-01-05T00:00:00"/>
        <d v="2024-10-22T00:00:00"/>
        <d v="2024-04-12T00:00:00"/>
        <d v="2023-10-04T00:00:00"/>
        <d v="2023-11-30T00:00:00"/>
        <d v="2024-11-23T00:00:00"/>
        <d v="2025-05-15T00:00:00"/>
        <d v="2024-05-10T00:00:00"/>
        <d v="2025-01-30T00:00:00"/>
        <d v="2024-09-26T00:00:00"/>
        <d v="2025-01-10T00:00:00"/>
        <d v="2025-04-25T00:00:00"/>
        <d v="2025-06-23T00:00:00"/>
        <d v="2024-11-22T00:00:00"/>
        <d v="2024-06-03T00:00:00"/>
        <d v="2025-02-09T00:00:00"/>
        <d v="2024-11-12T00:00:00"/>
        <d v="2025-07-31T00:00:00"/>
        <d v="2024-03-07T00:00:00"/>
        <d v="2024-07-03T00:00:00"/>
        <d v="2024-08-22T00:00:00"/>
        <d v="2024-08-01T00:00:00"/>
        <d v="2024-01-23T00:00:00"/>
        <d v="2024-08-06T00:00:00"/>
        <d v="2024-03-24T00:00:00"/>
        <d v="2025-03-26T00:00:00"/>
        <d v="2024-10-18T00:00:00"/>
        <d v="2025-01-15T00:00:00"/>
        <d v="2025-08-13T00:00:00"/>
        <d v="2024-09-29T00:00:00"/>
        <d v="2024-04-20T00:00:00"/>
        <d v="2024-04-02T00:00:00"/>
        <d v="2024-08-14T00:00:00"/>
        <d v="2024-11-13T00:00:00"/>
        <d v="2024-01-01T00:00:00"/>
        <d v="2024-01-14T00:00:00"/>
        <d v="2024-06-14T00:00:00"/>
        <d v="2024-03-04T00:00:00"/>
        <d v="2025-08-25T00:00:00"/>
        <d v="2023-12-29T00:00:00"/>
        <d v="2023-12-12T00:00:00"/>
        <d v="2024-12-22T00:00:00"/>
        <d v="2024-04-07T00:00:00"/>
        <d v="2025-02-03T00:00:00"/>
        <d v="2024-07-31T00:00:00"/>
        <d v="2025-09-26T00:00:00"/>
        <d v="2024-07-22T00:00:00"/>
        <d v="2024-09-14T00:00:00"/>
        <d v="2024-06-21T00:00:00"/>
        <d v="2025-08-21T00:00:00"/>
        <d v="2025-09-18T00:00:00"/>
        <d v="2024-03-21T00:00:00"/>
        <d v="2025-07-28T00:00:00"/>
        <d v="2024-06-29T00:00:00"/>
        <d v="2024-10-29T00:00:00"/>
        <d v="2025-01-16T00:00:00"/>
        <d v="2025-04-16T00:00:00"/>
        <d v="2024-09-28T00:00:00"/>
        <d v="2023-12-23T00:00:00"/>
        <d v="2024-06-17T00:00:00"/>
        <d v="2024-10-21T00:00:00"/>
        <d v="2025-03-25T00:00:00"/>
        <d v="2024-08-03T00:00:00"/>
        <d v="2024-08-02T00:00:00"/>
        <d v="2023-12-02T00:00:00"/>
        <d v="2025-02-27T00:00:00"/>
        <d v="2025-04-20T00:00:00"/>
        <d v="2023-12-04T00:00:00"/>
        <d v="2025-05-14T00:00:00"/>
        <d v="2023-10-10T00:00:00"/>
        <d v="2024-08-16T00:00:00"/>
        <d v="2024-08-24T00:00:00"/>
        <d v="2024-04-17T00:00:00"/>
        <d v="2024-01-22T00:00:00"/>
        <d v="2024-06-20T00:00:00"/>
        <d v="2024-10-30T00:00:00"/>
        <d v="2024-07-11T00:00:00"/>
        <d v="2024-05-03T00:00:00"/>
        <d v="2024-02-10T00:00:00"/>
        <d v="2025-09-06T00:00:00"/>
        <d v="2024-05-13T00:00:00"/>
        <d v="2024-12-27T00:00:00"/>
        <d v="2024-05-06T00:00:00"/>
        <d v="2025-03-20T00:00:00"/>
        <d v="2024-03-03T00:00:00"/>
        <d v="2025-07-17T00:00:00"/>
        <d v="2024-12-01T00:00:00"/>
        <d v="2024-10-02T00:00:00"/>
        <d v="2025-09-04T00:00:00"/>
        <d v="2023-11-12T00:00:00"/>
        <d v="2024-05-14T00:00:00"/>
        <d v="2024-07-18T00:00:00"/>
        <d v="2024-08-07T00:00:00"/>
        <d v="2024-11-06T00:00:00"/>
        <d v="2024-02-16T00:00:00"/>
        <d v="2024-11-28T00:00:00"/>
        <d v="2025-02-04T00:00:00"/>
        <d v="2024-12-14T00:00:00"/>
        <d v="2024-02-01T00:00:00"/>
        <d v="2025-07-15T00:00:00"/>
        <d v="2024-10-26T00:00:00"/>
        <d v="2023-10-30T00:00:00"/>
        <d v="2025-02-13T00:00:00"/>
        <d v="2024-09-19T00:00:00"/>
        <d v="2024-03-31T00:00:00"/>
        <d v="2025-02-24T00:00:00"/>
        <d v="2025-03-18T00:00:00"/>
        <d v="2024-06-13T00:00:00"/>
        <d v="2023-10-18T00:00:00"/>
        <d v="2024-09-24T00:00:00"/>
        <d v="2024-03-02T00:00:00"/>
        <d v="2023-11-07T00:00:00"/>
        <d v="2025-01-12T00:00:00"/>
        <d v="2024-03-28T00:00:00"/>
        <d v="2024-12-15T00:00:00"/>
        <d v="2024-10-25T00:00:00"/>
        <d v="2023-11-22T00:00:00"/>
        <d v="2024-02-05T00:00:00"/>
        <d v="2025-02-05T00:00:00"/>
        <d v="2025-03-27T00:00:00"/>
        <d v="2025-02-20T00:00:00"/>
        <d v="2024-06-09T00:00:00"/>
        <d v="2024-08-27T00:00:00"/>
        <d v="2024-04-14T00:00:00"/>
        <d v="2024-09-27T00:00:00"/>
        <d v="2024-02-06T00:00:00"/>
        <d v="2024-08-25T00:00:00"/>
        <d v="2025-06-30T00:00:00"/>
        <d v="2025-05-10T00:00:00"/>
        <d v="2025-08-05T00:00:00"/>
        <d v="2024-02-14T00:00:00"/>
        <d v="2025-07-23T00:00:00"/>
        <d v="2025-03-09T00:00:00"/>
        <d v="2024-03-30T00:00:00"/>
        <d v="2024-07-16T00:00:00"/>
        <d v="2023-10-16T00:00:00"/>
        <d v="2023-11-05T00:00:00"/>
        <d v="2025-09-17T00:00:00"/>
        <d v="2024-01-03T00:00:00"/>
        <d v="2024-08-29T00:00:00"/>
        <d v="2025-08-31T00:00:00"/>
        <d v="2024-03-26T00:00:00"/>
        <d v="2024-05-27T00:00:00"/>
        <d v="2025-06-11T00:00:00"/>
        <d v="2024-09-13T00:00:00"/>
        <d v="2024-07-17T00:00:00"/>
        <d v="2025-04-13T00:00:00"/>
        <d v="2023-12-06T00:00:00"/>
        <d v="2025-01-09T00:00:00"/>
        <d v="2024-05-25T00:00:00"/>
        <d v="2024-05-11T00:00:00"/>
        <d v="2025-06-01T00:00:00"/>
        <d v="2025-05-26T00:00:00"/>
        <d v="2025-02-25T00:00:00"/>
        <d v="2024-03-18T00:00:00"/>
        <d v="2025-02-21T00:00:00"/>
        <d v="2024-07-10T00:00:00"/>
        <d v="2024-11-24T00:00:00"/>
        <d v="2024-03-08T00:00:00"/>
        <d v="2024-03-23T00:00:00"/>
        <d v="2025-08-26T00:00:00"/>
        <d v="2023-11-21T00:00:00"/>
        <d v="2024-07-19T00:00:00"/>
        <d v="2023-10-08T00:00:00"/>
        <d v="2024-07-27T00:00:00"/>
        <d v="2024-05-18T00:00:00"/>
        <d v="2025-02-02T00:00:00"/>
        <d v="2024-07-01T00:00:00"/>
        <d v="2024-11-07T00:00:00"/>
        <d v="2025-06-26T00:00:00"/>
        <d v="2025-06-03T00:00:00"/>
        <d v="2024-08-05T00:00:00"/>
        <d v="2024-07-28T00:00:00"/>
        <d v="2025-07-20T00:00:00"/>
        <d v="2025-05-08T00:00:00"/>
        <d v="2025-04-28T00:00:00"/>
        <d v="2024-11-14T00:00:00"/>
        <d v="2024-10-20T00:00:00"/>
        <d v="2023-11-19T00:00:00"/>
        <d v="2025-10-03T00:00:00"/>
        <d v="2023-11-14T00:00:00"/>
        <d v="2025-01-06T00:00:00"/>
        <d v="2024-04-08T00:00:00"/>
        <d v="2024-04-25T00:00:00"/>
        <d v="2025-06-28T00:00:00"/>
        <d v="2023-10-17T00:00:00"/>
        <d v="2025-09-23T00:00:00"/>
        <d v="2024-10-03T00:00:00"/>
        <d v="2025-08-28T00:00:00"/>
        <d v="2025-02-23T00:00:00"/>
        <d v="2025-08-12T00:00:00"/>
        <d v="2024-06-30T00:00:00"/>
        <d v="2025-03-06T00:00:00"/>
        <d v="2024-08-18T00:00:00"/>
        <d v="2024-06-11T00:00:00"/>
        <d v="2024-12-29T00:00:00"/>
        <d v="2024-08-20T00:00:00"/>
        <d v="2024-05-22T00:00:00"/>
        <d v="2024-09-10T00:00:00"/>
        <d v="2024-07-14T00:00:00"/>
        <d v="2024-02-02T00:00:00"/>
        <d v="2024-06-18T00:00:00"/>
        <d v="2024-01-28T00:00:00"/>
        <d v="2025-02-11T00:00:00"/>
        <d v="2025-05-05T00:00:00"/>
        <d v="2024-07-12T00:00:00"/>
        <d v="2024-05-15T00:00:00"/>
        <d v="2024-02-07T00:00:00"/>
        <d v="2025-10-02T00:00:00"/>
        <d v="2024-09-23T00:00:00"/>
        <d v="2025-07-03T00:00:00"/>
        <d v="2024-11-03T00:00:00"/>
        <d v="2024-01-09T00:00:00"/>
        <d v="2024-05-02T00:00:00"/>
        <d v="2025-06-19T00:00:00"/>
        <d v="2024-08-17T00:00:00"/>
        <d v="2024-02-24T00:00:00"/>
        <d v="2025-08-03T00:00:00"/>
        <d v="2024-04-16T00:00:00"/>
        <d v="2025-09-20T00:00:00"/>
        <d v="2025-05-25T00:00:00"/>
        <d v="2024-06-19T00:00:00"/>
        <d v="2024-10-14T00:00:00"/>
        <d v="2024-05-20T00:00:00"/>
        <d v="2023-10-11T00:00:00"/>
        <d v="2025-04-19T00:00:00"/>
        <d v="2025-04-15T00:00:00"/>
        <d v="2024-10-05T00:00:00"/>
        <d v="2025-06-09T00:00:00"/>
        <d v="2024-11-29T00:00:00"/>
        <d v="2025-09-29T00:00:00"/>
        <d v="2024-07-06T00:00:00"/>
        <d v="2024-07-08T00:00:00"/>
        <d v="2025-04-09T00:00:00"/>
        <d v="2024-02-25T00:00:00"/>
        <d v="2024-03-09T00:00:00"/>
        <d v="2024-01-31T00:00:00"/>
        <d v="2024-03-22T00:00:00"/>
        <d v="2025-05-19T00:00:00"/>
        <d v="2025-07-13T00:00:00"/>
        <d v="2024-10-01T00:00:00"/>
        <d v="2024-11-26T00:00:00"/>
        <d v="2024-08-19T00:00:00"/>
        <d v="2025-02-12T00:00:00"/>
        <d v="2024-02-26T00:00:00"/>
        <d v="2024-05-08T00:00:00"/>
        <d v="2024-04-04T00:00:00"/>
        <d v="2024-02-17T00:00:00"/>
        <d v="2025-07-02T00:00:00"/>
        <d v="2024-01-04T00:00:00"/>
        <d v="2024-01-30T00:00:00"/>
        <d v="2024-12-23T00:00:00"/>
        <d v="2024-01-05T00:00:00"/>
        <d v="2024-05-05T00:00:00"/>
        <d v="2025-05-21T00:00:00"/>
        <d v="2024-07-07T00:00:00"/>
        <d v="2024-02-15T00:00:00"/>
        <d v="2024-10-11T00:00:00"/>
        <d v="2024-01-20T00:00:00"/>
        <d v="2024-04-24T00:00:00"/>
        <d v="2024-07-25T00:00:00"/>
        <d v="2023-12-17T00:00:00"/>
        <d v="2025-05-12T00:00:00"/>
        <d v="2024-09-02T00:00:00"/>
        <d v="2023-10-20T00:00:00"/>
        <d v="2023-11-13T00:00:00"/>
        <d v="2025-04-24T00:00:00"/>
        <d v="2024-06-26T00:00:00"/>
        <d v="2025-08-10T00:00:00"/>
        <d v="2024-04-23T00:00:00"/>
        <d v="2025-03-10T00:00:00"/>
        <d v="2025-04-02T00:00:00"/>
        <d v="2025-01-23T00:00:00"/>
        <d v="2024-12-11T00:00:00"/>
        <d v="2024-06-07T00:00:00"/>
        <d v="2025-05-04T00:00:00"/>
        <d v="2023-10-31T00:00:00"/>
        <d v="2025-07-29T00:00:00"/>
        <d v="2025-09-01T00:00:00"/>
        <d v="2024-11-27T00:00:00"/>
        <d v="2024-09-05T00:00:00"/>
        <d v="2025-01-18T00:00:00"/>
        <d v="2023-10-23T00:00:00"/>
        <d v="2025-08-01T00:00:00"/>
        <d v="2025-04-05T00:00:00"/>
        <d v="2024-02-08T00:00:00"/>
        <d v="2025-02-07T00:00:00"/>
        <d v="2024-11-08T00:00:00"/>
        <d v="2025-05-27T00:00:00"/>
        <d v="2023-10-14T00:00:00"/>
        <d v="2025-02-18T00:00:00"/>
        <d v="2025-07-27T00:00:00"/>
        <d v="2024-07-09T00:00:00"/>
        <d v="2025-04-18T00:00:00"/>
        <d v="2024-01-06T00:00:00"/>
        <d v="2024-02-18T00:00:00"/>
        <d v="2024-05-28T00:00:00"/>
        <d v="2023-10-26T00:00:00"/>
        <d v="2025-08-04T00:00:00"/>
        <d v="2024-02-13T00:00:00"/>
        <d v="2025-07-26T00:00:00"/>
        <d v="2025-09-25T00:00:00"/>
        <d v="2025-03-29T00:00:00"/>
        <d v="2023-12-22T00:00:00"/>
        <d v="2024-06-16T00:00:00"/>
        <d v="2025-08-29T00:00:00"/>
        <d v="2025-03-05T00:00:00"/>
        <d v="2024-03-10T00:00:00"/>
        <d v="2023-12-14T00:00:00"/>
        <d v="2024-10-07T00:00:00"/>
        <d v="2023-11-08T00:00:00"/>
        <d v="2024-01-24T00:00:00"/>
        <d v="2024-02-28T00:00:00"/>
        <d v="2023-11-06T00:00:00"/>
        <d v="2024-05-07T00:00:00"/>
        <d v="2025-03-02T00:00:00"/>
        <d v="2024-12-03T00:00:00"/>
        <d v="2025-06-15T00:00:00"/>
        <d v="2025-08-11T00:00:00"/>
        <d v="2024-08-21T00:00:00"/>
        <d v="2024-09-11T00:00:00"/>
        <d v="2025-06-06T00:00:00"/>
        <d v="2024-06-10T00:00:00"/>
        <d v="2025-01-03T00:00:00"/>
        <d v="2025-02-22T00:00:00"/>
        <d v="2024-01-18T00:00:00"/>
        <d v="2025-09-11T00:00:00"/>
        <d v="2025-02-08T00:00:00"/>
        <d v="2025-02-28T00:00:00"/>
        <d v="2024-09-09T00:00:00"/>
        <d v="2024-09-21T00:00:00"/>
        <d v="2025-05-29T00:00:00"/>
        <d v="2024-09-06T00:00:00"/>
        <d v="2025-04-17T00:00:00"/>
        <d v="2025-03-24T00:00:00"/>
        <d v="2025-05-31T00:00:00"/>
        <d v="2023-12-16T00:00:00"/>
        <d v="2025-07-30T00:00:00"/>
        <d v="2025-03-31T00:00:00"/>
        <d v="2023-11-28T00:00:00"/>
        <d v="2024-09-22T00:00:00"/>
        <d v="2023-11-09T00:00:00"/>
        <d v="2023-11-11T00:00:00"/>
        <d v="2024-04-26T00:00:00"/>
        <d v="2024-09-12T00:00:00"/>
        <d v="2023-11-18T00:00:00"/>
        <d v="2025-05-09T00:00:00"/>
        <d v="2023-10-09T00:00:00"/>
        <d v="2025-09-24T00:00:00"/>
        <d v="2025-09-19T00:00:00"/>
        <d v="2025-05-17T00:00:00"/>
        <d v="2025-03-11T00:00:00"/>
        <d v="2023-12-25T00:00:00"/>
        <d v="2025-01-01T00:00:00"/>
        <d v="2025-04-08T00:00:00"/>
        <d v="2024-03-25T00:00:00"/>
        <d v="2025-01-04T00:00:00"/>
        <d v="2024-08-04T00:00:00"/>
        <d v="2025-03-17T00:00:00"/>
        <d v="2025-05-03T00:00:00"/>
        <d v="2024-05-01T00:00:00"/>
        <d v="2024-04-13T00:00:00"/>
        <d v="2024-01-27T00:00:00"/>
        <d v="2023-10-28T00:00:00"/>
        <d v="2024-11-19T00:00:00"/>
        <d v="2025-06-24T00:00:00"/>
        <d v="2024-02-04T00:00:00"/>
        <d v="2025-06-13T00:00:00"/>
        <d v="2024-05-29T00:00:00"/>
        <d v="2024-12-08T00:00:00"/>
        <d v="2025-03-15T00:00:00"/>
        <d v="2025-03-19T00:00:00"/>
        <d v="2024-04-06T00:00:00"/>
        <d v="2024-10-12T00:00:00"/>
        <d v="2025-09-15T00:00:00"/>
        <d v="2025-04-07T00:00:00"/>
        <d v="2025-08-20T00:00:00"/>
        <d v="2025-09-05T00:00:00"/>
        <d v="2024-04-27T00:00:00"/>
        <d v="2024-10-28T00:00:00"/>
        <d v="2025-08-07T00:00:00"/>
        <d v="2025-06-05T00:00:00"/>
        <d v="2024-04-29T00:00:00"/>
        <d v="2025-04-14T00:00:00"/>
        <d v="2024-05-12T00:00:00"/>
        <d v="2024-05-23T00:00:00"/>
        <d v="2023-10-05T00:00:00"/>
        <d v="2024-11-02T00:00:00"/>
        <d v="2025-04-10T00:00:00"/>
        <d v="2024-10-15T00:00:00"/>
        <d v="2024-06-01T00:00:00"/>
        <d v="2025-05-30T00:00:00"/>
        <d v="2023-10-21T00:00:00"/>
        <d v="2024-12-19T00:00:00"/>
        <d v="2023-11-29T00:00:00"/>
        <d v="2024-04-19T00:00:00"/>
        <d v="2023-12-28T00:00:00"/>
        <d v="2025-03-23T00:00:00"/>
        <d v="2024-12-24T00:00:00"/>
        <d v="2025-06-22T00:00:00"/>
        <d v="2024-11-05T00:00:00"/>
        <d v="2024-06-27T00:00:00"/>
        <d v="2025-08-23T00:00:00"/>
        <d v="2025-03-14T00:00:00"/>
        <d v="2025-08-06T00:00:00"/>
        <d v="2024-09-04T00:00:00"/>
        <d v="2024-06-05T00:00:00"/>
        <d v="2025-07-06T00:00:00"/>
        <d v="2025-08-19T00:00:00"/>
        <d v="2024-12-30T00:00:00"/>
        <d v="2025-02-14T00:00:00"/>
        <d v="2023-10-27T00:00:00"/>
        <d v="2024-03-05T00:00:00"/>
        <d v="2023-12-08T00:00:00"/>
        <d v="2025-04-04T00:00:00"/>
        <d v="2024-08-09T00:00:00"/>
        <d v="2025-09-14T00:00:00"/>
        <d v="2024-01-02T00:00:00"/>
        <d v="2024-11-20T00:00:00"/>
        <d v="2025-09-16T00:00:00"/>
        <d v="2024-01-15T00:00:00"/>
        <d v="2024-11-11T00:00:00"/>
        <d v="2024-03-12T00:00:00"/>
        <d v="2025-03-01T00:00:00"/>
        <d v="2025-05-02T00:00:00"/>
        <d v="2025-09-22T00:00:00"/>
        <d v="2024-12-28T00:00:00"/>
        <d v="2025-05-11T00:00:00"/>
        <d v="2024-03-06T00:00:00"/>
        <d v="2025-05-07T00:00:00"/>
        <d v="2024-12-10T00:00:00"/>
        <d v="2024-01-26T00:00:00"/>
        <d v="2024-08-10T00:00:00"/>
        <d v="2024-12-06T00:00:00"/>
        <d v="2025-07-07T00:00:00"/>
        <d v="2023-11-27T00:00:00"/>
        <d v="2024-01-29T00:00:00"/>
        <d v="2024-12-20T00:00:00"/>
        <d v="2024-05-16T00:00:00"/>
        <d v="2024-02-03T00:00:00"/>
        <d v="2024-04-30T00:00:00"/>
        <d v="2025-08-22T00:00:00"/>
        <d v="2024-02-20T00:00:00"/>
        <d v="2025-03-21T00:00:00"/>
        <d v="2025-05-20T00:00:00"/>
        <d v="2023-10-29T00:00:00"/>
        <d v="2025-06-04T00:00:00"/>
        <d v="2025-01-24T00:00:00"/>
        <d v="2023-10-07T00:00:00"/>
        <d v="2025-09-13T00:00:00"/>
        <d v="2024-03-15T00:00:00"/>
        <d v="2025-01-28T00:00:00"/>
        <d v="2024-07-24T00:00:00"/>
        <d v="2025-02-01T00:00:00"/>
        <d v="2025-07-12T00:00:00"/>
        <d v="2024-03-11T00:00:00"/>
        <d v="2024-09-03T00:00:00"/>
        <d v="2025-01-14T00:00:00"/>
        <d v="2024-03-13T00:00:00"/>
        <d v="2023-10-25T00:00:00"/>
        <d v="2024-12-18T00:00:00"/>
        <d v="2025-05-24T00:00:00"/>
        <d v="2024-08-30T00:00:00"/>
        <d v="2023-12-18T00:00:00"/>
        <d v="2025-07-21T00:00:00"/>
        <d v="2025-04-11T00:00:00"/>
        <d v="2024-09-15T00:00:00"/>
        <d v="2024-08-23T00:00:00"/>
        <d v="2025-09-27T00:00:00"/>
        <d v="2024-11-30T00:00:00"/>
        <d v="2025-03-12T00:00:00"/>
        <d v="2023-12-21T00:00:00"/>
        <d v="2025-07-18T00:00:00"/>
        <d v="2025-01-13T00:00:00"/>
        <d v="2025-01-31T00:00:00"/>
        <d v="2025-06-25T00:00:00"/>
        <d v="2024-08-13T00:00:00"/>
        <d v="2025-01-27T00:00:00"/>
        <d v="2025-05-18T00:00:00"/>
        <d v="2024-01-07T00:00:00"/>
        <d v="2023-12-30T00:00:00"/>
        <d v="2024-10-08T00:00:00"/>
        <d v="2025-05-22T00:00:00"/>
        <d v="2025-06-07T00:00:00"/>
        <d v="2024-12-31T00:00:00"/>
        <d v="2024-01-21T00:00:00"/>
        <d v="2025-08-16T00:00:00"/>
        <d v="2024-08-28T00:00:00"/>
        <d v="2025-04-29T00:00:00"/>
        <d v="2024-11-10T00:00:00"/>
        <d v="2024-05-30T00:00:00"/>
        <d v="2023-12-10T00:00:00"/>
        <d v="2024-03-20T00:00:00"/>
        <d v="2024-11-25T00:00:00"/>
        <d v="2025-09-28T00:00:00"/>
        <d v="2024-05-26T00:00:00"/>
        <d v="2025-08-09T00:00:00"/>
        <d v="2024-12-07T00:00:00"/>
        <d v="2023-12-15T00:00:00"/>
        <d v="2024-08-15T00:00:00"/>
        <d v="2024-11-17T00:00:00"/>
        <d v="2024-06-02T00:00:00"/>
        <d v="2025-01-20T00:00:00"/>
        <d v="2023-10-24T00:00:00"/>
        <d v="2025-07-24T00:00:00"/>
        <d v="2025-07-09T00:00:00"/>
        <d v="2025-03-30T00:00:00"/>
        <d v="2025-03-13T00:00:00"/>
        <d v="2024-07-02T00:00:00"/>
        <d v="2024-10-10T00:00:00"/>
        <d v="2024-01-17T00:00:00"/>
        <d v="2024-09-25T00:00:00"/>
        <d v="2025-07-08T00:00:00"/>
        <d v="2025-07-04T00:00:00"/>
        <d v="2024-11-16T00:00:00"/>
        <d v="2024-09-08T00:00:00"/>
        <d v="2024-11-09T00:00:00"/>
        <d v="2023-10-22T00:00:00"/>
        <d v="2024-02-19T00:00:00"/>
        <d v="2024-04-18T00:00:00"/>
        <d v="2023-12-07T00:00:00"/>
        <d v="2023-10-12T00:00:00"/>
        <d v="2024-04-11T00:00:00"/>
        <d v="2024-10-13T00:00:00"/>
        <d v="2025-06-10T00:00:00"/>
        <d v="2025-06-17T00:00:00"/>
        <d v="2025-01-25T00:00:00"/>
        <d v="2025-08-15T00:00:00"/>
        <d v="2024-03-17T00:00:00"/>
        <d v="2024-06-12T00:00:00"/>
        <d v="2024-03-19T00:00:00"/>
        <d v="2024-06-28T00:00:00"/>
        <d v="2023-12-01T00:00:00"/>
        <d v="2025-08-18T00:00:00"/>
        <d v="2024-08-11T00:00:00"/>
        <d v="2024-02-22T00:00:00"/>
        <d v="2025-09-12T00:00:00"/>
        <d v="2025-07-22T00:00:00"/>
        <d v="2024-09-01T00:00:00"/>
        <d v="2024-06-06T00:00:00"/>
        <d v="2023-10-06T00:00:00"/>
        <d v="2025-01-21T00:00:00"/>
        <d v="2024-07-15T00:00:00"/>
        <d v="2024-02-29T00:00:00"/>
        <d v="2024-03-01T00:00:00"/>
        <d v="2024-04-03T00:00:00"/>
        <d v="2023-12-19T00:00:00"/>
        <d v="2025-09-08T00:00:00"/>
        <d v="2024-01-10T00:00:00"/>
        <d v="2024-12-04T00:00:00"/>
        <d v="2024-05-17T00:00:00"/>
        <d v="2024-07-21T00:00:00"/>
        <d v="2024-02-27T00:00:00"/>
        <d v="2024-02-21T00:00:00"/>
        <d v="2023-12-20T00:00:00"/>
        <d v="2025-03-03T00:00:00"/>
        <d v="2024-10-24T00:00:00"/>
        <d v="2024-09-30T00:00:00"/>
        <d v="2025-09-09T00:00:00"/>
        <d v="2024-04-21T00:00:00"/>
        <d v="2024-12-26T00:00:00"/>
        <d v="2023-11-23T00:00:00"/>
        <d v="2025-04-03T00:00:00"/>
        <d v="2025-08-08T00:00:00"/>
        <d v="2024-02-09T00:00:00"/>
        <d v="2024-01-08T00:00:00"/>
        <d v="2024-04-05T00:00:00"/>
        <d v="2024-08-26T00:00:00"/>
        <d v="2024-08-08T00:00:00"/>
        <d v="2025-06-14T00:00:00"/>
        <d v="2024-01-25T00:00:00"/>
        <d v="2025-02-16T00:00:00"/>
        <d v="2024-11-18T00:00:00"/>
        <d v="2024-03-27T00:00:00"/>
        <d v="2025-09-21T00:00:00"/>
        <d v="2025-05-01T00:00:00"/>
        <d v="2024-09-20T00:00:00"/>
        <d v="2024-05-09T00:00:00"/>
        <d v="2024-07-23T00:00:00"/>
        <d v="2024-07-26T00:00:00"/>
        <d v="2023-11-10T00:00:00"/>
        <d v="2025-04-12T00:00:00"/>
        <d v="2025-04-26T00:00:00"/>
        <d v="2024-07-29T00:00:00"/>
        <d v="2025-07-16T00:00:00"/>
        <d v="2025-03-28T00:00:00"/>
        <d v="2024-08-12T00:00:00"/>
        <d v="2025-07-05T00:00:00"/>
        <d v="2025-04-23T00:00:00"/>
        <d v="2025-04-27T00:00:00"/>
        <d v="2025-08-02T00:00:00"/>
        <d v="2024-11-21T00:00:00"/>
        <d v="2025-03-16T00:00:00"/>
        <d v="2024-04-01T00:00:00"/>
        <d v="2025-05-13T00:00:00"/>
        <d v="2024-06-25T00:00:00"/>
        <d v="2025-06-12T00:00:00"/>
        <d v="2023-12-13T00:00:00"/>
        <d v="2024-07-13T00:00:00"/>
        <d v="2024-12-21T00:00:00"/>
        <d v="2025-06-27T00:00:00"/>
        <d v="2024-09-16T00:00:00"/>
        <d v="2025-02-15T00:00:00"/>
        <d v="2024-10-06T00:00:00"/>
        <d v="2024-12-17T00:00:00"/>
        <d v="2024-01-19T00:00:00"/>
        <d v="2024-06-04T00:00:00"/>
        <d v="2023-12-26T00:00:00"/>
        <d v="2025-07-19T00:00:00"/>
        <d v="2023-11-25T00:00:00"/>
        <d v="2025-02-19T00:00:00"/>
        <d v="2025-09-10T00:00:00"/>
        <d v="2024-07-04T00:00:00"/>
        <d v="2024-12-16T00:00:00"/>
        <d v="2025-07-14T00:00:00"/>
        <d v="2025-03-22T00:00:00"/>
        <d v="2024-11-15T00:00:00"/>
        <d v="2024-01-16T00:00:00"/>
        <d v="2025-06-29T00:00:00"/>
        <d v="2024-09-17T00:00:00"/>
        <d v="2024-10-04T00:00:00"/>
        <d v="2025-02-06T00:00:00"/>
        <d v="2025-04-21T00:00:00"/>
        <d v="2024-07-30T00:00:00"/>
        <d v="2024-10-31T00:00:00"/>
      </sharedItems>
      <fieldGroup par="19"/>
    </cacheField>
    <cacheField name="Customer Name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City" numFmtId="0">
      <sharedItems count="20">
        <s v="Bangalore"/>
        <s v="Delhi"/>
        <s v="Patna"/>
        <s v="Kolkata"/>
        <s v="Pune"/>
        <s v="Mumbai"/>
        <s v="Lucknow"/>
        <s v="Jaipur"/>
        <s v="Goa"/>
        <s v="Hyderabad"/>
        <s v="Chandigarh"/>
        <s v="Bhubaneswar"/>
        <s v="Chennai"/>
        <s v="Ahmedabad"/>
        <s v="Surat"/>
        <s v="Ranchi"/>
        <s v="Guwahati"/>
        <s v="Thiruvananthapuram"/>
        <s v="Amritsar"/>
        <s v="Coimbatore"/>
      </sharedItems>
    </cacheField>
    <cacheField name="Category" numFmtId="0">
      <sharedItems count="10">
        <s v="Books"/>
        <s v="Groceries"/>
        <s v="Kitchen"/>
        <s v="Clothing"/>
        <s v="Furniture"/>
        <s v="Beauty"/>
        <s v="Home Decor"/>
        <s v="Electronics"/>
        <s v="Sports"/>
        <s v="Toys"/>
      </sharedItems>
    </cacheField>
    <cacheField name="Sub-Category" numFmtId="0">
      <sharedItems/>
    </cacheField>
    <cacheField name="Product Name" numFmtId="0">
      <sharedItems/>
    </cacheField>
    <cacheField name="Quantity" numFmtId="0">
      <sharedItems containsSemiMixedTypes="0" containsString="0" containsNumber="1" containsInteger="1" minValue="1" maxValue="5"/>
    </cacheField>
    <cacheField name="Unit Price" numFmtId="0">
      <sharedItems containsSemiMixedTypes="0" containsString="0" containsNumber="1" containsInteger="1" minValue="222" maxValue="79998" count="4841">
        <n v="36294"/>
        <n v="42165"/>
        <n v="64876"/>
        <n v="37320"/>
        <n v="50037"/>
        <n v="40287"/>
        <n v="3636"/>
        <n v="15885"/>
        <n v="40834"/>
        <n v="16686"/>
        <n v="10761"/>
        <n v="27066"/>
        <n v="53951"/>
        <n v="23843"/>
        <n v="15444"/>
        <n v="51645"/>
        <n v="52691"/>
        <n v="3775"/>
        <n v="16579"/>
        <n v="36393"/>
        <n v="6574"/>
        <n v="26762"/>
        <n v="47699"/>
        <n v="28257"/>
        <n v="24056"/>
        <n v="65756"/>
        <n v="8276"/>
        <n v="731"/>
        <n v="67085"/>
        <n v="79453"/>
        <n v="25545"/>
        <n v="76643"/>
        <n v="60561"/>
        <n v="19080"/>
        <n v="48271"/>
        <n v="7232"/>
        <n v="78467"/>
        <n v="34124"/>
        <n v="60907"/>
        <n v="9102"/>
        <n v="76782"/>
        <n v="57559"/>
        <n v="68630"/>
        <n v="64105"/>
        <n v="68202"/>
        <n v="36207"/>
        <n v="55843"/>
        <n v="60512"/>
        <n v="70834"/>
        <n v="33485"/>
        <n v="8568"/>
        <n v="64645"/>
        <n v="12976"/>
        <n v="27698"/>
        <n v="28261"/>
        <n v="42462"/>
        <n v="62926"/>
        <n v="73473"/>
        <n v="29226"/>
        <n v="9860"/>
        <n v="17665"/>
        <n v="13751"/>
        <n v="11226"/>
        <n v="70618"/>
        <n v="37492"/>
        <n v="34997"/>
        <n v="71572"/>
        <n v="38936"/>
        <n v="19506"/>
        <n v="48227"/>
        <n v="2697"/>
        <n v="47678"/>
        <n v="39545"/>
        <n v="60787"/>
        <n v="26035"/>
        <n v="41865"/>
        <n v="76576"/>
        <n v="33749"/>
        <n v="46014"/>
        <n v="55423"/>
        <n v="5463"/>
        <n v="4714"/>
        <n v="31170"/>
        <n v="8927"/>
        <n v="16256"/>
        <n v="22240"/>
        <n v="62172"/>
        <n v="39458"/>
        <n v="34376"/>
        <n v="53084"/>
        <n v="60656"/>
        <n v="73564"/>
        <n v="26060"/>
        <n v="72702"/>
        <n v="40818"/>
        <n v="24183"/>
        <n v="19526"/>
        <n v="54037"/>
        <n v="63813"/>
        <n v="74680"/>
        <n v="13189"/>
        <n v="1138"/>
        <n v="76226"/>
        <n v="31343"/>
        <n v="61338"/>
        <n v="8623"/>
        <n v="41142"/>
        <n v="13088"/>
        <n v="44965"/>
        <n v="28822"/>
        <n v="30299"/>
        <n v="44595"/>
        <n v="32301"/>
        <n v="78217"/>
        <n v="19154"/>
        <n v="25790"/>
        <n v="78010"/>
        <n v="8753"/>
        <n v="49477"/>
        <n v="54160"/>
        <n v="58592"/>
        <n v="6284"/>
        <n v="79276"/>
        <n v="22072"/>
        <n v="61175"/>
        <n v="53034"/>
        <n v="20304"/>
        <n v="19607"/>
        <n v="26827"/>
        <n v="31262"/>
        <n v="61765"/>
        <n v="2962"/>
        <n v="17679"/>
        <n v="79310"/>
        <n v="33270"/>
        <n v="35928"/>
        <n v="62438"/>
        <n v="41162"/>
        <n v="78576"/>
        <n v="38456"/>
        <n v="51518"/>
        <n v="25964"/>
        <n v="38240"/>
        <n v="40778"/>
        <n v="22147"/>
        <n v="48776"/>
        <n v="74802"/>
        <n v="77440"/>
        <n v="42881"/>
        <n v="11205"/>
        <n v="67259"/>
        <n v="21886"/>
        <n v="8844"/>
        <n v="32484"/>
        <n v="26027"/>
        <n v="43826"/>
        <n v="39221"/>
        <n v="54312"/>
        <n v="15748"/>
        <n v="68044"/>
        <n v="8465"/>
        <n v="63767"/>
        <n v="43178"/>
        <n v="44801"/>
        <n v="71174"/>
        <n v="56852"/>
        <n v="8167"/>
        <n v="59433"/>
        <n v="42341"/>
        <n v="23230"/>
        <n v="39790"/>
        <n v="15794"/>
        <n v="10635"/>
        <n v="64954"/>
        <n v="47269"/>
        <n v="21181"/>
        <n v="40371"/>
        <n v="18936"/>
        <n v="44366"/>
        <n v="54330"/>
        <n v="27952"/>
        <n v="10007"/>
        <n v="8172"/>
        <n v="27145"/>
        <n v="73974"/>
        <n v="36775"/>
        <n v="8566"/>
        <n v="10036"/>
        <n v="33969"/>
        <n v="29047"/>
        <n v="15118"/>
        <n v="24282"/>
        <n v="57488"/>
        <n v="68404"/>
        <n v="27157"/>
        <n v="13561"/>
        <n v="72077"/>
        <n v="40130"/>
        <n v="48439"/>
        <n v="50870"/>
        <n v="73982"/>
        <n v="27226"/>
        <n v="39988"/>
        <n v="65084"/>
        <n v="32591"/>
        <n v="19535"/>
        <n v="22065"/>
        <n v="48559"/>
        <n v="47479"/>
        <n v="62485"/>
        <n v="18762"/>
        <n v="76126"/>
        <n v="60550"/>
        <n v="42839"/>
        <n v="21265"/>
        <n v="50927"/>
        <n v="29195"/>
        <n v="39970"/>
        <n v="19169"/>
        <n v="12676"/>
        <n v="16526"/>
        <n v="4135"/>
        <n v="22859"/>
        <n v="77443"/>
        <n v="70729"/>
        <n v="57741"/>
        <n v="65635"/>
        <n v="17427"/>
        <n v="41707"/>
        <n v="12925"/>
        <n v="28451"/>
        <n v="46500"/>
        <n v="73548"/>
        <n v="51697"/>
        <n v="39944"/>
        <n v="18454"/>
        <n v="30222"/>
        <n v="7034"/>
        <n v="57335"/>
        <n v="9093"/>
        <n v="34565"/>
        <n v="52040"/>
        <n v="53365"/>
        <n v="15498"/>
        <n v="3128"/>
        <n v="23664"/>
        <n v="28416"/>
        <n v="59778"/>
        <n v="31095"/>
        <n v="50258"/>
        <n v="60360"/>
        <n v="63148"/>
        <n v="57913"/>
        <n v="58276"/>
        <n v="6472"/>
        <n v="3517"/>
        <n v="7479"/>
        <n v="72191"/>
        <n v="59846"/>
        <n v="59828"/>
        <n v="27785"/>
        <n v="24823"/>
        <n v="50511"/>
        <n v="39061"/>
        <n v="30115"/>
        <n v="43894"/>
        <n v="33800"/>
        <n v="9711"/>
        <n v="57388"/>
        <n v="27669"/>
        <n v="63300"/>
        <n v="32197"/>
        <n v="25239"/>
        <n v="47304"/>
        <n v="19112"/>
        <n v="890"/>
        <n v="62321"/>
        <n v="31545"/>
        <n v="77022"/>
        <n v="31480"/>
        <n v="77903"/>
        <n v="43141"/>
        <n v="41901"/>
        <n v="74119"/>
        <n v="45039"/>
        <n v="23107"/>
        <n v="19031"/>
        <n v="6383"/>
        <n v="19136"/>
        <n v="24046"/>
        <n v="52962"/>
        <n v="697"/>
        <n v="64428"/>
        <n v="15196"/>
        <n v="78645"/>
        <n v="66392"/>
        <n v="53780"/>
        <n v="27298"/>
        <n v="72532"/>
        <n v="32758"/>
        <n v="50673"/>
        <n v="51988"/>
        <n v="50808"/>
        <n v="60395"/>
        <n v="18577"/>
        <n v="42091"/>
        <n v="48342"/>
        <n v="14484"/>
        <n v="75112"/>
        <n v="61423"/>
        <n v="68955"/>
        <n v="54662"/>
        <n v="25673"/>
        <n v="70511"/>
        <n v="27101"/>
        <n v="58124"/>
        <n v="76344"/>
        <n v="79811"/>
        <n v="47051"/>
        <n v="79212"/>
        <n v="27980"/>
        <n v="33835"/>
        <n v="55696"/>
        <n v="67835"/>
        <n v="37394"/>
        <n v="40507"/>
        <n v="5015"/>
        <n v="58878"/>
        <n v="5141"/>
        <n v="7226"/>
        <n v="43125"/>
        <n v="54056"/>
        <n v="21407"/>
        <n v="26792"/>
        <n v="17266"/>
        <n v="28866"/>
        <n v="72768"/>
        <n v="44620"/>
        <n v="39237"/>
        <n v="28761"/>
        <n v="28696"/>
        <n v="13698"/>
        <n v="67733"/>
        <n v="22546"/>
        <n v="72254"/>
        <n v="8062"/>
        <n v="70715"/>
        <n v="25415"/>
        <n v="20517"/>
        <n v="69618"/>
        <n v="33205"/>
        <n v="71919"/>
        <n v="52774"/>
        <n v="12610"/>
        <n v="34831"/>
        <n v="44710"/>
        <n v="1260"/>
        <n v="17584"/>
        <n v="31082"/>
        <n v="35165"/>
        <n v="67674"/>
        <n v="67151"/>
        <n v="7087"/>
        <n v="44103"/>
        <n v="54671"/>
        <n v="28783"/>
        <n v="26170"/>
        <n v="20101"/>
        <n v="41691"/>
        <n v="51848"/>
        <n v="14010"/>
        <n v="78959"/>
        <n v="59052"/>
        <n v="24888"/>
        <n v="34836"/>
        <n v="76943"/>
        <n v="24517"/>
        <n v="10782"/>
        <n v="64665"/>
        <n v="22136"/>
        <n v="68628"/>
        <n v="46409"/>
        <n v="34390"/>
        <n v="18812"/>
        <n v="13633"/>
        <n v="29494"/>
        <n v="47491"/>
        <n v="28562"/>
        <n v="45176"/>
        <n v="62507"/>
        <n v="54885"/>
        <n v="48780"/>
        <n v="78992"/>
        <n v="32994"/>
        <n v="39486"/>
        <n v="78278"/>
        <n v="35049"/>
        <n v="67709"/>
        <n v="63345"/>
        <n v="66151"/>
        <n v="58390"/>
        <n v="34017"/>
        <n v="40744"/>
        <n v="54055"/>
        <n v="31617"/>
        <n v="27630"/>
        <n v="31337"/>
        <n v="74144"/>
        <n v="12174"/>
        <n v="55124"/>
        <n v="68890"/>
        <n v="34522"/>
        <n v="15297"/>
        <n v="74394"/>
        <n v="51264"/>
        <n v="71207"/>
        <n v="59662"/>
        <n v="75843"/>
        <n v="47539"/>
        <n v="78549"/>
        <n v="34292"/>
        <n v="53535"/>
        <n v="38686"/>
        <n v="50771"/>
        <n v="11405"/>
        <n v="63889"/>
        <n v="22292"/>
        <n v="60140"/>
        <n v="25502"/>
        <n v="42773"/>
        <n v="21146"/>
        <n v="79849"/>
        <n v="41591"/>
        <n v="17173"/>
        <n v="8489"/>
        <n v="53664"/>
        <n v="62470"/>
        <n v="18345"/>
        <n v="11787"/>
        <n v="14992"/>
        <n v="52604"/>
        <n v="48951"/>
        <n v="62525"/>
        <n v="72207"/>
        <n v="6537"/>
        <n v="12606"/>
        <n v="21916"/>
        <n v="33930"/>
        <n v="31978"/>
        <n v="71504"/>
        <n v="6748"/>
        <n v="27172"/>
        <n v="9422"/>
        <n v="15194"/>
        <n v="27257"/>
        <n v="35540"/>
        <n v="19081"/>
        <n v="7721"/>
        <n v="5314"/>
        <n v="33808"/>
        <n v="18349"/>
        <n v="4938"/>
        <n v="22056"/>
        <n v="61626"/>
        <n v="46513"/>
        <n v="71994"/>
        <n v="9724"/>
        <n v="35560"/>
        <n v="26114"/>
        <n v="59190"/>
        <n v="21758"/>
        <n v="11362"/>
        <n v="4902"/>
        <n v="35330"/>
        <n v="60344"/>
        <n v="65116"/>
        <n v="51511"/>
        <n v="74352"/>
        <n v="34819"/>
        <n v="50549"/>
        <n v="47370"/>
        <n v="62566"/>
        <n v="27771"/>
        <n v="20696"/>
        <n v="16614"/>
        <n v="52459"/>
        <n v="37036"/>
        <n v="12910"/>
        <n v="25197"/>
        <n v="13131"/>
        <n v="42650"/>
        <n v="9722"/>
        <n v="52458"/>
        <n v="37296"/>
        <n v="26200"/>
        <n v="63437"/>
        <n v="21457"/>
        <n v="43770"/>
        <n v="66334"/>
        <n v="15293"/>
        <n v="8479"/>
        <n v="71520"/>
        <n v="67045"/>
        <n v="5980"/>
        <n v="55578"/>
        <n v="5207"/>
        <n v="18731"/>
        <n v="54308"/>
        <n v="12977"/>
        <n v="44567"/>
        <n v="65153"/>
        <n v="45532"/>
        <n v="79338"/>
        <n v="56926"/>
        <n v="10963"/>
        <n v="45870"/>
        <n v="26461"/>
        <n v="32782"/>
        <n v="20811"/>
        <n v="53463"/>
        <n v="40998"/>
        <n v="67236"/>
        <n v="74055"/>
        <n v="41803"/>
        <n v="59562"/>
        <n v="17386"/>
        <n v="49633"/>
        <n v="55908"/>
        <n v="24980"/>
        <n v="38692"/>
        <n v="58312"/>
        <n v="3838"/>
        <n v="12918"/>
        <n v="42366"/>
        <n v="21031"/>
        <n v="75125"/>
        <n v="78412"/>
        <n v="43921"/>
        <n v="59907"/>
        <n v="60217"/>
        <n v="26901"/>
        <n v="38082"/>
        <n v="43323"/>
        <n v="68608"/>
        <n v="43488"/>
        <n v="48760"/>
        <n v="50155"/>
        <n v="52170"/>
        <n v="75849"/>
        <n v="31803"/>
        <n v="33238"/>
        <n v="931"/>
        <n v="68870"/>
        <n v="67896"/>
        <n v="50991"/>
        <n v="33293"/>
        <n v="24643"/>
        <n v="15699"/>
        <n v="37952"/>
        <n v="37379"/>
        <n v="24751"/>
        <n v="44679"/>
        <n v="74779"/>
        <n v="18763"/>
        <n v="51862"/>
        <n v="51596"/>
        <n v="75253"/>
        <n v="24211"/>
        <n v="48566"/>
        <n v="2378"/>
        <n v="43593"/>
        <n v="13873"/>
        <n v="60446"/>
        <n v="20211"/>
        <n v="69027"/>
        <n v="43919"/>
        <n v="41431"/>
        <n v="78377"/>
        <n v="18772"/>
        <n v="68153"/>
        <n v="71988"/>
        <n v="6450"/>
        <n v="28399"/>
        <n v="30828"/>
        <n v="50829"/>
        <n v="74570"/>
        <n v="54162"/>
        <n v="48740"/>
        <n v="14717"/>
        <n v="8775"/>
        <n v="6022"/>
        <n v="67998"/>
        <n v="31356"/>
        <n v="24884"/>
        <n v="10789"/>
        <n v="53243"/>
        <n v="57074"/>
        <n v="16702"/>
        <n v="30279"/>
        <n v="18169"/>
        <n v="47332"/>
        <n v="78056"/>
        <n v="9734"/>
        <n v="23521"/>
        <n v="55690"/>
        <n v="57107"/>
        <n v="47580"/>
        <n v="24758"/>
        <n v="61341"/>
        <n v="48742"/>
        <n v="70950"/>
        <n v="20177"/>
        <n v="43083"/>
        <n v="42939"/>
        <n v="4438"/>
        <n v="9310"/>
        <n v="59992"/>
        <n v="3356"/>
        <n v="61043"/>
        <n v="52113"/>
        <n v="39768"/>
        <n v="71640"/>
        <n v="50003"/>
        <n v="55331"/>
        <n v="64330"/>
        <n v="2233"/>
        <n v="69355"/>
        <n v="38873"/>
        <n v="54696"/>
        <n v="35062"/>
        <n v="3935"/>
        <n v="57996"/>
        <n v="74462"/>
        <n v="32039"/>
        <n v="55302"/>
        <n v="60596"/>
        <n v="63987"/>
        <n v="2216"/>
        <n v="62090"/>
        <n v="6142"/>
        <n v="73310"/>
        <n v="29735"/>
        <n v="13768"/>
        <n v="64144"/>
        <n v="23990"/>
        <n v="23799"/>
        <n v="45036"/>
        <n v="15732"/>
        <n v="33639"/>
        <n v="40338"/>
        <n v="8873"/>
        <n v="47066"/>
        <n v="60803"/>
        <n v="15239"/>
        <n v="23494"/>
        <n v="54966"/>
        <n v="53502"/>
        <n v="50880"/>
        <n v="2983"/>
        <n v="76363"/>
        <n v="47929"/>
        <n v="54039"/>
        <n v="10688"/>
        <n v="68843"/>
        <n v="35211"/>
        <n v="62276"/>
        <n v="27587"/>
        <n v="12694"/>
        <n v="35030"/>
        <n v="27224"/>
        <n v="46101"/>
        <n v="70838"/>
        <n v="74289"/>
        <n v="43058"/>
        <n v="58209"/>
        <n v="21822"/>
        <n v="76866"/>
        <n v="61896"/>
        <n v="34958"/>
        <n v="66419"/>
        <n v="12189"/>
        <n v="16471"/>
        <n v="63227"/>
        <n v="30855"/>
        <n v="56628"/>
        <n v="62910"/>
        <n v="32237"/>
        <n v="5427"/>
        <n v="31734"/>
        <n v="45728"/>
        <n v="22831"/>
        <n v="64629"/>
        <n v="71911"/>
        <n v="64669"/>
        <n v="60046"/>
        <n v="13334"/>
        <n v="22975"/>
        <n v="63216"/>
        <n v="4261"/>
        <n v="56170"/>
        <n v="45035"/>
        <n v="7724"/>
        <n v="58809"/>
        <n v="1182"/>
        <n v="78096"/>
        <n v="19369"/>
        <n v="10570"/>
        <n v="19794"/>
        <n v="45473"/>
        <n v="19763"/>
        <n v="66615"/>
        <n v="23198"/>
        <n v="28275"/>
        <n v="47650"/>
        <n v="77543"/>
        <n v="1165"/>
        <n v="9308"/>
        <n v="26026"/>
        <n v="48983"/>
        <n v="79005"/>
        <n v="16462"/>
        <n v="69920"/>
        <n v="46696"/>
        <n v="35624"/>
        <n v="13901"/>
        <n v="49460"/>
        <n v="22818"/>
        <n v="20108"/>
        <n v="75979"/>
        <n v="60638"/>
        <n v="25459"/>
        <n v="56827"/>
        <n v="56017"/>
        <n v="60927"/>
        <n v="76678"/>
        <n v="228"/>
        <n v="49429"/>
        <n v="30752"/>
        <n v="21089"/>
        <n v="53116"/>
        <n v="52781"/>
        <n v="22183"/>
        <n v="16621"/>
        <n v="72610"/>
        <n v="44904"/>
        <n v="28313"/>
        <n v="69000"/>
        <n v="590"/>
        <n v="9723"/>
        <n v="70459"/>
        <n v="46911"/>
        <n v="50156"/>
        <n v="13217"/>
        <n v="27437"/>
        <n v="26898"/>
        <n v="77387"/>
        <n v="58437"/>
        <n v="57776"/>
        <n v="14232"/>
        <n v="15160"/>
        <n v="4437"/>
        <n v="60556"/>
        <n v="4799"/>
        <n v="48644"/>
        <n v="77435"/>
        <n v="5769"/>
        <n v="1866"/>
        <n v="62167"/>
        <n v="25356"/>
        <n v="66772"/>
        <n v="50528"/>
        <n v="41266"/>
        <n v="5457"/>
        <n v="16369"/>
        <n v="53854"/>
        <n v="36664"/>
        <n v="16724"/>
        <n v="25365"/>
        <n v="62333"/>
        <n v="61600"/>
        <n v="27684"/>
        <n v="17214"/>
        <n v="22504"/>
        <n v="45288"/>
        <n v="70887"/>
        <n v="2456"/>
        <n v="13488"/>
        <n v="69140"/>
        <n v="36087"/>
        <n v="7505"/>
        <n v="73876"/>
        <n v="9548"/>
        <n v="67027"/>
        <n v="28093"/>
        <n v="75371"/>
        <n v="61344"/>
        <n v="8582"/>
        <n v="57887"/>
        <n v="48982"/>
        <n v="8982"/>
        <n v="47566"/>
        <n v="20859"/>
        <n v="51972"/>
        <n v="77166"/>
        <n v="10757"/>
        <n v="10293"/>
        <n v="21445"/>
        <n v="4062"/>
        <n v="15222"/>
        <n v="72550"/>
        <n v="76876"/>
        <n v="65184"/>
        <n v="76718"/>
        <n v="68989"/>
        <n v="31386"/>
        <n v="26072"/>
        <n v="24116"/>
        <n v="49198"/>
        <n v="12181"/>
        <n v="25345"/>
        <n v="10808"/>
        <n v="75739"/>
        <n v="71489"/>
        <n v="52250"/>
        <n v="20293"/>
        <n v="37067"/>
        <n v="44189"/>
        <n v="29514"/>
        <n v="76291"/>
        <n v="79856"/>
        <n v="46328"/>
        <n v="64873"/>
        <n v="39562"/>
        <n v="26720"/>
        <n v="59759"/>
        <n v="54511"/>
        <n v="42995"/>
        <n v="5352"/>
        <n v="25522"/>
        <n v="71438"/>
        <n v="42864"/>
        <n v="61772"/>
        <n v="29929"/>
        <n v="21854"/>
        <n v="712"/>
        <n v="36710"/>
        <n v="62439"/>
        <n v="56731"/>
        <n v="3438"/>
        <n v="25172"/>
        <n v="74116"/>
        <n v="45790"/>
        <n v="13162"/>
        <n v="11327"/>
        <n v="35971"/>
        <n v="7176"/>
        <n v="48244"/>
        <n v="43938"/>
        <n v="36244"/>
        <n v="48711"/>
        <n v="26860"/>
        <n v="4499"/>
        <n v="69530"/>
        <n v="42821"/>
        <n v="49734"/>
        <n v="23767"/>
        <n v="29484"/>
        <n v="24131"/>
        <n v="72158"/>
        <n v="78382"/>
        <n v="15328"/>
        <n v="21650"/>
        <n v="3982"/>
        <n v="36442"/>
        <n v="65177"/>
        <n v="38532"/>
        <n v="61447"/>
        <n v="24144"/>
        <n v="39637"/>
        <n v="52303"/>
        <n v="15965"/>
        <n v="34245"/>
        <n v="27956"/>
        <n v="53754"/>
        <n v="64233"/>
        <n v="35267"/>
        <n v="66741"/>
        <n v="53730"/>
        <n v="77774"/>
        <n v="46963"/>
        <n v="19167"/>
        <n v="44635"/>
        <n v="28307"/>
        <n v="53120"/>
        <n v="64209"/>
        <n v="36891"/>
        <n v="64401"/>
        <n v="46147"/>
        <n v="72703"/>
        <n v="56884"/>
        <n v="7059"/>
        <n v="76437"/>
        <n v="8547"/>
        <n v="17575"/>
        <n v="40709"/>
        <n v="69766"/>
        <n v="26961"/>
        <n v="72134"/>
        <n v="8492"/>
        <n v="2591"/>
        <n v="28751"/>
        <n v="60999"/>
        <n v="24570"/>
        <n v="5260"/>
        <n v="71109"/>
        <n v="8185"/>
        <n v="46434"/>
        <n v="33125"/>
        <n v="17599"/>
        <n v="46729"/>
        <n v="23052"/>
        <n v="27728"/>
        <n v="37863"/>
        <n v="49016"/>
        <n v="28798"/>
        <n v="28787"/>
        <n v="67125"/>
        <n v="41701"/>
        <n v="35822"/>
        <n v="67696"/>
        <n v="35108"/>
        <n v="15767"/>
        <n v="47154"/>
        <n v="38993"/>
        <n v="32264"/>
        <n v="25698"/>
        <n v="43427"/>
        <n v="8403"/>
        <n v="56992"/>
        <n v="40833"/>
        <n v="1794"/>
        <n v="30707"/>
        <n v="39583"/>
        <n v="64683"/>
        <n v="46303"/>
        <n v="51908"/>
        <n v="42898"/>
        <n v="22522"/>
        <n v="48529"/>
        <n v="62920"/>
        <n v="19156"/>
        <n v="11858"/>
        <n v="21444"/>
        <n v="23826"/>
        <n v="63728"/>
        <n v="52831"/>
        <n v="3692"/>
        <n v="23824"/>
        <n v="64141"/>
        <n v="57675"/>
        <n v="67999"/>
        <n v="46134"/>
        <n v="42919"/>
        <n v="5565"/>
        <n v="12508"/>
        <n v="37919"/>
        <n v="65319"/>
        <n v="74837"/>
        <n v="20353"/>
        <n v="46114"/>
        <n v="19536"/>
        <n v="71574"/>
        <n v="73647"/>
        <n v="23933"/>
        <n v="55950"/>
        <n v="28177"/>
        <n v="10700"/>
        <n v="20838"/>
        <n v="31324"/>
        <n v="2521"/>
        <n v="55051"/>
        <n v="73288"/>
        <n v="29212"/>
        <n v="47142"/>
        <n v="42907"/>
        <n v="28656"/>
        <n v="11948"/>
        <n v="8530"/>
        <n v="35370"/>
        <n v="1101"/>
        <n v="78111"/>
        <n v="21585"/>
        <n v="75335"/>
        <n v="51288"/>
        <n v="38765"/>
        <n v="79251"/>
        <n v="13384"/>
        <n v="66276"/>
        <n v="58549"/>
        <n v="57314"/>
        <n v="64511"/>
        <n v="9742"/>
        <n v="9940"/>
        <n v="21730"/>
        <n v="28841"/>
        <n v="64221"/>
        <n v="46947"/>
        <n v="68003"/>
        <n v="54327"/>
        <n v="36812"/>
        <n v="53353"/>
        <n v="69395"/>
        <n v="34804"/>
        <n v="28446"/>
        <n v="33373"/>
        <n v="5586"/>
        <n v="76233"/>
        <n v="46679"/>
        <n v="28359"/>
        <n v="41906"/>
        <n v="7394"/>
        <n v="66329"/>
        <n v="33747"/>
        <n v="37118"/>
        <n v="29284"/>
        <n v="15109"/>
        <n v="19290"/>
        <n v="54082"/>
        <n v="16234"/>
        <n v="44624"/>
        <n v="20681"/>
        <n v="1071"/>
        <n v="10248"/>
        <n v="30343"/>
        <n v="68181"/>
        <n v="44804"/>
        <n v="65619"/>
        <n v="67113"/>
        <n v="20114"/>
        <n v="10531"/>
        <n v="46017"/>
        <n v="34608"/>
        <n v="23060"/>
        <n v="53624"/>
        <n v="53156"/>
        <n v="69925"/>
        <n v="28450"/>
        <n v="61981"/>
        <n v="46217"/>
        <n v="26290"/>
        <n v="4679"/>
        <n v="614"/>
        <n v="66303"/>
        <n v="56549"/>
        <n v="38853"/>
        <n v="20842"/>
        <n v="5016"/>
        <n v="41608"/>
        <n v="35132"/>
        <n v="23559"/>
        <n v="72402"/>
        <n v="12315"/>
        <n v="1299"/>
        <n v="1548"/>
        <n v="28645"/>
        <n v="7000"/>
        <n v="12289"/>
        <n v="13336"/>
        <n v="17376"/>
        <n v="52647"/>
        <n v="56680"/>
        <n v="69931"/>
        <n v="64881"/>
        <n v="54187"/>
        <n v="1445"/>
        <n v="76442"/>
        <n v="14127"/>
        <n v="58577"/>
        <n v="51102"/>
        <n v="22580"/>
        <n v="29931"/>
        <n v="72878"/>
        <n v="49224"/>
        <n v="9931"/>
        <n v="26535"/>
        <n v="74485"/>
        <n v="57097"/>
        <n v="59268"/>
        <n v="76727"/>
        <n v="25199"/>
        <n v="64353"/>
        <n v="55326"/>
        <n v="72688"/>
        <n v="10362"/>
        <n v="56110"/>
        <n v="56239"/>
        <n v="32947"/>
        <n v="3051"/>
        <n v="73502"/>
        <n v="31981"/>
        <n v="60790"/>
        <n v="58343"/>
        <n v="41002"/>
        <n v="31796"/>
        <n v="22163"/>
        <n v="29884"/>
        <n v="60813"/>
        <n v="24189"/>
        <n v="78589"/>
        <n v="15007"/>
        <n v="52117"/>
        <n v="78466"/>
        <n v="22428"/>
        <n v="13235"/>
        <n v="2593"/>
        <n v="51138"/>
        <n v="42396"/>
        <n v="19720"/>
        <n v="61965"/>
        <n v="367"/>
        <n v="29336"/>
        <n v="31246"/>
        <n v="25421"/>
        <n v="667"/>
        <n v="16862"/>
        <n v="78363"/>
        <n v="55648"/>
        <n v="21266"/>
        <n v="26679"/>
        <n v="50092"/>
        <n v="69793"/>
        <n v="74700"/>
        <n v="51488"/>
        <n v="28862"/>
        <n v="13079"/>
        <n v="11574"/>
        <n v="53759"/>
        <n v="43311"/>
        <n v="78085"/>
        <n v="68963"/>
        <n v="75804"/>
        <n v="57096"/>
        <n v="74534"/>
        <n v="21734"/>
        <n v="40591"/>
        <n v="18455"/>
        <n v="57972"/>
        <n v="68790"/>
        <n v="10590"/>
        <n v="23014"/>
        <n v="20037"/>
        <n v="63898"/>
        <n v="72177"/>
        <n v="2816"/>
        <n v="39711"/>
        <n v="19814"/>
        <n v="48515"/>
        <n v="1851"/>
        <n v="50476"/>
        <n v="47992"/>
        <n v="8030"/>
        <n v="64522"/>
        <n v="42094"/>
        <n v="1122"/>
        <n v="44699"/>
        <n v="27044"/>
        <n v="29631"/>
        <n v="68227"/>
        <n v="77522"/>
        <n v="79714"/>
        <n v="54554"/>
        <n v="34906"/>
        <n v="57791"/>
        <n v="24126"/>
        <n v="21359"/>
        <n v="12148"/>
        <n v="23208"/>
        <n v="19909"/>
        <n v="76443"/>
        <n v="32422"/>
        <n v="60597"/>
        <n v="71880"/>
        <n v="2465"/>
        <n v="38191"/>
        <n v="24539"/>
        <n v="9427"/>
        <n v="66689"/>
        <n v="13734"/>
        <n v="35732"/>
        <n v="4037"/>
        <n v="15350"/>
        <n v="38626"/>
        <n v="67700"/>
        <n v="63256"/>
        <n v="43927"/>
        <n v="10891"/>
        <n v="63114"/>
        <n v="18112"/>
        <n v="18606"/>
        <n v="7591"/>
        <n v="64517"/>
        <n v="34872"/>
        <n v="68467"/>
        <n v="44464"/>
        <n v="34220"/>
        <n v="26431"/>
        <n v="32377"/>
        <n v="12016"/>
        <n v="8027"/>
        <n v="36054"/>
        <n v="19221"/>
        <n v="53001"/>
        <n v="40814"/>
        <n v="71859"/>
        <n v="42753"/>
        <n v="31285"/>
        <n v="66377"/>
        <n v="41325"/>
        <n v="71204"/>
        <n v="76499"/>
        <n v="15315"/>
        <n v="11094"/>
        <n v="37711"/>
        <n v="30120"/>
        <n v="1789"/>
        <n v="27120"/>
        <n v="13276"/>
        <n v="1578"/>
        <n v="16068"/>
        <n v="37969"/>
        <n v="41958"/>
        <n v="79414"/>
        <n v="56787"/>
        <n v="15661"/>
        <n v="55121"/>
        <n v="57942"/>
        <n v="22966"/>
        <n v="43825"/>
        <n v="19186"/>
        <n v="52078"/>
        <n v="49022"/>
        <n v="28684"/>
        <n v="67475"/>
        <n v="29646"/>
        <n v="43133"/>
        <n v="27702"/>
        <n v="456"/>
        <n v="79297"/>
        <n v="55685"/>
        <n v="8039"/>
        <n v="22703"/>
        <n v="39004"/>
        <n v="47015"/>
        <n v="30002"/>
        <n v="14626"/>
        <n v="29488"/>
        <n v="3967"/>
        <n v="27946"/>
        <n v="55905"/>
        <n v="38764"/>
        <n v="15036"/>
        <n v="66296"/>
        <n v="27902"/>
        <n v="16273"/>
        <n v="78241"/>
        <n v="55215"/>
        <n v="25647"/>
        <n v="52353"/>
        <n v="39647"/>
        <n v="31790"/>
        <n v="35707"/>
        <n v="30776"/>
        <n v="46347"/>
        <n v="53954"/>
        <n v="21273"/>
        <n v="55763"/>
        <n v="57031"/>
        <n v="64662"/>
        <n v="39720"/>
        <n v="75270"/>
        <n v="19187"/>
        <n v="22158"/>
        <n v="33681"/>
        <n v="32102"/>
        <n v="69025"/>
        <n v="29802"/>
        <n v="70931"/>
        <n v="1129"/>
        <n v="75247"/>
        <n v="38320"/>
        <n v="53249"/>
        <n v="46270"/>
        <n v="27248"/>
        <n v="36932"/>
        <n v="18389"/>
        <n v="14946"/>
        <n v="9616"/>
        <n v="79998"/>
        <n v="58740"/>
        <n v="25518"/>
        <n v="34673"/>
        <n v="70082"/>
        <n v="18201"/>
        <n v="59487"/>
        <n v="47183"/>
        <n v="17904"/>
        <n v="72148"/>
        <n v="60301"/>
        <n v="57840"/>
        <n v="3166"/>
        <n v="60662"/>
        <n v="38918"/>
        <n v="35494"/>
        <n v="18658"/>
        <n v="41018"/>
        <n v="21252"/>
        <n v="38122"/>
        <n v="65725"/>
        <n v="60692"/>
        <n v="37181"/>
        <n v="21701"/>
        <n v="40032"/>
        <n v="6543"/>
        <n v="59012"/>
        <n v="13363"/>
        <n v="48616"/>
        <n v="26132"/>
        <n v="61732"/>
        <n v="12256"/>
        <n v="2901"/>
        <n v="28655"/>
        <n v="16766"/>
        <n v="74890"/>
        <n v="78400"/>
        <n v="53443"/>
        <n v="45753"/>
        <n v="47663"/>
        <n v="69740"/>
        <n v="23482"/>
        <n v="47485"/>
        <n v="30547"/>
        <n v="79296"/>
        <n v="43841"/>
        <n v="61062"/>
        <n v="38588"/>
        <n v="13018"/>
        <n v="63094"/>
        <n v="32692"/>
        <n v="47091"/>
        <n v="37965"/>
        <n v="32354"/>
        <n v="445"/>
        <n v="32556"/>
        <n v="40124"/>
        <n v="65371"/>
        <n v="43156"/>
        <n v="32871"/>
        <n v="56993"/>
        <n v="51149"/>
        <n v="74691"/>
        <n v="59691"/>
        <n v="27714"/>
        <n v="19094"/>
        <n v="69544"/>
        <n v="45913"/>
        <n v="36107"/>
        <n v="3801"/>
        <n v="57929"/>
        <n v="46703"/>
        <n v="30391"/>
        <n v="51544"/>
        <n v="15156"/>
        <n v="4842"/>
        <n v="47431"/>
        <n v="4254"/>
        <n v="66728"/>
        <n v="34919"/>
        <n v="69831"/>
        <n v="16738"/>
        <n v="27395"/>
        <n v="36193"/>
        <n v="1189"/>
        <n v="9126"/>
        <n v="42688"/>
        <n v="57067"/>
        <n v="41620"/>
        <n v="37428"/>
        <n v="17042"/>
        <n v="72925"/>
        <n v="42402"/>
        <n v="62626"/>
        <n v="27474"/>
        <n v="50954"/>
        <n v="5007"/>
        <n v="62119"/>
        <n v="20217"/>
        <n v="25307"/>
        <n v="23916"/>
        <n v="6415"/>
        <n v="43422"/>
        <n v="54001"/>
        <n v="13912"/>
        <n v="44421"/>
        <n v="26402"/>
        <n v="48812"/>
        <n v="16765"/>
        <n v="70205"/>
        <n v="79374"/>
        <n v="50990"/>
        <n v="3019"/>
        <n v="69886"/>
        <n v="13377"/>
        <n v="53574"/>
        <n v="16159"/>
        <n v="54791"/>
        <n v="50012"/>
        <n v="73997"/>
        <n v="51750"/>
        <n v="33780"/>
        <n v="58069"/>
        <n v="6783"/>
        <n v="46887"/>
        <n v="48885"/>
        <n v="50793"/>
        <n v="16997"/>
        <n v="54181"/>
        <n v="79851"/>
        <n v="10708"/>
        <n v="69600"/>
        <n v="38431"/>
        <n v="47134"/>
        <n v="51243"/>
        <n v="10564"/>
        <n v="11067"/>
        <n v="56125"/>
        <n v="73299"/>
        <n v="23413"/>
        <n v="23691"/>
        <n v="45701"/>
        <n v="31987"/>
        <n v="65969"/>
        <n v="13459"/>
        <n v="28915"/>
        <n v="56277"/>
        <n v="48636"/>
        <n v="46758"/>
        <n v="67375"/>
        <n v="73545"/>
        <n v="33816"/>
        <n v="627"/>
        <n v="44313"/>
        <n v="34284"/>
        <n v="47008"/>
        <n v="69366"/>
        <n v="65778"/>
        <n v="1200"/>
        <n v="31819"/>
        <n v="47922"/>
        <n v="33133"/>
        <n v="67503"/>
        <n v="28665"/>
        <n v="57143"/>
        <n v="33778"/>
        <n v="13630"/>
        <n v="47961"/>
        <n v="58707"/>
        <n v="21305"/>
        <n v="55777"/>
        <n v="67587"/>
        <n v="31379"/>
        <n v="70131"/>
        <n v="63338"/>
        <n v="45240"/>
        <n v="25879"/>
        <n v="24895"/>
        <n v="56151"/>
        <n v="72161"/>
        <n v="79632"/>
        <n v="31128"/>
        <n v="13595"/>
        <n v="6343"/>
        <n v="68154"/>
        <n v="74854"/>
        <n v="27661"/>
        <n v="19872"/>
        <n v="69790"/>
        <n v="7842"/>
        <n v="46483"/>
        <n v="55155"/>
        <n v="43008"/>
        <n v="56586"/>
        <n v="21036"/>
        <n v="8435"/>
        <n v="59069"/>
        <n v="72844"/>
        <n v="56495"/>
        <n v="58411"/>
        <n v="74254"/>
        <n v="27743"/>
        <n v="78463"/>
        <n v="70431"/>
        <n v="48348"/>
        <n v="18837"/>
        <n v="11450"/>
        <n v="77558"/>
        <n v="13108"/>
        <n v="57883"/>
        <n v="42725"/>
        <n v="55957"/>
        <n v="56766"/>
        <n v="74359"/>
        <n v="16331"/>
        <n v="44511"/>
        <n v="42955"/>
        <n v="58177"/>
        <n v="54053"/>
        <n v="29477"/>
        <n v="56039"/>
        <n v="65150"/>
        <n v="54345"/>
        <n v="45467"/>
        <n v="53536"/>
        <n v="56465"/>
        <n v="68644"/>
        <n v="63192"/>
        <n v="57535"/>
        <n v="4957"/>
        <n v="68401"/>
        <n v="30383"/>
        <n v="75876"/>
        <n v="78123"/>
        <n v="66674"/>
        <n v="53914"/>
        <n v="42355"/>
        <n v="14604"/>
        <n v="56144"/>
        <n v="69488"/>
        <n v="54783"/>
        <n v="31813"/>
        <n v="22087"/>
        <n v="42219"/>
        <n v="67580"/>
        <n v="36046"/>
        <n v="45233"/>
        <n v="8191"/>
        <n v="51678"/>
        <n v="15799"/>
        <n v="42318"/>
        <n v="39187"/>
        <n v="72783"/>
        <n v="62101"/>
        <n v="10088"/>
        <n v="79712"/>
        <n v="46998"/>
        <n v="74530"/>
        <n v="3891"/>
        <n v="42882"/>
        <n v="37420"/>
        <n v="41464"/>
        <n v="7577"/>
        <n v="24513"/>
        <n v="46871"/>
        <n v="44818"/>
        <n v="22804"/>
        <n v="61404"/>
        <n v="6809"/>
        <n v="64990"/>
        <n v="51441"/>
        <n v="67850"/>
        <n v="53753"/>
        <n v="35273"/>
        <n v="77782"/>
        <n v="5300"/>
        <n v="61760"/>
        <n v="5715"/>
        <n v="68753"/>
        <n v="19750"/>
        <n v="13191"/>
        <n v="33682"/>
        <n v="56760"/>
        <n v="38881"/>
        <n v="60906"/>
        <n v="32310"/>
        <n v="39963"/>
        <n v="63511"/>
        <n v="76977"/>
        <n v="6351"/>
        <n v="44695"/>
        <n v="57377"/>
        <n v="7268"/>
        <n v="20458"/>
        <n v="42172"/>
        <n v="20044"/>
        <n v="54250"/>
        <n v="35691"/>
        <n v="49454"/>
        <n v="77408"/>
        <n v="47062"/>
        <n v="63805"/>
        <n v="78933"/>
        <n v="61502"/>
        <n v="66194"/>
        <n v="42552"/>
        <n v="44013"/>
        <n v="60635"/>
        <n v="66646"/>
        <n v="72481"/>
        <n v="56472"/>
        <n v="57285"/>
        <n v="32892"/>
        <n v="3650"/>
        <n v="50608"/>
        <n v="28103"/>
        <n v="61575"/>
        <n v="60303"/>
        <n v="42684"/>
        <n v="9148"/>
        <n v="62391"/>
        <n v="37011"/>
        <n v="24438"/>
        <n v="72063"/>
        <n v="55914"/>
        <n v="79420"/>
        <n v="42925"/>
        <n v="48402"/>
        <n v="33002"/>
        <n v="5548"/>
        <n v="75565"/>
        <n v="39595"/>
        <n v="2060"/>
        <n v="68438"/>
        <n v="19152"/>
        <n v="57033"/>
        <n v="2115"/>
        <n v="74783"/>
        <n v="19701"/>
        <n v="2411"/>
        <n v="11866"/>
        <n v="33773"/>
        <n v="72509"/>
        <n v="53752"/>
        <n v="63433"/>
        <n v="59997"/>
        <n v="60156"/>
        <n v="69718"/>
        <n v="49573"/>
        <n v="18632"/>
        <n v="79376"/>
        <n v="46364"/>
        <n v="39158"/>
        <n v="27775"/>
        <n v="11231"/>
        <n v="70622"/>
        <n v="7565"/>
        <n v="65926"/>
        <n v="49393"/>
        <n v="48500"/>
        <n v="69110"/>
        <n v="69737"/>
        <n v="60494"/>
        <n v="58841"/>
        <n v="55235"/>
        <n v="73314"/>
        <n v="30171"/>
        <n v="57761"/>
        <n v="5256"/>
        <n v="25253"/>
        <n v="42333"/>
        <n v="57740"/>
        <n v="78167"/>
        <n v="71884"/>
        <n v="11886"/>
        <n v="50394"/>
        <n v="2618"/>
        <n v="12301"/>
        <n v="77628"/>
        <n v="74166"/>
        <n v="75821"/>
        <n v="22061"/>
        <n v="62796"/>
        <n v="35808"/>
        <n v="62675"/>
        <n v="30204"/>
        <n v="4373"/>
        <n v="59417"/>
        <n v="67171"/>
        <n v="31565"/>
        <n v="35100"/>
        <n v="65407"/>
        <n v="19871"/>
        <n v="79930"/>
        <n v="27694"/>
        <n v="75973"/>
        <n v="4952"/>
        <n v="11418"/>
        <n v="21299"/>
        <n v="32002"/>
        <n v="22224"/>
        <n v="45795"/>
        <n v="19952"/>
        <n v="21170"/>
        <n v="48597"/>
        <n v="37237"/>
        <n v="66835"/>
        <n v="6082"/>
        <n v="39347"/>
        <n v="79720"/>
        <n v="65579"/>
        <n v="70452"/>
        <n v="78577"/>
        <n v="1220"/>
        <n v="9079"/>
        <n v="8645"/>
        <n v="35294"/>
        <n v="24777"/>
        <n v="40154"/>
        <n v="17598"/>
        <n v="18380"/>
        <n v="23101"/>
        <n v="35662"/>
        <n v="65191"/>
        <n v="68529"/>
        <n v="2174"/>
        <n v="29786"/>
        <n v="15192"/>
        <n v="29286"/>
        <n v="26412"/>
        <n v="36828"/>
        <n v="10021"/>
        <n v="29543"/>
        <n v="49322"/>
        <n v="1349"/>
        <n v="23772"/>
        <n v="45377"/>
        <n v="28367"/>
        <n v="62836"/>
        <n v="8239"/>
        <n v="6178"/>
        <n v="56900"/>
        <n v="74469"/>
        <n v="47489"/>
        <n v="54566"/>
        <n v="62426"/>
        <n v="43055"/>
        <n v="32958"/>
        <n v="22195"/>
        <n v="69074"/>
        <n v="19492"/>
        <n v="37286"/>
        <n v="70842"/>
        <n v="77457"/>
        <n v="25770"/>
        <n v="43315"/>
        <n v="41481"/>
        <n v="70132"/>
        <n v="64534"/>
        <n v="29842"/>
        <n v="27937"/>
        <n v="5195"/>
        <n v="76358"/>
        <n v="41704"/>
        <n v="15174"/>
        <n v="26438"/>
        <n v="43694"/>
        <n v="42789"/>
        <n v="20970"/>
        <n v="6852"/>
        <n v="49258"/>
        <n v="60989"/>
        <n v="62338"/>
        <n v="20957"/>
        <n v="43221"/>
        <n v="61848"/>
        <n v="66724"/>
        <n v="47344"/>
        <n v="32392"/>
        <n v="35583"/>
        <n v="78762"/>
        <n v="52503"/>
        <n v="25534"/>
        <n v="48997"/>
        <n v="69771"/>
        <n v="20801"/>
        <n v="34862"/>
        <n v="20070"/>
        <n v="76025"/>
        <n v="50455"/>
        <n v="20137"/>
        <n v="22607"/>
        <n v="51172"/>
        <n v="54660"/>
        <n v="3915"/>
        <n v="43605"/>
        <n v="64442"/>
        <n v="38304"/>
        <n v="31712"/>
        <n v="20329"/>
        <n v="55533"/>
        <n v="11748"/>
        <n v="36603"/>
        <n v="17593"/>
        <n v="49156"/>
        <n v="69990"/>
        <n v="15975"/>
        <n v="703"/>
        <n v="66702"/>
        <n v="76759"/>
        <n v="71820"/>
        <n v="24181"/>
        <n v="60195"/>
        <n v="19243"/>
        <n v="45145"/>
        <n v="26100"/>
        <n v="30438"/>
        <n v="50296"/>
        <n v="63288"/>
        <n v="71030"/>
        <n v="75726"/>
        <n v="20686"/>
        <n v="73393"/>
        <n v="27500"/>
        <n v="64643"/>
        <n v="41905"/>
        <n v="69536"/>
        <n v="18563"/>
        <n v="35613"/>
        <n v="19507"/>
        <n v="25807"/>
        <n v="58550"/>
        <n v="56821"/>
        <n v="35223"/>
        <n v="1808"/>
        <n v="39244"/>
        <n v="41913"/>
        <n v="15521"/>
        <n v="67530"/>
        <n v="22539"/>
        <n v="66499"/>
        <n v="23237"/>
        <n v="39248"/>
        <n v="17022"/>
        <n v="76417"/>
        <n v="18794"/>
        <n v="28073"/>
        <n v="33253"/>
        <n v="563"/>
        <n v="28228"/>
        <n v="59311"/>
        <n v="36625"/>
        <n v="6695"/>
        <n v="49130"/>
        <n v="62967"/>
        <n v="45575"/>
        <n v="42535"/>
        <n v="62542"/>
        <n v="46724"/>
        <n v="14265"/>
        <n v="58902"/>
        <n v="33323"/>
        <n v="28781"/>
        <n v="75768"/>
        <n v="46661"/>
        <n v="9234"/>
        <n v="18288"/>
        <n v="72569"/>
        <n v="21214"/>
        <n v="21669"/>
        <n v="69671"/>
        <n v="29652"/>
        <n v="11885"/>
        <n v="70870"/>
        <n v="33866"/>
        <n v="36661"/>
        <n v="4163"/>
        <n v="12006"/>
        <n v="33317"/>
        <n v="44656"/>
        <n v="25209"/>
        <n v="31183"/>
        <n v="67256"/>
        <n v="44343"/>
        <n v="54532"/>
        <n v="73480"/>
        <n v="44101"/>
        <n v="2099"/>
        <n v="28663"/>
        <n v="49615"/>
        <n v="52822"/>
        <n v="10340"/>
        <n v="2782"/>
        <n v="78165"/>
        <n v="71677"/>
        <n v="4535"/>
        <n v="12570"/>
        <n v="10976"/>
        <n v="49298"/>
        <n v="19780"/>
        <n v="7327"/>
        <n v="2684"/>
        <n v="18853"/>
        <n v="9519"/>
        <n v="49354"/>
        <n v="78566"/>
        <n v="74231"/>
        <n v="11243"/>
        <n v="26265"/>
        <n v="19192"/>
        <n v="13658"/>
        <n v="40023"/>
        <n v="37719"/>
        <n v="72335"/>
        <n v="9586"/>
        <n v="69109"/>
        <n v="26276"/>
        <n v="36039"/>
        <n v="33905"/>
        <n v="4623"/>
        <n v="29871"/>
        <n v="14894"/>
        <n v="71238"/>
        <n v="22317"/>
        <n v="5408"/>
        <n v="71043"/>
        <n v="39343"/>
        <n v="44419"/>
        <n v="23082"/>
        <n v="27037"/>
        <n v="70647"/>
        <n v="60017"/>
        <n v="33562"/>
        <n v="71751"/>
        <n v="39397"/>
        <n v="13045"/>
        <n v="12469"/>
        <n v="11182"/>
        <n v="15722"/>
        <n v="71414"/>
        <n v="63450"/>
        <n v="70267"/>
        <n v="55661"/>
        <n v="32435"/>
        <n v="52961"/>
        <n v="52166"/>
        <n v="7681"/>
        <n v="1301"/>
        <n v="17080"/>
        <n v="19834"/>
        <n v="59456"/>
        <n v="32510"/>
        <n v="64090"/>
        <n v="40984"/>
        <n v="8348"/>
        <n v="17971"/>
        <n v="24557"/>
        <n v="3464"/>
        <n v="33302"/>
        <n v="49278"/>
        <n v="46501"/>
        <n v="1290"/>
        <n v="5808"/>
        <n v="11177"/>
        <n v="5730"/>
        <n v="59430"/>
        <n v="72871"/>
        <n v="78303"/>
        <n v="66271"/>
        <n v="8537"/>
        <n v="58993"/>
        <n v="15496"/>
        <n v="67203"/>
        <n v="26544"/>
        <n v="59533"/>
        <n v="70606"/>
        <n v="71976"/>
        <n v="49170"/>
        <n v="17746"/>
        <n v="60158"/>
        <n v="23063"/>
        <n v="53346"/>
        <n v="72758"/>
        <n v="68469"/>
        <n v="30269"/>
        <n v="62112"/>
        <n v="24115"/>
        <n v="45944"/>
        <n v="58858"/>
        <n v="36627"/>
        <n v="34368"/>
        <n v="32220"/>
        <n v="18505"/>
        <n v="41747"/>
        <n v="70650"/>
        <n v="53261"/>
        <n v="4334"/>
        <n v="42957"/>
        <n v="3244"/>
        <n v="8401"/>
        <n v="55717"/>
        <n v="12463"/>
        <n v="48250"/>
        <n v="18572"/>
        <n v="64001"/>
        <n v="1544"/>
        <n v="58479"/>
        <n v="75993"/>
        <n v="31894"/>
        <n v="71258"/>
        <n v="21950"/>
        <n v="54657"/>
        <n v="28722"/>
        <n v="48585"/>
        <n v="76089"/>
        <n v="27455"/>
        <n v="15713"/>
        <n v="4084"/>
        <n v="48454"/>
        <n v="10529"/>
        <n v="19998"/>
        <n v="69794"/>
        <n v="51498"/>
        <n v="47301"/>
        <n v="18605"/>
        <n v="38419"/>
        <n v="42020"/>
        <n v="2469"/>
        <n v="45068"/>
        <n v="28772"/>
        <n v="14718"/>
        <n v="8259"/>
        <n v="67604"/>
        <n v="56055"/>
        <n v="18989"/>
        <n v="9993"/>
        <n v="79977"/>
        <n v="75748"/>
        <n v="27010"/>
        <n v="47526"/>
        <n v="38318"/>
        <n v="56883"/>
        <n v="18708"/>
        <n v="60603"/>
        <n v="79431"/>
        <n v="20901"/>
        <n v="23718"/>
        <n v="3533"/>
        <n v="7131"/>
        <n v="578"/>
        <n v="75193"/>
        <n v="67112"/>
        <n v="67207"/>
        <n v="31268"/>
        <n v="33383"/>
        <n v="11114"/>
        <n v="17629"/>
        <n v="40924"/>
        <n v="41878"/>
        <n v="47351"/>
        <n v="14660"/>
        <n v="15163"/>
        <n v="57139"/>
        <n v="66247"/>
        <n v="45080"/>
        <n v="36266"/>
        <n v="60918"/>
        <n v="33066"/>
        <n v="62548"/>
        <n v="468"/>
        <n v="49321"/>
        <n v="16956"/>
        <n v="5964"/>
        <n v="74137"/>
        <n v="22106"/>
        <n v="25479"/>
        <n v="32223"/>
        <n v="56442"/>
        <n v="64252"/>
        <n v="23606"/>
        <n v="25373"/>
        <n v="77524"/>
        <n v="42801"/>
        <n v="45661"/>
        <n v="2984"/>
        <n v="43812"/>
        <n v="12348"/>
        <n v="60771"/>
        <n v="16930"/>
        <n v="51604"/>
        <n v="19755"/>
        <n v="4379"/>
        <n v="8354"/>
        <n v="12720"/>
        <n v="59034"/>
        <n v="28393"/>
        <n v="34251"/>
        <n v="22548"/>
        <n v="17031"/>
        <n v="43796"/>
        <n v="2442"/>
        <n v="10644"/>
        <n v="77527"/>
        <n v="36963"/>
        <n v="51106"/>
        <n v="74020"/>
        <n v="23153"/>
        <n v="56737"/>
        <n v="39339"/>
        <n v="39848"/>
        <n v="76533"/>
        <n v="71876"/>
        <n v="63739"/>
        <n v="48469"/>
        <n v="30411"/>
        <n v="29873"/>
        <n v="51128"/>
        <n v="71439"/>
        <n v="72116"/>
        <n v="46037"/>
        <n v="72637"/>
        <n v="31598"/>
        <n v="69875"/>
        <n v="20239"/>
        <n v="17421"/>
        <n v="9700"/>
        <n v="69207"/>
        <n v="30470"/>
        <n v="74433"/>
        <n v="68975"/>
        <n v="25464"/>
        <n v="14789"/>
        <n v="35352"/>
        <n v="61395"/>
        <n v="54075"/>
        <n v="70677"/>
        <n v="37627"/>
        <n v="79358"/>
        <n v="43448"/>
        <n v="72776"/>
        <n v="11796"/>
        <n v="63827"/>
        <n v="51134"/>
        <n v="30124"/>
        <n v="29711"/>
        <n v="58495"/>
        <n v="30997"/>
        <n v="72809"/>
        <n v="15450"/>
        <n v="29745"/>
        <n v="79880"/>
        <n v="71171"/>
        <n v="36421"/>
        <n v="59223"/>
        <n v="41211"/>
        <n v="20918"/>
        <n v="44435"/>
        <n v="47036"/>
        <n v="26338"/>
        <n v="10496"/>
        <n v="52397"/>
        <n v="34995"/>
        <n v="58541"/>
        <n v="25689"/>
        <n v="13733"/>
        <n v="78511"/>
        <n v="34123"/>
        <n v="6843"/>
        <n v="10908"/>
        <n v="27529"/>
        <n v="62541"/>
        <n v="1232"/>
        <n v="74726"/>
        <n v="17341"/>
        <n v="43547"/>
        <n v="22284"/>
        <n v="51030"/>
        <n v="51990"/>
        <n v="51926"/>
        <n v="51009"/>
        <n v="30788"/>
        <n v="41976"/>
        <n v="12879"/>
        <n v="15591"/>
        <n v="34766"/>
        <n v="76737"/>
        <n v="41374"/>
        <n v="20898"/>
        <n v="24456"/>
        <n v="27272"/>
        <n v="10292"/>
        <n v="27923"/>
        <n v="42692"/>
        <n v="23775"/>
        <n v="44235"/>
        <n v="20810"/>
        <n v="77672"/>
        <n v="31668"/>
        <n v="27424"/>
        <n v="2038"/>
        <n v="33014"/>
        <n v="11474"/>
        <n v="33093"/>
        <n v="10386"/>
        <n v="62517"/>
        <n v="77983"/>
        <n v="1661"/>
        <n v="11933"/>
        <n v="12851"/>
        <n v="36430"/>
        <n v="64649"/>
        <n v="30825"/>
        <n v="21339"/>
        <n v="18949"/>
        <n v="47502"/>
        <n v="48262"/>
        <n v="78504"/>
        <n v="48498"/>
        <n v="32464"/>
        <n v="68366"/>
        <n v="78061"/>
        <n v="52131"/>
        <n v="25645"/>
        <n v="13203"/>
        <n v="9533"/>
        <n v="34813"/>
        <n v="14035"/>
        <n v="76063"/>
        <n v="30739"/>
        <n v="36080"/>
        <n v="72114"/>
        <n v="61185"/>
        <n v="17001"/>
        <n v="18277"/>
        <n v="7828"/>
        <n v="64127"/>
        <n v="42458"/>
        <n v="67032"/>
        <n v="31994"/>
        <n v="71393"/>
        <n v="9822"/>
        <n v="34557"/>
        <n v="27758"/>
        <n v="1394"/>
        <n v="69789"/>
        <n v="51064"/>
        <n v="67986"/>
        <n v="29278"/>
        <n v="55681"/>
        <n v="66314"/>
        <n v="51535"/>
        <n v="24833"/>
        <n v="1649"/>
        <n v="68087"/>
        <n v="48008"/>
        <n v="51965"/>
        <n v="15738"/>
        <n v="33983"/>
        <n v="29445"/>
        <n v="804"/>
        <n v="10755"/>
        <n v="44820"/>
        <n v="75061"/>
        <n v="5983"/>
        <n v="20936"/>
        <n v="34524"/>
        <n v="51339"/>
        <n v="56140"/>
        <n v="4552"/>
        <n v="37533"/>
        <n v="58452"/>
        <n v="13890"/>
        <n v="79039"/>
        <n v="62199"/>
        <n v="47619"/>
        <n v="63925"/>
        <n v="21485"/>
        <n v="31443"/>
        <n v="38547"/>
        <n v="54980"/>
        <n v="43437"/>
        <n v="6203"/>
        <n v="50570"/>
        <n v="10011"/>
        <n v="21827"/>
        <n v="35939"/>
        <n v="9001"/>
        <n v="47109"/>
        <n v="42140"/>
        <n v="61838"/>
        <n v="64999"/>
        <n v="5842"/>
        <n v="30597"/>
        <n v="26063"/>
        <n v="44993"/>
        <n v="30868"/>
        <n v="19920"/>
        <n v="36581"/>
        <n v="75521"/>
        <n v="5200"/>
        <n v="39225"/>
        <n v="44351"/>
        <n v="56165"/>
        <n v="42486"/>
        <n v="24556"/>
        <n v="63186"/>
        <n v="74466"/>
        <n v="37534"/>
        <n v="48345"/>
        <n v="53177"/>
        <n v="6951"/>
        <n v="40030"/>
        <n v="2899"/>
        <n v="54239"/>
        <n v="635"/>
        <n v="67753"/>
        <n v="9574"/>
        <n v="4600"/>
        <n v="74248"/>
        <n v="66107"/>
        <n v="1266"/>
        <n v="74681"/>
        <n v="33457"/>
        <n v="29018"/>
        <n v="21745"/>
        <n v="3291"/>
        <n v="67485"/>
        <n v="24934"/>
        <n v="3680"/>
        <n v="12783"/>
        <n v="24986"/>
        <n v="46658"/>
        <n v="63161"/>
        <n v="79463"/>
        <n v="67376"/>
        <n v="60530"/>
        <n v="33311"/>
        <n v="56897"/>
        <n v="39541"/>
        <n v="37656"/>
        <n v="40146"/>
        <n v="49649"/>
        <n v="7847"/>
        <n v="50161"/>
        <n v="28128"/>
        <n v="60610"/>
        <n v="29023"/>
        <n v="23749"/>
        <n v="25340"/>
        <n v="71008"/>
        <n v="19514"/>
        <n v="13030"/>
        <n v="47052"/>
        <n v="64640"/>
        <n v="3613"/>
        <n v="28304"/>
        <n v="26749"/>
        <n v="866"/>
        <n v="68743"/>
        <n v="21064"/>
        <n v="23175"/>
        <n v="60450"/>
        <n v="68807"/>
        <n v="28485"/>
        <n v="17504"/>
        <n v="65133"/>
        <n v="10190"/>
        <n v="40930"/>
        <n v="68503"/>
        <n v="11277"/>
        <n v="63420"/>
        <n v="7111"/>
        <n v="17837"/>
        <n v="17942"/>
        <n v="54632"/>
        <n v="67365"/>
        <n v="769"/>
        <n v="66735"/>
        <n v="63541"/>
        <n v="60442"/>
        <n v="62535"/>
        <n v="43450"/>
        <n v="15141"/>
        <n v="46131"/>
        <n v="37503"/>
        <n v="44932"/>
        <n v="6862"/>
        <n v="19399"/>
        <n v="72494"/>
        <n v="1171"/>
        <n v="74228"/>
        <n v="15912"/>
        <n v="27176"/>
        <n v="5312"/>
        <n v="4766"/>
        <n v="44779"/>
        <n v="417"/>
        <n v="36935"/>
        <n v="8124"/>
        <n v="7889"/>
        <n v="70443"/>
        <n v="39727"/>
        <n v="40900"/>
        <n v="22900"/>
        <n v="30660"/>
        <n v="29299"/>
        <n v="26149"/>
        <n v="49667"/>
        <n v="12103"/>
        <n v="67427"/>
        <n v="67221"/>
        <n v="50609"/>
        <n v="46759"/>
        <n v="22948"/>
        <n v="76530"/>
        <n v="52860"/>
        <n v="33427"/>
        <n v="37045"/>
        <n v="25388"/>
        <n v="28766"/>
        <n v="69559"/>
        <n v="9542"/>
        <n v="4226"/>
        <n v="5903"/>
        <n v="30257"/>
        <n v="55984"/>
        <n v="19344"/>
        <n v="26129"/>
        <n v="60520"/>
        <n v="72709"/>
        <n v="75416"/>
        <n v="52794"/>
        <n v="51786"/>
        <n v="47195"/>
        <n v="68946"/>
        <n v="67087"/>
        <n v="7846"/>
        <n v="58845"/>
        <n v="50016"/>
        <n v="50838"/>
        <n v="23484"/>
        <n v="23078"/>
        <n v="56618"/>
        <n v="50052"/>
        <n v="43808"/>
        <n v="44623"/>
        <n v="48102"/>
        <n v="52567"/>
        <n v="6700"/>
        <n v="27707"/>
        <n v="38099"/>
        <n v="7300"/>
        <n v="40631"/>
        <n v="10211"/>
        <n v="7979"/>
        <n v="37677"/>
        <n v="59754"/>
        <n v="51078"/>
        <n v="43378"/>
        <n v="7303"/>
        <n v="78381"/>
        <n v="76187"/>
        <n v="37796"/>
        <n v="38258"/>
        <n v="36092"/>
        <n v="68939"/>
        <n v="27510"/>
        <n v="43081"/>
        <n v="34074"/>
        <n v="59713"/>
        <n v="5874"/>
        <n v="52834"/>
        <n v="58290"/>
        <n v="6871"/>
        <n v="17700"/>
        <n v="24842"/>
        <n v="63871"/>
        <n v="79948"/>
        <n v="19513"/>
        <n v="70271"/>
        <n v="65966"/>
        <n v="9482"/>
        <n v="46781"/>
        <n v="67643"/>
        <n v="30496"/>
        <n v="37236"/>
        <n v="48255"/>
        <n v="37889"/>
        <n v="22373"/>
        <n v="23589"/>
        <n v="16492"/>
        <n v="32325"/>
        <n v="60710"/>
        <n v="5443"/>
        <n v="73832"/>
        <n v="42712"/>
        <n v="29140"/>
        <n v="1223"/>
        <n v="60367"/>
        <n v="62361"/>
        <n v="7209"/>
        <n v="3454"/>
        <n v="37545"/>
        <n v="20538"/>
        <n v="14796"/>
        <n v="18676"/>
        <n v="76579"/>
        <n v="36436"/>
        <n v="48917"/>
        <n v="2420"/>
        <n v="64543"/>
        <n v="4793"/>
        <n v="73765"/>
        <n v="38112"/>
        <n v="67353"/>
        <n v="38820"/>
        <n v="60871"/>
        <n v="51519"/>
        <n v="15267"/>
        <n v="47990"/>
        <n v="14918"/>
        <n v="39132"/>
        <n v="39573"/>
        <n v="29072"/>
        <n v="52378"/>
        <n v="51918"/>
        <n v="78172"/>
        <n v="68680"/>
        <n v="75516"/>
        <n v="38898"/>
        <n v="15336"/>
        <n v="61719"/>
        <n v="40541"/>
        <n v="9193"/>
        <n v="66153"/>
        <n v="20415"/>
        <n v="59972"/>
        <n v="68857"/>
        <n v="32572"/>
        <n v="2713"/>
        <n v="38541"/>
        <n v="74374"/>
        <n v="65122"/>
        <n v="42579"/>
        <n v="71951"/>
        <n v="20142"/>
        <n v="64767"/>
        <n v="62731"/>
        <n v="7482"/>
        <n v="47721"/>
        <n v="59338"/>
        <n v="60334"/>
        <n v="19970"/>
        <n v="20911"/>
        <n v="20274"/>
        <n v="21728"/>
        <n v="41237"/>
        <n v="21672"/>
        <n v="12702"/>
        <n v="25020"/>
        <n v="65804"/>
        <n v="57786"/>
        <n v="34221"/>
        <n v="71772"/>
        <n v="71205"/>
        <n v="23305"/>
        <n v="74364"/>
        <n v="65706"/>
        <n v="70724"/>
        <n v="2118"/>
        <n v="7064"/>
        <n v="15061"/>
        <n v="55880"/>
        <n v="15887"/>
        <n v="3672"/>
        <n v="74827"/>
        <n v="12494"/>
        <n v="31088"/>
        <n v="34154"/>
        <n v="18567"/>
        <n v="53117"/>
        <n v="28153"/>
        <n v="29092"/>
        <n v="62171"/>
        <n v="59706"/>
        <n v="23016"/>
        <n v="67815"/>
        <n v="34660"/>
        <n v="51696"/>
        <n v="49075"/>
        <n v="20820"/>
        <n v="4157"/>
        <n v="48758"/>
        <n v="27084"/>
        <n v="24691"/>
        <n v="40534"/>
        <n v="48306"/>
        <n v="68216"/>
        <n v="63842"/>
        <n v="69145"/>
        <n v="79471"/>
        <n v="64914"/>
        <n v="55650"/>
        <n v="24723"/>
        <n v="43534"/>
        <n v="37510"/>
        <n v="66085"/>
        <n v="6745"/>
        <n v="21263"/>
        <n v="31267"/>
        <n v="48494"/>
        <n v="28752"/>
        <n v="7587"/>
        <n v="265"/>
        <n v="63282"/>
        <n v="23808"/>
        <n v="29607"/>
        <n v="57260"/>
        <n v="73922"/>
        <n v="7949"/>
        <n v="61466"/>
        <n v="49063"/>
        <n v="79540"/>
        <n v="51253"/>
        <n v="19605"/>
        <n v="24645"/>
        <n v="5517"/>
        <n v="31313"/>
        <n v="2017"/>
        <n v="18855"/>
        <n v="42304"/>
        <n v="17050"/>
        <n v="51223"/>
        <n v="69322"/>
        <n v="23159"/>
        <n v="62268"/>
        <n v="17544"/>
        <n v="30247"/>
        <n v="25841"/>
        <n v="50830"/>
        <n v="33310"/>
        <n v="48882"/>
        <n v="18641"/>
        <n v="19812"/>
        <n v="13920"/>
        <n v="35679"/>
        <n v="50707"/>
        <n v="54323"/>
        <n v="47447"/>
        <n v="8289"/>
        <n v="75084"/>
        <n v="276"/>
        <n v="68071"/>
        <n v="77473"/>
        <n v="12854"/>
        <n v="69648"/>
        <n v="69750"/>
        <n v="18329"/>
        <n v="69777"/>
        <n v="10522"/>
        <n v="40345"/>
        <n v="63444"/>
        <n v="14699"/>
        <n v="24431"/>
        <n v="35710"/>
        <n v="16003"/>
        <n v="78539"/>
        <n v="62862"/>
        <n v="51737"/>
        <n v="18638"/>
        <n v="56755"/>
        <n v="72239"/>
        <n v="41881"/>
        <n v="16548"/>
        <n v="57634"/>
        <n v="18054"/>
        <n v="77768"/>
        <n v="50722"/>
        <n v="19789"/>
        <n v="41400"/>
        <n v="14957"/>
        <n v="38851"/>
        <n v="901"/>
        <n v="59328"/>
        <n v="69998"/>
        <n v="45677"/>
        <n v="19901"/>
        <n v="64058"/>
        <n v="41908"/>
        <n v="63017"/>
        <n v="75540"/>
        <n v="58172"/>
        <n v="4458"/>
        <n v="56736"/>
        <n v="10869"/>
        <n v="79379"/>
        <n v="17893"/>
        <n v="35394"/>
        <n v="42734"/>
        <n v="7512"/>
        <n v="12482"/>
        <n v="66178"/>
        <n v="78641"/>
        <n v="5578"/>
        <n v="34869"/>
        <n v="76698"/>
        <n v="28797"/>
        <n v="33692"/>
        <n v="13549"/>
        <n v="15658"/>
        <n v="69498"/>
        <n v="28885"/>
        <n v="52476"/>
        <n v="34517"/>
        <n v="63667"/>
        <n v="42848"/>
        <n v="43225"/>
        <n v="2293"/>
        <n v="63870"/>
        <n v="59205"/>
        <n v="75327"/>
        <n v="30064"/>
        <n v="28137"/>
        <n v="6900"/>
        <n v="67774"/>
        <n v="34271"/>
        <n v="26851"/>
        <n v="46408"/>
        <n v="36552"/>
        <n v="67303"/>
        <n v="63091"/>
        <n v="3928"/>
        <n v="52436"/>
        <n v="6107"/>
        <n v="23314"/>
        <n v="21953"/>
        <n v="67173"/>
        <n v="51290"/>
        <n v="69934"/>
        <n v="65689"/>
        <n v="72339"/>
        <n v="42329"/>
        <n v="65721"/>
        <n v="30652"/>
        <n v="47780"/>
        <n v="23797"/>
        <n v="72661"/>
        <n v="32059"/>
        <n v="24306"/>
        <n v="31230"/>
        <n v="52079"/>
        <n v="67103"/>
        <n v="62253"/>
        <n v="63185"/>
        <n v="22702"/>
        <n v="21218"/>
        <n v="78297"/>
        <n v="63011"/>
        <n v="17516"/>
        <n v="20940"/>
        <n v="21061"/>
        <n v="14271"/>
        <n v="26823"/>
        <n v="69094"/>
        <n v="50135"/>
        <n v="77156"/>
        <n v="68392"/>
        <n v="75150"/>
        <n v="76739"/>
        <n v="48078"/>
        <n v="29516"/>
        <n v="46780"/>
        <n v="54492"/>
        <n v="39713"/>
        <n v="46672"/>
        <n v="64750"/>
        <n v="64459"/>
        <n v="29665"/>
        <n v="56215"/>
        <n v="66556"/>
        <n v="59411"/>
        <n v="63630"/>
        <n v="6812"/>
        <n v="42758"/>
        <n v="44712"/>
        <n v="52251"/>
        <n v="77746"/>
        <n v="74821"/>
        <n v="79824"/>
        <n v="61020"/>
        <n v="2430"/>
        <n v="48813"/>
        <n v="71902"/>
        <n v="30751"/>
        <n v="43339"/>
        <n v="4342"/>
        <n v="33029"/>
        <n v="34538"/>
        <n v="4534"/>
        <n v="59166"/>
        <n v="55471"/>
        <n v="2199"/>
        <n v="63700"/>
        <n v="71172"/>
        <n v="70769"/>
        <n v="32404"/>
        <n v="45429"/>
        <n v="20368"/>
        <n v="76971"/>
        <n v="376"/>
        <n v="17441"/>
        <n v="55808"/>
        <n v="33292"/>
        <n v="47533"/>
        <n v="59987"/>
        <n v="39813"/>
        <n v="660"/>
        <n v="38276"/>
        <n v="9907"/>
        <n v="37387"/>
        <n v="75489"/>
        <n v="79204"/>
        <n v="788"/>
        <n v="20631"/>
        <n v="6429"/>
        <n v="9972"/>
        <n v="29658"/>
        <n v="20469"/>
        <n v="55365"/>
        <n v="31555"/>
        <n v="50388"/>
        <n v="15411"/>
        <n v="40005"/>
        <n v="62784"/>
        <n v="52667"/>
        <n v="51554"/>
        <n v="50921"/>
        <n v="27136"/>
        <n v="29827"/>
        <n v="32461"/>
        <n v="2046"/>
        <n v="19837"/>
        <n v="75913"/>
        <n v="43462"/>
        <n v="62288"/>
        <n v="8055"/>
        <n v="19518"/>
        <n v="8099"/>
        <n v="426"/>
        <n v="62395"/>
        <n v="63904"/>
        <n v="15602"/>
        <n v="35283"/>
        <n v="46301"/>
        <n v="46734"/>
        <n v="44786"/>
        <n v="22386"/>
        <n v="75959"/>
        <n v="79183"/>
        <n v="29535"/>
        <n v="38813"/>
        <n v="74906"/>
        <n v="25962"/>
        <n v="61715"/>
        <n v="8068"/>
        <n v="45951"/>
        <n v="77525"/>
        <n v="40282"/>
        <n v="9956"/>
        <n v="77225"/>
        <n v="64858"/>
        <n v="39023"/>
        <n v="14367"/>
        <n v="13246"/>
        <n v="13789"/>
        <n v="33230"/>
        <n v="57699"/>
        <n v="43782"/>
        <n v="47900"/>
        <n v="38946"/>
        <n v="53923"/>
        <n v="68144"/>
        <n v="46830"/>
        <n v="73011"/>
        <n v="55109"/>
        <n v="67306"/>
        <n v="65530"/>
        <n v="32569"/>
        <n v="72766"/>
        <n v="64528"/>
        <n v="67058"/>
        <n v="75582"/>
        <n v="66317"/>
        <n v="20638"/>
        <n v="24733"/>
        <n v="19567"/>
        <n v="32047"/>
        <n v="29546"/>
        <n v="42934"/>
        <n v="44336"/>
        <n v="74164"/>
        <n v="79618"/>
        <n v="4773"/>
        <n v="50775"/>
        <n v="12682"/>
        <n v="58035"/>
        <n v="73649"/>
        <n v="32688"/>
        <n v="43735"/>
        <n v="38256"/>
        <n v="68591"/>
        <n v="21401"/>
        <n v="78372"/>
        <n v="64835"/>
        <n v="53140"/>
        <n v="20018"/>
        <n v="57926"/>
        <n v="18405"/>
        <n v="61274"/>
        <n v="3929"/>
        <n v="25428"/>
        <n v="71944"/>
        <n v="19670"/>
        <n v="31245"/>
        <n v="9382"/>
        <n v="77925"/>
        <n v="9490"/>
        <n v="30925"/>
        <n v="79574"/>
        <n v="5233"/>
        <n v="50534"/>
        <n v="79891"/>
        <n v="20984"/>
        <n v="51569"/>
        <n v="46498"/>
        <n v="3048"/>
        <n v="9157"/>
        <n v="264"/>
        <n v="39922"/>
        <n v="60118"/>
        <n v="42595"/>
        <n v="41520"/>
        <n v="49849"/>
        <n v="33608"/>
        <n v="54176"/>
        <n v="46580"/>
        <n v="66721"/>
        <n v="4578"/>
        <n v="8544"/>
        <n v="3203"/>
        <n v="25701"/>
        <n v="55582"/>
        <n v="66808"/>
        <n v="30083"/>
        <n v="59448"/>
        <n v="53981"/>
        <n v="3570"/>
        <n v="34871"/>
        <n v="31854"/>
        <n v="36773"/>
        <n v="65805"/>
        <n v="76032"/>
        <n v="63656"/>
        <n v="2486"/>
        <n v="61345"/>
        <n v="22520"/>
        <n v="73022"/>
        <n v="75515"/>
        <n v="47768"/>
        <n v="55611"/>
        <n v="61900"/>
        <n v="47330"/>
        <n v="4138"/>
        <n v="14104"/>
        <n v="16789"/>
        <n v="28960"/>
        <n v="61001"/>
        <n v="52901"/>
        <n v="26219"/>
        <n v="48953"/>
        <n v="24950"/>
        <n v="35783"/>
        <n v="22723"/>
        <n v="53059"/>
        <n v="16349"/>
        <n v="19551"/>
        <n v="33505"/>
        <n v="26525"/>
        <n v="71036"/>
        <n v="69965"/>
        <n v="23597"/>
        <n v="29395"/>
        <n v="73212"/>
        <n v="38478"/>
        <n v="77933"/>
        <n v="61973"/>
        <n v="17771"/>
        <n v="63135"/>
        <n v="79841"/>
        <n v="317"/>
        <n v="3923"/>
        <n v="45989"/>
        <n v="2395"/>
        <n v="3266"/>
        <n v="64714"/>
        <n v="278"/>
        <n v="74225"/>
        <n v="64232"/>
        <n v="79127"/>
        <n v="72835"/>
        <n v="8180"/>
        <n v="24631"/>
        <n v="68127"/>
        <n v="36160"/>
        <n v="39527"/>
        <n v="14371"/>
        <n v="13288"/>
        <n v="19841"/>
        <n v="68638"/>
        <n v="11203"/>
        <n v="63253"/>
        <n v="49630"/>
        <n v="45931"/>
        <n v="19394"/>
        <n v="777"/>
        <n v="38127"/>
        <n v="45598"/>
        <n v="30724"/>
        <n v="77551"/>
        <n v="42890"/>
        <n v="49766"/>
        <n v="53141"/>
        <n v="34661"/>
        <n v="61952"/>
        <n v="14673"/>
        <n v="39989"/>
        <n v="62411"/>
        <n v="53611"/>
        <n v="62693"/>
        <n v="10319"/>
        <n v="19277"/>
        <n v="33700"/>
        <n v="79048"/>
        <n v="9604"/>
        <n v="48018"/>
        <n v="77163"/>
        <n v="64852"/>
        <n v="63460"/>
        <n v="27665"/>
        <n v="17520"/>
        <n v="23535"/>
        <n v="25231"/>
        <n v="3154"/>
        <n v="46840"/>
        <n v="78875"/>
        <n v="23019"/>
        <n v="28171"/>
        <n v="48532"/>
        <n v="12121"/>
        <n v="54726"/>
        <n v="1047"/>
        <n v="55644"/>
        <n v="48079"/>
        <n v="23079"/>
        <n v="43522"/>
        <n v="24516"/>
        <n v="6535"/>
        <n v="41000"/>
        <n v="2691"/>
        <n v="8171"/>
        <n v="52936"/>
        <n v="21480"/>
        <n v="53035"/>
        <n v="78881"/>
        <n v="7277"/>
        <n v="11616"/>
        <n v="57976"/>
        <n v="33015"/>
        <n v="58721"/>
        <n v="56352"/>
        <n v="49556"/>
        <n v="72746"/>
        <n v="7510"/>
        <n v="65600"/>
        <n v="55871"/>
        <n v="30928"/>
        <n v="19307"/>
        <n v="38537"/>
        <n v="25860"/>
        <n v="58759"/>
        <n v="932"/>
        <n v="65586"/>
        <n v="74267"/>
        <n v="31541"/>
        <n v="18626"/>
        <n v="57679"/>
        <n v="32555"/>
        <n v="70884"/>
        <n v="37434"/>
        <n v="71307"/>
        <n v="24518"/>
        <n v="72434"/>
        <n v="48160"/>
        <n v="65492"/>
        <n v="14204"/>
        <n v="16483"/>
        <n v="10706"/>
        <n v="1730"/>
        <n v="72618"/>
        <n v="51884"/>
        <n v="37606"/>
        <n v="25349"/>
        <n v="58608"/>
        <n v="73507"/>
        <n v="37202"/>
        <n v="41831"/>
        <n v="17583"/>
        <n v="25481"/>
        <n v="62606"/>
        <n v="43739"/>
        <n v="5393"/>
        <n v="14964"/>
        <n v="11399"/>
        <n v="22001"/>
        <n v="68647"/>
        <n v="37653"/>
        <n v="24371"/>
        <n v="39663"/>
        <n v="16219"/>
        <n v="63000"/>
        <n v="17155"/>
        <n v="10158"/>
        <n v="50823"/>
        <n v="58194"/>
        <n v="37682"/>
        <n v="23752"/>
        <n v="74807"/>
        <n v="27799"/>
        <n v="56706"/>
        <n v="76879"/>
        <n v="39207"/>
        <n v="71243"/>
        <n v="71312"/>
        <n v="15322"/>
        <n v="17389"/>
        <n v="48461"/>
        <n v="39872"/>
        <n v="65351"/>
        <n v="62219"/>
        <n v="69923"/>
        <n v="70734"/>
        <n v="7682"/>
        <n v="7331"/>
        <n v="21175"/>
        <n v="52220"/>
        <n v="20266"/>
        <n v="68646"/>
        <n v="25473"/>
        <n v="28239"/>
        <n v="24059"/>
        <n v="14222"/>
        <n v="40487"/>
        <n v="77291"/>
        <n v="38807"/>
        <n v="42322"/>
        <n v="75015"/>
        <n v="8170"/>
        <n v="4523"/>
        <n v="48236"/>
        <n v="14394"/>
        <n v="1166"/>
        <n v="4981"/>
        <n v="399"/>
        <n v="13033"/>
        <n v="18197"/>
        <n v="13588"/>
        <n v="57719"/>
        <n v="10806"/>
        <n v="64998"/>
        <n v="21046"/>
        <n v="24991"/>
        <n v="65399"/>
        <n v="43064"/>
        <n v="609"/>
        <n v="13233"/>
        <n v="15476"/>
        <n v="46797"/>
        <n v="7875"/>
        <n v="32825"/>
        <n v="51880"/>
        <n v="69578"/>
        <n v="45358"/>
        <n v="27369"/>
        <n v="54332"/>
        <n v="43960"/>
        <n v="30008"/>
        <n v="52668"/>
        <n v="52002"/>
        <n v="5497"/>
        <n v="61035"/>
        <n v="49453"/>
        <n v="33648"/>
        <n v="49183"/>
        <n v="3541"/>
        <n v="60600"/>
        <n v="76545"/>
        <n v="21421"/>
        <n v="36252"/>
        <n v="11581"/>
        <n v="15100"/>
        <n v="58575"/>
        <n v="59422"/>
        <n v="41174"/>
        <n v="41780"/>
        <n v="56967"/>
        <n v="10123"/>
        <n v="19668"/>
        <n v="74815"/>
        <n v="23243"/>
        <n v="44376"/>
        <n v="8733"/>
        <n v="64131"/>
        <n v="3306"/>
        <n v="10250"/>
        <n v="78766"/>
        <n v="53859"/>
        <n v="40642"/>
        <n v="45332"/>
        <n v="61630"/>
        <n v="47166"/>
        <n v="11904"/>
        <n v="70745"/>
        <n v="60463"/>
        <n v="36213"/>
        <n v="6697"/>
        <n v="57569"/>
        <n v="48332"/>
        <n v="53788"/>
        <n v="10507"/>
        <n v="7406"/>
        <n v="9188"/>
        <n v="13605"/>
        <n v="76854"/>
        <n v="2727"/>
        <n v="59290"/>
        <n v="56775"/>
        <n v="26031"/>
        <n v="40169"/>
        <n v="64938"/>
        <n v="6457"/>
        <n v="30712"/>
        <n v="27567"/>
        <n v="76773"/>
        <n v="73390"/>
        <n v="72100"/>
        <n v="17491"/>
        <n v="24784"/>
        <n v="12826"/>
        <n v="8175"/>
        <n v="66192"/>
        <n v="7453"/>
        <n v="65830"/>
        <n v="78716"/>
        <n v="28534"/>
        <n v="54174"/>
        <n v="79697"/>
        <n v="21351"/>
        <n v="51084"/>
        <n v="10487"/>
        <n v="45872"/>
        <n v="40388"/>
        <n v="53250"/>
        <n v="39026"/>
        <n v="50440"/>
        <n v="40312"/>
        <n v="12389"/>
        <n v="77134"/>
        <n v="33341"/>
        <n v="21603"/>
        <n v="58293"/>
        <n v="67065"/>
        <n v="23348"/>
        <n v="76247"/>
        <n v="31052"/>
        <n v="32469"/>
        <n v="77286"/>
        <n v="15893"/>
        <n v="483"/>
        <n v="53165"/>
        <n v="9894"/>
        <n v="67215"/>
        <n v="77412"/>
        <n v="8143"/>
        <n v="48691"/>
        <n v="2362"/>
        <n v="58269"/>
        <n v="73892"/>
        <n v="72742"/>
        <n v="74677"/>
        <n v="48651"/>
        <n v="57100"/>
        <n v="73722"/>
        <n v="2762"/>
        <n v="71685"/>
        <n v="64203"/>
        <n v="6627"/>
        <n v="37321"/>
        <n v="73086"/>
        <n v="49555"/>
        <n v="49562"/>
        <n v="66421"/>
        <n v="6943"/>
        <n v="35085"/>
        <n v="10814"/>
        <n v="33200"/>
        <n v="9504"/>
        <n v="72125"/>
        <n v="8316"/>
        <n v="79450"/>
        <n v="3881"/>
        <n v="35942"/>
        <n v="43326"/>
        <n v="8638"/>
        <n v="74246"/>
        <n v="70002"/>
        <n v="7850"/>
        <n v="61479"/>
        <n v="7045"/>
        <n v="69250"/>
        <n v="58519"/>
        <n v="20230"/>
        <n v="14372"/>
        <n v="19502"/>
        <n v="59089"/>
        <n v="59774"/>
        <n v="34684"/>
        <n v="11423"/>
        <n v="76361"/>
        <n v="48934"/>
        <n v="47120"/>
        <n v="70594"/>
        <n v="11640"/>
        <n v="18215"/>
        <n v="28456"/>
        <n v="42323"/>
        <n v="51976"/>
        <n v="55600"/>
        <n v="30915"/>
        <n v="26928"/>
        <n v="48998"/>
        <n v="31073"/>
        <n v="31846"/>
        <n v="53601"/>
        <n v="49771"/>
        <n v="67309"/>
        <n v="22906"/>
        <n v="19366"/>
        <n v="53525"/>
        <n v="43196"/>
        <n v="22760"/>
        <n v="38977"/>
        <n v="56550"/>
        <n v="73573"/>
        <n v="79131"/>
        <n v="14443"/>
        <n v="78646"/>
        <n v="46098"/>
        <n v="10139"/>
        <n v="11730"/>
        <n v="13980"/>
        <n v="11988"/>
        <n v="35346"/>
        <n v="9208"/>
        <n v="34780"/>
        <n v="73689"/>
        <n v="50782"/>
        <n v="62447"/>
        <n v="65333"/>
        <n v="9467"/>
        <n v="16217"/>
        <n v="47739"/>
        <n v="51495"/>
        <n v="17171"/>
        <n v="19553"/>
        <n v="70084"/>
        <n v="8963"/>
        <n v="8152"/>
        <n v="19937"/>
        <n v="41184"/>
        <n v="39605"/>
        <n v="5706"/>
        <n v="43630"/>
        <n v="78233"/>
        <n v="71110"/>
        <n v="42014"/>
        <n v="30465"/>
        <n v="1546"/>
        <n v="26399"/>
        <n v="63493"/>
        <n v="56650"/>
        <n v="38346"/>
        <n v="35065"/>
        <n v="76432"/>
        <n v="72445"/>
        <n v="21535"/>
        <n v="66873"/>
        <n v="75145"/>
        <n v="8015"/>
        <n v="18435"/>
        <n v="73213"/>
        <n v="72181"/>
        <n v="21321"/>
        <n v="61560"/>
        <n v="74952"/>
        <n v="2145"/>
        <n v="17601"/>
        <n v="34587"/>
        <n v="17592"/>
        <n v="73164"/>
        <n v="36324"/>
        <n v="56206"/>
        <n v="66005"/>
        <n v="47043"/>
        <n v="76580"/>
        <n v="56163"/>
        <n v="35675"/>
        <n v="65651"/>
        <n v="678"/>
        <n v="45619"/>
        <n v="53735"/>
        <n v="23199"/>
        <n v="79196"/>
        <n v="64973"/>
        <n v="35562"/>
        <n v="71480"/>
        <n v="32476"/>
        <n v="55702"/>
        <n v="3573"/>
        <n v="30093"/>
        <n v="43958"/>
        <n v="32993"/>
        <n v="65047"/>
        <n v="19302"/>
        <n v="7433"/>
        <n v="19891"/>
        <n v="16448"/>
        <n v="61597"/>
        <n v="73596"/>
        <n v="68458"/>
        <n v="74544"/>
        <n v="15853"/>
        <n v="69319"/>
        <n v="14233"/>
        <n v="39148"/>
        <n v="27867"/>
        <n v="66727"/>
        <n v="62817"/>
        <n v="1655"/>
        <n v="59416"/>
        <n v="6633"/>
        <n v="30861"/>
        <n v="24237"/>
        <n v="73927"/>
        <n v="56107"/>
        <n v="22895"/>
        <n v="1141"/>
        <n v="45443"/>
        <n v="19356"/>
        <n v="38804"/>
        <n v="49537"/>
        <n v="56340"/>
        <n v="28325"/>
        <n v="29464"/>
        <n v="11891"/>
        <n v="7448"/>
        <n v="5442"/>
        <n v="65724"/>
        <n v="31720"/>
        <n v="33714"/>
        <n v="44006"/>
        <n v="1508"/>
        <n v="63744"/>
        <n v="12051"/>
        <n v="8957"/>
        <n v="44907"/>
        <n v="50321"/>
        <n v="13412"/>
        <n v="31845"/>
        <n v="65945"/>
        <n v="59561"/>
        <n v="39668"/>
        <n v="76046"/>
        <n v="10077"/>
        <n v="66068"/>
        <n v="70558"/>
        <n v="66617"/>
        <n v="19522"/>
        <n v="77611"/>
        <n v="52281"/>
        <n v="36567"/>
        <n v="33929"/>
        <n v="68407"/>
        <n v="19959"/>
        <n v="33517"/>
        <n v="14022"/>
        <n v="33222"/>
        <n v="27079"/>
        <n v="70392"/>
        <n v="73435"/>
        <n v="74041"/>
        <n v="74333"/>
        <n v="67861"/>
        <n v="49802"/>
        <n v="3349"/>
        <n v="27670"/>
        <n v="66788"/>
        <n v="22053"/>
        <n v="45614"/>
        <n v="61660"/>
        <n v="21070"/>
        <n v="25501"/>
        <n v="10719"/>
        <n v="52957"/>
        <n v="30818"/>
        <n v="70825"/>
        <n v="39205"/>
        <n v="5693"/>
        <n v="51246"/>
        <n v="28167"/>
        <n v="4164"/>
        <n v="40588"/>
        <n v="42776"/>
        <n v="27927"/>
        <n v="20727"/>
        <n v="34629"/>
        <n v="37478"/>
        <n v="58129"/>
        <n v="68164"/>
        <n v="72502"/>
        <n v="8033"/>
        <n v="1015"/>
        <n v="5734"/>
        <n v="50071"/>
        <n v="50983"/>
        <n v="50250"/>
        <n v="51492"/>
        <n v="17287"/>
        <n v="52625"/>
        <n v="46826"/>
        <n v="31741"/>
        <n v="8375"/>
        <n v="49765"/>
        <n v="36059"/>
        <n v="65149"/>
        <n v="51695"/>
        <n v="5750"/>
        <n v="75348"/>
        <n v="67695"/>
        <n v="29094"/>
        <n v="79784"/>
        <n v="26426"/>
        <n v="26546"/>
        <n v="34082"/>
        <n v="76009"/>
        <n v="2470"/>
        <n v="61017"/>
        <n v="79485"/>
        <n v="40020"/>
        <n v="1063"/>
        <n v="31506"/>
        <n v="24436"/>
        <n v="66161"/>
        <n v="59093"/>
        <n v="73268"/>
        <n v="6532"/>
        <n v="68420"/>
        <n v="53791"/>
        <n v="66325"/>
        <n v="74562"/>
        <n v="53778"/>
        <n v="37722"/>
        <n v="5585"/>
        <n v="42234"/>
        <n v="47690"/>
        <n v="30477"/>
        <n v="45651"/>
        <n v="5655"/>
        <n v="17850"/>
        <n v="73981"/>
        <n v="15228"/>
        <n v="5274"/>
        <n v="53119"/>
        <n v="11446"/>
        <n v="56580"/>
        <n v="17034"/>
        <n v="3419"/>
        <n v="1530"/>
        <n v="78796"/>
        <n v="74399"/>
        <n v="16425"/>
        <n v="73497"/>
        <n v="68269"/>
        <n v="1928"/>
        <n v="7412"/>
        <n v="63180"/>
        <n v="40088"/>
        <n v="18654"/>
        <n v="41870"/>
        <n v="52405"/>
        <n v="415"/>
        <n v="1942"/>
        <n v="69900"/>
        <n v="49840"/>
        <n v="38970"/>
        <n v="52274"/>
        <n v="49092"/>
        <n v="31000"/>
        <n v="74143"/>
        <n v="75345"/>
        <n v="35778"/>
        <n v="16153"/>
        <n v="57420"/>
        <n v="52157"/>
        <n v="67845"/>
        <n v="3159"/>
        <n v="79820"/>
        <n v="40774"/>
        <n v="8861"/>
        <n v="54475"/>
        <n v="7831"/>
        <n v="54900"/>
        <n v="19785"/>
        <n v="42731"/>
        <n v="1225"/>
        <n v="53738"/>
        <n v="44447"/>
        <n v="13699"/>
        <n v="52509"/>
        <n v="35991"/>
        <n v="40691"/>
        <n v="4515"/>
        <n v="9909"/>
        <n v="29118"/>
        <n v="70579"/>
        <n v="3008"/>
        <n v="56769"/>
        <n v="36583"/>
        <n v="26638"/>
        <n v="68408"/>
        <n v="3664"/>
        <n v="68650"/>
        <n v="25622"/>
        <n v="77690"/>
        <n v="24310"/>
        <n v="41107"/>
        <n v="3622"/>
        <n v="52978"/>
        <n v="36274"/>
        <n v="16884"/>
        <n v="52971"/>
        <n v="68077"/>
        <n v="63873"/>
        <n v="22178"/>
        <n v="46507"/>
        <n v="43748"/>
        <n v="539"/>
        <n v="53563"/>
        <n v="67728"/>
        <n v="59748"/>
        <n v="22675"/>
        <n v="39815"/>
        <n v="75203"/>
        <n v="56865"/>
        <n v="60001"/>
        <n v="29602"/>
        <n v="62888"/>
        <n v="62531"/>
        <n v="51595"/>
        <n v="63939"/>
        <n v="22239"/>
        <n v="36316"/>
        <n v="47762"/>
        <n v="51029"/>
        <n v="20176"/>
        <n v="31875"/>
        <n v="42356"/>
        <n v="54040"/>
        <n v="61933"/>
        <n v="23921"/>
        <n v="68726"/>
        <n v="50988"/>
        <n v="13525"/>
        <n v="66254"/>
        <n v="15553"/>
        <n v="37303"/>
        <n v="29881"/>
        <n v="23035"/>
        <n v="47478"/>
        <n v="38646"/>
        <n v="74840"/>
        <n v="21454"/>
        <n v="19178"/>
        <n v="42488"/>
        <n v="13481"/>
        <n v="1377"/>
        <n v="41628"/>
        <n v="75358"/>
        <n v="18477"/>
        <n v="17219"/>
        <n v="45301"/>
        <n v="45667"/>
        <n v="25538"/>
        <n v="15250"/>
        <n v="28133"/>
        <n v="13273"/>
        <n v="22752"/>
        <n v="73319"/>
        <n v="13463"/>
        <n v="64962"/>
        <n v="28974"/>
        <n v="18882"/>
        <n v="71673"/>
        <n v="2203"/>
        <n v="55484"/>
        <n v="9459"/>
        <n v="20640"/>
        <n v="40410"/>
        <n v="13000"/>
        <n v="74405"/>
        <n v="72142"/>
        <n v="35427"/>
        <n v="38466"/>
        <n v="20247"/>
        <n v="35237"/>
        <n v="39281"/>
        <n v="21963"/>
        <n v="9199"/>
        <n v="22057"/>
        <n v="40271"/>
        <n v="72295"/>
        <n v="75120"/>
        <n v="28281"/>
        <n v="19510"/>
        <n v="34623"/>
        <n v="47826"/>
        <n v="60244"/>
        <n v="9019"/>
        <n v="21517"/>
        <n v="26145"/>
        <n v="69425"/>
        <n v="39613"/>
        <n v="47394"/>
        <n v="7553"/>
        <n v="61751"/>
        <n v="50043"/>
        <n v="25700"/>
        <n v="48679"/>
        <n v="57935"/>
        <n v="10805"/>
        <n v="17122"/>
        <n v="66040"/>
        <n v="44797"/>
        <n v="45406"/>
        <n v="72031"/>
        <n v="30699"/>
        <n v="34465"/>
        <n v="30982"/>
        <n v="2070"/>
        <n v="16459"/>
        <n v="3804"/>
        <n v="32226"/>
        <n v="12751"/>
        <n v="26362"/>
        <n v="5587"/>
        <n v="42612"/>
        <n v="7555"/>
        <n v="47271"/>
        <n v="48403"/>
        <n v="25573"/>
        <n v="65482"/>
        <n v="35261"/>
        <n v="46208"/>
        <n v="35203"/>
        <n v="38803"/>
        <n v="10003"/>
        <n v="47978"/>
        <n v="47011"/>
        <n v="48199"/>
        <n v="70565"/>
        <n v="59075"/>
        <n v="71731"/>
        <n v="24773"/>
        <n v="56585"/>
        <n v="11280"/>
        <n v="58166"/>
        <n v="10427"/>
        <n v="50788"/>
        <n v="9032"/>
        <n v="32316"/>
        <n v="18823"/>
        <n v="9491"/>
        <n v="23988"/>
        <n v="43254"/>
        <n v="46404"/>
        <n v="73953"/>
        <n v="40421"/>
        <n v="44152"/>
        <n v="74506"/>
        <n v="19730"/>
        <n v="57236"/>
        <n v="28409"/>
        <n v="11791"/>
        <n v="24666"/>
        <n v="52764"/>
        <n v="51158"/>
        <n v="73805"/>
        <n v="4647"/>
        <n v="62363"/>
        <n v="21390"/>
        <n v="1551"/>
        <n v="49423"/>
        <n v="60959"/>
        <n v="25048"/>
        <n v="42348"/>
        <n v="35536"/>
        <n v="67011"/>
        <n v="222"/>
        <n v="77949"/>
        <n v="69452"/>
        <n v="2916"/>
        <n v="32597"/>
        <n v="59294"/>
        <n v="66736"/>
        <n v="74428"/>
        <n v="1709"/>
        <n v="9466"/>
        <n v="74859"/>
        <n v="79709"/>
        <n v="43802"/>
        <n v="53838"/>
        <n v="8911"/>
        <n v="72336"/>
        <n v="18052"/>
        <n v="34290"/>
        <n v="32298"/>
        <n v="31201"/>
        <n v="53938"/>
        <n v="25704"/>
        <n v="37132"/>
        <n v="6606"/>
        <n v="22249"/>
        <n v="19868"/>
        <n v="40150"/>
        <n v="30135"/>
        <n v="13627"/>
        <n v="38246"/>
        <n v="54866"/>
        <n v="33697"/>
        <n v="2710"/>
        <n v="24320"/>
        <n v="49558"/>
        <n v="30560"/>
        <n v="13709"/>
        <n v="14825"/>
        <n v="28627"/>
        <n v="41428"/>
        <n v="12069"/>
        <n v="71144"/>
        <n v="15926"/>
        <n v="48409"/>
        <n v="49538"/>
        <n v="22134"/>
        <n v="61532"/>
        <n v="17731"/>
        <n v="55828"/>
        <n v="50349"/>
        <n v="31014"/>
        <n v="40921"/>
        <n v="5000"/>
        <n v="19620"/>
        <n v="63955"/>
        <n v="6114"/>
        <n v="14793"/>
        <n v="305"/>
        <n v="69085"/>
        <n v="49113"/>
        <n v="53555"/>
        <n v="20837"/>
        <n v="65896"/>
        <n v="70885"/>
        <n v="11091"/>
        <n v="2322"/>
        <n v="73352"/>
        <n v="25280"/>
        <n v="43877"/>
        <n v="58788"/>
        <n v="39367"/>
        <n v="15240"/>
        <n v="28121"/>
        <n v="38624"/>
        <n v="44179"/>
        <n v="29790"/>
        <n v="33828"/>
        <n v="28443"/>
        <n v="59998"/>
        <n v="52569"/>
        <n v="21017"/>
        <n v="57585"/>
        <n v="37349"/>
        <n v="27312"/>
        <n v="51919"/>
        <n v="35266"/>
        <n v="11341"/>
        <n v="1725"/>
        <n v="70596"/>
        <n v="37004"/>
        <n v="63215"/>
        <n v="23886"/>
        <n v="57129"/>
        <n v="58052"/>
        <n v="64542"/>
        <n v="58929"/>
        <n v="71890"/>
        <n v="61293"/>
        <n v="64859"/>
        <n v="32903"/>
        <n v="76065"/>
        <n v="27749"/>
        <n v="23636"/>
        <n v="49102"/>
        <n v="6420"/>
        <n v="73794"/>
        <n v="23790"/>
        <n v="67176"/>
        <n v="42749"/>
        <n v="39461"/>
        <n v="76241"/>
        <n v="59303"/>
        <n v="64937"/>
        <n v="56768"/>
        <n v="23075"/>
        <n v="67313"/>
        <n v="67069"/>
        <n v="43358"/>
        <n v="71542"/>
        <n v="28596"/>
        <n v="58593"/>
        <n v="13415"/>
        <n v="38876"/>
        <n v="41159"/>
        <n v="15648"/>
        <n v="22918"/>
        <n v="68992"/>
        <n v="67277"/>
        <n v="76037"/>
        <n v="7716"/>
        <n v="8252"/>
        <n v="60053"/>
        <n v="53880"/>
        <n v="53148"/>
        <n v="20333"/>
        <n v="65420"/>
        <n v="45126"/>
        <n v="16046"/>
        <n v="27936"/>
        <n v="71060"/>
        <n v="39811"/>
        <n v="41941"/>
        <n v="51710"/>
        <n v="19867"/>
        <n v="23656"/>
        <n v="25115"/>
        <n v="32954"/>
        <n v="77262"/>
        <n v="72820"/>
        <n v="3009"/>
        <n v="20833"/>
        <n v="15635"/>
        <n v="61389"/>
        <n v="78422"/>
        <n v="78937"/>
        <n v="73404"/>
        <n v="52740"/>
        <n v="66812"/>
        <n v="18171"/>
        <n v="10022"/>
        <n v="4668"/>
        <n v="77715"/>
        <n v="2739"/>
        <n v="46207"/>
        <n v="23121"/>
        <n v="73666"/>
        <n v="32839"/>
        <n v="20467"/>
        <n v="279"/>
        <n v="49580"/>
        <n v="22225"/>
        <n v="27110"/>
        <n v="69391"/>
        <n v="46020"/>
        <n v="36265"/>
        <n v="53195"/>
        <n v="63549"/>
        <n v="2210"/>
        <n v="725"/>
        <n v="59559"/>
        <n v="58401"/>
        <n v="32673"/>
        <n v="2073"/>
        <n v="63417"/>
        <n v="23065"/>
        <n v="53861"/>
        <n v="1061"/>
        <n v="65895"/>
        <n v="66959"/>
        <n v="30623"/>
        <n v="9465"/>
        <n v="18377"/>
        <n v="1056"/>
        <n v="71294"/>
        <n v="17924"/>
        <n v="46429"/>
        <n v="29993"/>
        <n v="21040"/>
        <n v="51713"/>
        <n v="4787"/>
        <n v="37107"/>
        <n v="32581"/>
        <n v="36765"/>
        <n v="33468"/>
        <n v="59500"/>
        <n v="49280"/>
        <n v="65337"/>
        <n v="62065"/>
        <n v="17378"/>
        <n v="13798"/>
        <n v="52248"/>
        <n v="51589"/>
        <n v="59127"/>
        <n v="34771"/>
        <n v="35166"/>
        <n v="24213"/>
        <n v="52049"/>
        <n v="49743"/>
        <n v="1563"/>
        <n v="35614"/>
        <n v="33589"/>
        <n v="12156"/>
        <n v="10094"/>
        <n v="8962"/>
        <n v="67533"/>
        <n v="74898"/>
        <n v="15165"/>
        <n v="38880"/>
        <n v="24904"/>
        <n v="12589"/>
        <n v="29344"/>
        <n v="9083"/>
        <n v="79625"/>
        <n v="15766"/>
        <n v="29337"/>
        <n v="72627"/>
        <n v="9075"/>
        <n v="2063"/>
        <n v="12698"/>
        <n v="12439"/>
        <n v="64044"/>
        <n v="23926"/>
        <n v="70320"/>
        <n v="74023"/>
        <n v="230"/>
        <n v="31332"/>
        <n v="21976"/>
        <n v="36482"/>
        <n v="31211"/>
        <n v="61371"/>
        <n v="72788"/>
        <n v="12211"/>
        <n v="53546"/>
        <n v="3817"/>
        <n v="10710"/>
        <n v="37310"/>
        <n v="28382"/>
        <n v="4180"/>
        <n v="13266"/>
        <n v="1192"/>
        <n v="22884"/>
        <n v="2979"/>
        <n v="50408"/>
        <n v="61023"/>
        <n v="10491"/>
        <n v="21184"/>
        <n v="73674"/>
        <n v="56656"/>
        <n v="20315"/>
        <n v="20550"/>
        <n v="52761"/>
        <n v="74329"/>
        <n v="4288"/>
        <n v="38267"/>
        <n v="74519"/>
        <n v="12655"/>
        <n v="71098"/>
        <n v="16477"/>
        <n v="25646"/>
        <n v="73009"/>
        <n v="10072"/>
        <n v="76139"/>
        <n v="9823"/>
        <n v="70399"/>
        <n v="68461"/>
        <n v="4994"/>
        <n v="78935"/>
        <n v="59010"/>
        <n v="28330"/>
        <n v="63067"/>
        <n v="73694"/>
        <n v="20624"/>
        <n v="29523"/>
        <n v="14833"/>
        <n v="47334"/>
        <n v="8882"/>
        <n v="60473"/>
        <n v="64907"/>
        <n v="47018"/>
        <n v="10645"/>
        <n v="3538"/>
        <n v="30214"/>
        <n v="28829"/>
        <n v="29462"/>
        <n v="10640"/>
        <n v="26258"/>
        <n v="63506"/>
        <n v="51286"/>
        <n v="7746"/>
        <n v="61650"/>
        <n v="5806"/>
        <n v="22765"/>
        <n v="76904"/>
        <n v="54945"/>
        <n v="45978"/>
        <n v="62376"/>
        <n v="38895"/>
        <n v="46794"/>
        <n v="68892"/>
        <n v="10779"/>
        <n v="70763"/>
        <n v="17580"/>
        <n v="24736"/>
        <n v="40532"/>
        <n v="47375"/>
        <n v="5533"/>
        <n v="13805"/>
        <n v="34991"/>
        <n v="41040"/>
        <n v="45218"/>
        <n v="69029"/>
        <n v="52689"/>
        <n v="23891"/>
        <n v="37645"/>
        <n v="41904"/>
        <n v="54701"/>
        <n v="44673"/>
        <n v="52704"/>
        <n v="50385"/>
        <n v="76908"/>
        <n v="1868"/>
        <n v="68716"/>
        <n v="52623"/>
        <n v="55056"/>
        <n v="15877"/>
        <n v="18809"/>
        <n v="29911"/>
        <n v="2953"/>
        <n v="37239"/>
        <n v="27891"/>
        <n v="36970"/>
        <n v="24383"/>
        <n v="44814"/>
        <n v="77743"/>
        <n v="74791"/>
        <n v="28331"/>
        <n v="63442"/>
        <n v="14991"/>
        <n v="52692"/>
        <n v="15829"/>
        <n v="11278"/>
        <n v="60192"/>
        <n v="11666"/>
        <n v="29972"/>
        <n v="71427"/>
        <n v="55314"/>
        <n v="34064"/>
        <n v="74274"/>
        <n v="75803"/>
        <n v="17989"/>
        <n v="44583"/>
        <n v="15603"/>
        <n v="2105"/>
        <n v="32127"/>
        <n v="1829"/>
        <n v="37403"/>
        <n v="23508"/>
        <n v="71527"/>
        <n v="60378"/>
        <n v="49447"/>
        <n v="78014"/>
        <n v="21224"/>
        <n v="32778"/>
        <n v="41408"/>
        <n v="65490"/>
        <n v="72290"/>
        <n v="25263"/>
        <n v="47353"/>
        <n v="35073"/>
        <n v="37731"/>
        <n v="15649"/>
        <n v="34586"/>
        <n v="10560"/>
        <n v="17083"/>
        <n v="2881"/>
        <n v="38614"/>
        <n v="69706"/>
        <n v="3195"/>
        <n v="50294"/>
        <n v="72455"/>
        <n v="48552"/>
        <n v="7367"/>
        <n v="15038"/>
        <n v="2428"/>
        <n v="53396"/>
        <n v="49929"/>
        <n v="3871"/>
        <n v="43047"/>
        <n v="9399"/>
        <n v="75566"/>
        <n v="71329"/>
        <n v="69263"/>
        <n v="46047"/>
        <n v="8857"/>
        <n v="60720"/>
        <n v="19989"/>
        <n v="663"/>
        <n v="37699"/>
        <n v="31912"/>
        <n v="22462"/>
        <n v="17711"/>
        <n v="24711"/>
        <n v="27808"/>
        <n v="42476"/>
        <n v="58003"/>
        <n v="67818"/>
        <n v="19693"/>
        <n v="23853"/>
        <n v="12992"/>
        <n v="45498"/>
        <n v="49660"/>
        <n v="2075"/>
        <n v="62102"/>
        <n v="20484"/>
        <n v="69730"/>
        <n v="60594"/>
        <n v="69813"/>
        <n v="26778"/>
        <n v="55708"/>
        <n v="73656"/>
        <n v="73283"/>
        <n v="79898"/>
        <n v="51973"/>
        <n v="32801"/>
        <n v="20852"/>
        <n v="1585"/>
        <n v="6588"/>
        <n v="8049"/>
        <n v="47143"/>
        <n v="26128"/>
        <n v="35786"/>
        <n v="2611"/>
        <n v="7183"/>
        <n v="25196"/>
        <n v="72591"/>
        <n v="55857"/>
        <n v="31777"/>
        <n v="54451"/>
        <n v="51177"/>
        <n v="66910"/>
        <n v="3152"/>
        <n v="76370"/>
        <n v="54217"/>
        <n v="66857"/>
        <n v="66267"/>
        <n v="17564"/>
        <n v="16165"/>
        <n v="27095"/>
        <n v="14923"/>
        <n v="77254"/>
        <n v="13446"/>
        <n v="79126"/>
        <n v="25256"/>
        <n v="45462"/>
        <n v="50347"/>
        <n v="44833"/>
        <n v="17806"/>
        <n v="10137"/>
        <n v="47504"/>
        <n v="5375"/>
        <n v="2812"/>
        <n v="36780"/>
        <n v="34112"/>
        <n v="12902"/>
        <n v="2577"/>
        <n v="3116"/>
        <n v="76393"/>
        <n v="61025"/>
        <n v="7146"/>
        <n v="25036"/>
        <n v="55465"/>
        <n v="20244"/>
        <n v="37235"/>
        <n v="8856"/>
        <n v="603"/>
        <n v="69388"/>
        <n v="29104"/>
        <n v="57731"/>
        <n v="65652"/>
        <n v="9489"/>
        <n v="51658"/>
        <n v="30735"/>
        <n v="71157"/>
        <n v="73569"/>
        <n v="14832"/>
        <n v="21054"/>
        <n v="41689"/>
        <n v="11373"/>
        <n v="49143"/>
        <n v="46702"/>
        <n v="7817"/>
        <n v="68471"/>
        <n v="56197"/>
        <n v="24154"/>
        <n v="31572"/>
        <n v="17628"/>
        <n v="9133"/>
        <n v="21733"/>
        <n v="24898"/>
        <n v="70349"/>
        <n v="56283"/>
        <n v="21689"/>
        <n v="39180"/>
        <n v="30228"/>
        <n v="53451"/>
        <n v="9565"/>
        <n v="74395"/>
        <n v="15388"/>
        <n v="47729"/>
        <n v="53022"/>
        <n v="36345"/>
        <n v="42121"/>
        <n v="47219"/>
        <n v="13297"/>
        <n v="15484"/>
        <n v="31835"/>
        <n v="21648"/>
        <n v="54409"/>
        <n v="49308"/>
        <n v="25617"/>
        <n v="61855"/>
        <n v="64359"/>
        <n v="10922"/>
        <n v="57472"/>
        <n v="72225"/>
        <n v="24330"/>
        <n v="62839"/>
        <n v="42141"/>
        <n v="21828"/>
        <n v="7873"/>
        <n v="60191"/>
        <n v="78088"/>
        <n v="43318"/>
        <n v="7219"/>
        <n v="2615"/>
        <n v="8846"/>
        <n v="33572"/>
        <n v="36868"/>
        <n v="61549"/>
        <n v="23872"/>
        <n v="50497"/>
        <n v="4495"/>
        <n v="48140"/>
        <n v="49006"/>
        <n v="75443"/>
        <n v="64325"/>
        <n v="29157"/>
        <n v="7259"/>
        <n v="12982"/>
        <n v="67075"/>
        <n v="14927"/>
        <n v="24052"/>
        <n v="14592"/>
        <n v="21798"/>
        <n v="24487"/>
        <n v="30628"/>
        <n v="65659"/>
        <n v="34009"/>
        <n v="72863"/>
        <n v="52297"/>
        <n v="8589"/>
        <n v="4555"/>
        <n v="49163"/>
        <n v="4780"/>
        <n v="2967"/>
        <n v="29733"/>
        <n v="75470"/>
        <n v="2280"/>
        <n v="74388"/>
        <n v="50224"/>
        <n v="22591"/>
        <n v="17220"/>
        <n v="5668"/>
        <n v="54750"/>
        <n v="15743"/>
        <n v="65522"/>
        <n v="39827"/>
        <n v="34500"/>
        <n v="75669"/>
        <n v="62225"/>
        <n v="54607"/>
        <n v="24693"/>
        <n v="73655"/>
        <n v="21308"/>
        <n v="56452"/>
        <n v="38281"/>
        <n v="25717"/>
        <n v="16590"/>
        <n v="67483"/>
        <n v="27065"/>
        <n v="42660"/>
        <n v="37940"/>
        <n v="36209"/>
        <n v="9523"/>
        <n v="25375"/>
        <n v="18066"/>
        <n v="72775"/>
        <n v="74936"/>
        <n v="51851"/>
        <n v="43409"/>
        <n v="46622"/>
        <n v="75759"/>
        <n v="15012"/>
        <n v="70609"/>
        <n v="56097"/>
        <n v="44617"/>
        <n v="23757"/>
        <n v="32050"/>
        <n v="79277"/>
        <n v="27950"/>
        <n v="49690"/>
        <n v="35032"/>
        <n v="32915"/>
        <n v="34275"/>
        <n v="25218"/>
        <n v="50536"/>
        <n v="2635"/>
        <n v="65025"/>
        <n v="75750"/>
        <n v="50439"/>
        <n v="705"/>
        <n v="30416"/>
        <n v="23013"/>
        <n v="57650"/>
        <n v="33939"/>
        <n v="43515"/>
        <n v="22419"/>
        <n v="44615"/>
        <n v="55296"/>
        <n v="45903"/>
        <n v="51820"/>
        <n v="29633"/>
        <n v="20814"/>
        <n v="26570"/>
        <n v="13148"/>
        <n v="21735"/>
        <n v="13556"/>
        <n v="5764"/>
        <n v="71299"/>
        <n v="66754"/>
        <n v="28747"/>
        <n v="58800"/>
        <n v="59820"/>
        <n v="14133"/>
        <n v="78956"/>
        <n v="15749"/>
        <n v="39258"/>
        <n v="74402"/>
        <n v="2029"/>
        <n v="4559"/>
        <n v="75487"/>
        <n v="1670"/>
        <n v="66972"/>
        <n v="30883"/>
        <n v="79645"/>
        <n v="63315"/>
        <n v="35118"/>
        <n v="55126"/>
        <n v="68968"/>
        <n v="6710"/>
        <n v="21546"/>
        <n v="9319"/>
        <n v="8559"/>
        <n v="15624"/>
        <n v="68788"/>
        <n v="79827"/>
        <n v="18022"/>
        <n v="19990"/>
        <n v="25326"/>
        <n v="69568"/>
        <n v="64296"/>
        <n v="27717"/>
        <n v="67957"/>
        <n v="27553"/>
        <n v="60114"/>
        <n v="77299"/>
        <n v="20073"/>
        <n v="2209"/>
        <n v="64679"/>
        <n v="74834"/>
        <n v="34803"/>
        <n v="72645"/>
        <n v="68457"/>
        <n v="23809"/>
        <n v="68951"/>
        <n v="16597"/>
        <n v="50834"/>
        <n v="69955"/>
        <n v="13533"/>
        <n v="62732"/>
        <n v="339"/>
        <n v="25073"/>
        <n v="46278"/>
        <n v="32826"/>
        <n v="4121"/>
        <n v="26410"/>
        <n v="10933"/>
        <n v="73407"/>
        <n v="22751"/>
        <n v="69557"/>
        <n v="14329"/>
        <n v="36297"/>
        <n v="30058"/>
        <n v="46850"/>
        <n v="50863"/>
        <n v="52665"/>
        <n v="43187"/>
        <n v="73069"/>
        <n v="59974"/>
        <n v="41916"/>
        <n v="72907"/>
        <n v="33919"/>
        <n v="14493"/>
        <n v="72178"/>
        <n v="19874"/>
        <n v="45817"/>
        <n v="61949"/>
        <n v="50586"/>
        <n v="71895"/>
        <n v="1327"/>
        <n v="63064"/>
        <n v="73154"/>
        <n v="10261"/>
        <n v="39680"/>
        <n v="68123"/>
        <n v="77818"/>
        <n v="39365"/>
        <n v="14043"/>
        <n v="1308"/>
        <n v="8233"/>
        <n v="56925"/>
        <n v="36499"/>
        <n v="13413"/>
        <n v="17841"/>
        <n v="71120"/>
        <n v="18958"/>
        <n v="64094"/>
        <n v="4192"/>
        <n v="14171"/>
        <n v="62095"/>
        <n v="51318"/>
        <n v="50194"/>
        <n v="49983"/>
        <n v="28726"/>
        <n v="29999"/>
        <n v="49351"/>
        <n v="18752"/>
        <n v="34749"/>
        <n v="14426"/>
        <n v="21380"/>
        <n v="58301"/>
        <n v="30621"/>
        <n v="40699"/>
        <n v="45110"/>
        <n v="29404"/>
        <n v="18813"/>
        <n v="33491"/>
        <n v="78678"/>
        <n v="3640"/>
        <n v="20937"/>
        <n v="51828"/>
        <n v="28361"/>
        <n v="60202"/>
        <n v="4656"/>
        <n v="69474"/>
        <n v="49401"/>
        <n v="75556"/>
        <n v="46423"/>
        <n v="54884"/>
        <n v="9170"/>
        <n v="20105"/>
        <n v="79347"/>
        <n v="35782"/>
        <n v="21034"/>
        <n v="73446"/>
        <n v="70613"/>
        <n v="40135"/>
        <n v="1476"/>
        <n v="10401"/>
        <n v="9391"/>
        <n v="73820"/>
        <n v="47173"/>
        <n v="47498"/>
        <n v="11923"/>
        <n v="40798"/>
        <n v="35410"/>
        <n v="55910"/>
        <n v="8746"/>
        <n v="14917"/>
        <n v="41384"/>
        <n v="18682"/>
        <n v="17129"/>
        <n v="47482"/>
        <n v="48902"/>
        <n v="1850"/>
        <n v="17417"/>
        <n v="65277"/>
        <n v="18158"/>
        <n v="28012"/>
        <n v="12063"/>
        <n v="61658"/>
        <n v="56730"/>
        <n v="42495"/>
        <n v="63404"/>
        <n v="37458"/>
        <n v="3951"/>
        <n v="33265"/>
        <n v="18635"/>
        <n v="68771"/>
        <n v="49186"/>
        <n v="13694"/>
        <n v="67572"/>
        <n v="4229"/>
        <n v="64872"/>
        <n v="14129"/>
        <n v="16611"/>
        <n v="53286"/>
        <n v="24432"/>
        <n v="20102"/>
        <n v="16502"/>
        <n v="43387"/>
        <n v="35147"/>
        <n v="45205"/>
        <n v="22865"/>
        <n v="71644"/>
        <n v="29239"/>
        <n v="74805"/>
        <n v="28466"/>
        <n v="7206"/>
        <n v="73851"/>
        <n v="41101"/>
        <n v="52470"/>
        <n v="59968"/>
        <n v="18181"/>
        <n v="25718"/>
        <n v="38458"/>
        <n v="32976"/>
        <n v="55470"/>
        <n v="9258"/>
        <n v="64491"/>
        <n v="77870"/>
        <n v="6356"/>
        <n v="18402"/>
        <n v="8517"/>
        <n v="3762"/>
        <n v="58950"/>
        <n v="2215"/>
        <n v="51262"/>
        <n v="3274"/>
        <n v="46548"/>
        <n v="26195"/>
        <n v="14488"/>
        <n v="23451"/>
        <n v="38675"/>
        <n v="79577"/>
        <n v="41181"/>
        <n v="44063"/>
        <n v="45804"/>
        <n v="60861"/>
        <n v="46447"/>
        <n v="77301"/>
        <n v="4582"/>
        <n v="1832"/>
        <n v="71615"/>
        <n v="31223"/>
        <n v="68678"/>
        <n v="60317"/>
        <n v="14433"/>
        <n v="43259"/>
        <n v="23349"/>
        <n v="37721"/>
        <n v="65644"/>
        <n v="46080"/>
        <n v="73929"/>
        <n v="43190"/>
        <n v="15977"/>
        <n v="12909"/>
        <n v="30607"/>
        <n v="61678"/>
        <n v="30881"/>
        <n v="65695"/>
        <n v="7097"/>
        <n v="47931"/>
        <n v="62448"/>
        <n v="74949"/>
        <n v="25438"/>
        <n v="2621"/>
        <n v="70553"/>
        <n v="16818"/>
        <n v="55368"/>
        <n v="49982"/>
        <n v="74675"/>
        <n v="65711"/>
        <n v="29082"/>
        <n v="27212"/>
        <n v="33161"/>
        <n v="79423"/>
        <n v="34933"/>
        <n v="32335"/>
        <n v="16749"/>
        <n v="52582"/>
        <n v="15593"/>
        <n v="34728"/>
        <n v="41713"/>
        <n v="27635"/>
        <n v="79468"/>
        <n v="55553"/>
        <n v="41652"/>
        <n v="19538"/>
        <n v="50402"/>
        <n v="35844"/>
        <n v="24528"/>
        <n v="49323"/>
        <n v="70522"/>
        <n v="52811"/>
        <n v="10020"/>
        <n v="71086"/>
        <n v="25826"/>
        <n v="51879"/>
        <n v="26634"/>
        <n v="72563"/>
        <n v="47773"/>
        <n v="26483"/>
        <n v="34014"/>
        <n v="50878"/>
        <n v="35727"/>
        <n v="25182"/>
        <n v="63451"/>
        <n v="16942"/>
        <n v="14749"/>
        <n v="41805"/>
        <n v="33872"/>
        <n v="41848"/>
        <n v="47077"/>
        <n v="59036"/>
        <n v="65287"/>
        <n v="3146"/>
        <n v="49869"/>
        <n v="58836"/>
        <n v="33895"/>
        <n v="56219"/>
        <n v="45595"/>
        <n v="61915"/>
        <n v="14475"/>
        <n v="42822"/>
        <n v="7306"/>
        <n v="12820"/>
        <n v="43889"/>
        <n v="33137"/>
        <n v="27597"/>
        <n v="55062"/>
        <n v="44338"/>
        <n v="21796"/>
        <n v="11602"/>
        <n v="63779"/>
        <n v="73115"/>
        <n v="20162"/>
        <n v="50987"/>
        <n v="11750"/>
        <n v="15985"/>
        <n v="12349"/>
        <n v="56527"/>
        <n v="33926"/>
        <n v="68926"/>
        <n v="29650"/>
        <n v="4829"/>
        <n v="1337"/>
        <n v="42410"/>
        <n v="57884"/>
        <n v="18148"/>
        <n v="11415"/>
        <n v="6060"/>
        <n v="44703"/>
        <n v="71511"/>
        <n v="28963"/>
        <n v="8636"/>
        <n v="53971"/>
        <n v="60687"/>
        <n v="36798"/>
        <n v="79696"/>
        <n v="38411"/>
        <n v="40448"/>
        <n v="15227"/>
        <n v="1986"/>
        <n v="45208"/>
        <n v="60124"/>
        <n v="25332"/>
        <n v="1227"/>
        <n v="13640"/>
        <n v="4930"/>
        <n v="14477"/>
        <n v="673"/>
        <n v="72936"/>
        <n v="60671"/>
        <n v="70048"/>
        <n v="42162"/>
        <n v="13568"/>
        <n v="76762"/>
      </sharedItems>
    </cacheField>
    <cacheField name="Discount" numFmtId="0">
      <sharedItems containsSemiMixedTypes="0" containsString="0" containsNumber="1" containsInteger="1" minValue="0" maxValue="20" count="5">
        <n v="5"/>
        <n v="20"/>
        <n v="15"/>
        <n v="10"/>
        <n v="0"/>
      </sharedItems>
    </cacheField>
    <cacheField name="Sales" numFmtId="0">
      <sharedItems containsSemiMixedTypes="0" containsString="0" containsNumber="1" minValue="264.10000000000002" maxValue="398485"/>
    </cacheField>
    <cacheField name="Profit" numFmtId="0">
      <sharedItems containsSemiMixedTypes="0" containsString="0" containsNumber="1" minValue="19.12" maxValue="89688.44"/>
    </cacheField>
    <cacheField name="Payment Mode" numFmtId="0">
      <sharedItems count="5">
        <s v="Debit Card"/>
        <s v="Credit Card"/>
        <s v="UPI"/>
        <s v="Net Banking"/>
        <s v="COD"/>
      </sharedItems>
    </cacheField>
    <cacheField name="Profit Margin" numFmtId="0">
      <sharedItems containsSemiMixedTypes="0" containsString="0" containsNumber="1" minValue="5.0012873440759976E-2" maxValue="0.24996020099870742" count="5000">
        <n v="0.1526291137001041"/>
        <n v="0.18675619589707101"/>
        <n v="9.5616397049756455E-2"/>
        <n v="0.22893272807515286"/>
        <n v="0.20096328716749606"/>
        <n v="0.13855200699685638"/>
        <n v="9.846853106363268E-2"/>
        <n v="9.0164026160249017E-2"/>
        <n v="0.11329070137630405"/>
        <n v="0.20105230873363369"/>
        <n v="0.24044117647058824"/>
        <n v="0.22190680668106219"/>
        <n v="0.13318225407265269"/>
        <n v="0.17639961414251562"/>
        <n v="0.18864215706320969"/>
        <n v="0.15343087961618312"/>
        <n v="0.19518279156949453"/>
        <n v="9.0854304635761593E-2"/>
        <n v="0.10657609023463417"/>
        <n v="0.22814051863646423"/>
        <n v="0.11042554000608458"/>
        <n v="0.23973685251695778"/>
        <n v="0.22368288643367787"/>
        <n v="0.15570537094053391"/>
        <n v="0.21358039574326573"/>
        <n v="0.15643767548928894"/>
        <n v="6.4943209279845343E-2"/>
        <n v="9.7628818969448236E-2"/>
        <n v="0.20528778788104643"/>
        <n v="0.23783167407146361"/>
        <n v="0.21352319436288902"/>
        <n v="0.1391352387727928"/>
        <n v="0.11336993898713693"/>
        <n v="0.16391558569182391"/>
        <n v="0.17642489797186717"/>
        <n v="0.18886403565851118"/>
        <n v="6.0183070590184413E-2"/>
        <n v="6.4718996970799997E-2"/>
        <n v="0.20013110151542515"/>
        <n v="0.19008642789130595"/>
        <n v="0.15342821234143419"/>
        <n v="9.8641778093141952E-2"/>
        <n v="0.12227189275826898"/>
        <n v="0.24044602605101006"/>
        <n v="0.24823780827541714"/>
        <n v="0.16996550878201974"/>
        <n v="0.15808838403433967"/>
        <n v="0.14339770797962648"/>
        <n v="6.6391218278729916E-2"/>
        <n v="0.18310437509332536"/>
        <n v="9.6704997788589112E-2"/>
        <n v="0.21138774114495767"/>
        <n v="0.18445021578298396"/>
        <n v="0.13459079476255809"/>
        <n v="0.22645383265651897"/>
        <n v="5.4679572323489238E-2"/>
        <n v="0.15997930108381272"/>
        <n v="0.22803226635474735"/>
        <n v="0.24017655512215152"/>
        <n v="0.2481180978138382"/>
        <n v="0.19846555335409002"/>
        <n v="0.23753309919706372"/>
        <n v="5.0820119959617556E-2"/>
        <n v="0.18909410303918336"/>
        <n v="0.20149438416143156"/>
        <n v="0.15901248678458155"/>
        <n v="0.10876894750895756"/>
        <n v="0.16299162998929417"/>
        <n v="0.14924125909976418"/>
        <n v="0.24297463615356082"/>
        <n v="5.0410787814921067E-2"/>
        <n v="8.9925778136666801E-2"/>
        <n v="0.12775973760347481"/>
        <n v="0.12902743330375399"/>
        <n v="0.14198482811599772"/>
        <n v="0.19457064373581751"/>
        <n v="0.14343237800065003"/>
        <n v="0.12879992740525645"/>
        <n v="5.2202526596764665E-2"/>
        <n v="6.284270268861504E-2"/>
        <n v="5.0343266183030332E-2"/>
        <n v="0.11617098005939754"/>
        <n v="0.20465092859943679"/>
        <n v="0.19231964825809342"/>
        <n v="0.11427618628263572"/>
        <n v="0.19339096223021585"/>
        <n v="0.12350382808981535"/>
        <n v="0.23546843945994542"/>
        <n v="0.11753441813750107"/>
        <n v="0.10649281715549605"/>
        <n v="0.14465565374131717"/>
        <n v="0.21284867598281768"/>
        <n v="0.19663327543725007"/>
        <n v="0.12674580732594051"/>
        <n v="8.917879366945955E-2"/>
        <n v="0.23712663165584638"/>
        <n v="0.19380991257508842"/>
        <n v="0.21766922664100524"/>
        <n v="0.11532772319119929"/>
        <n v="0.20602184133785634"/>
        <n v="0.23138663532741929"/>
        <n v="0.2167862722124585"/>
        <n v="7.523374570356571E-2"/>
        <n v="0.23475073084461429"/>
        <n v="0.19447631542101335"/>
        <n v="9.8179287950829183E-2"/>
        <n v="6.1232684062984252E-2"/>
        <n v="0.19453154713393098"/>
        <n v="8.9401386263390045E-2"/>
        <n v="0.2451991726998666"/>
        <n v="0.19352930606437324"/>
        <n v="7.0346591546137455E-2"/>
        <n v="0.1403751689834164"/>
        <n v="8.0755334518071514E-2"/>
        <n v="0.10156109305996598"/>
        <n v="5.8843301667312914E-2"/>
        <n v="9.5512208786148023E-2"/>
        <n v="0.12597786022235985"/>
        <n v="0.19312463366816907"/>
        <n v="0.20648058041532716"/>
        <n v="8.6955018109172444E-2"/>
        <n v="0.14138446849140676"/>
        <n v="0.11246933182804379"/>
        <n v="5.3475557267125766E-2"/>
        <n v="0.20673496959061513"/>
        <n v="0.12469943439909431"/>
        <n v="0.16174773078831389"/>
        <n v="0.15406844494313254"/>
        <n v="0.16737283748131029"/>
        <n v="9.6310649651710212E-2"/>
        <n v="0.12850226026492606"/>
        <n v="6.1536757258609048E-2"/>
        <n v="5.2656469567859951E-2"/>
        <n v="9.8729037952338922E-2"/>
        <n v="9.8617293911062609E-2"/>
        <n v="9.9690218643915515E-2"/>
        <n v="8.1104118443390577E-2"/>
        <n v="0.13595063407997668"/>
        <n v="0.22144923051366963"/>
        <n v="0.23904631038799412"/>
        <n v="0.24003411968200974"/>
        <n v="9.7500898680223894E-2"/>
        <n v="0.14814495705791675"/>
        <n v="0.24295980675854631"/>
        <n v="7.4261501498361429E-2"/>
        <n v="0.22566667309863095"/>
        <n v="6.9703782692189742E-2"/>
        <n v="8.3766302944214874E-2"/>
        <n v="7.4556637156193581E-2"/>
        <n v="0.1675742476077148"/>
        <n v="9.4098813619934246E-2"/>
        <n v="0.24098747381211058"/>
        <n v="0.14463214231870949"/>
        <n v="0.15528249264955271"/>
        <n v="0.17282417246867118"/>
        <n v="0.10371499014043575"/>
        <n v="6.7138402746427864E-2"/>
        <n v="0.20135826336721166"/>
        <n v="0.1749218948437897"/>
        <n v="8.66242594660971E-2"/>
        <n v="0.19028233904311873"/>
        <n v="8.0556753493186126E-2"/>
        <n v="9.0047894761220992E-2"/>
        <n v="8.6699377771241981E-2"/>
        <n v="0.18922618105665431"/>
        <n v="0.14700663217884294"/>
        <n v="0.18565772825598956"/>
        <n v="0.23225583617032813"/>
        <n v="0.18018595057587994"/>
        <n v="0.21110929353804947"/>
        <n v="0.21574390550389544"/>
        <n v="0.10021179549444192"/>
        <n v="0.18417395392571698"/>
        <n v="0.1165850704601205"/>
        <n v="0.1008218917260784"/>
        <n v="5.0673605923177545E-2"/>
        <n v="0.21788375318917044"/>
        <n v="0.11489168192273388"/>
        <n v="0.24612343912004689"/>
        <n v="0.16421314191054667"/>
        <n v="0.13050195424298799"/>
        <n v="0.22820925352253424"/>
        <n v="0.22785487028879098"/>
        <n v="0.19826249974417223"/>
        <n v="0.12390931273150024"/>
        <n v="0.12381051200400731"/>
        <n v="0.19868083119308894"/>
        <n v="0.12666500597847749"/>
        <n v="0.13615101677673433"/>
        <n v="0.16957344992598203"/>
        <n v="5.701073126697432E-2"/>
        <n v="7.2224967740164195E-2"/>
        <n v="0.23475442701085444"/>
        <n v="0.16111076914554087"/>
        <n v="9.1049106611013508E-2"/>
        <n v="9.5631590590664395E-2"/>
        <n v="0.13171511793714438"/>
        <n v="0.1544186656524191"/>
        <n v="0.21983995907796977"/>
        <n v="9.0608757617456265E-2"/>
        <n v="0.10675108571719354"/>
        <n v="8.4032496510688323E-2"/>
        <n v="0.15513351373833204"/>
        <n v="9.3635831301770694E-2"/>
        <n v="0.17996815394627835"/>
        <n v="0.10232232744646361"/>
        <n v="0.1169879396731878"/>
        <n v="7.1932895522646895E-2"/>
        <n v="9.2914060251198777E-2"/>
        <n v="0.1539474596710228"/>
        <n v="7.6866679009644348E-2"/>
        <n v="0.14223883211167451"/>
        <n v="0.20536948343884762"/>
        <n v="0.24804435047093915"/>
        <n v="5.8658358805549017E-2"/>
        <n v="8.9320238080112357E-2"/>
        <n v="8.0533431389339424E-2"/>
        <n v="8.6126157117838387E-2"/>
        <n v="0.22850768891903017"/>
        <n v="0.1367339236104666"/>
        <n v="0.16741177894369658"/>
        <n v="5.4454797638523365E-2"/>
        <n v="0.2018157077369043"/>
        <n v="0.18501797526985689"/>
        <n v="5.7169195096777842E-2"/>
        <n v="0.24370253372820005"/>
        <n v="0.19741533565255664"/>
        <n v="0.2233012205411356"/>
        <n v="0.16248452830992932"/>
        <n v="7.2663120567375894E-2"/>
        <n v="0.18951959069979968"/>
        <n v="0.20364139784946236"/>
        <n v="0.13790857671180726"/>
        <n v="0.14536844073547311"/>
        <n v="0.21607721398192764"/>
        <n v="6.361493443155955E-2"/>
        <n v="8.3844550327575929E-2"/>
        <n v="0.24582715884192746"/>
        <n v="0.12433517920990668"/>
        <n v="0.13203135501056981"/>
        <n v="0.23466971860348362"/>
        <n v="6.9906302843966178E-2"/>
        <n v="0.18577028483088165"/>
        <n v="9.5026777648728869E-2"/>
        <n v="0.13631713554987213"/>
        <n v="0.21995346617348766"/>
        <n v="0.10408924549549549"/>
        <n v="0.16725748012745195"/>
        <n v="0.20866840706374204"/>
        <n v="0.12194090258969598"/>
        <n v="0.1024002476369851"/>
        <n v="0.19364717139018447"/>
        <n v="0.21224343411669228"/>
        <n v="0.16264900359210197"/>
        <n v="0.24988360115368766"/>
        <n v="0.14527034105023717"/>
        <n v="0.15066631011276019"/>
        <n v="0.16371215864088937"/>
        <n v="0.1716539117067139"/>
        <n v="0.14647515861258414"/>
        <n v="0.12225211445024294"/>
        <n v="0.21823831243724084"/>
        <n v="0.1533506819563322"/>
        <n v="0.24710308875860834"/>
        <n v="6.295755160772594E-2"/>
        <n v="0.1372761653073313"/>
        <n v="0.12344648603757916"/>
        <n v="0.15108124806919987"/>
        <n v="0.22283099254199484"/>
        <n v="0.18860141313383205"/>
        <n v="0.13105671406003158"/>
        <n v="0.23397021116529146"/>
        <n v="0.1061929133950026"/>
        <n v="0.22262997284149577"/>
        <n v="0.20138656341565511"/>
        <n v="0.12596910112359549"/>
        <n v="0.17047729961768401"/>
        <n v="0.24593164318308847"/>
        <n v="0.13711762462946336"/>
        <n v="0.15940385429902584"/>
        <n v="0.12417634499212571"/>
        <n v="0.19312905485629808"/>
        <n v="0.10221499549690437"/>
        <n v="8.9006057825928575E-2"/>
        <n v="0.12685294966584515"/>
        <n v="0.2314698608246018"/>
        <n v="0.18971484198910918"/>
        <n v="0.21979171648375206"/>
        <n v="0.16121344876439983"/>
        <n v="7.7191112867004918E-2"/>
        <n v="8.6641387720829799E-2"/>
        <n v="0.1828909612625538"/>
        <n v="0.10093480319115912"/>
        <n v="6.2817084828417455E-2"/>
        <n v="0.11249405222000261"/>
        <n v="0.2249208865525967"/>
        <n v="0.1026127889452154"/>
        <n v="0.22968258825253304"/>
        <n v="7.7473463618236024E-2"/>
        <n v="0.21626543616505089"/>
        <n v="0.12184575612258994"/>
        <n v="0.19310083703526726"/>
        <n v="9.0756475358211297E-2"/>
        <n v="0.16199354251179732"/>
        <n v="0.13226086020347744"/>
        <n v="0.18844816622807445"/>
        <n v="9.2055792294714958E-2"/>
        <n v="0.21506305808708459"/>
        <n v="0.18530802889906628"/>
        <n v="0.12198053703524396"/>
        <n v="0.20282561090566312"/>
        <n v="7.5951186381764305E-2"/>
        <n v="0.20594515638998168"/>
        <n v="0.14361075576860349"/>
        <n v="0.13837316376189479"/>
        <n v="0.12644918369247085"/>
        <n v="0.22723280298531792"/>
        <n v="0.16799728833052296"/>
        <n v="0.22073636408719616"/>
        <n v="7.8266803009645003E-2"/>
        <n v="0.21265553826963238"/>
        <n v="0.13063708829179671"/>
        <n v="0.11916781435354953"/>
        <n v="0.16036887300066335"/>
        <n v="0.22088812710595285"/>
        <n v="0.12724753226537841"/>
        <n v="0.17160618145563311"/>
        <n v="0.21813140094772243"/>
        <n v="0.18082668741489982"/>
        <n v="0.17125349817018792"/>
        <n v="0.13121695760598504"/>
        <n v="0.17725904455179817"/>
        <n v="0.14101881998914706"/>
        <n v="0.18305996664092833"/>
        <n v="8.1778049417736642E-2"/>
        <n v="6.5703817054509311E-2"/>
        <n v="0.1296546720954023"/>
        <n v="0.1227362382947902"/>
        <n v="8.0503720304796064E-2"/>
        <n v="0.14259017066329713"/>
        <n v="0.17440291898547255"/>
        <n v="0.1693021965895363"/>
        <n v="0.15808481773494915"/>
        <n v="0.18357777869296393"/>
        <n v="0.23026728979816702"/>
        <n v="0.24927643601521213"/>
        <n v="0.18186031936701091"/>
        <n v="9.7079827476490133E-2"/>
        <n v="0.2244649922399283"/>
        <n v="0.17700687234975876"/>
        <n v="0.21768213680370019"/>
        <n v="0.23399224514380365"/>
        <n v="0.18023136271360835"/>
        <n v="7.9177745021970544E-2"/>
        <n v="0.18980917922283902"/>
        <n v="0.12955572781589836"/>
        <n v="0.13581483448892864"/>
        <n v="9.5955026455026446E-2"/>
        <n v="0.19159842280861389"/>
        <n v="5.145969919472268E-2"/>
        <n v="0.19202382047657682"/>
        <n v="5.4342723552386597E-2"/>
        <n v="6.5476392952568019E-2"/>
        <n v="8.5312544094821502E-2"/>
        <n v="0.19334214514774462"/>
        <n v="0.23365714912842275"/>
        <n v="0.22692488438899425"/>
        <n v="8.2228595832677748E-2"/>
        <n v="0.19665600482270418"/>
        <n v="0.10541255906550574"/>
        <n v="0.23082669534022526"/>
        <n v="0.23843415417558886"/>
        <n v="8.3350290094296467E-2"/>
        <n v="7.216149667673212E-2"/>
        <n v="0.15891694792671165"/>
        <n v="0.10492220691238947"/>
        <n v="8.4783974283993771E-2"/>
        <n v="0.22677484557200672"/>
        <n v="0.12736529693739077"/>
        <n v="0.11010873347251218"/>
        <n v="0.17493057272744564"/>
        <n v="0.11082111643858729"/>
        <n v="0.22754397683752356"/>
        <n v="0.13714553649316663"/>
        <n v="0.20752299076011158"/>
        <n v="6.2098881919342264E-2"/>
        <n v="0.23244808229167113"/>
        <n v="0.1918748069287162"/>
        <n v="0.19713208818512981"/>
        <n v="0.1503761682531706"/>
        <n v="0.22286104542755653"/>
        <n v="0.24341945702081366"/>
        <n v="0.18314686501365601"/>
        <n v="7.5692367449990292E-2"/>
        <n v="0.18487565196475592"/>
        <n v="0.16912914647582983"/>
        <n v="0.1056819605616381"/>
        <n v="0.2092674224445904"/>
        <n v="0.12772907844983411"/>
        <n v="0.20806769492320898"/>
        <n v="0.24740087352329834"/>
        <n v="0.17090847707013751"/>
        <n v="5.9929602221000348E-2"/>
        <n v="9.6754808870074774E-2"/>
        <n v="0.21442482328686432"/>
        <n v="0.12520765886596982"/>
        <n v="5.2412979614466525E-2"/>
        <n v="0.20514667504809797"/>
        <n v="6.5292751296180909E-2"/>
        <n v="0.18646538457170114"/>
        <n v="8.3822296006156344E-2"/>
        <n v="0.15709745301502068"/>
        <n v="0.17538666715052983"/>
        <n v="0.2154401115060473"/>
        <n v="0.14228401114718695"/>
        <n v="0.24387592095004829"/>
        <n v="0.22063225005201831"/>
        <n v="0.10577708496199655"/>
        <n v="0.22394121974844253"/>
        <n v="0.13517828033951021"/>
        <n v="0.173874549784855"/>
        <n v="0.19060074915802919"/>
        <n v="0.24119233348886041"/>
        <n v="8.7101377084565654E-2"/>
        <n v="0.21137940157710194"/>
        <n v="0.1701325145208257"/>
        <n v="0.13739864786912481"/>
        <n v="0.19035339785086816"/>
        <n v="9.366429411647427E-2"/>
        <n v="0.15326155636847358"/>
        <n v="9.7008077797819781E-2"/>
        <n v="0.14977672830991512"/>
        <n v="0.21252572065113445"/>
        <n v="0.24096976793698105"/>
        <n v="0.23396675028518457"/>
        <n v="0.2333398034382137"/>
        <n v="6.4647714035156609E-2"/>
        <n v="0.23991418828264757"/>
        <n v="0.22716942026909756"/>
        <n v="0.18712891796129735"/>
        <n v="0.23379895098787795"/>
        <n v="0.15666522145144077"/>
        <n v="0.18153657516538668"/>
        <n v="0.19526885829406837"/>
        <n v="0.18060295881647342"/>
        <n v="0.14729975880746365"/>
        <n v="5.3703211677656744E-2"/>
        <n v="6.7217991432651114E-2"/>
        <n v="5.7796221938309918E-2"/>
        <n v="0.194510447205547"/>
        <n v="0.21777185356599327"/>
        <n v="0.15254420155844839"/>
        <n v="0.11095425285204713"/>
        <n v="0.2048800235536582"/>
        <n v="0.14498779452345573"/>
        <n v="7.5514213700339797E-2"/>
        <n v="0.18764979734804965"/>
        <n v="0.13509785531169885"/>
        <n v="0.13537052565379173"/>
        <n v="7.5547986012174592E-2"/>
        <n v="0.12756520163369994"/>
        <n v="0.16254774365969765"/>
        <n v="0.18186010742335337"/>
        <n v="5.5191035506952882E-2"/>
        <n v="0.12485803182807399"/>
        <n v="7.5407056990842297E-2"/>
        <n v="0.11675440199514114"/>
        <n v="6.6971212742674077E-2"/>
        <n v="0.16486656725627313"/>
        <n v="0.23359701912260966"/>
        <n v="0.22471723528961252"/>
        <n v="0.14127940530495015"/>
        <n v="0.12482879860281276"/>
        <n v="0.12049490916165613"/>
        <n v="9.1027650726162604E-2"/>
        <n v="0.12047387489385791"/>
        <n v="5.6221662468513851E-2"/>
        <n v="0.20954809877756619"/>
        <n v="6.1098543200938236E-2"/>
        <n v="0.17225507684640912"/>
        <n v="0.14740340663678664"/>
        <n v="0.1008009390228623"/>
        <n v="8.0589104546188339E-2"/>
        <n v="0.15704329911823642"/>
        <n v="0.2089401814042626"/>
        <n v="0.19038831032993023"/>
        <n v="0.20840004413948074"/>
        <n v="0.13454945767170551"/>
        <n v="0.22001759813980673"/>
        <n v="0.20587277304415183"/>
        <n v="0.16031962869430988"/>
        <n v="0.23468449510800074"/>
        <n v="0.15608835688282841"/>
        <n v="0.23580230405266403"/>
        <n v="0.16848257317338466"/>
        <n v="0.13284892034892035"/>
        <n v="0.13720706106870229"/>
        <n v="6.6476819521730221E-2"/>
        <n v="6.9769635029292509E-2"/>
        <n v="0.16517231338502958"/>
        <n v="5.6286989725790514E-2"/>
        <n v="0.20812103576799842"/>
        <n v="0.18206621932824749"/>
        <n v="0.1290381711409396"/>
        <n v="0.19441569095383696"/>
        <n v="5.4262356001486441E-2"/>
        <n v="6.3968796606171108E-2"/>
        <n v="0.21098307833472035"/>
        <n v="0.23122297261224709"/>
        <n v="5.1026552257494293E-2"/>
        <n v="0.18670050859212453"/>
        <n v="0.23091985691560782"/>
        <n v="7.1172343048925862E-2"/>
        <n v="0.12921483791619082"/>
        <n v="7.7765478081121275E-2"/>
        <n v="0.22198902730599468"/>
        <n v="0.1561255130894828"/>
        <n v="0.13093473883994408"/>
        <n v="0.16076548977740826"/>
        <n v="6.8431693544560357E-2"/>
        <n v="9.9374609581471346E-2"/>
        <n v="0.136972938490663"/>
        <n v="0.17767202736176832"/>
        <n v="0.22457017074186447"/>
        <n v="0.10018976357000163"/>
        <n v="6.0249616196979952E-2"/>
        <n v="9.8173919613176189E-2"/>
        <n v="0.24755406649027953"/>
        <n v="0.1378150572571093"/>
        <n v="0.21008464799313156"/>
        <n v="0.18564159562944474"/>
        <n v="0.18335070700805217"/>
        <n v="0.18989178899711895"/>
        <n v="0.22613391370096764"/>
        <n v="0.22856576095370801"/>
        <n v="6.1823042062030875E-2"/>
        <n v="0.12988857717971883"/>
        <n v="7.9776723005517108E-2"/>
        <n v="0.13381573451767587"/>
        <n v="0.23664348531496365"/>
        <n v="0.22468565164894477"/>
        <n v="7.846388893501835E-2"/>
        <n v="8.299970261328575E-2"/>
        <n v="6.5168145930710922E-2"/>
        <n v="0.10168201648085312"/>
        <n v="0.22727387476679103"/>
        <n v="0.20406290240986019"/>
        <n v="0.17437810645176854"/>
        <n v="0.19717808128136113"/>
        <n v="6.1871525781100251E-2"/>
        <n v="0.21450878021580028"/>
        <n v="9.1723068578435998E-2"/>
        <n v="7.9684397376496782E-2"/>
        <n v="0.2130126904562995"/>
        <n v="0.17422156549566248"/>
        <n v="0.23669001937603915"/>
        <n v="0.24931188837245788"/>
        <n v="0.14504775778692217"/>
        <n v="0.19531154891855698"/>
        <n v="0.23954561861689702"/>
        <n v="0.19627358241989881"/>
        <n v="0.1200430054308569"/>
        <n v="0.15077918288374431"/>
        <n v="0.10220454053731433"/>
        <n v="8.5052889180117414E-2"/>
        <n v="0.15243438233701828"/>
        <n v="0.22424945046469477"/>
        <n v="0.22087636332477836"/>
        <n v="0.12819570131570981"/>
        <n v="0.21662250629878982"/>
        <n v="0.13787205282804965"/>
        <n v="0.22429327660416565"/>
        <n v="0.18617782671529834"/>
        <n v="9.3691267019997193E-2"/>
        <n v="0.16022933233335904"/>
        <n v="0.12273659946389125"/>
        <n v="6.5287419949325715E-2"/>
        <n v="0.19123493382871945"/>
        <n v="0.13988492915932516"/>
        <n v="9.8941302933258479E-2"/>
        <n v="0.21876591115547234"/>
        <n v="7.7562777867445309E-2"/>
        <n v="0.15959642579318775"/>
        <n v="0.20868906473972548"/>
        <n v="0.16923757409940721"/>
        <n v="0.20540355489825543"/>
        <n v="0.15684625178409237"/>
        <n v="6.7389627347007666E-2"/>
        <n v="0.1692437530731751"/>
        <n v="0.16490398086785396"/>
        <n v="0.1824485022568732"/>
        <n v="0.1848050873539604"/>
        <n v="0.21269933523266857"/>
        <n v="0.21985264556276113"/>
        <n v="0.15045696269036749"/>
        <n v="0.16315293817488727"/>
        <n v="8.6716469682484629E-2"/>
        <n v="0.19134459561639292"/>
        <n v="8.0281470161138055E-2"/>
        <n v="7.0177251823741724E-2"/>
        <n v="0.20616991977008742"/>
        <n v="0.14761860530400608"/>
        <n v="0.18962292626828228"/>
        <n v="0.23046920521111786"/>
        <n v="0.12294986932458747"/>
        <n v="0.12825148962399835"/>
        <n v="0.18807780281450617"/>
        <n v="0.23101461962051836"/>
        <n v="8.8698213684642674E-2"/>
        <n v="0.2450202699546962"/>
        <n v="0.19784570195043577"/>
        <n v="0.17870448802595326"/>
        <n v="6.4133088506831901E-2"/>
        <n v="6.2461551216681177E-2"/>
        <n v="0.18755340238885859"/>
        <n v="0.11688897657493161"/>
        <n v="0.17864638344683223"/>
        <n v="0.20054820666436921"/>
        <n v="5.6853411724800719E-2"/>
        <n v="0.24978195009334578"/>
        <n v="0.20829418775853609"/>
        <n v="0.22044868572657009"/>
        <n v="8.5732118564213186E-2"/>
        <n v="0.14503168376584188"/>
        <n v="0.16437624232272474"/>
        <n v="0.11493885805448166"/>
        <n v="6.5505573528200994E-2"/>
        <n v="8.2623451992331204E-2"/>
        <n v="0.23150075077052765"/>
        <n v="9.6595775358661956E-2"/>
        <n v="7.194775293905796E-2"/>
        <n v="0.210676740529472"/>
        <n v="0.24107888582330847"/>
        <n v="0.10730368487928844"/>
        <n v="0.20972973998206773"/>
        <n v="7.5633712497649816E-2"/>
        <n v="9.9220871437935024E-2"/>
        <n v="0.21864521440560605"/>
        <n v="0.19919835516225107"/>
        <n v="0.21360883047015983"/>
        <n v="0.24282942238267149"/>
        <n v="0.1335785913487213"/>
        <n v="0.16715329787618943"/>
        <n v="7.0850907106806721E-2"/>
        <n v="0.15061562319003044"/>
        <n v="0.12053166763509587"/>
        <n v="6.77623142048039E-2"/>
        <n v="5.0182183753034348E-2"/>
        <n v="0.12596537669649985"/>
        <n v="0.21434306258696748"/>
        <n v="0.21545399327626638"/>
        <n v="0.17686230424898419"/>
        <n v="0.16511698370987379"/>
        <n v="0.14865203129541424"/>
        <n v="0.16242541762381238"/>
        <n v="0.19802279492788183"/>
        <n v="9.2728178087955429E-2"/>
        <n v="0.11104892863759959"/>
        <n v="0.19390304915766107"/>
        <n v="0.23012441902483396"/>
        <n v="0.12941407695153531"/>
        <n v="0.12582764319447631"/>
        <n v="0.2409939368542357"/>
        <n v="0.16684509213738302"/>
        <n v="0.17465563369924839"/>
        <n v="0.1547821024617432"/>
        <n v="0.24093211326764102"/>
        <n v="9.0502399818238613E-2"/>
        <n v="5.5129668944021694E-2"/>
        <n v="0.24329143080996071"/>
        <n v="0.15202333468775137"/>
        <n v="0.12894493795234338"/>
        <n v="0.10711550470173377"/>
        <n v="0.23361939479183197"/>
        <n v="0.21150307744430955"/>
        <n v="7.1658621982003415E-2"/>
        <n v="9.8283710344186925E-2"/>
        <n v="0.16684035114844784"/>
        <n v="6.9981846744071249E-2"/>
        <n v="0.21830198006921137"/>
        <n v="0.2034324601841081"/>
        <n v="0.19679649192476351"/>
        <n v="0.20841911913284167"/>
        <n v="0.12106031394426668"/>
        <n v="0.11289155741031286"/>
        <n v="7.78390956395211E-2"/>
        <n v="0.24882903905363798"/>
        <n v="0.1887732217277672"/>
        <n v="7.2326192032121137E-2"/>
        <n v="0.23879179548689741"/>
        <n v="0.11940589450408776"/>
        <n v="7.7048906535576986E-2"/>
        <n v="0.18485469636886714"/>
        <n v="0.10704984450965792"/>
        <n v="7.5830606229401659E-2"/>
        <n v="0.19277835394482506"/>
        <n v="7.8273670537661016E-2"/>
        <n v="0.12583153841314251"/>
        <n v="5.0572371381430926E-2"/>
        <n v="0.14725179542981504"/>
        <n v="0.18393866531679742"/>
        <n v="6.6429893869462048E-2"/>
        <n v="0.1655787787074951"/>
        <n v="0.10842495052867378"/>
        <n v="0.16533939428812552"/>
        <n v="0.22936391538710063"/>
        <n v="0.11677946982515511"/>
        <n v="0.21609681471657016"/>
        <n v="6.0432133822086842E-2"/>
        <n v="9.1888994008199304E-2"/>
        <n v="0.1498969010437132"/>
        <n v="0.18536498041444294"/>
        <n v="0.10380846362731704"/>
        <n v="8.4176874577797794E-2"/>
        <n v="0.11373070954392618"/>
        <n v="5.4201175430384357E-2"/>
        <n v="7.0260318293109483E-2"/>
        <n v="0.24901378915624983"/>
        <n v="0.19403479359839057"/>
        <n v="9.7666309012875541E-2"/>
        <n v="0.24128763033496936"/>
        <n v="0.17017901127212867"/>
        <n v="0.22423667932053765"/>
        <n v="9.9081703689639894E-2"/>
        <n v="0.13358720082614506"/>
        <n v="5.9239466953829582E-2"/>
        <n v="0.24355539018331335"/>
        <n v="8.5453331284645467E-2"/>
        <n v="0.14268076132349433"/>
        <n v="0.16539271187650151"/>
        <n v="0.15532027518694391"/>
        <n v="7.2691217425900137E-2"/>
        <n v="0.16740789179281532"/>
        <n v="5.110501471606816E-2"/>
        <n v="9.2614596017125572E-2"/>
        <n v="0.16270194023782245"/>
        <n v="0.10491078601138941"/>
        <n v="0.13222386641016182"/>
        <n v="0.13715366103775045"/>
        <n v="0.18639254385964912"/>
        <n v="0.17023184770074246"/>
        <n v="5.4069654006243494E-2"/>
        <n v="0.11752108787624933"/>
        <n v="0.1538395210482717"/>
        <n v="0.17307543882916399"/>
        <n v="7.7134235675968083E-2"/>
        <n v="0.10285081122275035"/>
        <n v="9.2883900289216365E-2"/>
        <n v="0.12431242205594156"/>
        <n v="0.16137604633913749"/>
        <n v="0.10357565217391304"/>
        <n v="5.3270189431704883E-2"/>
        <n v="0.15572225650519386"/>
        <n v="0.14234998367845128"/>
        <n v="0.15803510585463323"/>
        <n v="0.15794651424411874"/>
        <n v="7.5406247066580348E-2"/>
        <n v="8.2747826780445011E-2"/>
        <n v="0.24309282702102158"/>
        <n v="0.15439455951495296"/>
        <n v="0.24806630604505908"/>
        <n v="0.19997098995955395"/>
        <n v="0.18831969874042331"/>
        <n v="6.5970371203729353E-2"/>
        <n v="0.22441226068842376"/>
        <n v="0.2455297875295098"/>
        <n v="0.18180358350236647"/>
        <n v="8.1012849554908825E-2"/>
        <n v="0.21752448426755575"/>
        <n v="0.10736336101746019"/>
        <n v="0.22827839478272099"/>
        <n v="0.10278003120124805"/>
        <n v="0.10378067354882382"/>
        <n v="0.16108812754355206"/>
        <n v="9.5818215281064309E-2"/>
        <n v="0.10188818853711137"/>
        <n v="0.20102253535993242"/>
        <n v="0.21709888604611416"/>
        <n v="0.15407160527762506"/>
        <n v="0.19938555942465772"/>
        <n v="0.10885251156635974"/>
        <n v="8.7436546187316291E-2"/>
        <n v="0.1866180339631667"/>
        <n v="0.17478119455943228"/>
        <n v="0.22528135177193459"/>
        <n v="0.24414519074675325"/>
        <n v="7.6083477821124124E-2"/>
        <n v="0.12859881491808992"/>
        <n v="7.1188128646410567E-2"/>
        <n v="7.0436429076134954E-2"/>
        <n v="0.13656299711471198"/>
        <n v="8.2711273977560618E-2"/>
        <n v="0.20063838421676969"/>
        <n v="8.8901427623406901E-2"/>
        <n v="0.18228995206029872"/>
        <n v="0.16916408668730651"/>
        <n v="0.23035741256329953"/>
        <n v="9.5311614381823104E-2"/>
        <n v="0.16362752323690452"/>
        <n v="0.22093226070551381"/>
        <n v="7.1953357275717056E-2"/>
        <n v="0.13381233346852092"/>
        <n v="0.23697406171924332"/>
        <n v="0.14582247698454057"/>
        <n v="0.19677767420181774"/>
        <n v="0.13388383114228294"/>
        <n v="0.12004087430613609"/>
        <n v="0.18607934823896161"/>
        <n v="0.11703539409568926"/>
        <n v="0.2498536287504321"/>
        <n v="0.15003107442469021"/>
        <n v="0.13925816154935655"/>
        <n v="0.15533933115043089"/>
        <n v="0.24638960801458448"/>
        <n v="0.14126777803683843"/>
        <n v="0.18815608074839979"/>
        <n v="0.15346915040122239"/>
        <n v="0.1189093600837226"/>
        <n v="7.5996889043463023E-2"/>
        <n v="8.8046913352970047E-2"/>
        <n v="0.11946787078796516"/>
        <n v="0.18053951703519028"/>
        <n v="0.2211479640604091"/>
        <n v="0.16398976589715356"/>
        <n v="8.8878102244380919E-2"/>
        <n v="0.15113372887073573"/>
        <n v="0.2281586076676792"/>
        <n v="0.14755801056530984"/>
        <n v="0.19134715025906734"/>
        <n v="0.24156467165749043"/>
        <n v="0.14185460350543441"/>
        <n v="0.20664918660287082"/>
        <n v="9.6980129984614291E-2"/>
        <n v="8.1764816968954462E-2"/>
        <n v="0.15819407306652883"/>
        <n v="0.2368430575320187"/>
        <n v="0.21130863887511045"/>
        <n v="0.17049642481466637"/>
        <n v="9.4479436481897189E-2"/>
        <n v="7.656189786197648E-2"/>
        <n v="0.18911818790758811"/>
        <n v="0.13170746741810496"/>
        <n v="0.22730786201770092"/>
        <n v="8.2715822902207303E-2"/>
        <n v="9.6885194728885252E-2"/>
        <n v="0.10822122571001494"/>
        <n v="0.1848859346261818"/>
        <n v="0.22183654110598575"/>
        <n v="0.20025079320642031"/>
        <n v="9.5815515120119155E-2"/>
        <n v="0.1171997727956163"/>
        <n v="0.19215907588745515"/>
        <n v="0.23627106741573034"/>
        <n v="0.10893262507945156"/>
        <n v="0.18749224242861032"/>
        <n v="0.19483106949478718"/>
        <n v="5.9243746364165212E-2"/>
        <n v="0.22491423710752378"/>
        <n v="0.11909569920267235"/>
        <n v="0.17184510810220571"/>
        <n v="0.1044695430025832"/>
        <n v="0.21936045142873961"/>
        <n v="8.895252039451533E-2"/>
        <n v="0.11218568066394154"/>
        <n v="5.9199071387115505E-2"/>
        <n v="0.17392545556617658"/>
        <n v="0.23686472243681711"/>
        <n v="0.24329319664882232"/>
        <n v="6.7208571192189953E-2"/>
        <n v="0.19612779448064482"/>
        <n v="0.15192276715087014"/>
        <n v="0.1563005495745857"/>
        <n v="7.8930661117143197E-2"/>
        <n v="0.24137094851404611"/>
        <n v="0.198167605623746"/>
        <n v="0.17641382890320159"/>
        <n v="0.23469885528978077"/>
        <n v="8.6756142992013466E-2"/>
        <n v="0.1287962479703085"/>
        <n v="5.5174133949191684E-2"/>
        <n v="0.1670292788134842"/>
        <n v="0.19168104453652379"/>
        <n v="0.20664733469373142"/>
        <n v="0.200259135264196"/>
        <n v="0.20003775611502594"/>
        <n v="0.16874912803878483"/>
        <n v="0.23473989691746722"/>
        <n v="9.7804651103505849E-2"/>
        <n v="0.21848157427706441"/>
        <n v="7.8556358592495254E-2"/>
        <n v="0.10261482329374733"/>
        <n v="9.0996620771313319E-2"/>
        <n v="0.13823292994992736"/>
        <n v="5.9650217215139245E-2"/>
        <n v="0.19726496622932096"/>
        <n v="0.14044906011539177"/>
        <n v="0.13657606226588148"/>
        <n v="6.8618184304105018E-2"/>
        <n v="7.3365803356872566E-2"/>
        <n v="0.2437398342108211"/>
        <n v="0.20439312714169638"/>
        <n v="0.23116746591629678"/>
        <n v="0.13534663711040856"/>
        <n v="0.24946915688559992"/>
        <n v="0.13239501111956509"/>
        <n v="0.10754562593451363"/>
        <n v="8.6439907913015965E-2"/>
        <n v="0.16316732297306802"/>
        <n v="0.24958563535911604"/>
        <n v="5.397522142417939E-2"/>
        <n v="0.11993291993291992"/>
        <n v="9.9711012952010181E-2"/>
        <n v="0.19708704872796354"/>
        <n v="0.13121574262534758"/>
        <n v="9.4009495196765699E-2"/>
        <n v="6.1715987642881005E-2"/>
        <n v="0.18835994248456753"/>
        <n v="0.23229641065225784"/>
        <n v="8.3023547007060633E-2"/>
        <n v="0.21211976835685831"/>
        <n v="7.5639397639397643E-2"/>
        <n v="0.1997363751584284"/>
        <n v="7.176806811452216E-2"/>
        <n v="7.5198533903481982E-2"/>
        <n v="0.22062227541978088"/>
        <n v="0.20825086792452832"/>
        <n v="7.9142564918461278E-2"/>
        <n v="0.20284681651413233"/>
        <n v="0.11574938126158707"/>
        <n v="8.7165680900173098E-2"/>
        <n v="0.19048397477331711"/>
        <n v="0.21431682171807845"/>
        <n v="0.16106355932203389"/>
        <n v="0.20316300560087916"/>
        <n v="0.19460567909856971"/>
        <n v="0.16737042830540036"/>
        <n v="0.20718476210896336"/>
        <n v="6.394150242867512E-2"/>
        <n v="0.11715164912573396"/>
        <n v="0.18457581517882662"/>
        <n v="0.22797483139891334"/>
        <n v="0.2347053584126105"/>
        <n v="0.11672166229266222"/>
        <n v="0.22003021943962311"/>
        <n v="0.1782663047707993"/>
        <n v="5.9407050913026456E-2"/>
        <n v="0.21153605855051769"/>
        <n v="0.21457769098655746"/>
        <n v="0.15589668679168087"/>
        <n v="0.18472569383324533"/>
        <n v="0.20385365586108431"/>
        <n v="0.20676338327059596"/>
        <n v="0.15072568485821947"/>
        <n v="0.24782584281795997"/>
        <n v="0.13546537085975641"/>
        <n v="0.20057569808140929"/>
        <n v="7.1096779445283129E-2"/>
        <n v="7.5888886329944616E-2"/>
        <n v="8.9501140570659291E-2"/>
        <n v="7.2391591842416655E-2"/>
        <n v="8.0992578849721705E-2"/>
        <n v="0.16160904889220501"/>
        <n v="0.2342822966507177"/>
        <n v="0.18186521230856137"/>
        <n v="0.16221187607654597"/>
        <n v="0.13787769351149631"/>
        <n v="9.5640110812625925E-2"/>
        <n v="0.15139668854554811"/>
        <n v="0.20160126469313344"/>
        <n v="0.20062582619679048"/>
        <n v="0.12443812015637312"/>
        <n v="8.5339415012958747E-2"/>
        <n v="0.14499505840071877"/>
        <n v="8.1062225438877006E-2"/>
        <n v="9.4546681742661995E-2"/>
        <n v="0.11768740380917903"/>
        <n v="0.1746879143263953"/>
        <n v="8.5329811185516816E-2"/>
        <n v="7.6776846510821006E-2"/>
        <n v="0.10830844001896633"/>
        <n v="0.19528237545394614"/>
        <n v="7.0503251200679878E-2"/>
        <n v="0.2129226498047791"/>
        <n v="0.12725122877569259"/>
        <n v="0.11695615322467845"/>
        <n v="0.11292581775700934"/>
        <n v="0.24399894423649102"/>
        <n v="0.19157027737265525"/>
        <n v="0.16308673806690466"/>
        <n v="0.2235927754691639"/>
        <n v="0.21302316431976132"/>
        <n v="0.11575337190195811"/>
        <n v="6.1051336499579098E-2"/>
        <n v="8.5126021913026359E-2"/>
        <n v="0.19569925651650064"/>
        <n v="0.23732533962962307"/>
        <n v="0.15429924373031745"/>
        <n v="0.12985714048129854"/>
        <n v="0.13789282470481382"/>
        <n v="5.3837375376965799E-2"/>
        <n v="0.16017114281431821"/>
        <n v="0.21038982739840478"/>
        <n v="9.3280835673061918E-2"/>
        <n v="7.5386875331412931E-2"/>
        <n v="0.125691523733056"/>
        <n v="0.1215995393973489"/>
        <n v="9.5144282336597719E-2"/>
        <n v="5.4265159666831771E-2"/>
        <n v="0.13600984463297131"/>
        <n v="0.13043976996171197"/>
        <n v="0.19621167292620187"/>
        <n v="6.9901492287055667E-2"/>
        <n v="0.1949070328836357"/>
        <n v="0.1052298232839823"/>
        <n v="0.12525488730550846"/>
        <n v="8.6212111530023214E-2"/>
        <n v="0.11390415954301293"/>
        <n v="0.16994516743260463"/>
        <n v="7.6642331305009234E-2"/>
        <n v="0.18492351997832382"/>
        <n v="0.24537709849412781"/>
        <n v="0.23608608205953341"/>
        <n v="0.22854937864726146"/>
        <n v="0.21058227025628976"/>
        <n v="0.23452007996180929"/>
        <n v="0.12025005575013445"/>
        <n v="0.22967400632353885"/>
        <n v="9.5003102452700744E-2"/>
        <n v="0.16607772455018371"/>
        <n v="0.11423559642953746"/>
        <n v="0.14581413683838051"/>
        <n v="0.17655607247393185"/>
        <n v="9.1985193530216461E-2"/>
        <n v="9.5560530995034337E-2"/>
        <n v="0.21872282361243908"/>
        <n v="0.21582868194821336"/>
        <n v="0.15444435349649396"/>
        <n v="0.18320201268444217"/>
        <n v="0.22605707319919857"/>
        <n v="0.12264672597705273"/>
        <n v="0.16986332060022888"/>
        <n v="0.14446901567644602"/>
        <n v="8.5600442362737436E-2"/>
        <n v="0.16411184174389767"/>
        <n v="0.17432121852128893"/>
        <n v="0.12414360324970984"/>
        <n v="0.21759018769435362"/>
        <n v="0.14941304806426239"/>
        <n v="0.20791663985868783"/>
        <n v="5.0135689618119934E-2"/>
        <n v="0.24947671512701827"/>
        <n v="9.670350785945446E-2"/>
        <n v="0.17618425363785295"/>
        <n v="6.3142296359838881E-2"/>
        <n v="0.17291854165098955"/>
        <n v="8.4094833750446907E-2"/>
        <n v="6.3218425677550649E-2"/>
        <n v="0.11104291817026364"/>
        <n v="0.11146217240890195"/>
        <n v="0.15585205736916297"/>
        <n v="0.21014239153665315"/>
        <n v="0.18666123778501628"/>
        <n v="5.9479276704157084E-2"/>
        <n v="0.23079202047167299"/>
        <n v="6.916663719370221E-2"/>
        <n v="0.13072349625511542"/>
        <n v="0.10251667306400539"/>
        <n v="0.15020639834881319"/>
        <n v="7.2918789655835425E-2"/>
        <n v="0.202640580920212"/>
        <n v="0.10199746735147219"/>
        <n v="0.24089148089831772"/>
        <n v="0.21381628095818109"/>
        <n v="0.10372401847575058"/>
        <n v="0.22918281653746767"/>
        <n v="8.3984552277884442E-2"/>
        <n v="0.12742321428571429"/>
        <n v="0.11137301350500145"/>
        <n v="0.22603038215886234"/>
        <n v="0.12453831594024964"/>
        <n v="0.21185999090501778"/>
        <n v="8.0708891971027888E-2"/>
        <n v="0.14820104612063598"/>
        <n v="0.19359618767070397"/>
        <n v="5.4600131180331857E-2"/>
        <n v="9.9365334397549229E-2"/>
        <n v="0.17201966854853398"/>
        <n v="7.954752459380969E-2"/>
        <n v="0.14562919966756591"/>
        <n v="0.16257758859974747"/>
        <n v="0.19188387930022308"/>
        <n v="0.14503897849462366"/>
        <n v="6.7637159381024339E-2"/>
        <n v="5.58063939217062E-2"/>
        <n v="6.1055866129211912E-2"/>
        <n v="0.18975763855030064"/>
        <n v="0.1788968443664796"/>
        <n v="0.22748766478934182"/>
        <n v="0.11924436687476227"/>
        <n v="0.15382069110461147"/>
        <n v="0.205759183608653"/>
        <n v="0.14065645079307154"/>
        <n v="0.20348659960829446"/>
        <n v="6.8462620235264865E-2"/>
        <n v="0.24326601517470187"/>
        <n v="0.23162721904916375"/>
        <n v="0.18862983525778579"/>
        <n v="0.14311899245529616"/>
        <n v="0.18023062287736269"/>
        <n v="5.4300846814581E-2"/>
        <n v="0.10902346385948677"/>
        <n v="6.166886615330195E-2"/>
        <n v="0.18394718739251428"/>
        <n v="0.1154596641298921"/>
        <n v="7.0699249537896136E-2"/>
        <n v="8.2789074851441963E-2"/>
        <n v="0.20615273933828157"/>
        <n v="0.23733753393971407"/>
        <n v="0.13395755253647437"/>
        <n v="0.2135832798908128"/>
        <n v="0.18296016906080304"/>
        <n v="0.10009148863072441"/>
        <n v="0.19355634037449188"/>
        <n v="0.21837332348370014"/>
        <n v="0.22200540093127832"/>
        <n v="0.13246756091226816"/>
        <n v="0.18038367963732527"/>
        <n v="0.15832671672602708"/>
        <n v="0.12038611723489176"/>
        <n v="0.19250020966338544"/>
        <n v="0.20665891931485236"/>
        <n v="0.14380443968793929"/>
        <n v="0.22167726309415681"/>
        <n v="0.16515598581947097"/>
        <n v="0.143062084578405"/>
        <n v="8.1082350987154106E-2"/>
        <n v="0.22921664167916039"/>
        <n v="0.15801802870359391"/>
        <n v="5.4875132396666797E-2"/>
        <n v="9.1274354767784061E-2"/>
        <n v="0.19028381244971107"/>
        <n v="0.12429971138348513"/>
        <n v="0.23927384139499111"/>
        <n v="0.23549244830347518"/>
        <n v="0.11549461847389558"/>
        <n v="0.17972233012222913"/>
        <n v="0.18404476474256809"/>
        <n v="0.20368610186679331"/>
        <n v="0.17784753822424462"/>
        <n v="0.10225644388226468"/>
        <n v="0.2359931657084805"/>
        <n v="0.2407834411218544"/>
        <n v="0.11149210446181286"/>
        <n v="0.22834211695073259"/>
        <n v="0.23525958473448227"/>
        <n v="0.22495000307794782"/>
        <n v="0.15819648937149167"/>
        <n v="0.18963144539429924"/>
        <n v="0.22830796691475289"/>
        <n v="0.12099073690747257"/>
        <n v="5.3828704976629095E-2"/>
        <n v="0.24429238175863457"/>
        <n v="8.7083643954077833E-2"/>
        <n v="0.11624826192752237"/>
        <n v="9.0647565162344387E-2"/>
        <n v="0.10470663314101293"/>
        <n v="0.11475692431544382"/>
        <n v="0.19804687500000001"/>
        <n v="0.23421262740950427"/>
        <n v="0.145298147774301"/>
        <n v="0.12710811089353807"/>
        <n v="8.1344477283079628E-2"/>
        <n v="0.15789521257627387"/>
        <n v="8.0707664240336346E-2"/>
        <n v="0.1319565518195655"/>
        <n v="0.22559001978744872"/>
        <n v="0.22466561792876849"/>
        <n v="0.14942312068478319"/>
        <n v="0.16714850713012477"/>
        <n v="0.18401699005786465"/>
        <n v="0.18210176009466056"/>
        <n v="0.11693967377692992"/>
        <n v="0.21649195577508415"/>
        <n v="0.22522843610238916"/>
        <n v="0.21751034949946055"/>
        <n v="0.20909422436099045"/>
        <n v="0.21166991348192288"/>
        <n v="0.13993154643456593"/>
        <n v="0.17534609964353809"/>
        <n v="0.12079275715155204"/>
        <n v="0.17337590766511271"/>
        <n v="9.7545471135713838E-2"/>
        <n v="0.11947307618083332"/>
        <n v="0.13874559360261507"/>
        <n v="0.11815304098256868"/>
        <n v="0.16548802379289038"/>
        <n v="0.21735461880912632"/>
        <n v="0.19738167680865451"/>
        <n v="0.17168835589536804"/>
        <n v="0.11774218817211604"/>
        <n v="0.1020560205010245"/>
        <n v="0.15312757726161735"/>
        <n v="0.19337754639742405"/>
        <n v="0.17561538365859425"/>
        <n v="0.19239327883742052"/>
        <n v="0.19559426252928738"/>
        <n v="0.20812665044270698"/>
        <n v="0.13058511816838994"/>
        <n v="0.23345010749968384"/>
        <n v="0.14287409919993524"/>
        <n v="0.10593875193907087"/>
        <n v="0.1741056923450687"/>
        <n v="0.22985670858449386"/>
        <n v="0.15329396431258735"/>
        <n v="0.15038386100499129"/>
        <n v="0.11452072063693806"/>
        <n v="0.2292764969029594"/>
        <n v="5.9736252501204963E-2"/>
        <n v="7.6505600035984167E-2"/>
        <n v="0.24181801578024548"/>
        <n v="5.5382828096241718E-2"/>
        <n v="0.11495495773748855"/>
        <n v="5.93292276964048E-2"/>
        <n v="0.21343492030187589"/>
        <n v="0.24446999092005267"/>
        <n v="5.5011522323928794E-2"/>
        <n v="0.1493252957491368"/>
        <n v="0.18402239427647374"/>
        <n v="6.3800115503973062E-2"/>
        <n v="0.13305024346416694"/>
        <n v="0.15813874343088682"/>
        <n v="0.17813750746995696"/>
        <n v="0.1201295960207031"/>
        <n v="0.22048099012769834"/>
        <n v="0.20705801528269793"/>
        <n v="0.15537073312293684"/>
        <n v="0.20284988882879634"/>
        <n v="5.017329161252685E-2"/>
        <n v="6.41519339309429E-2"/>
        <n v="0.17149245388485188"/>
        <n v="5.6876659292035392E-2"/>
        <n v="7.8989153359445619E-2"/>
        <n v="0.21539551181689406"/>
        <n v="0.17044853490313228"/>
        <n v="0.19217921930463741"/>
        <n v="5.3596056373834154E-2"/>
        <n v="9.5247875875976717E-2"/>
        <n v="9.6234639452484477E-2"/>
        <n v="7.2094777842377472E-2"/>
        <n v="0.19495393556635293"/>
        <n v="0.16729376435258789"/>
        <n v="0.15822868588347991"/>
        <n v="6.4551748822746433E-2"/>
        <n v="0.10220676260650582"/>
        <n v="9.4957483646325377E-2"/>
        <n v="0.2126762098220133"/>
        <n v="0.19333295565472039"/>
        <n v="0.23176451317252003"/>
        <n v="6.5358024691358027E-2"/>
        <n v="0.17164146039253264"/>
        <n v="0.20942266503020238"/>
        <n v="0.12077850877192983"/>
        <n v="0.12895494154886061"/>
        <n v="0.23061516141075505"/>
        <n v="0.12489426545590249"/>
        <n v="8.5785468880764645E-2"/>
        <n v="0.14619766562403855"/>
        <n v="8.5666948398327517E-2"/>
        <n v="0.16389240717285514"/>
        <n v="0.1291672364282784"/>
        <n v="0.15901010580575151"/>
        <n v="8.6357256505263033E-2"/>
        <n v="0.24587108349767942"/>
        <n v="0.11127755313819508"/>
        <n v="0.24620852338789018"/>
        <n v="7.8444827523414681E-2"/>
        <n v="9.0259229700570487E-2"/>
        <n v="0.24795950780456991"/>
        <n v="0.16106420089360382"/>
        <n v="0.1307674138142936"/>
        <n v="8.5848372336754394E-2"/>
        <n v="0.23079087013921654"/>
        <n v="0.1194345884075677"/>
        <n v="0.17730486632412026"/>
        <n v="0.20425067005799866"/>
        <n v="0.11261494704833805"/>
        <n v="0.17030653076757071"/>
        <n v="0.19127766452783895"/>
        <n v="0.11353399357024187"/>
        <n v="0.13107529871124785"/>
        <n v="0.20758962848054657"/>
        <n v="0.14902291314818703"/>
        <n v="9.1902340007034358E-2"/>
        <n v="0.13094495221304631"/>
        <n v="0.17742163897280966"/>
        <n v="0.20950664275275674"/>
        <n v="7.2611510857535269E-2"/>
        <n v="7.2950085747811172E-2"/>
        <n v="0.14623289094741843"/>
        <n v="0.10862677845944999"/>
        <n v="0.16754779923368726"/>
        <n v="9.9684249379236298E-2"/>
        <n v="0.16757536528871886"/>
        <n v="0.19387953941541186"/>
        <n v="0.18334823979693543"/>
        <n v="0.19592350962653676"/>
        <n v="0.13219813987117129"/>
        <n v="9.201777609682299E-2"/>
        <n v="0.12133502796921841"/>
        <n v="0.24531058502967043"/>
        <n v="0.1188386535428789"/>
        <n v="0.2074988291181587"/>
        <n v="0.18485856905158068"/>
        <n v="7.5610223588923067E-2"/>
        <n v="0.23669523535921005"/>
        <n v="9.782545654048122E-2"/>
        <n v="0.1506522846787606"/>
        <n v="8.322922559623433E-2"/>
        <n v="0.13056462099152061"/>
        <n v="0.20964276975548343"/>
        <n v="0.15658362121950703"/>
        <n v="0.14918677390527257"/>
        <n v="7.2425431058379994E-2"/>
        <n v="0.10888483515106623"/>
        <n v="0.23249696682924464"/>
        <n v="7.4848981364497774E-2"/>
        <n v="0.11715155069765343"/>
        <n v="0.13377061065539814"/>
        <n v="0.19077047287008314"/>
        <n v="0.13252211641404182"/>
        <n v="0.15229304615736475"/>
        <n v="0.19517137420945441"/>
        <n v="6.5047215043801912E-2"/>
        <n v="8.2859652424869812E-2"/>
        <n v="0.23411914380147947"/>
        <n v="0.1005375040088306"/>
        <n v="0.2000988598167798"/>
        <n v="0.19197708507033162"/>
        <n v="5.6962839879973005E-2"/>
        <n v="9.5958496360806098E-2"/>
        <n v="6.4843344031789693E-2"/>
        <n v="8.3037433064461458E-2"/>
        <n v="0.20104766893661605"/>
        <n v="0.12070897441171631"/>
        <n v="8.682496555946731E-2"/>
        <n v="0.12711984420109865"/>
        <n v="8.6881406537085398E-2"/>
        <n v="0.12153719812640672"/>
        <n v="0.22048236685472769"/>
        <n v="0.2244359865203388"/>
        <n v="0.10121181065562825"/>
        <n v="0.21673247298919565"/>
        <n v="5.8518158877912556E-2"/>
        <n v="5.0389908283264721E-2"/>
        <n v="0.20599325822266049"/>
        <n v="0.10835119730427302"/>
        <n v="0.10534698470048727"/>
        <n v="0.13277224386648415"/>
        <n v="6.1548188038105217E-2"/>
        <n v="0.23157595170836695"/>
        <n v="0.11376935973175793"/>
        <n v="0.14402586715141985"/>
        <n v="7.6249956808679728E-2"/>
        <n v="0.17713012751574744"/>
        <n v="0.14383459599961959"/>
        <n v="0.20307108772788451"/>
        <n v="0.23844560755267796"/>
        <n v="6.2407743974713548E-2"/>
        <n v="0.123990525860302"/>
        <n v="0.21217031342400944"/>
        <n v="0.15303621632951006"/>
        <n v="0.13972266855102122"/>
        <n v="0.19684303920376733"/>
        <n v="0.22799128742237465"/>
        <n v="0.16338147607313439"/>
        <n v="0.16097503202147631"/>
        <n v="8.4436537262594466E-2"/>
        <n v="0.12838971228126547"/>
        <n v="0.15167953557311381"/>
        <n v="0.18068727209437574"/>
        <n v="7.650077942562801E-2"/>
        <n v="0.11561707241761368"/>
        <n v="5.3560796334486162E-2"/>
        <n v="0.22283026429615246"/>
        <n v="5.9925750533485339E-2"/>
        <n v="0.1572015641865854"/>
        <n v="0.13475436383737407"/>
        <n v="0.15999287772565043"/>
        <n v="0.11172928517924231"/>
        <n v="5.7431062134616379E-2"/>
        <n v="0.23778115011289991"/>
        <n v="0.23931226765799257"/>
        <n v="5.9541724387252325E-2"/>
        <n v="9.3675302501670249E-2"/>
        <n v="0.23951517728689606"/>
        <n v="6.7505776526427322E-2"/>
        <n v="5.6548962326692931E-2"/>
        <n v="0.2040342002894279"/>
        <n v="9.3992009896372006E-2"/>
        <n v="0.10068918713563396"/>
        <n v="6.9771147802222128E-2"/>
        <n v="0.10614240144154674"/>
        <n v="0.12362007472826086"/>
        <n v="8.5203191447172436E-2"/>
        <n v="0.19799225132148005"/>
        <n v="8.3662104925667807E-2"/>
        <n v="0.23151682924079148"/>
        <n v="9.3477716832362015E-2"/>
        <n v="0.13652170495102431"/>
        <n v="7.4136993155132586E-2"/>
        <n v="0.14749617820484823"/>
        <n v="8.2597375410500967E-2"/>
        <n v="0.24574845216696625"/>
        <n v="0.2491861945978239"/>
        <n v="8.3382054706435171E-2"/>
        <n v="0.19389990911605484"/>
        <n v="0.15867024167921057"/>
        <n v="8.746228967034983E-2"/>
        <n v="0.15164393542658075"/>
        <n v="8.2975399055266408E-2"/>
        <n v="0.1539728893909372"/>
        <n v="5.9327994007445296E-2"/>
        <n v="0.11823970477760352"/>
        <n v="0.12440935847106056"/>
        <n v="6.471513152503483E-2"/>
        <n v="0.11687033999403519"/>
        <n v="0.21325048073499039"/>
        <n v="0.24073556955727585"/>
        <n v="0.23215395175524614"/>
        <n v="5.6851937727724407E-2"/>
        <n v="0.16804259794522508"/>
        <n v="0.13142184346265978"/>
        <n v="0.19877381441246375"/>
        <n v="0.17199617000501957"/>
        <n v="6.5370493436556237E-2"/>
        <n v="5.5290377368255157E-2"/>
        <n v="0.19842187770058958"/>
        <n v="5.67696833064949E-2"/>
        <n v="0.19624421638927264"/>
        <n v="0.15679957872259043"/>
        <n v="0.10890707160057005"/>
        <n v="0.24855908887324846"/>
        <n v="9.4263725523621195E-2"/>
        <n v="0.21589741092241957"/>
        <n v="0.17409366358769196"/>
        <n v="0.23834535120585099"/>
        <n v="0.15897097928224654"/>
        <n v="0.24182572479286357"/>
        <n v="0.11422907286894862"/>
        <n v="0.1923176043557169"/>
        <n v="0.1673583012411855"/>
        <n v="0.11107454279288836"/>
        <n v="0.1529340592861464"/>
        <n v="0.22959632294164667"/>
        <n v="0.10753085750429205"/>
        <n v="8.6179379012183935E-2"/>
        <n v="0.13993763746966381"/>
        <n v="0.12094829795412804"/>
        <n v="0.16472733502670411"/>
        <n v="0.21723166159748514"/>
        <n v="0.20323006221277395"/>
        <n v="0.21019449792074052"/>
        <n v="0.19875341572347294"/>
        <n v="6.2309066805003172E-2"/>
        <n v="0.22848447949662523"/>
        <n v="0.12398132156335956"/>
        <n v="0.24767035776199353"/>
        <n v="8.931799628942487E-2"/>
        <n v="0.13825292149175486"/>
        <n v="7.9868446077271685E-2"/>
        <n v="0.1428676236044657"/>
        <n v="0.21934413998149524"/>
        <n v="0.11739619388376826"/>
        <n v="0.1939532898655548"/>
        <n v="7.3128525982950332E-2"/>
        <n v="0.21906809347550213"/>
        <n v="0.13872777777777778"/>
        <n v="0.23970343283609682"/>
        <n v="9.0707295188013862E-2"/>
        <n v="0.21713319271041179"/>
        <n v="6.4624230208504885E-2"/>
        <n v="5.5206330845428593E-2"/>
        <n v="0.12794480513798714"/>
        <n v="7.6995011545976683E-2"/>
        <n v="8.7899486426999268E-2"/>
        <n v="0.10219298550442606"/>
        <n v="0.1917657462767075"/>
        <n v="9.9412970351247743E-2"/>
        <n v="0.12604113687053931"/>
        <n v="0.11444342107209966"/>
        <n v="0.21569408540368884"/>
        <n v="0.13224094908100556"/>
        <n v="0.16330066468786511"/>
        <n v="7.3470625798211994E-2"/>
        <n v="9.2979772379603712E-2"/>
        <n v="0.16163305490904939"/>
        <n v="0.10824005805773718"/>
        <n v="0.23707231052784744"/>
        <n v="0.15807589913602571"/>
        <n v="0.1217821669917003"/>
        <n v="0.14475755405431562"/>
        <n v="0.13727416049188082"/>
        <n v="0.24375920277433977"/>
        <n v="6.5998848128059659E-2"/>
        <n v="6.7538953761613826E-2"/>
        <n v="0.22602396075624739"/>
        <n v="0.10870091477439839"/>
        <n v="0.22362002490361102"/>
        <n v="0.18975874094949888"/>
        <n v="0.10024577201623708"/>
        <n v="5.1193673270089286E-2"/>
        <n v="0.21531292296369295"/>
        <n v="0.12545412346341847"/>
        <n v="0.20276467101363366"/>
        <n v="0.22460681575784255"/>
        <n v="0.10892523749382241"/>
        <n v="5.7868284803964949E-2"/>
        <n v="6.9248086832959535E-2"/>
        <n v="0.23712614412533134"/>
        <n v="0.15852306034523647"/>
        <n v="0.20940450763229726"/>
        <n v="6.4599005395629877E-2"/>
        <n v="0.15824853148010259"/>
        <n v="0.1740289605251242"/>
        <n v="8.2468995633187769E-2"/>
        <n v="8.9977258954588829E-2"/>
        <n v="0.10460596582239855"/>
        <n v="8.2003080588868765E-2"/>
        <n v="0.11987586416141126"/>
        <n v="6.3746686443757403E-2"/>
        <n v="0.23951542037383602"/>
        <n v="0.16521836256838071"/>
        <n v="0.17300162106939015"/>
        <n v="0.23145812271123994"/>
        <n v="0.16123556475871323"/>
        <n v="0.21871268714440414"/>
        <n v="0.10437494583775962"/>
        <n v="0.14680564507921431"/>
        <n v="0.24524903239379339"/>
        <n v="6.9359130750898737E-2"/>
        <n v="0.21134517128224004"/>
        <n v="0.11902183538552542"/>
        <n v="0.24537554169157202"/>
        <n v="0.15257350119716709"/>
        <n v="0.10900418584775556"/>
        <n v="7.7296770160779849E-2"/>
        <n v="0.24827084962776283"/>
        <n v="0.15724643700530444"/>
        <n v="0.16480000563128"/>
        <n v="0.23275785801270449"/>
        <n v="0.11273960145500553"/>
        <n v="0.11968188490888525"/>
        <n v="0.22246264675591565"/>
        <n v="6.7599015716387822E-2"/>
        <n v="0.19793993625309883"/>
        <n v="0.13994111202410298"/>
        <n v="0.13529736559770675"/>
        <n v="0.22478161696983651"/>
        <n v="8.5571629670432317E-2"/>
        <n v="0.2447599113200116"/>
        <n v="0.21305730369297171"/>
        <n v="7.8120166136517843E-2"/>
        <n v="8.7456902929860914E-2"/>
        <n v="0.17123328524662931"/>
        <n v="0.10759737032369844"/>
        <n v="0.24249619286893834"/>
        <n v="0.13057720403266379"/>
        <n v="0.19581056466302368"/>
        <n v="0.23470538541518976"/>
        <n v="0.23357146502666701"/>
        <n v="0.12841612891899359"/>
        <n v="0.13261281195623448"/>
        <n v="6.2456267201567384E-2"/>
        <n v="0.11565125075270975"/>
        <n v="0.20848993574194649"/>
        <n v="0.23330223788372045"/>
        <n v="0.14102030326394244"/>
        <n v="0.24152805372883726"/>
        <n v="0.17860908605024053"/>
        <n v="0.18617425155958581"/>
        <n v="0.13367559720205888"/>
        <n v="0.14768592175580303"/>
        <n v="5.4915448784962982E-2"/>
        <n v="9.8713227091005981E-2"/>
        <n v="0.18060632637548968"/>
        <n v="0.17974687839305103"/>
        <n v="0.13960841011684608"/>
        <n v="7.5872374798061387E-2"/>
        <n v="0.11442591167871979"/>
        <n v="0.16489643475049084"/>
        <n v="0.19982056005895357"/>
        <n v="0.107469873774487"/>
        <n v="0.18122926884585944"/>
        <n v="0.10271399552595717"/>
        <n v="0.12130719339622641"/>
        <n v="5.6232512953367876E-2"/>
        <n v="0.15522747156605424"/>
        <n v="0.20548084536534422"/>
        <n v="0.12014743112434847"/>
        <n v="0.16853202049525748"/>
        <n v="8.3474927260851498E-2"/>
        <n v="0.12428828296646355"/>
        <n v="0.10529821763843522"/>
        <n v="0.17120256063269196"/>
        <n v="0.10419129025797877"/>
        <n v="0.10604841056925025"/>
        <n v="0.10077757832898174"/>
        <n v="0.24272315032041694"/>
        <n v="0.12672980240851164"/>
        <n v="7.2806644622894032E-2"/>
        <n v="0.10025256147878102"/>
        <n v="0.16333611848978222"/>
        <n v="0.1343041212081971"/>
        <n v="0.18931297840848088"/>
        <n v="0.16208326469212964"/>
        <n v="0.20201908741944194"/>
        <n v="8.62442396313364E-2"/>
        <n v="6.3955058698271269E-2"/>
        <n v="0.22989687386257937"/>
        <n v="0.12147811308621563"/>
        <n v="0.16074115851338588"/>
        <n v="6.061486266343688E-2"/>
        <n v="0.17856028862450082"/>
        <n v="0.13337415909695563"/>
        <n v="0.13717212448375662"/>
        <n v="0.15606494784866809"/>
        <n v="0.15892813498777966"/>
        <n v="0.15015471281212367"/>
        <n v="0.1241583060755156"/>
        <n v="0.18418509738018787"/>
        <n v="0.21322139595204259"/>
        <n v="0.1423429900363602"/>
        <n v="0.19670943527974163"/>
        <n v="0.24186276298188009"/>
        <n v="0.21720740206681086"/>
        <n v="0.19081276935620747"/>
        <n v="8.5012039046839599E-2"/>
        <n v="0.23783248973699644"/>
        <n v="9.0619869658225966E-2"/>
        <n v="0.2096952605191641"/>
        <n v="0.24250314276344556"/>
        <n v="0.18527540265517181"/>
        <n v="0.15575284161607716"/>
        <n v="0.24840912604232027"/>
        <n v="7.6290555705278346E-2"/>
        <n v="5.6888256966055012E-2"/>
        <n v="0.21825264417023418"/>
        <n v="0.16754082702387885"/>
        <n v="0.1166091793727532"/>
        <n v="0.2348001636264469"/>
        <n v="0.16030521509252582"/>
        <n v="0.12602376606038432"/>
        <n v="6.3579744917287531E-2"/>
        <n v="5.483009708737864E-2"/>
        <n v="0.16291119943111526"/>
        <n v="0.12828734645255113"/>
        <n v="0.10586807083987387"/>
        <n v="0.14780888391190744"/>
        <n v="0.11595608627629274"/>
        <n v="5.9751244061685159E-2"/>
        <n v="7.1863334715885518E-2"/>
        <n v="0.19949035058149336"/>
        <n v="0.2424443342314867"/>
        <n v="0.22677357293577349"/>
        <n v="0.23835485191248695"/>
        <n v="0.23857345545693881"/>
        <n v="0.19234036701835092"/>
        <n v="0.21853200198003708"/>
        <n v="0.14490722147317289"/>
        <n v="0.22954040001613782"/>
        <n v="0.10185483357982283"/>
        <n v="0.22134107846760287"/>
        <n v="0.20237729817598954"/>
        <n v="0.18567374482864296"/>
        <n v="5.7265526552655266E-2"/>
        <n v="8.7308877214851754E-2"/>
        <n v="7.6322770052769204E-2"/>
        <n v="0.17151189689358889"/>
        <n v="8.7889831022661763E-2"/>
        <n v="0.23021367116087549"/>
        <n v="0.16300190014149987"/>
        <n v="0.2453011503400376"/>
        <n v="0.15775647300421208"/>
        <n v="0.17590232575325893"/>
        <n v="0.12623640515608969"/>
        <n v="0.12943966687788538"/>
        <n v="0.12708687119786125"/>
        <n v="0.20133188195705531"/>
        <n v="0.24916604629421235"/>
        <n v="0.11669441273465246"/>
        <n v="6.6361719399675279E-2"/>
        <n v="0.17521245574112132"/>
        <n v="7.2783358349690186E-2"/>
        <n v="0.14956364791621357"/>
        <n v="0.13140049709717508"/>
        <n v="0.16140333165068146"/>
        <n v="5.449699505154286E-2"/>
        <n v="0.23595694962476971"/>
        <n v="0.18479473213559872"/>
        <n v="0.2249677307157211"/>
        <n v="0.18478305422970095"/>
        <n v="0.22026263612103947"/>
        <n v="6.2011392653702611E-2"/>
        <n v="0.20668513918083956"/>
        <n v="9.5569787839671655E-2"/>
        <n v="5.3272202538773787E-2"/>
        <n v="0.20378794567312644"/>
        <n v="0.16494492720481743"/>
        <n v="0.1619407745258091"/>
        <n v="0.15362879814205532"/>
        <n v="0.10341640706126688"/>
        <n v="7.2163901458019111E-2"/>
        <n v="0.22089100015378821"/>
        <n v="6.9508831966181878E-2"/>
        <n v="0.16812619375286711"/>
        <n v="8.3229219325485659E-2"/>
        <n v="0.14147939445707974"/>
        <n v="8.0535642164781915E-2"/>
        <n v="6.8795858391234116E-2"/>
        <n v="0.14377482510916006"/>
        <n v="0.14248357162862507"/>
        <n v="0.14775036747060236"/>
        <n v="0.17471025527570427"/>
        <n v="0.18208886512815944"/>
        <n v="0.13401809909753126"/>
        <n v="7.7723727802127704E-2"/>
        <n v="0.24084826024294834"/>
        <n v="0.15682844151849912"/>
        <n v="0.12819917911992887"/>
        <n v="6.6270149666997957E-2"/>
        <n v="0.1678171836722647"/>
        <n v="9.3933694898942918E-2"/>
        <n v="0.17172203927654445"/>
        <n v="0.14835069775860338"/>
        <n v="0.24286644165863067"/>
        <n v="0.17379472991972428"/>
        <n v="0.20767668158249875"/>
        <n v="0.12778407409506179"/>
        <n v="5.6224502958547105E-2"/>
        <n v="9.7780017520780291E-2"/>
        <n v="0.20418762075235825"/>
        <n v="0.19713979389361838"/>
        <n v="0.12902846918603814"/>
        <n v="0.23525175671998622"/>
        <n v="0.17075637660671597"/>
        <n v="0.14515052021771804"/>
        <n v="0.1094368100275989"/>
        <n v="0.14630849180293107"/>
        <n v="5.6502238020010531E-2"/>
        <n v="7.8662823343728885E-2"/>
        <n v="0.10870418749053459"/>
        <n v="0.21222541272944498"/>
        <n v="9.945447892758541E-2"/>
        <n v="0.18108081739279336"/>
        <n v="0.17576431143143123"/>
        <n v="0.24181616011860638"/>
        <n v="0.13513587413764092"/>
        <n v="0.1012259514732133"/>
        <n v="0.21400571086121198"/>
        <n v="0.24155572114898541"/>
        <n v="0.15219718795714862"/>
        <n v="6.9484011366497608E-2"/>
        <n v="0.15620004316591127"/>
        <n v="0.18972041267862744"/>
        <n v="0.12448609151593001"/>
        <n v="0.18057050177766376"/>
        <n v="0.17770013814002839"/>
        <n v="0.17393656692344417"/>
        <n v="0.16037267127859697"/>
        <n v="0.10113158932191936"/>
        <n v="0.14619991069836621"/>
        <n v="0.10013433311372005"/>
        <n v="5.0130569679038561E-2"/>
        <n v="8.0962956689220766E-2"/>
        <n v="0.24777632139530051"/>
        <n v="0.14443069256377264"/>
        <n v="0.18479254043377327"/>
        <n v="0.22911246197265539"/>
        <n v="0.19699551522392364"/>
        <n v="0.20954122374768855"/>
        <n v="8.6462368473962867E-2"/>
        <n v="0.15124443531781093"/>
        <n v="0.10087527600067939"/>
        <n v="0.17748785519603477"/>
        <n v="0.24851079315286442"/>
        <n v="0.10626032144767754"/>
        <n v="9.9127321469097501E-2"/>
        <n v="5.0587380418364074E-2"/>
        <n v="7.8987882399682158E-2"/>
        <n v="9.9849241606639383E-2"/>
        <n v="0.17847708698190309"/>
        <n v="0.23804565007874759"/>
        <n v="8.113561461902967E-2"/>
        <n v="0.18415233759589064"/>
        <n v="9.7132488216612856E-2"/>
        <n v="8.1997177298072682E-2"/>
        <n v="9.0203563575216653E-2"/>
        <n v="0.16579499963364838"/>
        <n v="8.0320279936915623E-2"/>
        <n v="0.11405717461101507"/>
        <n v="0.14976421324789929"/>
        <n v="0.22364774045013247"/>
        <n v="0.21110243435824833"/>
        <n v="9.8862570014298504E-2"/>
        <n v="0.1189363043709443"/>
        <n v="0.14736247797767543"/>
        <n v="0.1546067496754964"/>
        <n v="0.17714639148643221"/>
        <n v="6.4352986768532364E-2"/>
        <n v="5.8425171775212455E-2"/>
        <n v="0.21538296241048566"/>
        <n v="0.14708832731086177"/>
        <n v="0.12569779271906933"/>
        <n v="7.4195219607945312E-2"/>
        <n v="0.16501898097328943"/>
        <n v="0.17165893661356457"/>
        <n v="6.4653136108244469E-2"/>
        <n v="9.1202080078899544E-2"/>
        <n v="0.21232064536340853"/>
        <n v="9.6329465186680119E-2"/>
        <n v="0.12221321757095774"/>
        <n v="0.18517350044117911"/>
        <n v="0.18666770703287555"/>
        <n v="9.5739822033230962E-2"/>
        <n v="0.13406468481782527"/>
        <n v="8.0350253454787399E-2"/>
        <n v="0.21773271181597373"/>
        <n v="0.1193640062597809"/>
        <n v="0.24819345661450928"/>
        <n v="0.21737871428143082"/>
        <n v="5.1764034908682435E-2"/>
        <n v="9.9852511938281915E-2"/>
        <n v="9.7870553043184941E-2"/>
        <n v="6.1425865935708951E-2"/>
        <n v="0.17170172270436002"/>
        <n v="0.23654208952439801"/>
        <n v="0.17261580459770115"/>
        <n v="6.7530372353118165E-2"/>
        <n v="5.9296608521994233E-2"/>
        <n v="0.18580457590696497"/>
        <n v="0.24427706602843871"/>
        <n v="0.10640130206269974"/>
        <n v="0.17632673000300228"/>
        <n v="0.1278886951071628"/>
        <n v="0.14060320855614972"/>
        <n v="0.21524958537457142"/>
        <n v="0.11015987937349325"/>
        <n v="0.10512701034294362"/>
        <n v="0.16836519532648156"/>
        <n v="0.23321459354630178"/>
        <n v="0.2267563810967905"/>
        <n v="0.24065649847693002"/>
        <n v="0.1154146646258767"/>
        <n v="0.22822275158434085"/>
        <n v="0.11933968075183471"/>
        <n v="0.15219139482724356"/>
        <n v="0.14555570015616867"/>
        <n v="0.20670612068086841"/>
        <n v="7.6713072316465056E-2"/>
        <n v="0.24058926389487023"/>
        <n v="0.1381923043949278"/>
        <n v="0.16470779624685405"/>
        <n v="0.23815997233041097"/>
        <n v="0.13885914704996341"/>
        <n v="6.0265141523384733E-2"/>
        <n v="8.1677388086006344E-2"/>
        <n v="5.1056564294387513E-2"/>
        <n v="8.3162179418963506E-2"/>
        <n v="6.9955640860697221E-2"/>
        <n v="5.5400568000460053E-2"/>
        <n v="0.15029751332149202"/>
        <n v="6.884069009494119E-2"/>
        <n v="7.5025079664817654E-2"/>
        <n v="0.1434820819112628"/>
        <n v="0.21991777052788805"/>
        <n v="0.24647796661917362"/>
        <n v="0.20377421475363533"/>
        <n v="5.4189797037849693E-2"/>
        <n v="0.20573828089285948"/>
        <n v="0.18827461279353608"/>
        <n v="0.24294107840442644"/>
        <n v="0.22769691346570173"/>
        <n v="8.1565454841136656E-2"/>
        <n v="9.527250322600006E-2"/>
        <n v="0.10861054167680068"/>
        <n v="6.1164297204469364E-2"/>
        <n v="0.11717896101669487"/>
        <n v="9.7903079601151952E-2"/>
        <n v="0.11449926181102363"/>
        <n v="0.10070108230932304"/>
        <n v="5.3711662849357716E-2"/>
        <n v="0.15706539295768149"/>
        <n v="0.20274815442101687"/>
        <n v="0.17777316875758803"/>
        <n v="0.24362536811106436"/>
        <n v="0.23888779141777589"/>
        <n v="0.15143193025453258"/>
        <n v="0.18274307165652875"/>
        <n v="0.22124227214685765"/>
        <n v="0.1498589886343378"/>
        <n v="5.8330581985172734E-2"/>
        <n v="8.4195440230817112E-2"/>
        <n v="0.13228462683544517"/>
        <n v="0.14484287253047004"/>
        <n v="0.17398831174522486"/>
        <n v="0.10383026099176633"/>
        <n v="0.21950153844965967"/>
        <n v="0.20220434131736525"/>
        <n v="0.177927460768881"/>
        <n v="7.9311953060354559E-2"/>
        <n v="0.13117406081928473"/>
        <n v="0.14791304153089904"/>
        <n v="6.1808203801000924E-2"/>
        <n v="0.14948646034816249"/>
        <n v="0.11832764198418405"/>
        <n v="0.14789611718799972"/>
        <n v="0.12282185359320284"/>
        <n v="0.19501543550165379"/>
        <n v="0.1252835883756844"/>
        <n v="0.23482028972303207"/>
        <n v="0.11156341281593572"/>
        <n v="0.12175786593707251"/>
        <n v="9.994009180177138E-2"/>
        <n v="0.17851434426229507"/>
        <n v="0.24150317588712675"/>
        <n v="7.5922614604585839E-2"/>
        <n v="0.2023350690926774"/>
        <n v="7.876025801711363E-2"/>
        <n v="6.9321947703789522E-2"/>
        <n v="0.10077381481810904"/>
        <n v="0.17681566089218859"/>
        <n v="0.15643184660275114"/>
        <n v="0.21171848814695499"/>
        <n v="0.20606720580110882"/>
        <n v="0.19707727611489642"/>
        <n v="0.1657343276780617"/>
        <n v="0.18051353826181701"/>
        <n v="0.23794312990646488"/>
        <n v="5.5106314865724031E-2"/>
        <n v="0.1874555651131028"/>
        <n v="0.22109404955021383"/>
        <n v="5.2780181219506332E-2"/>
        <n v="6.4317801112685785E-2"/>
        <n v="9.8361569908837251E-2"/>
        <n v="0.15146621185322443"/>
        <n v="0.20624780897706574"/>
        <n v="6.1748027613412228E-2"/>
        <n v="0.20503849040277311"/>
        <n v="0.16771429055571091"/>
        <n v="7.4227370169421991E-2"/>
        <n v="0.13529806775842648"/>
        <n v="0.23412961867071053"/>
        <n v="5.5447268219382798E-2"/>
        <n v="0.15640420399405353"/>
        <n v="0.18677592766255069"/>
        <n v="8.234198826497191E-2"/>
        <n v="0.2172860877731807"/>
        <n v="0.16531802868612697"/>
        <n v="7.7898967216474643E-2"/>
        <n v="0.10728902542952433"/>
        <n v="0.23787940465589619"/>
        <n v="0.23452233144450357"/>
        <n v="0.21344239558707645"/>
        <n v="0.1226584613725242"/>
        <n v="0.17481293005874848"/>
        <n v="0.12657014884469794"/>
        <n v="0.22705821264704215"/>
        <n v="6.1601426216309471E-2"/>
        <n v="0.2204880389859368"/>
        <n v="6.4584934665641816E-2"/>
        <n v="0.19282713700234191"/>
        <n v="0.1894316157440086"/>
        <n v="6.6586215016146394E-2"/>
        <n v="0.21364141350172797"/>
        <n v="5.3427645151783089E-2"/>
        <n v="0.17561461725756905"/>
        <n v="5.9247408771089194E-2"/>
        <n v="0.21663936341884149"/>
        <n v="0.22407127992232892"/>
        <n v="0.20820342571208625"/>
        <n v="0.16329387519004707"/>
        <n v="0.15806121646576565"/>
        <n v="8.5558375088707769E-2"/>
        <n v="8.1502507979936162E-2"/>
        <n v="6.8204201101928374E-2"/>
        <n v="0.22915883809012558"/>
        <n v="0.12524646112080667"/>
        <n v="0.15291267036850076"/>
        <n v="0.20563578507386543"/>
        <n v="0.10991937303381309"/>
        <n v="0.17711893420785696"/>
        <n v="0.16833306489399086"/>
        <n v="0.14521067471281904"/>
        <n v="7.3886809499225617E-2"/>
        <n v="9.5623002419221573E-2"/>
        <n v="0.19865794419033433"/>
        <n v="0.2125782712482526"/>
        <n v="0.14620712120782936"/>
        <n v="0.20678240483453331"/>
        <n v="0.146185060899826"/>
        <n v="0.15491851684886734"/>
        <n v="0.10723656870241696"/>
        <n v="0.19980372602581334"/>
        <n v="0.22902047605798884"/>
        <n v="0.1538827345446549"/>
        <n v="0.14072700784296543"/>
        <n v="0.24046673163963128"/>
        <n v="7.2445234754196161E-2"/>
        <n v="0.15493706690528933"/>
        <n v="0.13566074717963286"/>
        <n v="0.18056474905705258"/>
        <n v="0.22699450617789546"/>
        <n v="0.10716976624522201"/>
        <n v="0.24755392613283675"/>
        <n v="0.22107709153998209"/>
        <n v="0.2212334119816993"/>
        <n v="5.2236992631447481E-2"/>
        <n v="6.9516708506500186E-2"/>
        <n v="0.22276188278726347"/>
        <n v="8.551144852102445E-2"/>
        <n v="0.21736402246883135"/>
        <n v="0.17369570849408683"/>
        <n v="9.3157721162302351E-2"/>
        <n v="0.19044933001684988"/>
        <n v="0.23458010362694301"/>
        <n v="0.19786965830915609"/>
        <n v="0.15963995354239258"/>
        <n v="0.11085214239188922"/>
        <n v="6.6089446413962374E-2"/>
        <n v="7.1938454639937227E-2"/>
        <n v="0.16976379403366101"/>
        <n v="0.23092105344050209"/>
        <n v="0.16502369324613844"/>
        <n v="0.17116940414818366"/>
        <n v="0.24426518510386999"/>
        <n v="0.14793149575421738"/>
        <n v="0.10800517811973591"/>
        <n v="0.24768658493873633"/>
        <n v="8.7519470363268237E-2"/>
        <n v="0.21259975816203144"/>
        <n v="0.12282248225853566"/>
        <n v="0.13387008660730979"/>
        <n v="0.20377832652673569"/>
        <n v="9.3424642464246435E-2"/>
        <n v="0.17625265782158925"/>
        <n v="0.1404029396915471"/>
        <n v="7.1016997526479358E-2"/>
        <n v="8.9118516527815106E-2"/>
        <n v="0.12394497788238001"/>
        <n v="0.22756412290443703"/>
        <n v="0.17720939651680842"/>
        <n v="6.9611723983105278E-2"/>
        <n v="0.11722533739077602"/>
        <n v="0.1657767999168685"/>
        <n v="0.21640331759292894"/>
        <n v="0.21628262511442065"/>
        <n v="0.15132988805637321"/>
        <n v="0.20955289904681659"/>
        <n v="8.5041403982787964E-2"/>
        <n v="0.23164243053211128"/>
        <n v="0.12927741831273354"/>
        <n v="0.18153631371097123"/>
        <n v="0.19843733119735285"/>
        <n v="0.19913962883474307"/>
        <n v="7.8845725933393965E-2"/>
        <n v="0.21584600708564303"/>
        <n v="0.18742249305110115"/>
        <n v="0.14757538589032079"/>
        <n v="0.19928093830527521"/>
        <n v="6.0871700481541842E-2"/>
        <n v="0.18685833048119324"/>
        <n v="0.13296169946519285"/>
        <n v="5.3061001262095078E-2"/>
        <n v="0.21230741212893825"/>
        <n v="0.15595346369561922"/>
        <n v="5.6034072320561755E-2"/>
        <n v="0.23190242123789556"/>
        <n v="0.23980108864710348"/>
        <n v="0.14033580657541256"/>
        <n v="0.20732911489927072"/>
        <n v="0.24398089200033127"/>
        <n v="0.178051050476876"/>
        <n v="0.11734104391388592"/>
        <n v="0.21948020338034538"/>
        <n v="6.6290441547139575E-2"/>
        <n v="0.22649457745015111"/>
        <n v="9.7511435679319469E-2"/>
        <n v="0.13952548967882344"/>
        <n v="0.18119384823181447"/>
        <n v="8.180244640008856E-2"/>
        <n v="9.7471629384019043E-2"/>
        <n v="0.24438696023823969"/>
        <n v="0.23163931036429186"/>
        <n v="0.20456798524163794"/>
        <n v="0.16984268082112935"/>
        <n v="5.4543409806567703E-2"/>
        <n v="0.16368715222902452"/>
        <n v="9.2884698111374772E-2"/>
        <n v="0.10515132461435277"/>
        <n v="0.20465751843808683"/>
        <n v="6.6656790011761516E-2"/>
        <n v="5.7632388437536798E-2"/>
        <n v="0.2162498074002932"/>
        <n v="0.22930504401186436"/>
        <n v="8.0131818925942067E-2"/>
        <n v="0.17497827903507418"/>
        <n v="0.24066133291293892"/>
        <n v="0.24097555452361707"/>
        <n v="0.16135141948232887"/>
        <n v="0.2365741880379317"/>
        <n v="0.20821045576407504"/>
        <n v="5.2948605718193417E-2"/>
        <n v="6.3127632005183024E-2"/>
        <n v="0.10125830447174856"/>
        <n v="0.1362449957340684"/>
        <n v="5.2746126484596367E-2"/>
        <n v="6.1726740810219304E-2"/>
        <n v="0.21716948736816286"/>
        <n v="0.22129518793392386"/>
        <n v="8.3466107617051019E-2"/>
        <n v="0.20371138732282559"/>
        <n v="0.17119737320972983"/>
        <n v="0.22854417875877103"/>
        <n v="9.6130698953343974E-2"/>
        <n v="0.15612119076977277"/>
        <n v="0.19528413300047695"/>
        <n v="0.20198068882279407"/>
        <n v="0.221331501315295"/>
        <n v="9.8765591342371048E-2"/>
        <n v="0.2208690198021635"/>
        <n v="0.1933395641354417"/>
        <n v="0.1442888183373863"/>
        <n v="0.11008751565671834"/>
        <n v="0.2143766658245746"/>
        <n v="0.12691668714394255"/>
        <n v="0.12657167411602688"/>
        <n v="0.18068474819141198"/>
        <n v="0.14974833200388321"/>
        <n v="0.19179079265964849"/>
        <n v="5.0825132215092807E-2"/>
        <n v="0.19288346148986948"/>
        <n v="0.24381725776374891"/>
        <n v="0.16578177371138691"/>
        <n v="0.23112483459767816"/>
        <n v="0.1738976574956746"/>
        <n v="0.21154286150091517"/>
        <n v="0.22779315950671256"/>
        <n v="0.12999662706334239"/>
        <n v="0.18167928225787439"/>
        <n v="0.19648253057760234"/>
        <n v="7.2335718545020869E-2"/>
        <n v="0.1274419437719255"/>
        <n v="5.1745171435563245E-2"/>
        <n v="0.22143157469173236"/>
        <n v="0.15098357102605228"/>
        <n v="0.17965312071661615"/>
        <n v="0.23954179977517101"/>
        <n v="0.24556969205713713"/>
        <n v="0.18060529177238127"/>
        <n v="7.8424442349984289E-2"/>
        <n v="0.15117136610543874"/>
        <n v="0.1462889794071057"/>
        <n v="7.5672028838281877E-2"/>
        <n v="0.20724195697696554"/>
        <n v="0.16599409575791776"/>
        <n v="0.12984558960321047"/>
        <n v="0.24520306711358655"/>
        <n v="0.13561352583751232"/>
        <n v="0.21832221676182842"/>
        <n v="7.0530599132623009E-2"/>
        <n v="5.2097019932443478E-2"/>
        <n v="0.16361106573501227"/>
        <n v="0.18144144553389849"/>
        <n v="0.21970659458042299"/>
        <n v="0.23974181553978974"/>
        <n v="0.10883149982256349"/>
        <n v="0.16700377395346422"/>
        <n v="0.11121715210355987"/>
        <n v="0.17022020507648344"/>
        <n v="0.17865706893673844"/>
        <n v="0.23207429992553144"/>
        <n v="0.16186906821156291"/>
        <n v="0.10544530841058372"/>
        <n v="7.7966865642668221E-2"/>
        <n v="0.10707353525797474"/>
        <n v="0.13666216176200602"/>
        <n v="5.6802555489412362E-2"/>
        <n v="8.255607866960285E-2"/>
        <n v="0.17548376972740315"/>
        <n v="0.10142595548359035"/>
        <n v="7.2570367195313609E-2"/>
        <n v="0.20431492458277103"/>
        <n v="0.23633256913157588"/>
        <n v="0.23486256805205152"/>
        <n v="0.18908635507800703"/>
        <n v="0.11484555871406382"/>
        <n v="0.24250247617191942"/>
        <n v="5.9795562889622296E-2"/>
        <n v="0.14622341439936065"/>
        <n v="0.14616917968479343"/>
        <n v="0.11049897470950103"/>
        <n v="5.6632938216637722E-2"/>
        <n v="0.15318436076350844"/>
        <n v="5.0058557420717846E-2"/>
        <n v="0.24713907102959651"/>
        <n v="9.9183294717063775E-2"/>
        <n v="0.1259743012419432"/>
        <n v="0.15439231898385308"/>
        <n v="0.18991758086519908"/>
        <n v="0.15372599030380943"/>
        <n v="0.15440728035067655"/>
        <n v="0.11786994788597946"/>
        <n v="6.8703899685716108E-2"/>
        <n v="0.14220230291543159"/>
        <n v="0.21125030949867729"/>
        <n v="7.4884048716076457E-2"/>
        <n v="0.20018384534405206"/>
        <n v="0.19644922934826531"/>
        <n v="0.1316414753516234"/>
        <n v="0.22098644578313253"/>
        <n v="6.093990617054041E-2"/>
        <n v="7.102428440925701E-2"/>
        <n v="6.794391868208903E-2"/>
        <n v="5.5265418548065652E-2"/>
        <n v="0.1729424955950665"/>
        <n v="0.10711247296323"/>
        <n v="0.17883967212460861"/>
        <n v="0.14780500453779333"/>
        <n v="0.12916642613865958"/>
        <n v="0.24899201012365124"/>
        <n v="0.12324131369473013"/>
        <n v="6.9191747499471185E-2"/>
        <n v="0.16919049682264589"/>
        <n v="7.7618421122787939E-2"/>
        <n v="0.14351204749753152"/>
        <n v="0.18382500501705801"/>
        <n v="8.2787438196597674E-2"/>
        <n v="0.16754415998754962"/>
        <n v="0.1746455531155641"/>
        <n v="7.4874579137599456E-2"/>
        <n v="0.16057449761196718"/>
        <n v="0.11824222472155833"/>
        <n v="7.4936584164511766E-2"/>
        <n v="0.1229029304029304"/>
        <n v="0.21670455016368984"/>
        <n v="0.23934180282391837"/>
        <n v="6.5775180541101749E-2"/>
        <n v="0.21909662830139451"/>
        <n v="5.8913729046602109E-2"/>
        <n v="7.1520088515771379E-2"/>
        <n v="0.13328646798920218"/>
        <n v="0.10557594072918697"/>
        <n v="9.0033013887218155E-2"/>
        <n v="0.22073114444560998"/>
        <n v="6.8960509643587811E-2"/>
        <n v="0.13272906009963842"/>
        <n v="0.23944495903099394"/>
        <n v="9.2916809092462818E-2"/>
        <n v="0.1727252025114675"/>
        <n v="6.485442073170733E-2"/>
        <n v="0.21489895900118927"/>
        <n v="0.20279180627060009"/>
        <n v="0.22829431086097102"/>
        <n v="0.22187841959840238"/>
        <n v="0.20968957588145123"/>
        <n v="6.0893254859668539E-2"/>
        <n v="9.5845567645935062E-2"/>
        <n v="8.8207833572025302E-2"/>
        <n v="0.15797493279989999"/>
        <n v="0.14810645145727019"/>
        <n v="0.16195909409715153"/>
        <n v="0.151752466938681"/>
        <n v="0.15500869118812594"/>
        <n v="6.9787183165949299E-2"/>
        <n v="0.14134279946093148"/>
        <n v="6.2356650477831739E-2"/>
        <n v="8.7211852440208279E-2"/>
        <n v="0.12937921667744903"/>
        <n v="0.22875247690714368"/>
        <n v="0.24598293723798897"/>
        <n v="0.23955930705130279"/>
        <n v="0.12589430730613832"/>
        <n v="0.16430685263796241"/>
        <n v="0.24404027200493489"/>
        <n v="0.21370006040659889"/>
        <n v="8.7433422068272454E-2"/>
        <n v="0.15715395151155731"/>
        <n v="0.10842414671387982"/>
        <n v="0.18140701007861118"/>
        <n v="0.15623199790521081"/>
        <n v="0.23785890283589028"/>
        <n v="5.9654228023203922E-2"/>
        <n v="5.0231145335127431E-2"/>
        <n v="0.14132922007907031"/>
        <n v="0.1280739874087693"/>
        <n v="8.246971161410685E-2"/>
        <n v="0.11758782940048146"/>
        <n v="0.19323847367498392"/>
        <n v="8.7081581759886006E-2"/>
        <n v="0.21840289982425307"/>
        <n v="0.19083887660340382"/>
        <n v="0.17869571994495009"/>
        <n v="8.2871736576863322E-2"/>
        <n v="0.20725106171215055"/>
        <n v="0.19760090913629511"/>
        <n v="0.21530543425280266"/>
        <n v="0.13579468126710989"/>
        <n v="0.22081801256690714"/>
        <n v="0.24102437463870197"/>
        <n v="0.20269846283910092"/>
        <n v="8.1237455331350433E-2"/>
        <n v="0.19323848332067134"/>
        <n v="0.18408078752216669"/>
        <n v="0.13133908458290827"/>
        <n v="0.16685035044932217"/>
        <n v="0.17485016481869942"/>
        <n v="0.14658030975638575"/>
        <n v="0.1216265755864103"/>
        <n v="0.13110353993589188"/>
        <n v="0.24752351555154314"/>
        <n v="0.18810085429520645"/>
        <n v="6.2111395007025533E-2"/>
        <n v="0.19647622783940266"/>
        <n v="9.2166638137624088E-2"/>
        <n v="5.5186571540077944E-2"/>
        <n v="0.16789011241990562"/>
        <n v="9.8708934970131168E-2"/>
        <n v="6.633267016797649E-2"/>
        <n v="0.23059012365250475"/>
        <n v="6.9049421147590273E-2"/>
        <n v="0.24365275883529086"/>
        <n v="0.13640192307692306"/>
        <n v="0.12786615678776292"/>
        <n v="0.14041693713664558"/>
        <n v="0.22666340247485089"/>
        <n v="0.16492631123803747"/>
        <n v="0.18065055383612968"/>
        <n v="0.13905028928793353"/>
        <n v="0.18464432089812799"/>
        <n v="0.1718308266002567"/>
        <n v="0.15252410337734568"/>
        <n v="6.1247824351797875E-2"/>
        <n v="0.21653896603958803"/>
        <n v="5.9716865263203266E-2"/>
        <n v="0.16663752185860606"/>
        <n v="0.14567024464149234"/>
        <n v="0.2199208595291211"/>
        <n v="0.12826308476146364"/>
        <n v="0.1526388695864157"/>
        <n v="0.11831373252818715"/>
        <n v="0.2008125921443413"/>
        <n v="0.13837842988503218"/>
        <n v="0.2464195129856975"/>
        <n v="5.2755434782608697E-2"/>
        <n v="0.2052318749326581"/>
        <n v="0.15369143963574206"/>
        <n v="7.5341627172195891E-2"/>
        <n v="6.4247652647506343E-2"/>
        <n v="0.1142694353946857"/>
        <n v="0.19416913639809774"/>
        <n v="5.702885720855369E-2"/>
        <n v="0.23018034925912023"/>
        <n v="8.7071408981073115E-2"/>
        <n v="0.22752984545867758"/>
        <n v="0.24137148337595909"/>
        <n v="0.23329582947940969"/>
        <n v="0.24115571386643186"/>
        <n v="0.20435107591409835"/>
        <n v="0.17018934804332905"/>
        <n v="0.20826516743641693"/>
        <n v="5.7508534196152934E-2"/>
        <n v="0.10230133817941517"/>
        <n v="7.0864490973658226E-2"/>
        <n v="8.2973618995729123E-2"/>
        <n v="9.9692471105940664E-2"/>
        <n v="0.1180833696733868"/>
        <n v="6.6120770299517878E-2"/>
        <n v="0.14609332514250037"/>
        <n v="8.0188007406352374E-2"/>
        <n v="0.19986732720639541"/>
        <n v="8.7290244596131966E-2"/>
        <n v="0.1755369026013309"/>
        <n v="0.10371121270426178"/>
        <n v="0.12100387606347968"/>
        <n v="0.1661790756818381"/>
        <n v="9.9536495887787291E-2"/>
        <n v="0.16923367458880423"/>
        <n v="0.19887319860151786"/>
        <n v="0.16709547884443246"/>
        <n v="0.19993811881188117"/>
        <n v="6.0524859061575891E-2"/>
        <n v="0.10721688336159789"/>
        <n v="0.12065708063852855"/>
        <n v="8.1098280728765723E-2"/>
        <n v="0.24070258276564629"/>
        <n v="0.14898224458792253"/>
        <n v="0.11888723048131161"/>
        <n v="0.17684708737864077"/>
        <n v="0.18793382961124896"/>
        <n v="0.23356213757321201"/>
        <n v="0.13173761043824236"/>
        <n v="0.15171484613040828"/>
        <n v="8.0710279452488709E-2"/>
        <n v="0.12040497219496239"/>
        <n v="0.24761882718033784"/>
        <n v="0.12040516903081101"/>
        <n v="0.1694076905485315"/>
        <n v="9.1805299673023616E-2"/>
        <n v="0.10197932780199689"/>
        <n v="0.143028536188821"/>
        <n v="0.17288690458729591"/>
        <n v="0.13832272402298157"/>
        <n v="0.20450444454864047"/>
        <n v="0.10423279307152317"/>
        <n v="0.20292587776332899"/>
        <n v="6.2557711678862496E-2"/>
        <n v="0.2266060758670255"/>
        <n v="0.16895137195210969"/>
        <n v="0.20510061032488475"/>
        <n v="0.23646603939619579"/>
        <n v="8.0421928607927587E-2"/>
        <n v="0.12287543445116443"/>
        <n v="0.22254086339759485"/>
        <n v="0.22386550787857207"/>
        <n v="6.090870818355517E-2"/>
        <n v="8.5222605976253085E-2"/>
        <n v="0.21653933812146905"/>
        <n v="0.18860106904513393"/>
        <n v="0.12951143773239207"/>
        <n v="0.11277163286967209"/>
        <n v="0.13643024121629813"/>
        <n v="0.18631156980864635"/>
        <n v="0.10939770744528127"/>
        <n v="0.21191027043926838"/>
        <n v="0.1319610977884359"/>
        <n v="0.12884043775896714"/>
        <n v="0.2150363805459817"/>
        <n v="0.10290101547865523"/>
        <n v="0.10887918559102019"/>
        <n v="0.16572067596641193"/>
        <n v="7.9853107708145674E-2"/>
        <n v="0.21042220179269133"/>
        <n v="0.13761545988258317"/>
        <n v="0.16716592526859092"/>
        <n v="0.22186852269685267"/>
        <n v="0.18443835947409748"/>
        <n v="6.3436062684182976E-2"/>
        <n v="0.18410316654346651"/>
        <n v="0.14876712634444592"/>
        <n v="0.12974988173459032"/>
        <n v="6.3606586799479517E-2"/>
        <n v="9.365593823375612E-2"/>
        <n v="0.14232152968334857"/>
        <n v="0.1297595062429058"/>
        <n v="0.13354997457145423"/>
        <n v="5.1314779441955123E-2"/>
        <n v="0.18493567567183583"/>
        <n v="0.17168544194107452"/>
        <n v="6.6559962764683608E-2"/>
        <n v="0.14722462625652721"/>
        <n v="0.23935117259367941"/>
        <n v="6.766577272966294E-2"/>
        <n v="0.24544017166412557"/>
        <n v="7.6753037864516205E-2"/>
        <n v="9.6935880489663701E-2"/>
        <n v="0.24713054866280673"/>
        <n v="0.14729832350020447"/>
        <n v="0.13254259381655284"/>
        <n v="0.17273680089909207"/>
        <n v="8.0566368727659418E-2"/>
        <n v="0.11175346243243615"/>
        <n v="0.2293579611753474"/>
        <n v="0.13690128928792414"/>
        <n v="7.5919060063423402E-2"/>
        <n v="0.11234166131756231"/>
        <n v="0.13667068752679229"/>
        <n v="0.23630948049021508"/>
        <n v="0.16619697699228669"/>
        <n v="0.1902108930240462"/>
        <n v="0.11548393402999928"/>
        <n v="5.2441185727211931E-2"/>
        <n v="0.18555665559529894"/>
        <n v="0.22382467830513589"/>
        <n v="5.0851631054767449E-2"/>
        <n v="0.19280822944138098"/>
        <n v="0.20385972120769419"/>
        <n v="0.17640028684758982"/>
        <n v="0.23355098425105908"/>
        <n v="0.16000228280099682"/>
        <n v="0.14767412935323385"/>
        <n v="8.0559741220630171E-2"/>
        <n v="6.5506119505992902E-2"/>
        <n v="0.17040088638195006"/>
        <n v="0.18041658462750115"/>
        <n v="0.23288973039242356"/>
        <n v="0.15084847725278855"/>
        <n v="6.6835344192953117E-2"/>
        <n v="0.15963544098053484"/>
        <n v="8.1902922980539569E-2"/>
        <n v="7.7345889621467101E-2"/>
        <n v="0.11938453555496298"/>
        <n v="7.1538685194250218E-2"/>
        <n v="5.0269808265884487E-2"/>
        <n v="0.20668013994827997"/>
        <n v="9.5014365619720681E-2"/>
        <n v="0.21494612430156862"/>
        <n v="5.944392109054638E-2"/>
        <n v="0.22400890642452023"/>
        <n v="5.2737614129621316E-2"/>
        <n v="0.24818955264843107"/>
        <n v="9.4115161119915483E-2"/>
        <n v="8.9365632274379117E-2"/>
        <n v="5.6593888321416409E-2"/>
        <n v="5.0100964814324113E-2"/>
        <n v="0.10776535426316693"/>
        <n v="0.17147350377593429"/>
        <n v="0.10048399246704331"/>
        <n v="5.242764270187586E-2"/>
        <n v="9.9107628396820677E-2"/>
        <n v="0.15991370953619855"/>
        <n v="0.1170072515758725"/>
        <n v="0.2052139811112218"/>
        <n v="0.21050204314006876"/>
        <n v="0.18469363003585743"/>
        <n v="0.14113729633075656"/>
        <n v="0.11243883328651894"/>
        <n v="0.20882725056838056"/>
        <n v="7.2380934326679428E-2"/>
        <n v="0.12829724441843882"/>
        <n v="0.12500637828041558"/>
        <n v="8.6541255084253338E-2"/>
        <n v="0.22929861376065117"/>
        <n v="0.1125692254830625"/>
        <n v="8.3674701003657606E-2"/>
        <n v="9.0862108184341026E-2"/>
        <n v="0.19544534123977378"/>
        <n v="8.1510196582766856E-2"/>
        <n v="0.12180253819482069"/>
        <n v="0.14909097406374147"/>
        <n v="0.1153145733241821"/>
        <n v="8.7857726901062957E-2"/>
        <n v="0.1072063135390489"/>
        <n v="0.10866081459283093"/>
        <n v="0.1747786027699294"/>
        <n v="0.23551945875110475"/>
        <n v="5.0012873440759976E-2"/>
        <n v="0.10542679694008937"/>
        <n v="0.1529697215463639"/>
        <n v="9.7703805023625967E-2"/>
        <n v="5.232972799314628E-2"/>
        <n v="0.22971567004395849"/>
        <n v="7.4977804730139486E-2"/>
        <n v="0.22564410548498684"/>
        <n v="0.15906399274962352"/>
        <n v="0.13871819802301086"/>
        <n v="0.11088288002556738"/>
        <n v="0.14502069904575751"/>
        <n v="0.2074020837237491"/>
        <n v="0.17064635810243492"/>
        <n v="0.11414751796917402"/>
        <n v="8.8375837197320964E-2"/>
        <n v="0.15370247785335817"/>
        <n v="0.18891929838182678"/>
        <n v="0.17289300451955197"/>
        <n v="0.10174115221372874"/>
        <n v="9.6144602841210972E-2"/>
        <n v="0.161763461560303"/>
        <n v="0.14811580729551116"/>
        <n v="0.23148183819482665"/>
        <n v="0.21435496220791778"/>
        <n v="7.5256253450954713E-2"/>
        <n v="0.10136573837179552"/>
        <n v="8.6108279945641616E-2"/>
        <n v="0.17980411435987073"/>
        <n v="0.17714049851177724"/>
        <n v="8.9656690140845069E-2"/>
        <n v="0.14937511139195384"/>
        <n v="0.16149122184948572"/>
        <n v="0.11608084955944742"/>
        <n v="0.18851541124363219"/>
        <n v="0.12744009177978008"/>
        <n v="0.11067940038684719"/>
        <n v="0.24012034603114665"/>
        <n v="0.21863809406852511"/>
        <n v="0.20405250440267028"/>
        <n v="5.8669501310292936E-2"/>
        <n v="0.15775758329523759"/>
        <n v="7.766196523448296E-2"/>
        <n v="6.8270215364381506E-2"/>
        <n v="0.211085687701206"/>
        <n v="0.10172111342799457"/>
        <n v="0.23342763146984433"/>
        <n v="0.21045028242283187"/>
        <n v="7.1252673082063622E-2"/>
        <n v="9.3284540955708567E-2"/>
        <n v="0.22182697006976979"/>
        <n v="0.12566086286339379"/>
        <n v="8.6149098647971961E-2"/>
        <n v="0.20380173302164822"/>
        <n v="7.9429482752951239E-2"/>
        <n v="0.18326893869661268"/>
        <n v="0.2343854533835262"/>
        <n v="0.10883984936416397"/>
        <n v="0.24452404023624957"/>
        <n v="0.15641729648874192"/>
        <n v="0.17412035077820096"/>
        <n v="0.2004241552354129"/>
        <n v="0.2025169014409488"/>
        <n v="0.24885491364951345"/>
        <n v="0.13783959663116208"/>
        <n v="0.10840439988930058"/>
        <n v="0.24486925552456554"/>
        <n v="6.4630418893392438E-2"/>
        <n v="0.2205950750311996"/>
        <n v="0.12364996323737346"/>
        <n v="0.17578533207428393"/>
        <n v="0.14731197122110454"/>
        <n v="0.14644086271385257"/>
        <n v="0.10621520906143417"/>
        <n v="6.1833644559143391E-2"/>
        <n v="0.21141839820505318"/>
        <n v="0.17515594541910331"/>
        <n v="0.14070589493097413"/>
        <n v="0.13141550049286815"/>
        <n v="8.67276762738034E-2"/>
        <n v="0.2326667961113183"/>
        <n v="0.10395981445575483"/>
        <n v="0.14363810079635522"/>
        <n v="7.5505274748694631E-2"/>
        <n v="0.1730269489894129"/>
        <n v="0.17831529169548505"/>
        <n v="0.13111185987810861"/>
        <n v="0.14849506864789713"/>
        <n v="0.21965027402983606"/>
        <n v="8.5235357761107911E-2"/>
        <n v="0.23591660863509747"/>
        <n v="0.13291686194600102"/>
        <n v="9.8606204441430756E-2"/>
        <n v="0.14170264487294734"/>
        <n v="0.20274826695106446"/>
        <n v="7.6584971511632433E-2"/>
        <n v="0.19843735234160895"/>
        <n v="0.11400398430946859"/>
        <n v="0.17302183957388606"/>
        <n v="0.24688460185293773"/>
        <n v="0.22483615801509976"/>
        <n v="0.19702261752677547"/>
        <n v="0.20624951116710227"/>
        <n v="0.19595226933920451"/>
        <n v="0.18398659583992574"/>
        <n v="0.16750512129380055"/>
        <n v="0.12901832301905108"/>
        <n v="0.1889045056737263"/>
        <n v="0.23010586065937971"/>
        <n v="0.13828622228947568"/>
        <n v="8.0808005930318755E-2"/>
        <n v="0.12695096333223596"/>
        <n v="0.17415346051747849"/>
        <n v="0.11835849108480774"/>
        <n v="0.24865748469671675"/>
        <n v="6.3208396634131789E-2"/>
        <n v="7.9242046909515571E-2"/>
        <n v="5.3942403177755713E-2"/>
        <n v="9.2050176957833407E-2"/>
        <n v="6.7118527164685915E-2"/>
        <n v="0.24615935420677545"/>
        <n v="0.16219736382521094"/>
        <n v="0.10275361788339697"/>
        <n v="7.2511603578073375E-2"/>
        <n v="0.17933345264048417"/>
        <n v="6.3405696435410108E-2"/>
        <n v="0.143012986436717"/>
        <n v="9.0666014929036254E-2"/>
        <n v="0.18745137518624411"/>
        <n v="0.12824508013795902"/>
        <n v="0.10346202646365779"/>
        <n v="0.10149359336023021"/>
        <n v="0.11105341439866398"/>
        <n v="0.18718726011528425"/>
        <n v="0.17730238275340393"/>
        <n v="0.20896578690127077"/>
        <n v="0.20756413905348853"/>
        <n v="0.15837837746102162"/>
        <n v="0.16509909754307181"/>
        <n v="6.5753928582899718E-2"/>
        <n v="0.21465670627576156"/>
        <n v="0.10068620212105517"/>
        <n v="0.12009007004372896"/>
        <n v="0.15806634861302379"/>
        <n v="6.1083608525968176E-2"/>
        <n v="0.24225021480299497"/>
        <n v="0.19654940722064268"/>
        <n v="0.23032589676290463"/>
        <n v="0.22486085904416214"/>
        <n v="0.18324208762701993"/>
        <n v="0.13518046489307853"/>
        <n v="0.16844275517688057"/>
        <n v="0.19637832739688493"/>
        <n v="0.20552177584750875"/>
        <n v="0.1451948719395062"/>
        <n v="0.12136789140296914"/>
        <n v="0.10682367149758454"/>
        <n v="0.15372299184348368"/>
        <n v="0.22721219005330892"/>
        <n v="0.2444283766097072"/>
        <n v="0.12780388947446655"/>
        <n v="0.21658207885304662"/>
        <n v="6.1103629278882181E-2"/>
        <n v="0.16310430609895335"/>
        <n v="8.0597142867791488E-2"/>
        <n v="0.19809772292920927"/>
        <n v="0.16382341119727634"/>
        <n v="0.14620977617524999"/>
        <n v="0.1632749716889744"/>
        <n v="5.9957994959395133E-2"/>
        <n v="6.9591701555958257E-2"/>
        <n v="0.13114026152612079"/>
        <n v="0.15186767653515545"/>
        <n v="9.7281421205112184E-2"/>
        <n v="7.8367907105460821E-2"/>
        <n v="9.9180512730155934E-2"/>
        <n v="0.1443400071675657"/>
        <n v="0.14464560301807503"/>
        <n v="0.14929118855664095"/>
        <n v="0.22543515980150608"/>
        <n v="0.22677785357378158"/>
        <n v="0.17618059484620924"/>
        <n v="0.14195245220420633"/>
        <n v="0.21459270301682754"/>
        <n v="0.11832577436771809"/>
        <n v="6.767771314806148E-2"/>
        <n v="0.17860129440397643"/>
        <n v="0.14768035516093228"/>
        <n v="0.21426219023432819"/>
        <n v="0.10391309425883347"/>
        <n v="9.2116497649974705E-2"/>
        <n v="0.21035388330128874"/>
        <n v="9.9016699939209502E-2"/>
        <n v="8.0462759695841685E-2"/>
        <n v="0.16030565164955488"/>
        <n v="6.6069996028594119E-2"/>
        <n v="0.21537611993953804"/>
        <n v="0.18716110599513588"/>
        <n v="0.15763432699645002"/>
        <n v="0.19944216046602845"/>
        <n v="9.6046953364379878E-2"/>
        <n v="0.17260548817973512"/>
        <n v="6.1190691454295454E-2"/>
        <n v="0.19105266168494511"/>
        <n v="0.22173041651875519"/>
        <n v="0.20605521362526744"/>
        <n v="0.23231759384523853"/>
        <n v="6.1465620586593099E-2"/>
        <n v="0.10923205003826024"/>
        <n v="6.6715668698458228E-2"/>
        <n v="0.14632027493379982"/>
        <n v="0.14031937976836009"/>
        <n v="0.17202956190289431"/>
        <n v="0.18337040809312846"/>
        <n v="6.2493541958816144E-2"/>
        <n v="9.363502713641339E-2"/>
        <n v="0.22953230468662569"/>
        <n v="7.2359680630084827E-2"/>
        <n v="6.4263362499548671E-2"/>
        <n v="0.24977993935355525"/>
        <n v="0.23323653337475256"/>
        <n v="0.17655433159073936"/>
        <n v="0.17054542338752865"/>
        <n v="0.14481143985126357"/>
        <n v="0.11899104266066765"/>
        <n v="0.2458812103508746"/>
        <n v="6.5200850218971207E-2"/>
        <n v="0.11966882415552703"/>
        <n v="8.6561111703450974E-2"/>
        <n v="9.2229200214707457E-2"/>
        <n v="8.6893511277677762E-2"/>
        <n v="0.18760227734991169"/>
        <n v="0.23715121851778526"/>
        <n v="8.064746379934494E-2"/>
        <n v="0.14452621531577536"/>
        <n v="0.15150199803896178"/>
        <n v="0.13182773757814989"/>
        <n v="0.10452315842569139"/>
        <n v="8.4998928073748536E-2"/>
        <n v="0.11848072994804246"/>
        <n v="9.695527793563799E-2"/>
        <n v="0.16725599425238055"/>
        <n v="0.24654337296345222"/>
        <n v="0.19677598638341792"/>
        <n v="0.10687918372652239"/>
        <n v="0.12316223550458687"/>
        <n v="0.14856810120415898"/>
        <n v="9.0470921632867476E-2"/>
        <n v="0.24596541792715623"/>
        <n v="0.19966867515710351"/>
        <n v="0.16864206794553915"/>
        <n v="6.456149016324822E-2"/>
        <n v="0.14290903265117452"/>
        <n v="0.11064564937740694"/>
        <n v="0.11553330899095968"/>
        <n v="6.1913930716695473E-2"/>
        <n v="0.10362589952306318"/>
        <n v="0.17430182991224871"/>
        <n v="0.10177711875773063"/>
        <n v="0.23157348954178023"/>
        <n v="0.24433678879480891"/>
        <n v="8.820547708310901E-2"/>
        <n v="0.22873456499198794"/>
        <n v="0.22825816329827076"/>
        <n v="9.0131240680754787E-2"/>
        <n v="0.12518409484058338"/>
        <n v="6.5533797670701069E-2"/>
        <n v="0.19480778414517669"/>
        <n v="0.24942861212667966"/>
        <n v="0.16254423306005186"/>
        <n v="7.9987324311225447E-2"/>
        <n v="0.16388802135306135"/>
        <n v="0.24273436720853694"/>
        <n v="7.4758087511016647E-2"/>
        <n v="0.19250927181025645"/>
        <n v="8.695822390307105E-2"/>
        <n v="0.24919760486845022"/>
        <n v="0.15449207537751156"/>
        <n v="0.10357187627049737"/>
        <n v="0.10532113082513894"/>
        <n v="7.0154273410164183E-2"/>
        <n v="8.5808803162692307E-2"/>
        <n v="0.1666890748200206"/>
        <n v="7.8319418578242109E-2"/>
        <n v="9.9459656525853646E-2"/>
        <n v="5.266295859317939E-2"/>
        <n v="0.2399704705149871"/>
        <n v="6.7636750690356517E-2"/>
        <n v="5.8256593896753125E-2"/>
        <n v="0.19318233537639479"/>
        <n v="0.23064027725006622"/>
        <n v="0.20028174982046704"/>
        <n v="0.13901488041987234"/>
        <n v="9.0903573741726432E-2"/>
        <n v="9.5874771692434343E-2"/>
        <n v="0.19202881858427606"/>
        <n v="7.999494721721119E-2"/>
        <n v="0.24538930769510905"/>
        <n v="9.2382258802011882E-2"/>
        <n v="0.22940041587282076"/>
        <n v="5.133329136587958E-2"/>
        <n v="0.11943277268974849"/>
        <n v="6.8725221000511705E-2"/>
        <n v="0.10743544585038069"/>
        <n v="0.1967108968036064"/>
        <n v="0.23200880189935721"/>
        <n v="0.2391733049638029"/>
        <n v="0.18643150204509348"/>
        <n v="0.14482882947846623"/>
        <n v="0.24163845519006957"/>
        <n v="7.752029042386184E-2"/>
        <n v="6.1382987691788904E-2"/>
        <n v="7.4666363646354886E-2"/>
        <n v="5.1429435996891482E-2"/>
        <n v="0.15593182368889072"/>
        <n v="0.22521581295354653"/>
        <n v="7.0234354543074112E-2"/>
        <n v="0.10081356398297195"/>
        <n v="0.17600125156445559"/>
        <n v="0.11439845934360213"/>
        <n v="0.1914634637051344"/>
        <n v="0.17816292202330891"/>
        <n v="0.13986362106326131"/>
        <n v="0.23762944934365407"/>
        <n v="0.20291805366559251"/>
        <n v="8.5198863636363642E-2"/>
        <n v="0.16161158428257916"/>
        <n v="0.22592082841009625"/>
        <n v="0.23720835647496219"/>
        <n v="0.10094840896613338"/>
        <n v="0.13814082937730418"/>
        <n v="0.16591146610928637"/>
        <n v="0.1055932011697607"/>
        <n v="0.2162918027687043"/>
        <n v="0.18249208896019964"/>
        <n v="0.1974144834446018"/>
        <n v="0.18828323046775344"/>
        <n v="0.13080265310013345"/>
        <n v="0.2459990492790366"/>
        <n v="0.19344641140306776"/>
        <n v="0.23398603747514191"/>
        <n v="0.20412015164771072"/>
        <n v="0.12988372209230276"/>
        <n v="0.1845694410161961"/>
        <n v="6.8386934088528528E-2"/>
        <n v="0.15094626454394267"/>
        <n v="0.21359264445754719"/>
        <n v="0.14491042133821375"/>
        <n v="0.13237396187642367"/>
        <n v="9.5385084332452755E-2"/>
        <n v="0.19729745270542237"/>
        <n v="0.10928775401878249"/>
        <n v="0.23744580677106378"/>
        <n v="0.10600812203764208"/>
        <n v="0.13934449653223735"/>
        <n v="0.18411855990068282"/>
        <n v="5.7657674966697409E-2"/>
        <n v="0.2428554279677875"/>
        <n v="0.20328638497652582"/>
        <n v="0.11197259395784918"/>
        <n v="0.17750401918667474"/>
        <n v="0.23926588359117254"/>
        <n v="0.11251275401751551"/>
        <n v="0.15283638899934826"/>
        <n v="0.10540179245134276"/>
        <n v="0.1432564491879903"/>
        <n v="0.24634447869203965"/>
        <n v="0.10009412972787951"/>
        <n v="0.19920964912997516"/>
        <n v="6.0494328762485186E-2"/>
        <n v="0.18084884744259588"/>
        <n v="5.6510559901743515E-2"/>
        <n v="0.17359301575379402"/>
        <n v="0.20481084301175709"/>
        <n v="0.17112899727317801"/>
        <n v="0.1825745731437034"/>
        <n v="0.22034172585849113"/>
        <n v="0.15146318391916586"/>
        <n v="9.8757705544333496E-2"/>
        <n v="0.22276959815163713"/>
        <n v="0.24609765320350718"/>
        <n v="0.18000954729319882"/>
        <n v="0.16522814826804791"/>
        <n v="0.24054176654748591"/>
        <n v="0.12963777772083129"/>
        <n v="0.20475482007378018"/>
        <n v="8.4374417138137148E-2"/>
        <n v="0.19003980154684252"/>
        <n v="0.20006447487210352"/>
        <n v="0.17240816907344009"/>
        <n v="8.0932355583501508E-2"/>
        <n v="0.10432663535142658"/>
        <n v="0.12273441960361406"/>
        <n v="0.12635402769308304"/>
        <n v="0.10379763605175968"/>
        <n v="0.21570762834281695"/>
        <n v="0.10849207400001115"/>
        <n v="0.11708836124770909"/>
        <n v="0.13965460126277884"/>
        <n v="0.15280361746729099"/>
        <n v="9.5249000763988859E-2"/>
        <n v="9.2430616634142315E-2"/>
        <n v="0.14721157071804669"/>
        <n v="0.11724029944227386"/>
        <n v="0.12357949236820397"/>
        <n v="0.20648364767832988"/>
        <n v="5.601124959234715E-2"/>
        <n v="0.18697925078872843"/>
        <n v="0.21126511138964135"/>
        <n v="0.13116335326485068"/>
        <n v="0.13008740634415425"/>
        <n v="0.21201533202463954"/>
        <n v="0.18143187400268723"/>
        <n v="0.21499571454348609"/>
        <n v="0.22241324032624393"/>
        <n v="0.17947118077053223"/>
        <n v="0.15356562958307143"/>
        <n v="9.0356671590349574E-2"/>
        <n v="0.18888002449047747"/>
        <n v="0.14986396647053757"/>
        <n v="0.11836741985991879"/>
        <n v="0.1526284195355414"/>
        <n v="0.10852189923763336"/>
        <n v="0.16498865229906268"/>
        <n v="9.420164453062356E-2"/>
        <n v="0.1856554661734941"/>
        <n v="6.7250108332007327E-2"/>
        <n v="0.23313390972525699"/>
        <n v="0.15252863689698687"/>
        <n v="0.10252134190339805"/>
        <n v="0.13021197430392936"/>
        <n v="0.12973256059645627"/>
        <n v="0.16589014100597319"/>
        <n v="0.15702277933316366"/>
        <n v="0.1166129201405275"/>
        <n v="0.24281489769820974"/>
        <n v="0.1747176855617692"/>
        <n v="9.3989250044713035E-2"/>
        <n v="6.1425574167779294E-2"/>
        <n v="0.23571302534488289"/>
        <n v="7.9235760634462873E-2"/>
        <n v="0.14312907572082997"/>
        <n v="0.20610249579008216"/>
        <n v="0.19101280336327156"/>
        <n v="0.12991572230797307"/>
        <n v="8.0559367401242088E-2"/>
        <n v="7.1946693278912774E-2"/>
        <n v="0.24857569470030444"/>
        <n v="0.10128152254492918"/>
        <n v="0.10399778974996547"/>
        <n v="0.19756815321037113"/>
        <n v="0.19118686868686868"/>
        <n v="0.1286155503231301"/>
        <n v="0.12000565554409662"/>
        <n v="0.21817349454161289"/>
        <n v="8.730220375722543E-2"/>
        <n v="0.20798727947876269"/>
        <n v="0.21003299478960036"/>
        <n v="0.20789298815556317"/>
        <n v="0.17740364458363853"/>
        <n v="0.21760448567750615"/>
        <n v="0.11966448230668414"/>
        <n v="0.10884400256258624"/>
        <n v="0.16506583901122107"/>
        <n v="9.9135991504107193E-2"/>
        <n v="8.0462531413994301E-2"/>
        <n v="0.14359161209814142"/>
        <n v="5.2018166406275969E-2"/>
        <n v="0.2406274213996841"/>
        <n v="0.15133815601785813"/>
        <n v="0.21958398174084451"/>
        <n v="5.4093022218398609E-2"/>
        <n v="0.15690462736234068"/>
        <n v="0.17216679285574227"/>
        <n v="5.6807710243127717E-2"/>
        <n v="5.1383558723196887E-2"/>
        <n v="0.19582517544962066"/>
        <n v="0.17882139983909895"/>
        <n v="0.16736704831603827"/>
        <n v="0.22889912670219068"/>
        <n v="0.14019492603446754"/>
        <n v="0.15906856253724425"/>
        <n v="0.15957397890975974"/>
        <n v="0.15582258905612198"/>
        <n v="0.11596430675662835"/>
        <n v="0.23237575416109116"/>
        <n v="0.18978612856452393"/>
        <n v="0.136615394881719"/>
        <n v="0.11894903175398458"/>
        <n v="8.1851844328891782E-2"/>
        <n v="8.9167342483295844E-2"/>
        <n v="0.11772543682224028"/>
        <n v="0.16016772188107861"/>
        <n v="0.13350186233053474"/>
        <n v="0.10102473181657433"/>
        <n v="5.2124127296728155E-2"/>
        <n v="0.13268582493508779"/>
        <n v="0.1455673034839623"/>
        <n v="0.19000244663282156"/>
        <n v="0.15969530669410623"/>
        <n v="0.12437387454608766"/>
        <n v="0.15294265491304912"/>
        <n v="0.10318570865476659"/>
        <n v="0.14260365897234331"/>
        <n v="0.15143008638333921"/>
        <n v="0.23438858753231345"/>
        <n v="0.11809249693377856"/>
        <n v="0.14958381139703875"/>
        <n v="0.12203726804927492"/>
        <n v="0.10106437580999063"/>
        <n v="0.13836330158115454"/>
        <n v="9.6823476450396725E-2"/>
        <n v="5.9978294600928642E-2"/>
        <n v="0.10990147083996109"/>
        <n v="0.14191872332529226"/>
        <n v="0.17084430849406634"/>
        <n v="0.23376958428677957"/>
        <n v="8.938106349011421E-2"/>
        <n v="0.19997179875592228"/>
        <n v="0.23728010081967496"/>
        <n v="7.2396819386595979E-2"/>
        <n v="0.1204163815971097"/>
        <n v="7.3668650125369564E-2"/>
        <n v="0.1792928758251339"/>
        <n v="0.15781997362002326"/>
        <n v="0.13372388202606469"/>
        <n v="8.4960880195599026E-2"/>
        <n v="0.11980730316310854"/>
        <n v="0.16703607478190244"/>
        <n v="0.20273710409874243"/>
        <n v="0.16327700053128241"/>
        <n v="0.13745164894988682"/>
        <n v="9.5136886466618081E-2"/>
        <n v="0.1684823292544147"/>
        <n v="9.7322354449516049E-2"/>
        <n v="0.19771737728981323"/>
        <n v="0.1615296798903651"/>
        <n v="7.9057693599301496E-2"/>
        <n v="0.13931904297670339"/>
        <n v="0.1107347633288646"/>
        <n v="0.10326356431619589"/>
        <n v="0.2433687229062243"/>
        <n v="0.21519827867694005"/>
        <n v="0.24249283947402681"/>
        <n v="0.13326613740921747"/>
        <n v="5.4099543291319795E-2"/>
        <n v="0.17383063849928779"/>
        <n v="0.18667507197832181"/>
        <n v="0.15398318314852746"/>
        <n v="8.3585679235537197E-2"/>
        <n v="8.9694957925922372E-2"/>
        <n v="0.22004252558342433"/>
        <n v="0.15423002355354024"/>
        <n v="0.15348287423048199"/>
        <n v="6.2324484214966405E-2"/>
        <n v="0.1355637516175188"/>
        <n v="0.23836466024565833"/>
        <n v="0.23514820309924167"/>
        <n v="0.13419143692291208"/>
        <n v="0.24132714310213882"/>
        <n v="0.21108542629847141"/>
        <n v="0.23238124762549817"/>
        <n v="0.21901244371800407"/>
        <n v="0.24737152887208042"/>
        <n v="0.15364033977950478"/>
        <n v="0.22295211487623168"/>
        <n v="0.14479849160824304"/>
        <n v="9.7208460491723145E-2"/>
        <n v="0.16828505156359511"/>
        <n v="0.23583091374893253"/>
        <n v="7.646894751561481E-2"/>
        <n v="0.1120966432763781"/>
        <n v="0.23002866422917184"/>
        <n v="0.20782503721013668"/>
        <n v="0.10746811753416211"/>
        <n v="0.15915615977780215"/>
        <n v="0.23684819952449182"/>
        <n v="9.9071752626552059E-2"/>
        <n v="0.17526184314571203"/>
        <n v="5.2889359179683432E-2"/>
        <n v="0.18311885263659605"/>
        <n v="0.13776040671505518"/>
        <n v="0.20060046714927307"/>
        <n v="0.13953643278275352"/>
        <n v="0.13366140602582496"/>
        <n v="0.23776322308931006"/>
        <n v="0.19842226573654798"/>
        <n v="0.15575189851896629"/>
        <n v="0.144483860955928"/>
        <n v="5.6539425305036889E-2"/>
        <n v="0.17357952251859732"/>
        <n v="7.8639892812972373E-2"/>
        <n v="0.18929843534779614"/>
        <n v="0.15588025888106957"/>
        <n v="0.21529336744860789"/>
        <n v="0.18696654518826314"/>
        <n v="0.1894303071171683"/>
        <n v="0.16021122568407459"/>
        <n v="0.20966843537789021"/>
        <n v="0.22248688023811386"/>
        <n v="0.21663668699186991"/>
        <n v="9.9509674070626983E-2"/>
        <n v="0.20192619417140886"/>
        <n v="0.24283342829025742"/>
        <n v="7.9957235903158008E-2"/>
        <n v="0.16269276875483371"/>
        <n v="7.8388332000204231E-2"/>
        <n v="0.2389887339055794"/>
        <n v="0.15812267380554579"/>
        <n v="0.18795973827343157"/>
        <n v="0.12757463552035028"/>
        <n v="6.9534186083968649E-2"/>
        <n v="7.1614452400353676E-2"/>
        <n v="0.13266028430519292"/>
        <n v="0.15416878280006771"/>
        <n v="5.367688066669854E-2"/>
        <n v="5.2342126298960831E-2"/>
        <n v="0.13436862713108735"/>
        <n v="6.501152006577636E-2"/>
        <n v="0.15719098104358023"/>
        <n v="0.14382147819581018"/>
        <n v="0.19548097470472278"/>
        <n v="0.16480267548383185"/>
        <n v="0.22489669344292917"/>
        <n v="0.12035645472061658"/>
        <n v="8.8238281142416483E-2"/>
        <n v="0.22816625790224346"/>
        <n v="0.17537502880745978"/>
        <n v="0.10222996769025967"/>
        <n v="0.10931033306033305"/>
        <n v="7.9074441889888047E-2"/>
        <n v="0.11599485889846624"/>
        <n v="0.17989013436270507"/>
        <n v="6.6223530303892025E-2"/>
        <n v="6.0003164122287192E-2"/>
        <n v="0.10579597003482094"/>
        <n v="0.21459978508882233"/>
        <n v="0.16010227683058934"/>
        <n v="0.23918654771451484"/>
        <n v="0.24736638404813632"/>
        <n v="0.15370401823840543"/>
        <n v="0.11035420608599336"/>
        <n v="9.9577526162393237E-2"/>
        <n v="0.22336508783207726"/>
        <n v="0.24279038398507424"/>
        <n v="0.16509279240397065"/>
        <n v="6.8034285714285714E-2"/>
        <n v="0.20256995045176335"/>
        <n v="0.15876703638073986"/>
        <n v="0.15415928811758456"/>
        <n v="0.11599013644018284"/>
        <n v="0.15530639444709823"/>
        <n v="0.16439001258619773"/>
        <n v="8.3966072693731866E-2"/>
        <n v="0.14686552806988792"/>
        <n v="0.17282244285339196"/>
        <n v="0.24921056235811356"/>
        <n v="0.18818676757954519"/>
        <n v="0.24141517309027677"/>
        <n v="5.4885397969486202E-2"/>
        <n v="7.1300163889251478E-2"/>
        <n v="0.19218515903229766"/>
        <n v="0.20935497637647515"/>
        <n v="0.22474105921438342"/>
        <n v="0.20576009898341358"/>
        <n v="0.24154789507778104"/>
        <n v="0.24857320867561733"/>
        <n v="9.7994824382008169E-2"/>
        <n v="0.24742985457252994"/>
        <n v="9.3013972055888225E-2"/>
        <n v="5.736643477470104E-2"/>
        <n v="0.18354663518299882"/>
        <n v="0.13711239007073123"/>
        <n v="6.4760867483722701E-2"/>
        <n v="0.19647685779137475"/>
        <n v="0.18084147291903388"/>
        <n v="0.18563233619911276"/>
        <n v="6.2959680620865877E-2"/>
        <n v="5.1547927135266153E-2"/>
        <n v="0.24295213494289794"/>
        <n v="0.1277482532519516"/>
        <n v="0.10007489732166604"/>
        <n v="0.11421732107473828"/>
        <n v="0.18598048018413452"/>
        <n v="0.1339510431247084"/>
        <n v="0.1981844145246838"/>
        <n v="0.14095628192745849"/>
        <n v="6.8294312224157161E-2"/>
        <n v="0.15553494511602056"/>
        <n v="6.5894082332761575E-2"/>
        <n v="0.24972542721163948"/>
        <n v="0.14573934837092731"/>
        <n v="9.9767526696738773E-2"/>
        <n v="0.19394276367468458"/>
        <n v="0.21957805907172995"/>
        <n v="0.20763430489863727"/>
        <n v="8.4744894811524474E-2"/>
        <n v="0.1836453183728638"/>
        <n v="8.0057591515636392E-2"/>
        <n v="0.16434327793647155"/>
        <n v="0.20822991013607003"/>
        <n v="0.20699653919275013"/>
        <n v="9.8113853798996842E-2"/>
        <n v="9.1506568144499173E-2"/>
        <n v="0.1113566351500927"/>
        <n v="0.20839022091131618"/>
        <n v="9.961097933628224E-2"/>
        <n v="0.23382229691876749"/>
        <n v="0.21904261033390787"/>
        <n v="0.11878797224363917"/>
        <n v="0.22302847164333553"/>
        <n v="9.5389518448295296E-2"/>
        <n v="0.19824463005350998"/>
        <n v="0.17880908627837849"/>
        <n v="0.15837618714569685"/>
        <n v="0.22119099749772522"/>
        <n v="0.1518905375233271"/>
        <n v="0.15680925799346851"/>
        <n v="0.18287464056812294"/>
        <n v="8.3457643563155659E-2"/>
        <n v="8.8042216214740177E-2"/>
        <n v="0.17611431412594966"/>
        <n v="5.6478370498285663E-2"/>
        <n v="0.16211066606121807"/>
        <n v="0.13649950207345532"/>
        <n v="0.20038312706270628"/>
        <n v="0.12724270613595234"/>
        <n v="7.7716700641634107E-2"/>
        <n v="0.240783864798264"/>
        <n v="6.0728510059580354E-2"/>
        <n v="0.1812861624259324"/>
        <n v="0.22878037603612103"/>
        <n v="0.21908678603884085"/>
        <n v="9.2614299715125775E-2"/>
        <n v="6.292983086006064E-2"/>
        <n v="0.2311525971176295"/>
        <n v="7.6500707958773742E-2"/>
        <n v="5.5206227294659987E-2"/>
        <n v="7.3619149457550839E-2"/>
        <n v="0.17442073108598627"/>
        <n v="0.1581092257075897"/>
        <n v="0.20329995631724707"/>
        <n v="0.15854936632462779"/>
        <n v="0.13552613785986264"/>
        <n v="6.8535309689172264E-2"/>
        <n v="0.12872560975609756"/>
        <n v="0.13969656958586193"/>
        <n v="0.17101422232124622"/>
        <n v="0.11474773633187343"/>
        <n v="5.8843780331774467E-2"/>
        <n v="0.18810012212097663"/>
        <n v="0.24689585718526058"/>
        <n v="0.17258064516129032"/>
        <n v="0.12878482370402397"/>
        <n v="0.10746360584158907"/>
        <n v="0.17966448512964958"/>
        <n v="8.042220397192773E-2"/>
        <n v="0.17849311566013995"/>
        <n v="0.23486084673600191"/>
        <n v="0.23548987528379386"/>
        <n v="0.22048843628057488"/>
        <n v="0.12092897650553605"/>
        <n v="0.14978554958964191"/>
        <n v="6.6253215729511206E-2"/>
        <n v="0.19043691790783676"/>
        <n v="6.7850732441665215E-2"/>
        <n v="8.0548685763996763E-2"/>
        <n v="0.23684357111404666"/>
        <n v="0.19455829107602474"/>
        <n v="0.21993196392301348"/>
        <n v="8.3414542015642065E-2"/>
        <n v="0.19827405227745942"/>
        <n v="0.1552695200573066"/>
        <n v="0.16886095694127035"/>
        <n v="0.14706753267782308"/>
        <n v="7.7706847738868448E-2"/>
        <n v="6.0238765603328713E-2"/>
        <n v="9.6596204363747981E-2"/>
        <n v="9.3010863863783086E-2"/>
        <n v="0.237771959916945"/>
        <n v="0.20452079510703364"/>
        <n v="0.18936996118244251"/>
        <n v="0.22621480576525171"/>
        <n v="0.11457048058396029"/>
        <n v="0.19143556583159715"/>
        <n v="0.11682166796398019"/>
        <n v="0.18900270424927085"/>
        <n v="5.3369461836706523E-2"/>
        <n v="0.19708971476745821"/>
        <n v="0.23150575522668546"/>
        <n v="0.15058443285671985"/>
        <n v="6.1900069759330309E-2"/>
        <n v="0.23295789663790642"/>
        <n v="0.24486922658759575"/>
        <n v="0.17832855019730437"/>
        <n v="0.17233247422680412"/>
        <n v="0.15497097638420321"/>
        <n v="0.1147283880862055"/>
        <n v="0.15100843985790963"/>
        <n v="0.13262616264925733"/>
        <n v="0.20844142017312409"/>
        <n v="0.19513758084161051"/>
        <n v="6.4139342428986806E-2"/>
        <n v="8.9782898368644462E-2"/>
        <n v="5.7115098324665679E-2"/>
        <n v="0.12495860833061809"/>
        <n v="0.16097327224338873"/>
        <n v="0.14682078398560039"/>
        <n v="0.17478600641791986"/>
        <n v="0.16783262504086302"/>
        <n v="0.12354213298222515"/>
        <n v="0.16581589852435819"/>
        <n v="0.18527478158810451"/>
        <n v="8.9552588745930861E-2"/>
        <n v="0.1916574563019362"/>
        <n v="0.19372563718140928"/>
        <n v="0.2012277730736664"/>
        <n v="0.16858202903773878"/>
        <n v="0.22730885457631331"/>
        <n v="7.3937447111404389E-2"/>
        <n v="6.7177905438681837E-2"/>
        <n v="0.23378789142838491"/>
        <n v="0.18931924601345745"/>
        <n v="0.15251224067995181"/>
        <n v="0.1738765600374835"/>
        <n v="9.6670157863862308E-2"/>
        <n v="0.24602016538404906"/>
        <n v="0.10524115349403887"/>
        <n v="0.19496711314675261"/>
        <n v="9.8908756041116971E-2"/>
        <n v="0.1311286783821155"/>
        <n v="5.4156885166874065E-2"/>
        <n v="0.19286660953877535"/>
        <n v="0.12447558001234549"/>
        <n v="0.23377426715283095"/>
        <n v="0.13424350387155004"/>
        <n v="0.20848796827158211"/>
        <n v="5.1521743222891568E-2"/>
        <n v="8.6281799476243926E-2"/>
        <n v="0.19247504672579602"/>
        <n v="0.14185463659147871"/>
        <n v="0.19860686959689974"/>
        <n v="0.11034849265653182"/>
        <n v="9.9786948416893881E-2"/>
        <n v="0.22930444639349226"/>
        <n v="0.1921224820560315"/>
        <n v="8.237540668109318E-2"/>
        <n v="0.10085695030562153"/>
        <n v="0.14257643312101909"/>
        <n v="0.17659509751297189"/>
        <n v="0.23458924769339956"/>
        <n v="0.22955350180505416"/>
        <n v="8.5082270916534905E-2"/>
        <n v="0.13487250782666008"/>
        <n v="0.18405464328787458"/>
        <n v="0.17421770844015996"/>
        <n v="9.3632962564944411E-2"/>
        <n v="0.21064325626526584"/>
        <n v="8.9222696344135613E-2"/>
        <n v="0.133771241257891"/>
        <n v="0.14774187932398505"/>
        <n v="7.4737174334591261E-2"/>
        <n v="0.17075562393887947"/>
        <n v="0.21881441765589144"/>
        <n v="0.11178390944006468"/>
        <n v="0.23314850398023607"/>
        <n v="0.24577206915940397"/>
        <n v="0.119788944545519"/>
        <n v="0.22134390080489638"/>
        <n v="0.1950603517186251"/>
        <n v="0.18818599385411613"/>
        <n v="0.15963664421997756"/>
        <n v="9.2061020497835433E-2"/>
        <n v="0.13371987827946374"/>
        <n v="7.763750549519563E-2"/>
        <n v="0.14602199585828621"/>
        <n v="0.11823322748010448"/>
        <n v="0.17536226691125126"/>
        <n v="0.13088273814721035"/>
        <n v="0.21721245846267867"/>
        <n v="0.15782447454460533"/>
        <n v="0.15163152966838492"/>
        <n v="0.22753036516305408"/>
        <n v="9.3163660620365851E-2"/>
        <n v="0.20705927497789567"/>
        <n v="0.15499133891207073"/>
        <n v="7.5997104596453133E-2"/>
        <n v="0.1230649399692394"/>
        <n v="0.15197836525734021"/>
        <n v="5.2692146288073408E-2"/>
        <n v="8.2177605981232346E-2"/>
        <n v="0.14731041597369854"/>
        <n v="0.1967708847026334"/>
        <n v="0.19813843895045941"/>
        <n v="0.1882623672916196"/>
        <n v="6.6750083416750081E-2"/>
        <n v="0.13233818899018707"/>
        <n v="0.24702983835983325"/>
        <n v="8.9635099913119035E-2"/>
        <n v="0.19047861747525802"/>
        <n v="8.3617093460353648E-2"/>
        <n v="0.12245677602300029"/>
        <n v="0.21253310015937688"/>
        <n v="9.0745129647719039E-2"/>
        <n v="0.22297114894577127"/>
        <n v="0.15211788317312772"/>
        <n v="0.18840337300363816"/>
        <n v="0.2155100127778127"/>
        <n v="0.15955129138751334"/>
        <n v="0.14880062637910174"/>
        <n v="0.18242852759167391"/>
        <n v="9.5871382911934255E-2"/>
        <n v="0.21204247089888056"/>
        <n v="6.6697656801473743E-2"/>
        <n v="0.15216756311793914"/>
        <n v="0.16194537522662522"/>
        <n v="0.16912994770729373"/>
        <n v="0.18883923355532189"/>
        <n v="5.0113031834686413E-2"/>
        <n v="0.12358819168381628"/>
        <n v="0.1902286041492314"/>
        <n v="0.19257031359864998"/>
        <n v="0.21840565049745322"/>
        <n v="6.9586886224854372E-2"/>
        <n v="0.15484757098309537"/>
        <n v="0.16603799278273304"/>
        <n v="0.15961210651918634"/>
        <n v="0.22247939474471701"/>
        <n v="0.13153309796999119"/>
        <n v="0.12719762165545298"/>
        <n v="9.9084874122661093E-2"/>
        <n v="0.14409998429976972"/>
        <n v="0.16622782800745392"/>
        <n v="0.17124262827954492"/>
        <n v="6.766374736856097E-2"/>
        <n v="0.21573726090342984"/>
        <n v="0.12348228650228191"/>
        <n v="0.15481319500949281"/>
        <n v="0.22690338843890809"/>
        <n v="0.1244461743772242"/>
        <n v="0.18808767773606166"/>
        <n v="7.358055959434881E-2"/>
        <n v="0.18257407407407408"/>
        <n v="0.22863181455739517"/>
        <n v="0.1876370997423629"/>
        <n v="0.16836791694633838"/>
        <n v="0.16805636043406624"/>
        <n v="9.4358863156677367E-2"/>
        <n v="0.17989694513548937"/>
        <n v="0.23831579283071821"/>
        <n v="0.12026247205945709"/>
        <n v="0.16128719166524647"/>
        <n v="0.12531961294798241"/>
        <n v="0.12126907533769342"/>
        <n v="0.10283968350695956"/>
        <n v="0.23773936728210046"/>
        <n v="0.1986634884176415"/>
        <n v="9.5496566222845136E-2"/>
        <n v="0.12453427975202207"/>
        <n v="0.24453409682457058"/>
        <n v="0.11543484561744498"/>
        <n v="0.10606168129607228"/>
        <n v="0.20717830129594836"/>
        <n v="0.21616853544791825"/>
        <n v="0.11703979061747917"/>
        <n v="0.17981026095270233"/>
        <n v="0.2194872323506023"/>
        <n v="0.21415910552750064"/>
        <n v="0.13464019245269471"/>
        <n v="0.17904684438846907"/>
        <n v="0.21198656095927187"/>
        <n v="8.7818318555412514E-2"/>
        <n v="9.1662094771621877E-2"/>
        <n v="0.1329177965854908"/>
        <n v="0.11904380341880343"/>
        <n v="0.18160419227230834"/>
        <n v="0.10483427163563938"/>
        <n v="0.1452869160579609"/>
        <n v="5.6173367072768807E-2"/>
        <n v="0.22752918287937746"/>
        <n v="0.12356948883746884"/>
        <n v="0.16307558985693671"/>
        <n v="7.8356254930030095E-2"/>
        <n v="0.13049926888817343"/>
        <n v="0.14835158311100888"/>
        <n v="7.8940838731083832E-2"/>
        <n v="8.0515289654117819E-2"/>
        <n v="0.1502956392206633"/>
        <n v="8.6089841927728145E-2"/>
        <n v="8.1835126710327152E-2"/>
        <n v="8.4787398315742557E-2"/>
        <n v="0.15640105740181268"/>
        <n v="0.12040595125892015"/>
        <n v="0.13073018744660536"/>
        <n v="0.2330587448859702"/>
        <n v="0.20279488003692439"/>
        <n v="0.24194680471520208"/>
        <n v="0.24149253210670843"/>
        <n v="0.20233576258896299"/>
        <n v="0.20920890668001002"/>
        <n v="0.1754203974666958"/>
        <n v="0.10111086765994742"/>
        <n v="0.18814964264080972"/>
        <n v="0.10693694869535897"/>
        <n v="0.13444168126997216"/>
        <n v="0.23571495578468385"/>
        <n v="0.24614767483138089"/>
        <n v="0.11747298224968128"/>
        <n v="0.12183074438744158"/>
        <n v="0.12208224707762173"/>
        <n v="0.24192699009428334"/>
        <n v="0.113033657968884"/>
        <n v="8.1732776459132128E-2"/>
        <n v="0.23493278688524588"/>
        <n v="9.4372580915419599E-2"/>
        <n v="8.0184015311043438E-2"/>
        <n v="9.2407161803713528E-2"/>
        <n v="6.8914629104653902E-2"/>
        <n v="0.24980027864033993"/>
        <n v="8.9735681589818012E-2"/>
        <n v="0.22553193266083238"/>
        <n v="6.1316349039168536E-2"/>
        <n v="0.15626491201908738"/>
        <n v="7.3685591052247562E-2"/>
        <n v="8.5852941424250845E-2"/>
        <n v="7.7268139337130406E-2"/>
        <n v="0.14995996180059196"/>
        <n v="8.053604981780034E-2"/>
        <n v="0.11872630743276769"/>
        <n v="0.17443638611574042"/>
        <n v="0.18723248958303806"/>
        <n v="0.10084523558286217"/>
        <n v="0.22243174367380389"/>
        <n v="0.21891815163658074"/>
        <n v="8.0343417503994111E-2"/>
        <n v="9.3937636225548959E-2"/>
        <n v="0.11066838103097644"/>
        <n v="0.15986616436742371"/>
        <n v="0.16836765369006462"/>
        <n v="0.24973968433929053"/>
        <n v="5.8344969183763862E-2"/>
        <n v="0.20906822119211502"/>
        <n v="5.6827061560618931E-2"/>
        <n v="0.21589793584498237"/>
        <n v="5.0590287707193808E-2"/>
        <n v="0.16743679177752865"/>
        <n v="0.16297225548096628"/>
        <n v="0.18492000805568246"/>
        <n v="5.8010387802364026E-2"/>
        <n v="8.3277019063035321E-2"/>
        <n v="5.8877213588724248E-2"/>
        <n v="5.6993955212040405E-2"/>
        <n v="7.8055806732977517E-2"/>
        <n v="0.21193261815329603"/>
        <n v="0.12817358633365769"/>
        <n v="5.7626364499288089E-2"/>
        <n v="0.21642023842202265"/>
        <n v="0.233432113399516"/>
        <n v="0.14751645989513504"/>
        <n v="0.11289626312664797"/>
        <n v="0.20520430638898693"/>
        <n v="0.10356959146367385"/>
        <n v="7.3407693658879336E-2"/>
        <n v="0.13778659338691571"/>
        <n v="9.0124791422586711E-2"/>
        <n v="6.8412725320675813E-2"/>
        <n v="0.17490409727012909"/>
        <n v="0.1178050180236673"/>
        <n v="0.2319648495341847"/>
        <n v="0.12054834542169902"/>
        <n v="0.19164798651419329"/>
        <n v="6.601922250527327E-2"/>
        <n v="5.805789231230922E-2"/>
        <n v="0.15187684603798682"/>
        <n v="0.1106968600866183"/>
        <n v="5.2056320310298963E-2"/>
        <n v="0.19899623297594898"/>
        <n v="0.15250842925241251"/>
        <n v="9.2555394868698224E-2"/>
        <n v="0.12254095018256861"/>
        <n v="0.11960265339966833"/>
        <n v="0.11750792151667913"/>
        <n v="0.13076901264352564"/>
        <n v="0.17876987564622049"/>
        <n v="0.17553773544611967"/>
        <n v="0.11383102379621907"/>
        <n v="0.13981293532338307"/>
        <n v="9.8245860808960001E-2"/>
        <n v="0.18848430504327784"/>
        <n v="0.20747349345346824"/>
        <n v="0.12972755585646581"/>
        <n v="8.0222878625134275E-2"/>
        <n v="0.19415188405797101"/>
        <n v="7.6505680310028149E-2"/>
        <n v="0.17184660979392866"/>
        <n v="6.3089305088664782E-2"/>
        <n v="0.19534388533718292"/>
        <n v="0.16567552704802968"/>
        <n v="0.1935095486768082"/>
        <n v="8.7188793998726588E-2"/>
        <n v="9.8106556160402064E-2"/>
        <n v="0.23073112394584855"/>
        <n v="0.13957966182424386"/>
        <n v="0.14775459662425591"/>
        <n v="0.15332924451154306"/>
        <n v="0.15732028722480865"/>
        <n v="0.14527281279397933"/>
        <n v="0.11722775908645267"/>
        <n v="0.14043649738091341"/>
        <n v="0.2156514663724349"/>
        <n v="0.24253697561470902"/>
        <n v="0.16583160452039089"/>
        <n v="0.10503865584813227"/>
        <n v="0.1101264634840536"/>
        <n v="0.20314589899112451"/>
        <n v="0.14598922418571653"/>
        <n v="0.15675934121938789"/>
        <n v="0.17138707496833386"/>
        <n v="0.19069243412332326"/>
        <n v="0.14920501342882719"/>
        <n v="0.14277007456207963"/>
        <n v="0.11417353317232562"/>
        <n v="0.1544960501669517"/>
        <n v="0.22304219653892171"/>
        <n v="0.14734899311473879"/>
        <n v="0.22767431162515606"/>
        <n v="0.24946728558797523"/>
        <n v="0.23932703081232495"/>
        <n v="5.4853137967856611E-2"/>
        <n v="0.13015424802264833"/>
        <n v="9.6865519529768684E-2"/>
        <n v="7.3039229528668342E-2"/>
        <n v="0.14350792125342185"/>
        <n v="6.4279957582184521E-2"/>
        <n v="0.10241551211302885"/>
        <n v="0.1766204056088361"/>
        <n v="0.17945074737149982"/>
        <n v="7.3310457516339869E-2"/>
        <n v="0.20995067876809137"/>
        <n v="0.23907727254398581"/>
        <n v="0.14005885337392188"/>
        <n v="0.12942079268541573"/>
        <n v="0.1502385459596251"/>
        <n v="9.927126556016598E-2"/>
        <n v="5.5061611800683578E-2"/>
        <n v="0.22892598528015193"/>
        <n v="0.17549023398523247"/>
        <n v="0.19617114134170877"/>
        <n v="0.16997707188918079"/>
        <n v="0.10000813797515955"/>
        <n v="0.1510815024805103"/>
        <n v="0.21337470865629571"/>
        <n v="0.18800588141789859"/>
        <n v="6.604536870928146E-2"/>
        <n v="0.1502523736207339"/>
        <n v="5.0021680631544045E-2"/>
        <n v="0.24873855090801902"/>
        <n v="7.2606641366223912E-2"/>
        <n v="0.20406244831289747"/>
        <n v="5.2040453912004778E-2"/>
        <n v="0.13981931789243543"/>
        <n v="0.16875064487504901"/>
        <n v="6.426946669762762E-2"/>
        <n v="5.9286385336579941E-2"/>
        <n v="0.1330735716793903"/>
        <n v="0.21929124806317787"/>
        <n v="0.16282596780255576"/>
        <n v="0.1945652549100825"/>
        <n v="7.7128710077869311E-2"/>
        <n v="0.10025710660583645"/>
        <n v="0.23989811074743431"/>
        <n v="0.20252681881495768"/>
        <n v="0.2314856934265577"/>
        <n v="0.10292188956864794"/>
        <n v="0.14362545018007203"/>
        <n v="0.1468196456445543"/>
        <n v="0.2092378985083358"/>
        <n v="0.19333500958437083"/>
        <n v="0.19826441181511742"/>
        <n v="0.18445102016244802"/>
        <n v="0.20378001277923868"/>
        <n v="0.18205241786637136"/>
        <n v="0.10536751101692066"/>
        <n v="0.19918656560953754"/>
        <n v="0.14776306751837351"/>
        <n v="0.10084176013028372"/>
        <n v="7.8368517287234041E-2"/>
        <n v="8.2221387128995155E-2"/>
        <n v="0.13924018066893817"/>
        <n v="0.24046891714909679"/>
        <n v="0.16387397702530221"/>
        <n v="8.0611975207578068E-2"/>
        <n v="9.977523760595941E-2"/>
        <n v="0.2364484907339969"/>
        <n v="0.21917029023770934"/>
        <n v="0.13343172256810129"/>
        <n v="0.18315544586132823"/>
        <n v="5.5016447590705009E-2"/>
        <n v="0.22069704745509469"/>
        <n v="0.2233312384941141"/>
        <n v="0.11944953685835585"/>
        <n v="0.10328458489144379"/>
        <n v="0.15911060941789651"/>
        <n v="0.13705555870193126"/>
        <n v="0.17571644492343422"/>
        <n v="9.8266335149437153E-2"/>
        <n v="0.24627868833979616"/>
        <n v="0.11064368551729722"/>
        <n v="0.18959717857778763"/>
        <n v="0.2315398886827458"/>
        <n v="9.8695539209280037E-2"/>
        <n v="0.22230232203323097"/>
        <n v="0.13083757336368304"/>
        <n v="0.19060351650902338"/>
        <n v="0.23612911102739059"/>
        <n v="9.9517158742189651E-2"/>
        <n v="0.20572990855535039"/>
        <n v="0.19180230329494508"/>
        <n v="8.4790375849008601E-2"/>
        <n v="0.15447200251427373"/>
        <n v="8.2658232889036065E-2"/>
        <n v="6.975070419474233E-2"/>
        <n v="0.10467118526837035"/>
        <n v="0.17529075821444945"/>
        <n v="0.23460542290570618"/>
        <n v="0.24615051217094394"/>
        <n v="0.188054415644236"/>
        <n v="0.17780850104842344"/>
        <n v="0.10328738678575901"/>
        <n v="0.17805858823529414"/>
        <n v="0.11642929955058801"/>
        <n v="5.6081460127001444E-2"/>
        <n v="0.1670583937480826"/>
        <n v="0.23569499602859414"/>
        <n v="0.17542833862002735"/>
        <n v="0.24703942104024479"/>
        <n v="0.11427998832571262"/>
        <n v="0.21456002656443382"/>
        <n v="0.11618670686374667"/>
        <n v="0.21117185909039815"/>
        <n v="0.19751514340216192"/>
        <n v="0.12473649937737767"/>
        <n v="9.9187810962738293E-2"/>
        <n v="0.11828421478822861"/>
        <n v="0.17533989176910741"/>
        <n v="0.11745327211708773"/>
        <n v="0.12121978001754462"/>
        <n v="7.4517275466013944E-2"/>
        <n v="0.24236912135598251"/>
        <n v="0.16327383455006433"/>
        <n v="0.12423566716972173"/>
        <n v="0.22789886276175056"/>
        <n v="0.19052990488886609"/>
        <n v="0.21508627610403008"/>
        <n v="0.14803309107577162"/>
        <n v="0.15845824118072133"/>
        <n v="7.2170882606312159E-2"/>
        <n v="0.11791618852459017"/>
        <n v="0.11760858610674925"/>
        <n v="8.0199569719648062E-2"/>
        <n v="0.2005474128358872"/>
        <n v="0.11146936295124349"/>
        <n v="0.14195903174956878"/>
        <n v="0.24897560021514842"/>
        <n v="0.10647030400480756"/>
        <n v="0.19049253257070226"/>
        <n v="0.22556798759644497"/>
        <n v="5.9747403273610854E-2"/>
        <n v="9.8651638310143466E-2"/>
        <n v="0.14243882956854728"/>
        <n v="9.5884084302325576E-2"/>
        <n v="9.7870164150787767E-2"/>
        <n v="0.17300090497737558"/>
        <n v="5.5867287891345416E-2"/>
        <n v="0.10336021319065178"/>
        <n v="0.23160241690037012"/>
        <n v="0.20088454739250247"/>
        <n v="0.24705279794537463"/>
        <n v="0.22574311093452906"/>
        <n v="0.15673054402891984"/>
        <n v="0.1833549562660656"/>
        <n v="6.0754640380033087E-2"/>
        <n v="0.14588496938072978"/>
        <n v="7.4827785763623117E-2"/>
        <n v="6.3419396091480229E-2"/>
        <n v="0.158026938239159"/>
        <n v="0.22673023162939296"/>
        <n v="0.20826909898941515"/>
        <n v="0.24996020099870742"/>
        <n v="9.7156458226550488E-2"/>
        <n v="0.18390299885659142"/>
        <n v="0.14798760638894942"/>
        <n v="0.21680584361241495"/>
        <n v="0.17214398289063074"/>
        <n v="8.9617343777515443E-2"/>
        <n v="0.23065467614754226"/>
        <n v="7.1406769936890421E-2"/>
        <n v="0.15216042491897733"/>
        <n v="9.9509890543953927E-2"/>
        <n v="0.19564001694229149"/>
        <n v="0.13867365355000105"/>
        <n v="0.22169258617494272"/>
        <n v="0.10676884545957144"/>
        <n v="8.0724902723735406E-2"/>
        <n v="7.1318335692144338E-2"/>
        <n v="8.8284154656080097E-2"/>
        <n v="0.11976492364645998"/>
        <n v="5.5735618686946313E-2"/>
        <n v="0.12833506009117282"/>
        <n v="0.21007031720874167"/>
        <n v="0.19489666074478654"/>
        <n v="0.148737132276381"/>
        <n v="0.19195516397756826"/>
        <n v="8.1485492528652254E-2"/>
        <n v="0.12833003203897678"/>
        <n v="0.22698738593666129"/>
        <n v="9.5752323956497964E-2"/>
        <n v="0.20937828601472133"/>
        <n v="0.2429601996423246"/>
        <n v="7.0734238780716455E-2"/>
        <n v="0.2210369465346371"/>
        <n v="0.16654259287358067"/>
        <n v="9.2440039377125471E-2"/>
        <n v="0.16149648538660749"/>
        <n v="0.21705583614894283"/>
        <n v="7.3811110405957142E-2"/>
        <n v="0.12441644963668999"/>
        <n v="0.11014523589907554"/>
        <n v="0.210553167282612"/>
        <n v="0.11383259069204381"/>
        <n v="0.2211570707653637"/>
        <n v="0.23522460485486701"/>
        <n v="8.7726619075844642E-2"/>
        <n v="0.15024669069867277"/>
        <n v="0.11226332902580349"/>
        <n v="0.16306404717127113"/>
        <n v="9.1388393258504674E-2"/>
        <n v="5.1597590615456108E-2"/>
        <n v="0.11576893644157868"/>
        <n v="0.1530611510791367"/>
        <n v="5.9789218678467877E-2"/>
        <n v="0.13143195875330518"/>
        <n v="6.6433332304382628E-2"/>
        <n v="0.12141951982701712"/>
        <n v="0.14714501679731243"/>
        <n v="0.18140338812509388"/>
        <n v="9.8579542427245509E-2"/>
        <n v="0.12352210413877292"/>
        <n v="0.21040394387208056"/>
        <n v="5.8118287790422524E-2"/>
        <n v="8.7909472453912771E-2"/>
        <n v="8.0083763565483093E-2"/>
        <n v="0.14861575524604409"/>
        <n v="9.9959656910343545E-2"/>
        <n v="0.10999183499506747"/>
        <n v="0.21974401865731891"/>
        <n v="0.23295481721547379"/>
        <n v="0.21346411261098025"/>
        <n v="0.15467613346576115"/>
        <n v="0.20373990042038104"/>
        <n v="0.13199481095813823"/>
        <n v="6.0778567824750378E-2"/>
        <n v="0.20480251637589986"/>
        <n v="0.21376712884132001"/>
        <n v="0.17470117185162132"/>
        <n v="0.18571691392065642"/>
        <n v="0.10692367392976038"/>
        <n v="0.17694480309877339"/>
        <n v="0.21572275227298238"/>
        <n v="0.14362150018180875"/>
        <n v="8.6494481738536799E-2"/>
        <n v="9.9666484565215929E-2"/>
        <n v="0.12546500192968355"/>
        <n v="0.14417984137123391"/>
        <n v="0.18166213446149615"/>
        <n v="0.24433039734353898"/>
        <n v="0.21296994444745523"/>
        <n v="0.17265500794912558"/>
        <n v="0.12793795037932043"/>
        <n v="0.12875299402719104"/>
        <n v="0.12187116453685656"/>
        <n v="0.16825272910164479"/>
        <n v="0.1228845692154151"/>
        <n v="0.18257527171741389"/>
        <n v="0.10834732896221852"/>
        <n v="0.15878730251609127"/>
        <n v="8.9322450432017073E-2"/>
        <n v="0.17111536355014095"/>
        <n v="0.15273646123066772"/>
        <n v="0.17912178968035586"/>
        <n v="0.10126557656508622"/>
        <n v="0.20034729400090956"/>
        <n v="9.1300138825830338E-2"/>
        <n v="9.1118250978654267E-2"/>
        <n v="0.21843394575678041"/>
        <n v="0.17221383677007862"/>
        <n v="0.14235214934664614"/>
        <n v="8.3435920254118917E-2"/>
        <n v="7.690680438842204E-2"/>
        <n v="0.10529731767747497"/>
        <n v="0.12497919560743058"/>
        <n v="5.3524625267665951E-2"/>
        <n v="5.6473912604702796E-2"/>
        <n v="0.17106611533102614"/>
        <n v="0.11603898228306825"/>
        <n v="0.10804476269544763"/>
        <n v="0.14230887672142029"/>
        <n v="0.14004987518329839"/>
        <n v="5.3893905657832815E-2"/>
        <n v="0.12068183231445169"/>
        <n v="7.496372471077388E-2"/>
        <n v="0.13137351373513734"/>
        <n v="0.13507257040627885"/>
        <n v="9.5079732909091816E-2"/>
        <n v="0.22913219895287956"/>
        <n v="0.13787921154796928"/>
        <n v="0.12511662731871839"/>
        <n v="8.7196935294186151E-2"/>
        <n v="0.16698436009885678"/>
        <n v="0.19751318805755791"/>
        <n v="0.12619362487599103"/>
        <n v="0.14400163049589565"/>
        <n v="0.14266660387626104"/>
        <n v="0.10073675607841517"/>
        <n v="0.21702733255278772"/>
        <n v="5.1418964869479201E-2"/>
        <n v="5.5510953650133261E-2"/>
        <n v="5.0987137847638073E-2"/>
        <n v="0.16041681593465645"/>
        <n v="8.0036594569902086E-2"/>
        <n v="0.15141311394175128"/>
        <n v="0.23816944269949125"/>
        <n v="5.2972631578947368E-2"/>
        <n v="5.736461518858308E-2"/>
        <n v="8.2636384958173714E-2"/>
        <n v="0.19279286155635519"/>
        <n v="0.11173826253275597"/>
        <n v="0.15475409836065573"/>
        <n v="0.11731567091264385"/>
        <n v="0.21136359008816405"/>
        <n v="0.15357109513584166"/>
        <n v="0.2440999184143591"/>
        <n v="0.10236684510440694"/>
        <n v="9.7202981354776521E-2"/>
        <n v="5.3916148228293215E-2"/>
        <n v="0.15691101137857563"/>
        <n v="0.1360057226075074"/>
        <n v="0.15821726079672374"/>
        <n v="0.20777824998313019"/>
        <n v="0.18104325429225918"/>
        <n v="0.16017211962642144"/>
        <n v="0.14627470279450364"/>
        <n v="9.4126097933928385E-2"/>
        <n v="0.16379634424192213"/>
        <n v="6.7241759302169038E-2"/>
        <n v="0.1087318637872515"/>
        <n v="0.21007150725341198"/>
        <n v="6.13796383163372E-2"/>
        <n v="0.18847765513752421"/>
        <n v="5.7849588160322617E-2"/>
        <n v="0.14102369510396345"/>
        <n v="6.8370235304332727E-2"/>
        <n v="0.20772485355847695"/>
        <n v="0.21461628588166373"/>
        <n v="5.6349516098457002E-2"/>
        <n v="0.18742432512901946"/>
        <n v="0.19304920665122818"/>
        <n v="0.21705797101449276"/>
        <n v="0.21412943479726002"/>
        <n v="0.13987907213234205"/>
        <n v="0.16350934641039838"/>
        <n v="0.20995870736877359"/>
        <n v="0.211790202874197"/>
        <n v="0.13198664798609674"/>
        <n v="7.1184818045858342E-2"/>
        <n v="7.3719391131700868E-2"/>
        <n v="8.1489803321523349E-2"/>
        <n v="0.11271360994106419"/>
        <n v="7.6749564439784757E-2"/>
        <n v="0.22787648542686076"/>
        <n v="0.12904752514296983"/>
        <n v="8.8971774758649952E-2"/>
        <n v="0.13727899457562504"/>
        <n v="0.14615779397987863"/>
        <n v="0.18661747827512706"/>
        <n v="0.24342195045348816"/>
        <n v="0.19240338253838735"/>
        <n v="0.14440746381853167"/>
        <n v="0.15059377607273466"/>
        <n v="0.15723828590253666"/>
        <n v="0.10293289262557766"/>
        <n v="7.4021128779319753E-2"/>
        <n v="8.439391256140566E-2"/>
        <n v="0.12728578176541816"/>
        <n v="0.11560643633883071"/>
        <n v="0.2342220592409224"/>
        <n v="0.1731683788337384"/>
        <n v="5.1880784603153492E-2"/>
        <n v="0.10477796627376779"/>
        <n v="7.6432464159254407E-2"/>
        <n v="0.23349191314093262"/>
        <n v="6.5804301593913747E-2"/>
        <n v="0.12037397940964635"/>
        <n v="0.1216670412303506"/>
        <n v="6.1744120654396724E-2"/>
        <n v="0.21451042848416091"/>
        <n v="0.21749247472643973"/>
        <n v="0.18703482529375387"/>
        <n v="0.18080210962753637"/>
        <n v="0.12991394540377271"/>
        <n v="0.12278328581302919"/>
        <n v="0.10108075873153559"/>
        <n v="7.1604041430070112E-2"/>
        <n v="0.10237646840473383"/>
        <n v="9.6474218497514155E-2"/>
        <n v="0.10944422425439954"/>
        <n v="0.2103431222687791"/>
        <n v="0.23963888765776811"/>
        <n v="7.1878671344909051E-2"/>
        <n v="5.1478873239436618E-2"/>
        <n v="0.17424147868859563"/>
        <n v="0.14231150192035577"/>
        <n v="5.8183506895581202E-2"/>
        <n v="7.9527000370870002E-2"/>
        <n v="0.18979846689397009"/>
        <n v="0.11204984529104621"/>
        <n v="0.183062050133387"/>
        <n v="0.12402862075716854"/>
        <n v="9.9628355378592146E-2"/>
        <n v="0.2241128004163305"/>
        <n v="7.4532075013655399E-2"/>
        <n v="0.19814790846345817"/>
        <n v="5.3534519414040894E-2"/>
        <n v="7.866059385394733E-2"/>
        <n v="5.7746759720837482E-2"/>
        <n v="0.21240099841597465"/>
        <n v="0.1118417854678269"/>
        <n v="0.11614657711026767"/>
        <n v="0.14048823990716891"/>
        <n v="0.10929298047810279"/>
        <n v="0.11422053899575559"/>
        <n v="0.24571472211688364"/>
        <n v="0.1857730410862215"/>
        <n v="7.0656250995658212E-2"/>
        <n v="0.18292656156455797"/>
        <n v="5.9855755498429017E-2"/>
        <n v="5.0630271877338588E-2"/>
        <n v="0.17103565778264571"/>
        <n v="0.24667022806220215"/>
        <n v="0.17066779118550238"/>
        <n v="7.5480587261103779E-2"/>
        <n v="0.18693017448765187"/>
        <n v="5.7534133537455956E-2"/>
        <n v="8.4816936836221352E-2"/>
        <n v="8.771929824561403E-2"/>
        <n v="0.13227209613384006"/>
        <n v="6.282142857142857E-2"/>
        <n v="0.16020195499815568"/>
        <n v="0.17546124674019714"/>
        <n v="0.23863162755323772"/>
        <n v="0.20307504940484397"/>
        <n v="6.3514323610197293E-2"/>
        <n v="5.4128821854002425E-2"/>
        <n v="0.11598223451776449"/>
        <n v="0.17463840596967534"/>
        <n v="0.23378498985801216"/>
        <n v="6.7947282899683048E-2"/>
        <n v="0.2473880584236571"/>
        <n v="0.24238130702550864"/>
        <n v="0.18068821353915421"/>
        <n v="0.11297073339956164"/>
        <n v="0.21752462846544787"/>
        <n v="0.13880653577782462"/>
        <n v="9.2735254724936739E-2"/>
        <n v="0.24800002678057337"/>
        <n v="0.14548714413612099"/>
        <n v="0.12127304458885296"/>
        <n v="0.12774465482247616"/>
        <n v="0.12964150869534113"/>
        <n v="0.23887400010883172"/>
        <n v="0.1215829346092504"/>
        <n v="9.2880536931579105E-2"/>
        <n v="0.12593814405923048"/>
        <n v="0.18763036033513536"/>
        <n v="0.12079744532983622"/>
        <n v="0.17138933360016009"/>
        <n v="0.12096088024287896"/>
        <n v="0.22411740129517443"/>
        <n v="0.20401521276309051"/>
        <n v="0.13949732973205242"/>
        <n v="0.22625935708303804"/>
        <n v="0.1259167563045297"/>
        <n v="0.10489818664307828"/>
        <n v="5.0889610389610394E-2"/>
        <n v="0.19038811447256712"/>
        <n v="0.120677314106179"/>
        <n v="0.18521118655771668"/>
        <n v="0.14711161037831569"/>
        <n v="0.11045183547695606"/>
        <n v="0.24829194854200184"/>
        <n v="0.1785213748935906"/>
        <n v="0.21997870097968727"/>
        <n v="0.24983910894793715"/>
        <n v="0.15921807989183714"/>
        <n v="0.16072978240589531"/>
        <n v="0.12430369878955611"/>
        <n v="0.16709452975047984"/>
        <n v="0.23751658868629427"/>
        <n v="0.13604276253765202"/>
        <n v="6.6415487550729402E-2"/>
        <n v="0.11145584447371182"/>
        <n v="6.9142825262218252E-2"/>
        <n v="0.24470298181019998"/>
        <n v="7.145282496475909E-2"/>
        <n v="0.24475972634355425"/>
        <n v="0.18885761858349578"/>
        <n v="0.15799500708034245"/>
        <n v="8.9921720459194887E-2"/>
        <n v="0.11553191278099928"/>
        <n v="7.8336627589967289E-2"/>
        <n v="0.24013703686913496"/>
        <n v="5.6601569858712709E-2"/>
        <n v="0.18671524165926678"/>
        <n v="0.22373495926645534"/>
        <n v="0.18026109053412948"/>
        <n v="6.6347822347685756E-2"/>
        <n v="0.17349636983028377"/>
        <n v="8.8334986225895321E-2"/>
        <n v="8.7981690642939592E-2"/>
        <n v="0.24899552970323693"/>
        <n v="0.19386249803118602"/>
        <n v="9.3997314739868443E-2"/>
        <n v="0.21517381291289731"/>
        <n v="0.22783541278606251"/>
        <n v="5.2271326172364796E-2"/>
        <n v="7.4264078498293515E-2"/>
        <n v="0.13331532091377002"/>
        <n v="5.2458281335629124E-2"/>
        <n v="0.23649758454106279"/>
        <n v="8.2150517043278429E-2"/>
        <n v="0.10967276801965781"/>
        <n v="0.19928192327723263"/>
        <n v="6.9369951477221345E-2"/>
        <n v="0.21975989270176466"/>
        <n v="5.6032028071375216E-2"/>
        <n v="9.9074149901273001E-2"/>
        <n v="0.19200883844092734"/>
        <n v="0.22939284778621954"/>
        <n v="0.12941036414565826"/>
        <n v="0.22413383364602876"/>
        <n v="7.5211842012543162E-2"/>
        <n v="0.22666028708133973"/>
        <n v="0.12102408831264552"/>
        <n v="0.15948685682326622"/>
        <n v="0.11432030599339893"/>
        <n v="0.18136790869419267"/>
        <n v="0.16076546629503252"/>
        <n v="0.12579185026025225"/>
        <n v="7.3949893559558985E-2"/>
        <n v="0.17422658493483542"/>
        <n v="0.20614721015861026"/>
        <n v="6.9787480074619865E-2"/>
        <n v="0.18933485518842763"/>
        <n v="0.19664195175978341"/>
        <n v="0.19521989726953229"/>
        <n v="0.22216334034608895"/>
        <n v="0.13885176926764434"/>
        <n v="0.13414727831431078"/>
        <n v="0.20518800563840137"/>
        <n v="0.18161700569061345"/>
        <n v="0.12662272037264238"/>
        <n v="0.20387093574325135"/>
        <n v="0.1530211810402379"/>
        <n v="0.22681656008734308"/>
        <n v="0.16745647796846963"/>
        <n v="0.16436499310229508"/>
        <n v="0.22609387689450566"/>
        <n v="0.1441713328400834"/>
        <n v="7.3523872544029326E-2"/>
        <n v="0.2246779821184661"/>
        <n v="0.17403167496823008"/>
        <n v="0.14404007030659013"/>
        <n v="0.1130245613479445"/>
        <n v="0.11819092214522071"/>
        <n v="0.1121428991646076"/>
        <n v="5.1153693690836728E-2"/>
        <n v="0.19867874696647445"/>
        <n v="0.12518169939977949"/>
        <n v="9.2057239520134865E-2"/>
        <n v="0.12488068921714385"/>
        <n v="5.5606878776355263E-2"/>
        <n v="0.15641395519027246"/>
        <n v="9.8271335968118004E-2"/>
        <n v="0.11162513288243178"/>
        <n v="0.21773276743500911"/>
        <n v="6.8750241032360146E-2"/>
        <n v="0.20550059669618745"/>
        <n v="0.12782188807558711"/>
        <n v="6.2835558492818813E-2"/>
        <n v="0.12661118559500376"/>
        <n v="0.24380451127819547"/>
        <n v="6.2161022902908529E-2"/>
        <n v="0.19279193219420959"/>
        <n v="0.12776629477198176"/>
        <n v="0.18432442576921576"/>
        <n v="7.7222399416776777E-2"/>
        <n v="6.5090741452170572E-2"/>
        <n v="8.3206120709973352E-2"/>
        <n v="0.13872699319130244"/>
        <n v="0.14590613784718609"/>
        <n v="0.24520465920465923"/>
        <n v="0.13682624426516005"/>
        <n v="0.10583237142490702"/>
        <n v="0.21746844067360843"/>
        <n v="0.24641570437637805"/>
        <n v="0.18163413587773455"/>
        <n v="0.22155992619393677"/>
        <n v="0.23497548984971373"/>
        <n v="0.13142207053469851"/>
        <n v="0.23690022189880694"/>
        <n v="0.11044778062874874"/>
        <n v="7.0404485488126653E-2"/>
        <n v="0.22657928029906682"/>
        <n v="0.17143724566972751"/>
        <n v="6.9349261238604215E-2"/>
        <n v="0.18182209910741767"/>
        <n v="0.12181183378300676"/>
        <n v="0.21361290450658688"/>
        <n v="0.16964689024274518"/>
        <n v="8.2420472144322132E-2"/>
        <n v="0.15785447148219867"/>
        <n v="0.16625819333078784"/>
        <n v="7.0693360267636784E-2"/>
        <n v="0.17197537715621658"/>
        <n v="0.18468570376837112"/>
        <n v="9.2592803413613978E-2"/>
        <n v="0.22842689071923963"/>
        <n v="0.12886552079997152"/>
        <n v="0.15913410064239827"/>
        <n v="9.3806973630595494E-2"/>
        <n v="0.18489767165381293"/>
        <n v="0.17164427235584731"/>
        <n v="0.15978161060521179"/>
        <n v="0.20358526737825758"/>
        <n v="0.12822088863628767"/>
        <n v="0.19806776757435113"/>
        <n v="0.1448985681081065"/>
        <n v="8.029427055322505E-2"/>
        <n v="5.1772608421242455E-2"/>
        <n v="7.4138798170425041E-2"/>
        <n v="0.2400236533226224"/>
        <n v="0.14858000077177366"/>
        <n v="0.11384718749582171"/>
        <n v="0.15086848328685892"/>
        <n v="0.18087143900465519"/>
        <n v="0.13334111578057947"/>
        <n v="0.15946767228868319"/>
        <n v="0.23874928927917113"/>
        <n v="0.15615070465142966"/>
        <n v="7.3011780791580619E-2"/>
        <n v="6.1969417163322979E-2"/>
        <n v="0.2024777355698521"/>
        <n v="9.2804248877900064E-2"/>
        <n v="0.11289420998840922"/>
        <n v="0.14970586108399322"/>
        <n v="0.17783812170554775"/>
        <n v="0.24782209434383659"/>
        <n v="9.1852027746385484E-2"/>
        <n v="0.1674643276154141"/>
        <n v="6.9376668236771868E-2"/>
        <n v="9.8165557455774918E-2"/>
        <n v="8.4524940617577204E-2"/>
        <n v="7.431462266482837E-2"/>
        <n v="0.21916043982747099"/>
        <n v="0.18131797211750694"/>
        <n v="0.24006609172241475"/>
        <n v="9.6272692479762889E-2"/>
        <n v="0.24105348802543972"/>
        <n v="0.17084225215089416"/>
        <n v="0.15845097603564029"/>
        <n v="5.9060084247558202E-2"/>
        <n v="0.11431576735072982"/>
        <n v="5.4781938908321809E-2"/>
        <n v="9.0820475510405729E-2"/>
        <n v="7.580115679900401E-2"/>
        <n v="0.12580936547520088"/>
        <n v="0.22415480539775728"/>
        <n v="0.12514095600604452"/>
        <n v="0.14094064771533668"/>
        <n v="0.10048427576027537"/>
        <n v="0.18066522581391314"/>
        <n v="9.9117822966507174E-2"/>
        <n v="0.13796843094786357"/>
        <n v="0.17177450640096373"/>
        <n v="0.1920700518582934"/>
        <n v="0.22309920152033499"/>
        <n v="8.5707447298168093E-2"/>
        <n v="0.20491487829341251"/>
        <n v="9.4317332867865256E-2"/>
        <n v="0.13428367886947168"/>
        <n v="0.21595493416587486"/>
        <n v="0.20027014895597819"/>
        <n v="0.15637870675453047"/>
        <n v="0.12840331727866816"/>
        <n v="0.17159378081581728"/>
        <n v="7.4879876001033324E-2"/>
        <n v="0.24361409622041025"/>
        <n v="5.3148207256091068E-2"/>
        <n v="0.21272619125560505"/>
        <n v="0.15515295321678421"/>
        <n v="0.15967082793923967"/>
        <n v="0.13522512022740049"/>
        <n v="0.23555129025378546"/>
        <n v="0.11391376399868249"/>
        <n v="0.21746195701753609"/>
        <n v="8.3320764203117154E-2"/>
        <n v="6.7398118429312898E-2"/>
        <n v="0.23105747837803964"/>
        <n v="0.16630972855520515"/>
        <n v="0.20231325165151601"/>
        <n v="0.23054390232569991"/>
        <n v="0.17462267719387972"/>
        <n v="0.11947070764143934"/>
        <n v="0.20688544507332782"/>
        <n v="0.21319727063611427"/>
        <n v="0.23324304388147538"/>
        <n v="0.18365917168583498"/>
        <n v="0.13222983374384237"/>
        <n v="0.24301195425594183"/>
        <n v="0.10007198952879581"/>
        <n v="0.20221590361445782"/>
        <n v="0.16376301127686371"/>
        <n v="8.4054994141769188E-2"/>
        <n v="0.19972224293704288"/>
        <n v="7.2052717314274956E-2"/>
        <n v="0.2253137667769613"/>
        <n v="0.1753446859362163"/>
        <n v="8.6857163942142754E-2"/>
        <n v="6.2843595833833532E-2"/>
        <n v="0.2155228967761206"/>
        <n v="0.17566944729530151"/>
        <n v="0.24620481079750922"/>
        <n v="7.6371756958629314E-2"/>
        <n v="0.14159732879340114"/>
        <n v="0.24474744850621638"/>
        <n v="5.8410353279812907E-2"/>
        <n v="5.6093924711144244E-2"/>
        <n v="0.20765031549815269"/>
        <n v="0.18312576546233925"/>
        <n v="0.23812281434195701"/>
        <n v="0.15759200525345107"/>
        <n v="0.19134656543582582"/>
        <n v="0.16210628035148347"/>
        <n v="5.7587572257034265E-2"/>
        <n v="0.21962559400950413"/>
        <n v="0.17103497678775603"/>
        <n v="9.0338602741524485E-2"/>
        <n v="0.17906271831828052"/>
        <n v="0.1213063580099539"/>
        <n v="0.10462615299018986"/>
        <n v="9.1586892054527289E-2"/>
        <n v="7.3271996615905249E-2"/>
        <n v="0.13315817729474927"/>
        <n v="0.1488848904451216"/>
        <n v="0.10443722062400734"/>
        <n v="0.24504027963430239"/>
        <n v="0.22188994534274653"/>
        <n v="0.19044133687140832"/>
        <n v="7.8047132637886305E-2"/>
        <n v="8.1374611896624899E-2"/>
        <n v="7.4534975535247364E-2"/>
        <n v="0.12186505280380783"/>
        <n v="0.19163381821398784"/>
        <n v="0.19078363869763099"/>
        <n v="0.10857760327306321"/>
        <n v="0.24012376330488633"/>
        <n v="0.10035883166417595"/>
        <n v="8.9622658240569406E-2"/>
        <n v="6.7225510506066885E-2"/>
        <n v="0.1166948170308878"/>
        <n v="0.18292697674418604"/>
        <n v="0.21018403271692745"/>
        <n v="0.19010051229214964"/>
        <n v="0.13480024279880806"/>
        <n v="0.20957775710914758"/>
        <n v="0.14976290439840059"/>
        <n v="8.9753487327165399E-2"/>
        <n v="0.15390279560690343"/>
        <n v="0.1689791719444575"/>
        <n v="0.10060877552340498"/>
        <n v="0.15423593618807727"/>
        <n v="0.20215857586128608"/>
        <n v="0.14314657284462329"/>
        <n v="0.19340328419534367"/>
        <n v="8.3212179827161267E-2"/>
        <n v="8.0787841926081558E-2"/>
        <n v="5.8885626819231159E-2"/>
        <n v="0.17159951874613857"/>
        <n v="8.94620827808843E-2"/>
        <n v="0.23858788361413835"/>
        <n v="0.14918578310516784"/>
        <n v="0.16853881069883631"/>
        <n v="5.3924978148072386E-2"/>
        <n v="7.445934479332017E-2"/>
        <n v="6.4710265170001627E-2"/>
        <n v="7.7401337602546375E-2"/>
        <n v="0.14201509930228415"/>
        <n v="0.18160940371925977"/>
        <n v="0.24296195824608158"/>
        <n v="0.16307347865525998"/>
        <n v="8.5167432609062718E-2"/>
        <n v="0.22615582304041118"/>
        <n v="0.1005735303095049"/>
        <n v="0.12557574055274118"/>
        <n v="7.5225789944991683E-2"/>
        <n v="6.0589000798647756E-2"/>
        <n v="0.2000775842126804"/>
        <n v="0.12381921883599842"/>
        <n v="0.1862394079638697"/>
        <n v="0.14054837996966549"/>
        <n v="8.907259389028796E-2"/>
        <n v="0.22035953086138713"/>
        <n v="0.1999671995073232"/>
        <n v="0.12684764531123399"/>
        <n v="0.21987518956199292"/>
        <n v="8.0696922659207693E-2"/>
        <n v="0.13482160608258778"/>
        <n v="0.19398052428037324"/>
        <n v="8.9779159866496108E-2"/>
        <n v="0.23014910852930723"/>
        <n v="0.19621172503115761"/>
        <n v="7.1257292211186624E-2"/>
        <n v="0.2315029077697347"/>
        <n v="5.5655380816220436E-2"/>
        <n v="0.22858072475360275"/>
        <n v="0.14790664030690925"/>
        <n v="5.0496858806805149E-2"/>
        <n v="0.15518808178776514"/>
        <n v="0.18183543700628985"/>
        <n v="0.11152334556109844"/>
        <n v="0.17536327822268147"/>
        <n v="0.21024399708053473"/>
        <n v="0.22469031781226903"/>
        <n v="9.5435335633270002E-2"/>
        <n v="0.24748962655601661"/>
        <n v="0.21210779409246192"/>
        <n v="0.19572627552016239"/>
        <n v="0.16481879664807481"/>
        <n v="0.11094775050124775"/>
        <n v="0.16384117682964047"/>
        <n v="0.19331761553452118"/>
        <n v="0.23431997230875734"/>
        <n v="0.12743137127652671"/>
        <n v="5.4166174434572764E-2"/>
        <n v="0.18448862153247431"/>
        <n v="5.9482010872884974E-2"/>
        <n v="0.19869649434777087"/>
        <n v="6.1447287538178907E-2"/>
        <n v="7.1647852422907485E-2"/>
        <n v="0.1545332194468812"/>
        <n v="0.18126229394652998"/>
        <n v="0.22243064640568919"/>
        <n v="7.6961024442937176E-2"/>
        <n v="0.16295841772905995"/>
        <n v="0.24965538507220639"/>
        <n v="0.17281184578622394"/>
        <n v="0.19359542560321716"/>
        <n v="0.15328318863438598"/>
        <n v="0.19489780311457175"/>
        <n v="0.18617896874855747"/>
        <n v="0.21172736218240848"/>
        <n v="5.1154944792757444E-2"/>
        <n v="0.10658573461401637"/>
        <n v="0.20673705574988124"/>
        <n v="6.4738484754947354E-2"/>
        <n v="0.12751618680258989"/>
        <n v="0.23336037397935602"/>
        <n v="7.3286619455833021E-2"/>
        <n v="9.7972485704940507E-2"/>
        <n v="0.11950939630799932"/>
        <n v="0.18022717927631576"/>
        <n v="6.6438434718781525E-2"/>
        <n v="0.13588865747358009"/>
        <n v="0.15319825812981583"/>
        <n v="0.12921678673144582"/>
        <n v="0.19780720583251182"/>
        <n v="0.10369940847892621"/>
        <n v="0.24144635447540014"/>
        <n v="0.13893594520122637"/>
        <n v="0.10079912184412733"/>
        <n v="0.23885874539796187"/>
        <n v="0.22029411764705881"/>
        <n v="0.17381787902218523"/>
        <n v="0.19150558489071254"/>
        <n v="0.19356105249210212"/>
        <n v="9.3116615067079467E-2"/>
        <n v="0.11494610053121188"/>
        <n v="0.23615462726983114"/>
        <n v="0.15595345245648462"/>
        <n v="7.3791376306620207E-2"/>
        <n v="7.6354828275699838E-2"/>
        <n v="8.6692810457516339E-2"/>
        <n v="0.23113428563955596"/>
        <n v="0.10502933904552939"/>
        <n v="0.15126617356910743"/>
        <n v="0.24794640901771337"/>
        <n v="0.19429512532770243"/>
        <n v="0.1266523784314503"/>
        <n v="0.11253001205303335"/>
        <n v="0.16968709368762247"/>
        <n v="0.2239266188798445"/>
        <n v="0.24353659629353067"/>
        <n v="8.8786162734914381E-2"/>
        <n v="0.18167981451301793"/>
        <n v="0.10853273599609901"/>
        <n v="0.12752809425671735"/>
        <n v="0.18569940476190475"/>
        <n v="5.3441832429174205E-2"/>
        <n v="0.18901282740214495"/>
        <n v="0.18044064015983471"/>
        <n v="0.1737326350334345"/>
        <n v="0.14998127236911465"/>
        <n v="0.24009193539973184"/>
        <n v="0.13547993684726359"/>
        <n v="0.15207561576354681"/>
        <n v="5.4636702461345436E-2"/>
        <n v="5.532119546547578E-2"/>
        <n v="5.6494954125559702E-2"/>
        <n v="0.22485013146644553"/>
        <n v="0.12713711965901062"/>
        <n v="8.8333858058108797E-2"/>
        <n v="6.0308223585431774E-2"/>
        <n v="9.5402213806801486E-2"/>
        <n v="0.21049854852959737"/>
        <n v="0.24206396414684311"/>
        <n v="0.10970992913590463"/>
        <n v="0.18826164914718604"/>
        <n v="0.17901179264615638"/>
        <n v="0.23503981048130812"/>
        <n v="0.21971016767742174"/>
        <n v="9.5921603704093444E-2"/>
        <n v="0.10803428314372639"/>
        <n v="0.11063725863337648"/>
        <n v="0.12890010812163236"/>
        <n v="0.16151208363724776"/>
        <n v="0.20683996336261526"/>
        <n v="0.1217541637852745"/>
        <n v="0.13175332068311196"/>
        <n v="0.19015314622581056"/>
        <n v="7.772937293729372E-2"/>
        <n v="8.9271248438708137E-2"/>
        <n v="0.16280851063829788"/>
        <n v="6.6918042039277578E-2"/>
        <n v="0.23739234345804547"/>
        <n v="8.4183460027549617E-2"/>
        <n v="0.17887859177688764"/>
        <n v="9.1197491061229735E-2"/>
        <n v="0.13126737737335892"/>
        <n v="9.7577205369132794E-2"/>
        <n v="0.18958554365997943"/>
        <n v="0.21814523742093836"/>
        <n v="0.12001629572451648"/>
        <n v="7.9002163503901435E-2"/>
        <n v="0.122613996314896"/>
        <n v="0.23206188840797895"/>
        <n v="5.4421775174931547E-2"/>
        <n v="0.22447562814712574"/>
        <n v="0.16327333530048196"/>
        <n v="0.13449379289073946"/>
        <n v="0.20769186415268409"/>
        <n v="0.19463649677745681"/>
        <n v="0.21979163043100147"/>
        <n v="0.18745871682006138"/>
        <n v="0.1309449622235703"/>
        <n v="7.3161212031155193E-2"/>
        <n v="0.2123278850916295"/>
        <n v="8.9150286235371606E-2"/>
        <n v="0.11648517366181978"/>
        <n v="0.19032338107182351"/>
        <n v="0.1702334763999773"/>
        <n v="0.13043863972400199"/>
        <n v="9.5369050230313668E-2"/>
        <n v="7.6616729487508167E-2"/>
        <n v="9.0475395467256567E-2"/>
        <n v="5.9947604790419162E-2"/>
        <n v="0.14889514845536853"/>
        <n v="0.14426231069444259"/>
        <n v="0.20771699416159206"/>
        <n v="0.19467172076127298"/>
        <n v="0.22141197771323351"/>
        <n v="0.20120920466415126"/>
        <n v="6.4842905344120738E-2"/>
        <n v="0.21254030854889222"/>
        <n v="0.12484641496936578"/>
        <n v="5.5092592592592596E-2"/>
        <n v="0.19389383696390886"/>
        <n v="0.10162677058204986"/>
        <n v="0.15155743300904589"/>
        <n v="0.21565098563702972"/>
        <n v="0.17427724955215654"/>
        <n v="0.19287341615150111"/>
        <n v="0.22586274618790877"/>
        <n v="8.0933954565795357E-2"/>
        <n v="0.19066129542318305"/>
        <n v="0.17173348996186755"/>
        <n v="0.19761429065619102"/>
        <n v="0.24746903102221218"/>
        <n v="0.19259071069763189"/>
        <n v="0.16440224358033462"/>
        <n v="6.3918489166970432E-2"/>
        <n v="0.22225045251498696"/>
        <n v="8.1723913535536444E-2"/>
        <n v="0.1934009737155393"/>
        <n v="0.23989606800306246"/>
        <n v="6.8274371208702431E-2"/>
        <n v="0.23812134351985684"/>
        <n v="0.21158434362833173"/>
        <n v="0.11387164517619387"/>
        <n v="0.12341065735513797"/>
        <n v="0.12335384127876747"/>
        <n v="0.21701066215525042"/>
        <n v="0.16348493873045372"/>
        <n v="0.12301065232355995"/>
        <n v="0.14006851013482396"/>
        <n v="0.13242408467811903"/>
        <n v="0.20377067850764655"/>
        <n v="8.6149736375815716E-2"/>
        <n v="7.8003806165127351E-2"/>
        <n v="0.14228973550109197"/>
        <n v="8.8878686524464637E-2"/>
        <n v="0.157325097788132"/>
        <n v="0.18103535766343809"/>
        <n v="0.19778108654564633"/>
        <n v="0.15425808203005748"/>
        <n v="0.12055499337008863"/>
        <n v="9.6792421131331005E-2"/>
        <n v="0.23547179157332859"/>
        <n v="0.20764034151547495"/>
        <n v="0.22427157265595818"/>
        <n v="0.12387159403778601"/>
        <n v="0.23253992531053247"/>
        <n v="0.13644272308822253"/>
        <n v="0.16840230766665557"/>
        <n v="6.5040133176405723E-2"/>
        <n v="0.19356569489413991"/>
        <n v="9.5812204565779241E-2"/>
        <n v="0.11559696922652314"/>
        <n v="0.21315898852398529"/>
        <n v="0.23502974992452449"/>
        <n v="0.17119300696248119"/>
        <n v="0.10600380376869849"/>
        <n v="0.10328018208526368"/>
        <n v="0.16630344217621329"/>
        <n v="0.16664425744333944"/>
        <n v="0.15064054257724191"/>
        <n v="0.24835345839147532"/>
        <n v="0.13499121715832352"/>
        <n v="0.13489798609240011"/>
        <n v="0.20311672325976232"/>
        <n v="0.2038768883219749"/>
        <n v="8.4169400966928529E-2"/>
        <n v="0.11537162844091303"/>
        <n v="0.16978175596416642"/>
        <n v="6.4043382120669679E-2"/>
        <n v="0.1654864570098607"/>
        <n v="6.714831804281346E-2"/>
        <n v="0.17377322968541237"/>
        <n v="0.10667193675889329"/>
        <n v="0.14158571035111273"/>
        <n v="0.17317159384442662"/>
        <n v="0.20317268771753977"/>
        <n v="6.7856071122471676E-2"/>
        <n v="0.24450884069178855"/>
        <n v="7.6626490136090297E-2"/>
        <n v="9.474126868349611E-2"/>
        <n v="0.15428976516225612"/>
        <n v="0.17565454667202354"/>
        <n v="0.22828179027591564"/>
        <n v="0.1986571493079074"/>
        <n v="0.13045022106170243"/>
        <n v="9.7727262665303086E-2"/>
        <n v="8.604541333527084E-2"/>
        <n v="0.15944414467729584"/>
        <n v="7.3780694650605994E-2"/>
        <n v="0.22164142420469543"/>
        <n v="0.17487934620307166"/>
        <n v="0.19851688272740903"/>
        <n v="0.20247102861663172"/>
        <n v="0.23958814052593283"/>
        <n v="0.2394255673144543"/>
        <n v="0.22136542946361515"/>
        <n v="0.16384942795249446"/>
        <n v="0.22684716924682352"/>
        <n v="6.5577738078161876E-2"/>
        <n v="6.0276618290386559E-2"/>
        <n v="0.20950594238652245"/>
        <n v="0.20996665770903625"/>
        <n v="0.13515056903566736"/>
        <n v="8.945563695563695E-2"/>
        <n v="0.14480969363115803"/>
        <n v="0.10614648452573898"/>
        <n v="8.3548037176155332E-2"/>
        <n v="7.1150460117604064E-2"/>
        <n v="0.12709407216494845"/>
        <n v="0.11320402554319939"/>
        <n v="7.7343992798431085E-2"/>
        <n v="0.14621896341786225"/>
        <n v="0.10673631605023372"/>
        <n v="0.12348080086333635"/>
        <n v="0.13308958692677081"/>
        <n v="0.23041375328757457"/>
        <n v="6.8919005037964137E-2"/>
        <n v="0.16379305521014675"/>
        <n v="0.18582019484038464"/>
        <n v="0.15007849822618666"/>
        <n v="0.21488364077208327"/>
        <n v="0.213037389614779"/>
        <n v="0.21048265566830301"/>
        <n v="0.24161058280156322"/>
        <n v="0.23243902439024389"/>
        <n v="0.16708225170656668"/>
        <n v="0.23114762734757244"/>
        <n v="9.0447960187654178E-2"/>
        <n v="7.1425828084609719E-2"/>
        <n v="0.1505937092088088"/>
        <n v="0.21762637417254546"/>
        <n v="8.7982254032060392E-2"/>
        <n v="8.3065461733973459E-2"/>
        <n v="0.10659477732069397"/>
        <n v="0.11274982849302538"/>
        <n v="5.7265200777636249E-2"/>
        <n v="7.0654455828339457E-2"/>
        <n v="0.14992928740865114"/>
        <n v="6.53302647710408E-2"/>
        <n v="0.14070868960869382"/>
        <n v="0.24385971489464187"/>
        <n v="0.17389189189189189"/>
        <n v="0.1811942355170236"/>
        <n v="0.17688681503439191"/>
        <n v="0.24912935323383087"/>
        <n v="9.943682296937667E-2"/>
        <n v="0.21366426861293561"/>
        <n v="7.2261887762387539E-2"/>
        <n v="0.22673759061224866"/>
        <n v="6.3297443154173016E-2"/>
        <n v="0.24241612315647221"/>
        <n v="5.5339382487905153E-2"/>
        <n v="0.2163101115984713"/>
        <n v="0.12515744300282983"/>
        <n v="0.22482536066818526"/>
        <n v="0.22846119839789214"/>
        <n v="0.19626946506474277"/>
        <n v="6.2551693300955349E-2"/>
        <n v="6.5653821999936746E-2"/>
        <n v="5.069557931633524E-2"/>
        <n v="7.2949028661366877E-2"/>
        <n v="0.12989148997661648"/>
        <n v="8.9783419657171043E-2"/>
        <n v="7.4972589659441258E-2"/>
        <n v="0.19896831889097821"/>
        <n v="0.15012494641626023"/>
        <n v="5.6458742632612968E-2"/>
        <n v="0.14642821609790069"/>
        <n v="6.1112440916252571E-2"/>
        <n v="5.0296632631894343E-2"/>
        <n v="0.24837231247806829"/>
        <n v="7.904877779006747E-2"/>
        <n v="8.6610540126831392E-2"/>
        <n v="0.24474008058362645"/>
        <n v="5.9647502764572431E-2"/>
        <n v="5.2194305193503106E-2"/>
        <n v="0.17005862744638828"/>
        <n v="5.4822735439765111E-2"/>
        <n v="0.22269434401700719"/>
        <n v="0.20161796549962288"/>
        <n v="0.10586580567046716"/>
        <n v="0.10637462787170701"/>
        <n v="0.16269267672600823"/>
        <n v="0.21431508138882863"/>
        <n v="9.4502834260751983E-2"/>
        <n v="6.4649100861232406E-2"/>
        <n v="9.0761938090541783E-2"/>
        <n v="0.20413324962194859"/>
        <n v="7.8655306554402935E-2"/>
        <n v="0.12843553927831247"/>
        <n v="0.10222614614100424"/>
        <n v="0.23862708078826245"/>
        <n v="0.18690683888288268"/>
        <n v="0.17047043168564829"/>
        <n v="6.4934796885261284E-2"/>
        <n v="0.1248608544261417"/>
        <n v="5.9828442437923256E-2"/>
        <n v="0.10061758853594109"/>
        <n v="0.14361942577886377"/>
        <n v="0.22297813248928228"/>
        <n v="9.1684431540772146E-2"/>
        <n v="0.22094422970734401"/>
        <n v="0.1847355478799767"/>
        <n v="0.1356618544853839"/>
        <n v="0.22916354434599256"/>
        <n v="6.5471637405599664E-2"/>
        <n v="0.2308741550674453"/>
        <n v="0.19332067068378309"/>
        <n v="0.14730754030538962"/>
        <n v="0.13770561299118925"/>
        <n v="0.12198102421209006"/>
        <n v="0.17203930772326087"/>
        <n v="0.14825949367088609"/>
        <n v="0.15612852127750662"/>
        <n v="0.21290317826029617"/>
        <n v="0.13422136726131378"/>
        <n v="6.4556426366522035E-2"/>
        <n v="0.10834550053145142"/>
        <n v="7.4435777658655056E-2"/>
        <n v="0.20989736239857604"/>
        <n v="9.5199413726973797E-2"/>
        <n v="0.18452488422615351"/>
        <n v="0.14430690318903747"/>
        <n v="0.12547333140432099"/>
        <n v="9.2213204561132966E-2"/>
        <n v="0.20961829399506968"/>
        <n v="0.16099107379138214"/>
        <n v="0.12821132543186922"/>
        <n v="0.21088943195525009"/>
        <n v="8.8109601994161277E-2"/>
        <n v="0.22307491709916186"/>
        <n v="0.23180466953790355"/>
        <n v="0.16761176249093698"/>
        <n v="0.21508540384826139"/>
        <n v="0.2295954949128261"/>
        <n v="0.12967589034076352"/>
        <n v="0.2203771849126035"/>
        <n v="0.11913017518579301"/>
        <n v="0.13103004254352629"/>
        <n v="9.9219027320522901E-2"/>
        <n v="0.20988702361270084"/>
        <n v="0.12825862984013595"/>
        <n v="0.20562492567487214"/>
        <n v="0.21767694050905328"/>
        <n v="0.20127220799487813"/>
        <n v="6.116492167814918E-2"/>
        <n v="0.1711065118473315"/>
        <n v="0.14914283508096285"/>
        <n v="0.19456505095791071"/>
        <n v="0.18824602607244159"/>
        <n v="0.16559214032967162"/>
        <n v="8.5249262874645737E-2"/>
        <n v="0.23481773864071032"/>
        <n v="0.19152342981228285"/>
        <n v="0.20372998364459322"/>
        <n v="0.19168178783088943"/>
        <n v="0.15476313061506566"/>
        <n v="6.0765102889797078E-2"/>
        <n v="0.15088118778920737"/>
        <n v="0.1993767120896143"/>
        <n v="6.8674975624942902E-2"/>
        <n v="0.18778474398057604"/>
        <n v="0.18126164615409895"/>
        <n v="0.16112845721694036"/>
        <n v="0.17526870713481421"/>
        <n v="0.20042925986182208"/>
        <n v="7.0812074545251652E-2"/>
        <n v="0.15041537162810331"/>
        <n v="0.17380809849573756"/>
        <n v="0.13236580148934488"/>
        <n v="0.21931836591282539"/>
        <n v="0.23538882235528941"/>
        <n v="0.13003581473041001"/>
        <n v="0.17333178450656961"/>
        <n v="0.11841440761447944"/>
        <n v="0.10969416702126772"/>
        <n v="6.4755089086886763E-2"/>
        <n v="0.21254320046447731"/>
        <n v="8.2067898903699227E-2"/>
        <n v="0.20788094608102545"/>
        <n v="0.15046998240311887"/>
        <n v="0.10733981055685353"/>
        <n v="0.18115460623134172"/>
        <n v="0.23873818333183458"/>
        <n v="0.15944224933510176"/>
        <n v="0.1494501322123534"/>
        <n v="9.5903285303319291E-2"/>
        <n v="7.57227902970352E-2"/>
        <n v="7.7471790137741608E-2"/>
        <n v="0.13342771354564301"/>
        <n v="0.2230606309270175"/>
        <n v="0.17952660842450299"/>
        <n v="0.23400977013417207"/>
        <n v="9.9833244363100232E-2"/>
        <n v="9.7566571786501674E-2"/>
        <n v="0.16182759255037932"/>
        <n v="0.1941028956205583"/>
        <n v="0.17176592136703486"/>
        <n v="7.9318839785064155E-2"/>
        <n v="8.5740235268782466E-2"/>
        <n v="0.10860976274884102"/>
        <n v="0.10150900281440658"/>
        <n v="8.8769504516835476E-2"/>
        <n v="5.9602010747096548E-2"/>
        <n v="0.11511231188317778"/>
        <n v="0.16480595381324775"/>
        <n v="0.21811171364123128"/>
        <n v="0.10970554063433624"/>
        <n v="0.16413179323981647"/>
        <n v="0.20183614388118781"/>
        <n v="7.7186737235679453E-2"/>
        <n v="5.2267226582319477E-2"/>
        <n v="0.16857246834836906"/>
        <n v="0.18513194869087876"/>
        <n v="8.3952574711071606E-2"/>
        <n v="0.10955758357305821"/>
        <n v="0.20079858879829807"/>
        <n v="0.20300515117581189"/>
        <n v="0.19544243781176432"/>
        <n v="0.1765497739002945"/>
        <n v="0.21614608947936384"/>
        <n v="6.1401211460236985E-2"/>
        <n v="0.13425499811391928"/>
        <n v="0.20588592401547465"/>
        <n v="0.23662352453924207"/>
        <n v="0.11592488847390808"/>
        <n v="0.22821054599850413"/>
        <n v="0.23588404857344966"/>
        <n v="5.0074377429996104E-2"/>
        <n v="0.24049240963191537"/>
        <n v="0.12706088480070082"/>
        <n v="0.13664725296059019"/>
        <n v="0.10552302977428808"/>
        <n v="0.17795801422935711"/>
        <n v="0.10373171214816726"/>
        <n v="0.15672456384128455"/>
        <n v="0.12526300738979274"/>
        <n v="0.19329624684171812"/>
        <n v="0.20694896060738502"/>
        <n v="0.11873135926969532"/>
        <n v="0.16408557673328927"/>
        <n v="0.11819829414274241"/>
        <n v="0.24199518869548972"/>
        <n v="0.13109822618254496"/>
        <n v="0.14164017863006503"/>
        <n v="0.18823233220780761"/>
        <n v="6.3852051172619106E-2"/>
        <n v="5.8211487924955091E-2"/>
        <n v="0.20964820863147923"/>
        <n v="8.195802770986145E-2"/>
        <n v="7.5115372742707215E-2"/>
        <n v="0.13513582309191424"/>
        <n v="7.5204858792618678E-2"/>
        <n v="7.3462109955423474E-2"/>
        <n v="8.4264689752175964E-2"/>
        <n v="6.5122546191755531E-2"/>
        <n v="8.91880710370032E-2"/>
        <n v="0.21841524428185963"/>
        <n v="0.13520088115828091"/>
        <n v="8.3748758789794722E-2"/>
      </sharedItems>
    </cacheField>
    <cacheField name="Year" numFmtId="0">
      <sharedItems containsSemiMixedTypes="0" containsString="0" containsNumber="1" containsInteger="1" minValue="2023" maxValue="2025" count="3">
        <n v="2024"/>
        <n v="2025"/>
        <n v="2023"/>
      </sharedItems>
    </cacheField>
    <cacheField name="Month" numFmtId="0">
      <sharedItems count="12">
        <s v="Oct"/>
        <s v="Aug"/>
        <s v="Nov"/>
        <s v="May"/>
        <s v="Jan"/>
        <s v="Apr"/>
        <s v="Mar"/>
        <s v="Dec"/>
        <s v="Jul"/>
        <s v="Sep"/>
        <s v="Jun"/>
        <s v="Feb"/>
      </sharedItems>
    </cacheField>
    <cacheField name="Months (Order Date)" numFmtId="0" databaseField="0">
      <fieldGroup base="1">
        <rangePr groupBy="months" startDate="2023-10-04T00:00:00" endDate="2025-10-04T00:00:00"/>
        <groupItems count="14">
          <s v="&lt;04-10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0-2025"/>
        </groupItems>
      </fieldGroup>
    </cacheField>
    <cacheField name="Quarters (Order Date)" numFmtId="0" databaseField="0">
      <fieldGroup base="1">
        <rangePr groupBy="quarters" startDate="2023-10-04T00:00:00" endDate="2025-10-04T00:00:00"/>
        <groupItems count="6">
          <s v="&lt;04-10-2023"/>
          <s v="Qtr1"/>
          <s v="Qtr2"/>
          <s v="Qtr3"/>
          <s v="Qtr4"/>
          <s v="&gt;04-10-2025"/>
        </groupItems>
      </fieldGroup>
    </cacheField>
    <cacheField name="Years (Order Date)" numFmtId="0" databaseField="0">
      <fieldGroup base="1">
        <rangePr groupBy="years" startDate="2023-10-04T00:00:00" endDate="2025-10-04T00:00:00"/>
        <groupItems count="5">
          <s v="&lt;04-10-2023"/>
          <s v="2023"/>
          <s v="2024"/>
          <s v="2025"/>
          <s v="&gt;04-10-2025"/>
        </groupItems>
      </fieldGroup>
    </cacheField>
  </cacheFields>
  <extLst>
    <ext xmlns:x14="http://schemas.microsoft.com/office/spreadsheetml/2009/9/main" uri="{725AE2AE-9491-48be-B2B4-4EB974FC3084}">
      <x14:pivotCacheDefinition pivotCacheId="2471475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0001"/>
    <x v="0"/>
    <s v="Kashvi Varty"/>
    <x v="0"/>
    <x v="0"/>
    <x v="0"/>
    <s v="Non-Fiction"/>
    <s v="Non-Fiction Ipsum"/>
    <n v="2"/>
    <x v="0"/>
    <x v="0"/>
    <n v="68958.600000000006"/>
    <n v="10525.09"/>
    <x v="0"/>
    <x v="0"/>
    <x v="0"/>
    <x v="0"/>
  </r>
  <r>
    <n v="10002"/>
    <x v="1"/>
    <s v="Advik Desai"/>
    <x v="1"/>
    <x v="1"/>
    <x v="1"/>
    <s v="Rice"/>
    <s v="Rice Nemo"/>
    <n v="1"/>
    <x v="1"/>
    <x v="1"/>
    <n v="33732"/>
    <n v="6299.66"/>
    <x v="0"/>
    <x v="1"/>
    <x v="1"/>
    <x v="1"/>
  </r>
  <r>
    <n v="10003"/>
    <x v="2"/>
    <s v="Rhea Kalla"/>
    <x v="2"/>
    <x v="2"/>
    <x v="2"/>
    <s v="Juicer"/>
    <s v="Juicer Odio"/>
    <n v="4"/>
    <x v="2"/>
    <x v="1"/>
    <n v="207603.20000000001"/>
    <n v="19850.27"/>
    <x v="1"/>
    <x v="2"/>
    <x v="2"/>
    <x v="2"/>
  </r>
  <r>
    <n v="10004"/>
    <x v="3"/>
    <s v="Anika Sen"/>
    <x v="2"/>
    <x v="3"/>
    <x v="1"/>
    <s v="Oil"/>
    <s v="Oil Doloribus"/>
    <n v="5"/>
    <x v="3"/>
    <x v="2"/>
    <n v="158610"/>
    <n v="36311.019999999997"/>
    <x v="2"/>
    <x v="3"/>
    <x v="1"/>
    <x v="3"/>
  </r>
  <r>
    <n v="10005"/>
    <x v="4"/>
    <s v="Akarsh Kaul"/>
    <x v="3"/>
    <x v="4"/>
    <x v="3"/>
    <s v="Kids Wear"/>
    <s v="Kids Wear Quo"/>
    <n v="1"/>
    <x v="4"/>
    <x v="3"/>
    <n v="45033.3"/>
    <n v="9050.0400000000009"/>
    <x v="0"/>
    <x v="4"/>
    <x v="1"/>
    <x v="4"/>
  </r>
  <r>
    <n v="10006"/>
    <x v="5"/>
    <s v="Vardaniya Jayaraman"/>
    <x v="3"/>
    <x v="4"/>
    <x v="4"/>
    <s v="Chair"/>
    <s v="Chair Assumenda"/>
    <n v="5"/>
    <x v="5"/>
    <x v="2"/>
    <n v="171219.75"/>
    <n v="23722.84"/>
    <x v="1"/>
    <x v="5"/>
    <x v="1"/>
    <x v="5"/>
  </r>
  <r>
    <n v="10007"/>
    <x v="6"/>
    <s v="Drishya Khare"/>
    <x v="3"/>
    <x v="5"/>
    <x v="3"/>
    <s v="Accessories"/>
    <s v="Accessories Minima"/>
    <n v="2"/>
    <x v="6"/>
    <x v="0"/>
    <n v="6908.4"/>
    <n v="680.26"/>
    <x v="0"/>
    <x v="6"/>
    <x v="2"/>
    <x v="0"/>
  </r>
  <r>
    <n v="10008"/>
    <x v="7"/>
    <s v="Misha Dua"/>
    <x v="1"/>
    <x v="6"/>
    <x v="0"/>
    <s v="Biography"/>
    <s v="Biography Vel"/>
    <n v="1"/>
    <x v="7"/>
    <x v="3"/>
    <n v="14296.5"/>
    <n v="1289.03"/>
    <x v="0"/>
    <x v="7"/>
    <x v="1"/>
    <x v="1"/>
  </r>
  <r>
    <n v="10009"/>
    <x v="8"/>
    <s v="Arhaan Vala"/>
    <x v="1"/>
    <x v="7"/>
    <x v="1"/>
    <s v="Spices"/>
    <s v="Spices Expedita"/>
    <n v="1"/>
    <x v="8"/>
    <x v="1"/>
    <n v="32667.200000000001"/>
    <n v="3700.89"/>
    <x v="1"/>
    <x v="8"/>
    <x v="1"/>
    <x v="6"/>
  </r>
  <r>
    <n v="10010"/>
    <x v="9"/>
    <s v="Lavanya Hayer"/>
    <x v="3"/>
    <x v="8"/>
    <x v="2"/>
    <s v="Juicer"/>
    <s v="Juicer Voluptatibus"/>
    <n v="2"/>
    <x v="9"/>
    <x v="2"/>
    <n v="28366.2"/>
    <n v="5703.09"/>
    <x v="2"/>
    <x v="9"/>
    <x v="0"/>
    <x v="7"/>
  </r>
  <r>
    <n v="10011"/>
    <x v="10"/>
    <s v="Divyansh Thaman"/>
    <x v="1"/>
    <x v="6"/>
    <x v="2"/>
    <s v="Cookware Set"/>
    <s v="Cookware Set Doloremque"/>
    <n v="2"/>
    <x v="10"/>
    <x v="1"/>
    <n v="17217.599999999999"/>
    <n v="4139.82"/>
    <x v="1"/>
    <x v="10"/>
    <x v="1"/>
    <x v="1"/>
  </r>
  <r>
    <n v="10012"/>
    <x v="11"/>
    <s v="Nishith Kumar"/>
    <x v="0"/>
    <x v="9"/>
    <x v="5"/>
    <s v="Perfume"/>
    <s v="Perfume Itaque"/>
    <n v="3"/>
    <x v="11"/>
    <x v="3"/>
    <n v="73078.2"/>
    <n v="16216.55"/>
    <x v="3"/>
    <x v="11"/>
    <x v="0"/>
    <x v="3"/>
  </r>
  <r>
    <n v="10013"/>
    <x v="12"/>
    <s v="Anika Khanna"/>
    <x v="1"/>
    <x v="10"/>
    <x v="6"/>
    <s v="Vase"/>
    <s v="Vase Ratione"/>
    <n v="1"/>
    <x v="12"/>
    <x v="0"/>
    <n v="51253.45"/>
    <n v="6826.05"/>
    <x v="1"/>
    <x v="12"/>
    <x v="0"/>
    <x v="7"/>
  </r>
  <r>
    <n v="10014"/>
    <x v="13"/>
    <s v="Amani Acharya"/>
    <x v="2"/>
    <x v="2"/>
    <x v="3"/>
    <s v="Women's Wear"/>
    <s v="Women's Wear Optio"/>
    <n v="5"/>
    <x v="13"/>
    <x v="4"/>
    <n v="119215"/>
    <n v="21029.48"/>
    <x v="2"/>
    <x v="13"/>
    <x v="2"/>
    <x v="7"/>
  </r>
  <r>
    <n v="10015"/>
    <x v="14"/>
    <s v="Anay Grewal"/>
    <x v="1"/>
    <x v="7"/>
    <x v="2"/>
    <s v="Juicer"/>
    <s v="Juicer Debitis"/>
    <n v="2"/>
    <x v="14"/>
    <x v="0"/>
    <n v="29343.599999999999"/>
    <n v="5535.44"/>
    <x v="4"/>
    <x v="14"/>
    <x v="1"/>
    <x v="8"/>
  </r>
  <r>
    <n v="10016"/>
    <x v="6"/>
    <s v="Stuvan Majumdar"/>
    <x v="2"/>
    <x v="11"/>
    <x v="7"/>
    <s v="Laptop"/>
    <s v="Laptop Numquam"/>
    <n v="5"/>
    <x v="15"/>
    <x v="3"/>
    <n v="232402.5"/>
    <n v="35657.72"/>
    <x v="0"/>
    <x v="15"/>
    <x v="2"/>
    <x v="0"/>
  </r>
  <r>
    <n v="10017"/>
    <x v="15"/>
    <s v="Ritvik Ramanathan"/>
    <x v="0"/>
    <x v="9"/>
    <x v="7"/>
    <s v="Smartwatch"/>
    <s v="Smartwatch Ad"/>
    <n v="3"/>
    <x v="16"/>
    <x v="2"/>
    <n v="134362.04999999999"/>
    <n v="26225.16"/>
    <x v="2"/>
    <x v="16"/>
    <x v="0"/>
    <x v="3"/>
  </r>
  <r>
    <n v="10018"/>
    <x v="16"/>
    <s v="Darshit Sharma"/>
    <x v="0"/>
    <x v="12"/>
    <x v="1"/>
    <s v="Oil"/>
    <s v="Oil Odio"/>
    <n v="4"/>
    <x v="17"/>
    <x v="3"/>
    <n v="13590"/>
    <n v="1234.71"/>
    <x v="3"/>
    <x v="17"/>
    <x v="1"/>
    <x v="9"/>
  </r>
  <r>
    <n v="10019"/>
    <x v="17"/>
    <s v="Sara Chanda"/>
    <x v="2"/>
    <x v="2"/>
    <x v="8"/>
    <s v="Dumbbells"/>
    <s v="Dumbbells Soluta"/>
    <n v="3"/>
    <x v="18"/>
    <x v="1"/>
    <n v="39789.599999999999"/>
    <n v="4240.62"/>
    <x v="1"/>
    <x v="18"/>
    <x v="0"/>
    <x v="10"/>
  </r>
  <r>
    <n v="10020"/>
    <x v="18"/>
    <s v="Gatik Ravi"/>
    <x v="3"/>
    <x v="4"/>
    <x v="0"/>
    <s v="Textbook"/>
    <s v="Textbook Inventore"/>
    <n v="5"/>
    <x v="19"/>
    <x v="0"/>
    <n v="172866.75"/>
    <n v="39437.910000000003"/>
    <x v="0"/>
    <x v="19"/>
    <x v="0"/>
    <x v="4"/>
  </r>
  <r>
    <n v="10021"/>
    <x v="19"/>
    <s v="Jivin Sunder"/>
    <x v="3"/>
    <x v="13"/>
    <x v="2"/>
    <s v="Refrigerator"/>
    <s v="Refrigerator Commodi"/>
    <n v="1"/>
    <x v="20"/>
    <x v="1"/>
    <n v="5259.2"/>
    <n v="580.75"/>
    <x v="2"/>
    <x v="20"/>
    <x v="2"/>
    <x v="0"/>
  </r>
  <r>
    <n v="10022"/>
    <x v="20"/>
    <s v="Kashvi Ratti"/>
    <x v="1"/>
    <x v="6"/>
    <x v="1"/>
    <s v="Wheat"/>
    <s v="Wheat Natus"/>
    <n v="5"/>
    <x v="21"/>
    <x v="2"/>
    <n v="113738.5"/>
    <n v="27267.31"/>
    <x v="1"/>
    <x v="21"/>
    <x v="0"/>
    <x v="6"/>
  </r>
  <r>
    <n v="10023"/>
    <x v="21"/>
    <s v="Vivaan Goyal"/>
    <x v="3"/>
    <x v="14"/>
    <x v="0"/>
    <s v="Comics"/>
    <s v="Comics Aperiam"/>
    <n v="1"/>
    <x v="22"/>
    <x v="1"/>
    <n v="38159.199999999997"/>
    <n v="8535.56"/>
    <x v="2"/>
    <x v="22"/>
    <x v="2"/>
    <x v="2"/>
  </r>
  <r>
    <n v="10024"/>
    <x v="22"/>
    <s v="Nayantara Bhagat"/>
    <x v="2"/>
    <x v="15"/>
    <x v="5"/>
    <s v="Face Cream"/>
    <s v="Face Cream Repellat"/>
    <n v="1"/>
    <x v="23"/>
    <x v="3"/>
    <n v="25431.3"/>
    <n v="3959.79"/>
    <x v="1"/>
    <x v="23"/>
    <x v="1"/>
    <x v="8"/>
  </r>
  <r>
    <n v="10025"/>
    <x v="23"/>
    <s v="Lakshay Ramakrishnan"/>
    <x v="1"/>
    <x v="10"/>
    <x v="7"/>
    <s v="Headphones"/>
    <s v="Headphones Itaque"/>
    <n v="5"/>
    <x v="24"/>
    <x v="1"/>
    <n v="96224"/>
    <n v="20551.560000000001"/>
    <x v="4"/>
    <x v="24"/>
    <x v="1"/>
    <x v="10"/>
  </r>
  <r>
    <n v="10026"/>
    <x v="24"/>
    <s v="Dhanush Vaidya"/>
    <x v="0"/>
    <x v="12"/>
    <x v="1"/>
    <s v="Rice"/>
    <s v="Rice Impedit"/>
    <n v="2"/>
    <x v="25"/>
    <x v="0"/>
    <n v="124936.4"/>
    <n v="19544.759999999998"/>
    <x v="2"/>
    <x v="25"/>
    <x v="0"/>
    <x v="4"/>
  </r>
  <r>
    <n v="10027"/>
    <x v="25"/>
    <s v="Kimaya Rege"/>
    <x v="1"/>
    <x v="6"/>
    <x v="5"/>
    <s v="Foundation"/>
    <s v="Foundation Illo"/>
    <n v="1"/>
    <x v="26"/>
    <x v="4"/>
    <n v="8276"/>
    <n v="537.47"/>
    <x v="3"/>
    <x v="26"/>
    <x v="1"/>
    <x v="5"/>
  </r>
  <r>
    <n v="10028"/>
    <x v="26"/>
    <s v="Anika Wable"/>
    <x v="2"/>
    <x v="11"/>
    <x v="4"/>
    <s v="Table"/>
    <s v="Table Error"/>
    <n v="3"/>
    <x v="27"/>
    <x v="4"/>
    <n v="2193"/>
    <n v="214.1"/>
    <x v="2"/>
    <x v="27"/>
    <x v="0"/>
    <x v="7"/>
  </r>
  <r>
    <n v="10029"/>
    <x v="27"/>
    <s v="Kavya Bhatnagar"/>
    <x v="1"/>
    <x v="1"/>
    <x v="9"/>
    <s v="RC Car"/>
    <s v="RC Car Amet"/>
    <n v="2"/>
    <x v="28"/>
    <x v="1"/>
    <n v="107336"/>
    <n v="22034.77"/>
    <x v="3"/>
    <x v="28"/>
    <x v="1"/>
    <x v="1"/>
  </r>
  <r>
    <n v="10030"/>
    <x v="28"/>
    <s v="Adira Seshadri"/>
    <x v="1"/>
    <x v="10"/>
    <x v="1"/>
    <s v="Sugar"/>
    <s v="Sugar Excepturi"/>
    <n v="5"/>
    <x v="29"/>
    <x v="2"/>
    <n v="337675.25"/>
    <n v="80309.87"/>
    <x v="0"/>
    <x v="29"/>
    <x v="0"/>
    <x v="5"/>
  </r>
  <r>
    <n v="10031"/>
    <x v="29"/>
    <s v="Zaina Sidhu"/>
    <x v="3"/>
    <x v="8"/>
    <x v="1"/>
    <s v="Wheat"/>
    <s v="Wheat Consequuntur"/>
    <n v="2"/>
    <x v="30"/>
    <x v="3"/>
    <n v="45981"/>
    <n v="9818.01"/>
    <x v="1"/>
    <x v="30"/>
    <x v="1"/>
    <x v="4"/>
  </r>
  <r>
    <n v="10032"/>
    <x v="30"/>
    <s v="Bhamini Kuruvilla"/>
    <x v="1"/>
    <x v="7"/>
    <x v="8"/>
    <s v="Cricket Bat"/>
    <s v="Cricket Bat Voluptatum"/>
    <n v="4"/>
    <x v="31"/>
    <x v="0"/>
    <n v="291243.40000000002"/>
    <n v="40522.22"/>
    <x v="2"/>
    <x v="31"/>
    <x v="2"/>
    <x v="7"/>
  </r>
  <r>
    <n v="10033"/>
    <x v="31"/>
    <s v="Kavya Saran"/>
    <x v="3"/>
    <x v="13"/>
    <x v="4"/>
    <s v="Sofa"/>
    <s v="Sofa Deleniti"/>
    <n v="4"/>
    <x v="32"/>
    <x v="1"/>
    <n v="193795.20000000001"/>
    <n v="21970.55"/>
    <x v="3"/>
    <x v="32"/>
    <x v="0"/>
    <x v="10"/>
  </r>
  <r>
    <n v="10034"/>
    <x v="32"/>
    <s v="Mannat Batta"/>
    <x v="2"/>
    <x v="16"/>
    <x v="9"/>
    <s v="RC Car"/>
    <s v="RC Car Quam"/>
    <n v="4"/>
    <x v="33"/>
    <x v="1"/>
    <n v="61056"/>
    <n v="10008.030000000001"/>
    <x v="0"/>
    <x v="33"/>
    <x v="1"/>
    <x v="8"/>
  </r>
  <r>
    <n v="10035"/>
    <x v="33"/>
    <s v="Shayak Bala"/>
    <x v="0"/>
    <x v="17"/>
    <x v="9"/>
    <s v="Action Figure"/>
    <s v="Action Figure Laboriosam"/>
    <n v="2"/>
    <x v="34"/>
    <x v="1"/>
    <n v="77233.600000000006"/>
    <n v="13625.93"/>
    <x v="3"/>
    <x v="34"/>
    <x v="2"/>
    <x v="7"/>
  </r>
  <r>
    <n v="10036"/>
    <x v="34"/>
    <s v="Hrishita Kumer"/>
    <x v="0"/>
    <x v="17"/>
    <x v="5"/>
    <s v="Lipstick"/>
    <s v="Lipstick Accusantium"/>
    <n v="4"/>
    <x v="35"/>
    <x v="2"/>
    <n v="24588.799999999999"/>
    <n v="4643.9399999999996"/>
    <x v="1"/>
    <x v="35"/>
    <x v="1"/>
    <x v="6"/>
  </r>
  <r>
    <n v="10037"/>
    <x v="9"/>
    <s v="Prisha Gaba"/>
    <x v="3"/>
    <x v="14"/>
    <x v="8"/>
    <s v="Dumbbells"/>
    <s v="Dumbbells Quas"/>
    <n v="2"/>
    <x v="36"/>
    <x v="4"/>
    <n v="156934"/>
    <n v="9444.77"/>
    <x v="1"/>
    <x v="36"/>
    <x v="0"/>
    <x v="7"/>
  </r>
  <r>
    <n v="10038"/>
    <x v="35"/>
    <s v="Arhaan Gole"/>
    <x v="1"/>
    <x v="6"/>
    <x v="8"/>
    <s v="Yoga Mat"/>
    <s v="Yoga Mat Quaerat"/>
    <n v="4"/>
    <x v="37"/>
    <x v="0"/>
    <n v="129671.2"/>
    <n v="8392.19"/>
    <x v="2"/>
    <x v="37"/>
    <x v="2"/>
    <x v="0"/>
  </r>
  <r>
    <n v="10039"/>
    <x v="36"/>
    <s v="Shaan Bala"/>
    <x v="2"/>
    <x v="15"/>
    <x v="9"/>
    <s v="Puzzle"/>
    <s v="Puzzle Assumenda"/>
    <n v="2"/>
    <x v="38"/>
    <x v="4"/>
    <n v="121814"/>
    <n v="24378.77"/>
    <x v="4"/>
    <x v="38"/>
    <x v="1"/>
    <x v="9"/>
  </r>
  <r>
    <n v="10040"/>
    <x v="37"/>
    <s v="Taran Kala"/>
    <x v="1"/>
    <x v="6"/>
    <x v="2"/>
    <s v="Refrigerator"/>
    <s v="Refrigerator Libero"/>
    <n v="5"/>
    <x v="39"/>
    <x v="3"/>
    <n v="40959"/>
    <n v="7785.75"/>
    <x v="0"/>
    <x v="39"/>
    <x v="2"/>
    <x v="2"/>
  </r>
  <r>
    <n v="10041"/>
    <x v="38"/>
    <s v="Nitara Hayre"/>
    <x v="2"/>
    <x v="16"/>
    <x v="9"/>
    <s v="Board Game"/>
    <s v="Board Game Consequuntur"/>
    <n v="5"/>
    <x v="40"/>
    <x v="1"/>
    <n v="307128"/>
    <n v="47122.1"/>
    <x v="2"/>
    <x v="40"/>
    <x v="0"/>
    <x v="9"/>
  </r>
  <r>
    <n v="10042"/>
    <x v="39"/>
    <s v="Lavanya Tata"/>
    <x v="1"/>
    <x v="18"/>
    <x v="9"/>
    <s v="Doll"/>
    <s v="Doll Laborum"/>
    <n v="5"/>
    <x v="41"/>
    <x v="0"/>
    <n v="273405.25"/>
    <n v="26969.18"/>
    <x v="0"/>
    <x v="41"/>
    <x v="1"/>
    <x v="8"/>
  </r>
  <r>
    <n v="10043"/>
    <x v="40"/>
    <s v="Badal Dada"/>
    <x v="3"/>
    <x v="14"/>
    <x v="7"/>
    <s v="Camera"/>
    <s v="Camera A"/>
    <n v="2"/>
    <x v="42"/>
    <x v="4"/>
    <n v="137260"/>
    <n v="16783.04"/>
    <x v="3"/>
    <x v="42"/>
    <x v="0"/>
    <x v="11"/>
  </r>
  <r>
    <n v="10044"/>
    <x v="41"/>
    <s v="Bhamini Sane"/>
    <x v="0"/>
    <x v="19"/>
    <x v="1"/>
    <s v="Rice"/>
    <s v="Rice Incidunt"/>
    <n v="5"/>
    <x v="43"/>
    <x v="1"/>
    <n v="256420"/>
    <n v="61655.17"/>
    <x v="3"/>
    <x v="43"/>
    <x v="0"/>
    <x v="0"/>
  </r>
  <r>
    <n v="10045"/>
    <x v="42"/>
    <s v="Eva Babu"/>
    <x v="2"/>
    <x v="16"/>
    <x v="0"/>
    <s v="Textbook"/>
    <s v="Textbook Consequuntur"/>
    <n v="2"/>
    <x v="44"/>
    <x v="4"/>
    <n v="136404"/>
    <n v="33860.629999999997"/>
    <x v="0"/>
    <x v="44"/>
    <x v="2"/>
    <x v="2"/>
  </r>
  <r>
    <n v="10046"/>
    <x v="43"/>
    <s v="Prerak Saha"/>
    <x v="3"/>
    <x v="4"/>
    <x v="0"/>
    <s v="Biography"/>
    <s v="Biography Magni"/>
    <n v="1"/>
    <x v="45"/>
    <x v="2"/>
    <n v="30775.95"/>
    <n v="5230.8500000000004"/>
    <x v="4"/>
    <x v="45"/>
    <x v="2"/>
    <x v="2"/>
  </r>
  <r>
    <n v="10047"/>
    <x v="44"/>
    <s v="Advik Sule"/>
    <x v="1"/>
    <x v="1"/>
    <x v="5"/>
    <s v="Perfume"/>
    <s v="Perfume Quisquam"/>
    <n v="3"/>
    <x v="46"/>
    <x v="3"/>
    <n v="150776.1"/>
    <n v="23835.95"/>
    <x v="1"/>
    <x v="46"/>
    <x v="1"/>
    <x v="0"/>
  </r>
  <r>
    <n v="10048"/>
    <x v="45"/>
    <s v="Divij Chawla"/>
    <x v="3"/>
    <x v="14"/>
    <x v="8"/>
    <s v="Tennis Racket"/>
    <s v="Tennis Racket Sapiente"/>
    <n v="5"/>
    <x v="47"/>
    <x v="0"/>
    <n v="287432"/>
    <n v="41217.089999999997"/>
    <x v="1"/>
    <x v="47"/>
    <x v="1"/>
    <x v="9"/>
  </r>
  <r>
    <n v="10049"/>
    <x v="46"/>
    <s v="Nirvaan Ben"/>
    <x v="1"/>
    <x v="1"/>
    <x v="9"/>
    <s v="Puzzle"/>
    <s v="Puzzle Dolorem"/>
    <n v="1"/>
    <x v="48"/>
    <x v="3"/>
    <n v="63750.6"/>
    <n v="4232.4799999999996"/>
    <x v="2"/>
    <x v="48"/>
    <x v="1"/>
    <x v="4"/>
  </r>
  <r>
    <n v="10050"/>
    <x v="47"/>
    <s v="Shlok Dayal"/>
    <x v="3"/>
    <x v="13"/>
    <x v="3"/>
    <s v="Shoes"/>
    <s v="Shoes Deleniti"/>
    <n v="1"/>
    <x v="49"/>
    <x v="4"/>
    <n v="33485"/>
    <n v="6131.25"/>
    <x v="4"/>
    <x v="49"/>
    <x v="0"/>
    <x v="5"/>
  </r>
  <r>
    <n v="10051"/>
    <x v="48"/>
    <s v="Vritika Cherian"/>
    <x v="2"/>
    <x v="2"/>
    <x v="5"/>
    <s v="Perfume"/>
    <s v="Perfume Rerum"/>
    <n v="5"/>
    <x v="50"/>
    <x v="0"/>
    <n v="40698"/>
    <n v="3935.7"/>
    <x v="2"/>
    <x v="50"/>
    <x v="0"/>
    <x v="3"/>
  </r>
  <r>
    <n v="10052"/>
    <x v="49"/>
    <s v="Eshani Arya"/>
    <x v="2"/>
    <x v="15"/>
    <x v="4"/>
    <s v="Sofa"/>
    <s v="Sofa Omnis"/>
    <n v="4"/>
    <x v="51"/>
    <x v="0"/>
    <n v="245651"/>
    <n v="51927.61"/>
    <x v="2"/>
    <x v="51"/>
    <x v="1"/>
    <x v="3"/>
  </r>
  <r>
    <n v="10053"/>
    <x v="50"/>
    <s v="Elakshi Bajwa"/>
    <x v="3"/>
    <x v="8"/>
    <x v="0"/>
    <s v="Biography"/>
    <s v="Biography Illum"/>
    <n v="5"/>
    <x v="52"/>
    <x v="4"/>
    <n v="64880"/>
    <n v="11967.13"/>
    <x v="4"/>
    <x v="52"/>
    <x v="1"/>
    <x v="9"/>
  </r>
  <r>
    <n v="10054"/>
    <x v="51"/>
    <s v="Jayant Kala"/>
    <x v="3"/>
    <x v="4"/>
    <x v="3"/>
    <s v="Women's Wear"/>
    <s v="Women's Wear Odio"/>
    <n v="3"/>
    <x v="53"/>
    <x v="1"/>
    <n v="66475.199999999997"/>
    <n v="8946.9500000000007"/>
    <x v="2"/>
    <x v="53"/>
    <x v="0"/>
    <x v="5"/>
  </r>
  <r>
    <n v="10055"/>
    <x v="52"/>
    <s v="Biju Mannan"/>
    <x v="2"/>
    <x v="11"/>
    <x v="8"/>
    <s v="Tennis Racket"/>
    <s v="Tennis Racket Ea"/>
    <n v="2"/>
    <x v="54"/>
    <x v="2"/>
    <n v="48043.7"/>
    <n v="10879.68"/>
    <x v="0"/>
    <x v="54"/>
    <x v="2"/>
    <x v="7"/>
  </r>
  <r>
    <n v="10056"/>
    <x v="53"/>
    <s v="Alisha Sampath"/>
    <x v="1"/>
    <x v="7"/>
    <x v="4"/>
    <s v="Bed"/>
    <s v="Bed Molestias"/>
    <n v="5"/>
    <x v="55"/>
    <x v="4"/>
    <n v="212310"/>
    <n v="11609.02"/>
    <x v="3"/>
    <x v="55"/>
    <x v="0"/>
    <x v="3"/>
  </r>
  <r>
    <n v="10057"/>
    <x v="54"/>
    <s v="Rhea Krishnamurthy"/>
    <x v="2"/>
    <x v="2"/>
    <x v="6"/>
    <s v="Wall Art"/>
    <s v="Wall Art Excepturi"/>
    <n v="4"/>
    <x v="56"/>
    <x v="4"/>
    <n v="251704"/>
    <n v="40267.43"/>
    <x v="1"/>
    <x v="56"/>
    <x v="2"/>
    <x v="7"/>
  </r>
  <r>
    <n v="10058"/>
    <x v="55"/>
    <s v="Samarth Chatterjee"/>
    <x v="2"/>
    <x v="2"/>
    <x v="9"/>
    <s v="Puzzle"/>
    <s v="Puzzle Ut"/>
    <n v="4"/>
    <x v="57"/>
    <x v="2"/>
    <n v="249808.2"/>
    <n v="56964.33"/>
    <x v="3"/>
    <x v="57"/>
    <x v="0"/>
    <x v="0"/>
  </r>
  <r>
    <n v="10059"/>
    <x v="56"/>
    <s v="Ojas Konda"/>
    <x v="3"/>
    <x v="4"/>
    <x v="4"/>
    <s v="Cabinet"/>
    <s v="Cabinet Odit"/>
    <n v="3"/>
    <x v="58"/>
    <x v="2"/>
    <n v="74526.3"/>
    <n v="17899.47"/>
    <x v="3"/>
    <x v="58"/>
    <x v="0"/>
    <x v="0"/>
  </r>
  <r>
    <n v="10060"/>
    <x v="57"/>
    <s v="Heer Saran"/>
    <x v="3"/>
    <x v="5"/>
    <x v="6"/>
    <s v="Vase"/>
    <s v="Vase Necessitatibus"/>
    <n v="2"/>
    <x v="59"/>
    <x v="3"/>
    <n v="17748"/>
    <n v="4403.6000000000004"/>
    <x v="1"/>
    <x v="59"/>
    <x v="1"/>
    <x v="3"/>
  </r>
  <r>
    <n v="10061"/>
    <x v="58"/>
    <s v="Manikya Dar"/>
    <x v="3"/>
    <x v="13"/>
    <x v="8"/>
    <s v="Football"/>
    <s v="Football Eveniet"/>
    <n v="5"/>
    <x v="60"/>
    <x v="4"/>
    <n v="88325"/>
    <n v="17529.47"/>
    <x v="2"/>
    <x v="60"/>
    <x v="1"/>
    <x v="5"/>
  </r>
  <r>
    <n v="10062"/>
    <x v="59"/>
    <s v="Azad Kunda"/>
    <x v="0"/>
    <x v="12"/>
    <x v="2"/>
    <s v="Cookware Set"/>
    <s v="Cookware Set Nisi"/>
    <n v="2"/>
    <x v="61"/>
    <x v="2"/>
    <n v="23376.7"/>
    <n v="5552.74"/>
    <x v="0"/>
    <x v="61"/>
    <x v="0"/>
    <x v="5"/>
  </r>
  <r>
    <n v="10063"/>
    <x v="60"/>
    <s v="Drishya Apte"/>
    <x v="3"/>
    <x v="4"/>
    <x v="2"/>
    <s v="Juicer"/>
    <s v="Juicer Totam"/>
    <n v="5"/>
    <x v="62"/>
    <x v="3"/>
    <n v="50517"/>
    <n v="2567.2800000000002"/>
    <x v="0"/>
    <x v="62"/>
    <x v="1"/>
    <x v="4"/>
  </r>
  <r>
    <n v="10064"/>
    <x v="61"/>
    <s v="Shray Arya"/>
    <x v="3"/>
    <x v="4"/>
    <x v="9"/>
    <s v="Action Figure"/>
    <s v="Action Figure Cum"/>
    <n v="4"/>
    <x v="63"/>
    <x v="0"/>
    <n v="268348.40000000002"/>
    <n v="50743.1"/>
    <x v="4"/>
    <x v="63"/>
    <x v="2"/>
    <x v="7"/>
  </r>
  <r>
    <n v="10065"/>
    <x v="62"/>
    <s v="Ritvik Madan"/>
    <x v="0"/>
    <x v="0"/>
    <x v="0"/>
    <s v="Biography"/>
    <s v="Biography Nobis"/>
    <n v="3"/>
    <x v="64"/>
    <x v="2"/>
    <n v="95604.6"/>
    <n v="19263.79"/>
    <x v="2"/>
    <x v="64"/>
    <x v="0"/>
    <x v="10"/>
  </r>
  <r>
    <n v="10066"/>
    <x v="63"/>
    <s v="Purab Batta"/>
    <x v="1"/>
    <x v="10"/>
    <x v="2"/>
    <s v="Juicer"/>
    <s v="Juicer Vero"/>
    <n v="2"/>
    <x v="65"/>
    <x v="4"/>
    <n v="69994"/>
    <n v="11129.92"/>
    <x v="4"/>
    <x v="65"/>
    <x v="0"/>
    <x v="10"/>
  </r>
  <r>
    <n v="10067"/>
    <x v="64"/>
    <s v="Purab Krishna"/>
    <x v="3"/>
    <x v="14"/>
    <x v="2"/>
    <s v="Mixer Grinder"/>
    <s v="Mixer Grinder Recusandae"/>
    <n v="2"/>
    <x v="66"/>
    <x v="3"/>
    <n v="128829.6"/>
    <n v="14012.66"/>
    <x v="1"/>
    <x v="66"/>
    <x v="1"/>
    <x v="3"/>
  </r>
  <r>
    <n v="10068"/>
    <x v="65"/>
    <s v="Manikya Srinivasan"/>
    <x v="3"/>
    <x v="8"/>
    <x v="0"/>
    <s v="Biography"/>
    <s v="Biography Ad"/>
    <n v="5"/>
    <x v="67"/>
    <x v="0"/>
    <n v="184946"/>
    <n v="30144.65"/>
    <x v="4"/>
    <x v="67"/>
    <x v="0"/>
    <x v="11"/>
  </r>
  <r>
    <n v="10069"/>
    <x v="66"/>
    <s v="Raghav Gara"/>
    <x v="2"/>
    <x v="11"/>
    <x v="6"/>
    <s v="Vase"/>
    <s v="Vase Molestiae"/>
    <n v="1"/>
    <x v="68"/>
    <x v="4"/>
    <n v="19506"/>
    <n v="2911.1"/>
    <x v="3"/>
    <x v="68"/>
    <x v="2"/>
    <x v="2"/>
  </r>
  <r>
    <n v="10070"/>
    <x v="67"/>
    <s v="Raghav Sabharwal"/>
    <x v="2"/>
    <x v="15"/>
    <x v="8"/>
    <s v="Tennis Racket"/>
    <s v="Tennis Racket At"/>
    <n v="5"/>
    <x v="69"/>
    <x v="3"/>
    <n v="217021.5"/>
    <n v="52730.720000000001"/>
    <x v="2"/>
    <x v="69"/>
    <x v="1"/>
    <x v="4"/>
  </r>
  <r>
    <n v="10071"/>
    <x v="68"/>
    <s v="Tanya Vora"/>
    <x v="0"/>
    <x v="0"/>
    <x v="8"/>
    <s v="Tennis Racket"/>
    <s v="Tennis Racket Ipsa"/>
    <n v="3"/>
    <x v="70"/>
    <x v="0"/>
    <n v="7686.45"/>
    <n v="387.48"/>
    <x v="3"/>
    <x v="70"/>
    <x v="0"/>
    <x v="1"/>
  </r>
  <r>
    <n v="10072"/>
    <x v="69"/>
    <s v="Mannat Dhaliwal"/>
    <x v="2"/>
    <x v="15"/>
    <x v="9"/>
    <s v="RC Car"/>
    <s v="RC Car Eius"/>
    <n v="4"/>
    <x v="71"/>
    <x v="1"/>
    <n v="152569.60000000001"/>
    <n v="13719.94"/>
    <x v="0"/>
    <x v="71"/>
    <x v="1"/>
    <x v="10"/>
  </r>
  <r>
    <n v="10073"/>
    <x v="70"/>
    <s v="Drishya Korpal"/>
    <x v="1"/>
    <x v="10"/>
    <x v="6"/>
    <s v="Cushion"/>
    <s v="Cushion Quis"/>
    <n v="1"/>
    <x v="72"/>
    <x v="2"/>
    <n v="33613.25"/>
    <n v="4294.42"/>
    <x v="4"/>
    <x v="72"/>
    <x v="1"/>
    <x v="5"/>
  </r>
  <r>
    <n v="10074"/>
    <x v="71"/>
    <s v="Vritika Gade"/>
    <x v="3"/>
    <x v="4"/>
    <x v="9"/>
    <s v="Puzzle"/>
    <s v="Puzzle Nesciunt"/>
    <n v="5"/>
    <x v="73"/>
    <x v="2"/>
    <n v="258344.75"/>
    <n v="33333.56"/>
    <x v="1"/>
    <x v="73"/>
    <x v="0"/>
    <x v="6"/>
  </r>
  <r>
    <n v="10075"/>
    <x v="72"/>
    <s v="Neysa Ganguly"/>
    <x v="1"/>
    <x v="18"/>
    <x v="9"/>
    <s v="Action Figure"/>
    <s v="Action Figure Placeat"/>
    <n v="1"/>
    <x v="74"/>
    <x v="1"/>
    <n v="20828"/>
    <n v="2957.26"/>
    <x v="3"/>
    <x v="74"/>
    <x v="0"/>
    <x v="7"/>
  </r>
  <r>
    <n v="10076"/>
    <x v="73"/>
    <s v="Adah Kaul"/>
    <x v="3"/>
    <x v="13"/>
    <x v="3"/>
    <s v="Kids Wear"/>
    <s v="Kids Wear Aut"/>
    <n v="5"/>
    <x v="75"/>
    <x v="3"/>
    <n v="188392.5"/>
    <n v="36655.65"/>
    <x v="4"/>
    <x v="75"/>
    <x v="1"/>
    <x v="4"/>
  </r>
  <r>
    <n v="10077"/>
    <x v="74"/>
    <s v="Shalv Subramaniam"/>
    <x v="1"/>
    <x v="6"/>
    <x v="2"/>
    <s v="Cookware Set"/>
    <s v="Cookware Set Libero"/>
    <n v="4"/>
    <x v="76"/>
    <x v="3"/>
    <n v="275673.59999999998"/>
    <n v="39540.519999999997"/>
    <x v="3"/>
    <x v="76"/>
    <x v="1"/>
    <x v="6"/>
  </r>
  <r>
    <n v="10078"/>
    <x v="75"/>
    <s v="Chirag Hans"/>
    <x v="0"/>
    <x v="0"/>
    <x v="7"/>
    <s v="Camera"/>
    <s v="Camera Nostrum"/>
    <n v="2"/>
    <x v="77"/>
    <x v="1"/>
    <n v="53998.400000000001"/>
    <n v="6954.99"/>
    <x v="4"/>
    <x v="77"/>
    <x v="0"/>
    <x v="5"/>
  </r>
  <r>
    <n v="10079"/>
    <x v="76"/>
    <s v="Saanvi Deshmukh"/>
    <x v="3"/>
    <x v="4"/>
    <x v="2"/>
    <s v="Refrigerator"/>
    <s v="Refrigerator Sequi"/>
    <n v="4"/>
    <x v="78"/>
    <x v="2"/>
    <n v="156447.6"/>
    <n v="8166.96"/>
    <x v="2"/>
    <x v="78"/>
    <x v="0"/>
    <x v="8"/>
  </r>
  <r>
    <n v="10080"/>
    <x v="77"/>
    <s v="Yakshit Bajwa"/>
    <x v="3"/>
    <x v="14"/>
    <x v="5"/>
    <s v="Lipstick"/>
    <s v="Lipstick At"/>
    <n v="5"/>
    <x v="79"/>
    <x v="3"/>
    <n v="249403.5"/>
    <n v="15673.19"/>
    <x v="0"/>
    <x v="79"/>
    <x v="1"/>
    <x v="11"/>
  </r>
  <r>
    <n v="10081"/>
    <x v="54"/>
    <s v="Jayan Lall"/>
    <x v="0"/>
    <x v="19"/>
    <x v="4"/>
    <s v="Cabinet"/>
    <s v="Cabinet Nobis"/>
    <n v="5"/>
    <x v="80"/>
    <x v="0"/>
    <n v="25949.25"/>
    <n v="1306.3699999999999"/>
    <x v="0"/>
    <x v="80"/>
    <x v="2"/>
    <x v="7"/>
  </r>
  <r>
    <n v="10082"/>
    <x v="78"/>
    <s v="Kashvi Bakshi"/>
    <x v="0"/>
    <x v="9"/>
    <x v="8"/>
    <s v="Yoga Mat"/>
    <s v="Yoga Mat Deserunt"/>
    <n v="1"/>
    <x v="81"/>
    <x v="4"/>
    <n v="4714"/>
    <n v="547.63"/>
    <x v="4"/>
    <x v="81"/>
    <x v="0"/>
    <x v="7"/>
  </r>
  <r>
    <n v="10083"/>
    <x v="79"/>
    <s v="Myra Goda"/>
    <x v="2"/>
    <x v="15"/>
    <x v="8"/>
    <s v="Tennis Racket"/>
    <s v="Tennis Racket Cupiditate"/>
    <n v="4"/>
    <x v="82"/>
    <x v="3"/>
    <n v="112212"/>
    <n v="22964.29"/>
    <x v="0"/>
    <x v="82"/>
    <x v="1"/>
    <x v="10"/>
  </r>
  <r>
    <n v="10084"/>
    <x v="80"/>
    <s v="Jayesh Ramachandran"/>
    <x v="3"/>
    <x v="8"/>
    <x v="6"/>
    <s v="Vase"/>
    <s v="Vase Similique"/>
    <n v="1"/>
    <x v="83"/>
    <x v="1"/>
    <n v="7141.6"/>
    <n v="1373.47"/>
    <x v="4"/>
    <x v="83"/>
    <x v="0"/>
    <x v="8"/>
  </r>
  <r>
    <n v="10085"/>
    <x v="81"/>
    <s v="Hazel Reddy"/>
    <x v="2"/>
    <x v="11"/>
    <x v="4"/>
    <s v="Cabinet"/>
    <s v="Cabinet Natus"/>
    <n v="1"/>
    <x v="84"/>
    <x v="0"/>
    <n v="15443.2"/>
    <n v="1764.79"/>
    <x v="1"/>
    <x v="84"/>
    <x v="0"/>
    <x v="2"/>
  </r>
  <r>
    <n v="10086"/>
    <x v="82"/>
    <s v="Shamik Keer"/>
    <x v="2"/>
    <x v="16"/>
    <x v="9"/>
    <s v="Board Game"/>
    <s v="Board Game Sequi"/>
    <n v="2"/>
    <x v="85"/>
    <x v="4"/>
    <n v="44480"/>
    <n v="8602.0300000000007"/>
    <x v="2"/>
    <x v="85"/>
    <x v="1"/>
    <x v="10"/>
  </r>
  <r>
    <n v="10087"/>
    <x v="83"/>
    <s v="Saira Trivedi"/>
    <x v="3"/>
    <x v="8"/>
    <x v="1"/>
    <s v="Oil"/>
    <s v="Oil Modi"/>
    <n v="3"/>
    <x v="86"/>
    <x v="4"/>
    <n v="186516"/>
    <n v="23035.439999999999"/>
    <x v="0"/>
    <x v="86"/>
    <x v="0"/>
    <x v="6"/>
  </r>
  <r>
    <n v="10088"/>
    <x v="84"/>
    <s v="Baiju Dube"/>
    <x v="1"/>
    <x v="6"/>
    <x v="8"/>
    <s v="Tennis Racket"/>
    <s v="Tennis Racket Aperiam"/>
    <n v="5"/>
    <x v="87"/>
    <x v="0"/>
    <n v="187425.5"/>
    <n v="44132.79"/>
    <x v="4"/>
    <x v="87"/>
    <x v="2"/>
    <x v="2"/>
  </r>
  <r>
    <n v="10089"/>
    <x v="85"/>
    <s v="Ehsaan Butala"/>
    <x v="0"/>
    <x v="17"/>
    <x v="0"/>
    <s v="Comics"/>
    <s v="Comics Voluptatibus"/>
    <n v="4"/>
    <x v="88"/>
    <x v="0"/>
    <n v="130628.8"/>
    <n v="15353.38"/>
    <x v="3"/>
    <x v="88"/>
    <x v="0"/>
    <x v="7"/>
  </r>
  <r>
    <n v="10090"/>
    <x v="86"/>
    <s v="Bhavin Toor"/>
    <x v="3"/>
    <x v="5"/>
    <x v="3"/>
    <s v="Kids Wear"/>
    <s v="Kids Wear Ipsa"/>
    <n v="4"/>
    <x v="89"/>
    <x v="2"/>
    <n v="180485.6"/>
    <n v="19220.419999999998"/>
    <x v="1"/>
    <x v="89"/>
    <x v="1"/>
    <x v="11"/>
  </r>
  <r>
    <n v="10091"/>
    <x v="87"/>
    <s v="Romil Sawhney"/>
    <x v="2"/>
    <x v="16"/>
    <x v="5"/>
    <s v="Lipstick"/>
    <s v="Lipstick Nostrum"/>
    <n v="3"/>
    <x v="90"/>
    <x v="4"/>
    <n v="181968"/>
    <n v="26322.7"/>
    <x v="0"/>
    <x v="90"/>
    <x v="1"/>
    <x v="10"/>
  </r>
  <r>
    <n v="10092"/>
    <x v="88"/>
    <s v="Mamooty Mannan"/>
    <x v="1"/>
    <x v="10"/>
    <x v="7"/>
    <s v="Camera"/>
    <s v="Camera Ipsa"/>
    <n v="1"/>
    <x v="91"/>
    <x v="2"/>
    <n v="62529.4"/>
    <n v="13309.3"/>
    <x v="1"/>
    <x v="91"/>
    <x v="1"/>
    <x v="4"/>
  </r>
  <r>
    <n v="10093"/>
    <x v="89"/>
    <s v="Reyansh Saraf"/>
    <x v="2"/>
    <x v="2"/>
    <x v="4"/>
    <s v="Sofa"/>
    <s v="Sofa Quaerat"/>
    <n v="5"/>
    <x v="92"/>
    <x v="0"/>
    <n v="123785"/>
    <n v="24340.25"/>
    <x v="2"/>
    <x v="92"/>
    <x v="1"/>
    <x v="4"/>
  </r>
  <r>
    <n v="10094"/>
    <x v="90"/>
    <s v="Jayesh Madan"/>
    <x v="0"/>
    <x v="9"/>
    <x v="5"/>
    <s v="Perfume"/>
    <s v="Perfume Qui"/>
    <n v="4"/>
    <x v="93"/>
    <x v="0"/>
    <n v="276267.59999999998"/>
    <n v="35015.760000000002"/>
    <x v="0"/>
    <x v="93"/>
    <x v="1"/>
    <x v="4"/>
  </r>
  <r>
    <n v="10095"/>
    <x v="91"/>
    <s v="Kiaan Ranganathan"/>
    <x v="2"/>
    <x v="2"/>
    <x v="7"/>
    <s v="Camera"/>
    <s v="Camera Temporibus"/>
    <n v="2"/>
    <x v="94"/>
    <x v="1"/>
    <n v="65308.800000000003"/>
    <n v="5824.16"/>
    <x v="2"/>
    <x v="94"/>
    <x v="0"/>
    <x v="4"/>
  </r>
  <r>
    <n v="10096"/>
    <x v="92"/>
    <s v="Riya Varughese"/>
    <x v="3"/>
    <x v="4"/>
    <x v="1"/>
    <s v="Spices"/>
    <s v="Spices Reiciendis"/>
    <n v="3"/>
    <x v="95"/>
    <x v="4"/>
    <n v="72549"/>
    <n v="17203.3"/>
    <x v="1"/>
    <x v="95"/>
    <x v="0"/>
    <x v="3"/>
  </r>
  <r>
    <n v="10097"/>
    <x v="93"/>
    <s v="Yasmin Warrior"/>
    <x v="2"/>
    <x v="2"/>
    <x v="1"/>
    <s v="Oil"/>
    <s v="Oil Non"/>
    <n v="4"/>
    <x v="96"/>
    <x v="2"/>
    <n v="66388.399999999994"/>
    <n v="12866.73"/>
    <x v="1"/>
    <x v="96"/>
    <x v="0"/>
    <x v="0"/>
  </r>
  <r>
    <n v="10098"/>
    <x v="94"/>
    <s v="Vihaan Bhalla"/>
    <x v="3"/>
    <x v="5"/>
    <x v="0"/>
    <s v="Fiction"/>
    <s v="Fiction Nemo"/>
    <n v="5"/>
    <x v="97"/>
    <x v="4"/>
    <n v="270185"/>
    <n v="58810.96"/>
    <x v="3"/>
    <x v="97"/>
    <x v="2"/>
    <x v="2"/>
  </r>
  <r>
    <n v="10099"/>
    <x v="95"/>
    <s v="Eshani Sani"/>
    <x v="0"/>
    <x v="17"/>
    <x v="8"/>
    <s v="Yoga Mat"/>
    <s v="Yoga Mat Optio"/>
    <n v="5"/>
    <x v="98"/>
    <x v="4"/>
    <n v="319065"/>
    <n v="36797.040000000001"/>
    <x v="1"/>
    <x v="98"/>
    <x v="0"/>
    <x v="11"/>
  </r>
  <r>
    <n v="10100"/>
    <x v="96"/>
    <s v="Arnav Badami"/>
    <x v="1"/>
    <x v="6"/>
    <x v="7"/>
    <s v="Mobile"/>
    <s v="Mobile Harum"/>
    <n v="3"/>
    <x v="99"/>
    <x v="3"/>
    <n v="201636"/>
    <n v="41541.42"/>
    <x v="1"/>
    <x v="99"/>
    <x v="2"/>
    <x v="7"/>
  </r>
  <r>
    <n v="10101"/>
    <x v="97"/>
    <s v="Umang Virk"/>
    <x v="0"/>
    <x v="19"/>
    <x v="3"/>
    <s v="Accessories"/>
    <s v="Accessories Natus"/>
    <n v="4"/>
    <x v="100"/>
    <x v="3"/>
    <n v="47480.4"/>
    <n v="10986.33"/>
    <x v="3"/>
    <x v="100"/>
    <x v="1"/>
    <x v="10"/>
  </r>
  <r>
    <n v="10102"/>
    <x v="98"/>
    <s v="Ira Soni"/>
    <x v="2"/>
    <x v="11"/>
    <x v="8"/>
    <s v="Dumbbells"/>
    <s v="Dumbbells Quos"/>
    <n v="4"/>
    <x v="101"/>
    <x v="3"/>
    <n v="4096.8"/>
    <n v="888.13"/>
    <x v="1"/>
    <x v="101"/>
    <x v="0"/>
    <x v="2"/>
  </r>
  <r>
    <n v="10103"/>
    <x v="99"/>
    <s v="Arnav Karpe"/>
    <x v="2"/>
    <x v="15"/>
    <x v="4"/>
    <s v="Sofa"/>
    <s v="Sofa Repudiandae"/>
    <n v="5"/>
    <x v="102"/>
    <x v="1"/>
    <n v="304904"/>
    <n v="22939.07"/>
    <x v="1"/>
    <x v="102"/>
    <x v="1"/>
    <x v="1"/>
  </r>
  <r>
    <n v="10104"/>
    <x v="100"/>
    <s v="Hansh Kaul"/>
    <x v="3"/>
    <x v="14"/>
    <x v="9"/>
    <s v="Doll"/>
    <s v="Doll Totam"/>
    <n v="3"/>
    <x v="103"/>
    <x v="2"/>
    <n v="79924.649999999994"/>
    <n v="18762.37"/>
    <x v="3"/>
    <x v="103"/>
    <x v="1"/>
    <x v="11"/>
  </r>
  <r>
    <n v="10105"/>
    <x v="101"/>
    <s v="Ela Srivastava"/>
    <x v="1"/>
    <x v="6"/>
    <x v="6"/>
    <s v="Lamp"/>
    <s v="Lamp Pariatur"/>
    <n v="4"/>
    <x v="104"/>
    <x v="2"/>
    <n v="208549.2"/>
    <n v="40557.879999999997"/>
    <x v="3"/>
    <x v="104"/>
    <x v="2"/>
    <x v="2"/>
  </r>
  <r>
    <n v="10106"/>
    <x v="53"/>
    <s v="Elakshi Sachdev"/>
    <x v="3"/>
    <x v="5"/>
    <x v="4"/>
    <s v="Table"/>
    <s v="Table Laudantium"/>
    <n v="1"/>
    <x v="105"/>
    <x v="1"/>
    <n v="6898.4"/>
    <n v="677.28"/>
    <x v="0"/>
    <x v="105"/>
    <x v="0"/>
    <x v="3"/>
  </r>
  <r>
    <n v="10107"/>
    <x v="102"/>
    <s v="Emir Ramanathan"/>
    <x v="0"/>
    <x v="12"/>
    <x v="8"/>
    <s v="Dumbbells"/>
    <s v="Dumbbells Aspernatur"/>
    <n v="3"/>
    <x v="106"/>
    <x v="0"/>
    <n v="117254.7"/>
    <n v="7179.82"/>
    <x v="3"/>
    <x v="106"/>
    <x v="0"/>
    <x v="0"/>
  </r>
  <r>
    <n v="10108"/>
    <x v="103"/>
    <s v="Prisha Shenoy"/>
    <x v="0"/>
    <x v="19"/>
    <x v="3"/>
    <s v="Kids Wear"/>
    <s v="Kids Wear Architecto"/>
    <n v="5"/>
    <x v="107"/>
    <x v="3"/>
    <n v="58896"/>
    <n v="11457.13"/>
    <x v="0"/>
    <x v="107"/>
    <x v="0"/>
    <x v="10"/>
  </r>
  <r>
    <n v="10109"/>
    <x v="104"/>
    <s v="Parinaaz Luthra"/>
    <x v="1"/>
    <x v="7"/>
    <x v="4"/>
    <s v="Bed"/>
    <s v="Bed Officiis"/>
    <n v="1"/>
    <x v="108"/>
    <x v="3"/>
    <n v="40468.5"/>
    <n v="3617.94"/>
    <x v="0"/>
    <x v="108"/>
    <x v="0"/>
    <x v="9"/>
  </r>
  <r>
    <n v="10110"/>
    <x v="105"/>
    <s v="Aarna Bandi"/>
    <x v="3"/>
    <x v="8"/>
    <x v="9"/>
    <s v="RC Car"/>
    <s v="RC Car Incidunt"/>
    <n v="4"/>
    <x v="109"/>
    <x v="3"/>
    <n v="103759.2"/>
    <n v="25441.67"/>
    <x v="3"/>
    <x v="109"/>
    <x v="1"/>
    <x v="4"/>
  </r>
  <r>
    <n v="10111"/>
    <x v="106"/>
    <s v="Rasha Bansal"/>
    <x v="1"/>
    <x v="18"/>
    <x v="7"/>
    <s v="Camera"/>
    <s v="Camera Dignissimos"/>
    <n v="2"/>
    <x v="110"/>
    <x v="3"/>
    <n v="54538.2"/>
    <n v="10554.74"/>
    <x v="1"/>
    <x v="110"/>
    <x v="0"/>
    <x v="0"/>
  </r>
  <r>
    <n v="10112"/>
    <x v="107"/>
    <s v="Alisha Amble"/>
    <x v="1"/>
    <x v="10"/>
    <x v="2"/>
    <s v="Microwave"/>
    <s v="Microwave Vero"/>
    <n v="2"/>
    <x v="111"/>
    <x v="1"/>
    <n v="71352"/>
    <n v="5019.37"/>
    <x v="3"/>
    <x v="111"/>
    <x v="0"/>
    <x v="5"/>
  </r>
  <r>
    <n v="10113"/>
    <x v="108"/>
    <s v="Aniruddh Ratti"/>
    <x v="0"/>
    <x v="19"/>
    <x v="4"/>
    <s v="Table"/>
    <s v="Table Repudiandae"/>
    <n v="3"/>
    <x v="112"/>
    <x v="1"/>
    <n v="77522.399999999994"/>
    <n v="10882.22"/>
    <x v="3"/>
    <x v="112"/>
    <x v="2"/>
    <x v="0"/>
  </r>
  <r>
    <n v="10114"/>
    <x v="109"/>
    <s v="Ishita Bajwa"/>
    <x v="0"/>
    <x v="0"/>
    <x v="6"/>
    <s v="Cushion"/>
    <s v="Cushion Dignissimos"/>
    <n v="3"/>
    <x v="113"/>
    <x v="4"/>
    <n v="234651"/>
    <n v="18949.32"/>
    <x v="4"/>
    <x v="113"/>
    <x v="2"/>
    <x v="2"/>
  </r>
  <r>
    <n v="10115"/>
    <x v="110"/>
    <s v="Farhan Sarkar"/>
    <x v="0"/>
    <x v="12"/>
    <x v="9"/>
    <s v="Board Game"/>
    <s v="Board Game Earum"/>
    <n v="5"/>
    <x v="114"/>
    <x v="2"/>
    <n v="81404.5"/>
    <n v="8267.5300000000007"/>
    <x v="4"/>
    <x v="114"/>
    <x v="0"/>
    <x v="2"/>
  </r>
  <r>
    <n v="10116"/>
    <x v="111"/>
    <s v="Aniruddh Kothari"/>
    <x v="3"/>
    <x v="4"/>
    <x v="2"/>
    <s v="Juicer"/>
    <s v="Juicer In"/>
    <n v="4"/>
    <x v="115"/>
    <x v="1"/>
    <n v="82528"/>
    <n v="4856.22"/>
    <x v="0"/>
    <x v="115"/>
    <x v="1"/>
    <x v="3"/>
  </r>
  <r>
    <n v="10117"/>
    <x v="112"/>
    <s v="Samar Kumar"/>
    <x v="2"/>
    <x v="3"/>
    <x v="5"/>
    <s v="Lipstick"/>
    <s v="Lipstick Soluta"/>
    <n v="3"/>
    <x v="116"/>
    <x v="3"/>
    <n v="210627"/>
    <n v="20117.45"/>
    <x v="2"/>
    <x v="116"/>
    <x v="0"/>
    <x v="3"/>
  </r>
  <r>
    <n v="10118"/>
    <x v="113"/>
    <s v="Ishaan Golla"/>
    <x v="2"/>
    <x v="15"/>
    <x v="2"/>
    <s v="Microwave"/>
    <s v="Microwave Aperiam"/>
    <n v="4"/>
    <x v="117"/>
    <x v="0"/>
    <n v="33261.4"/>
    <n v="4190.2"/>
    <x v="2"/>
    <x v="117"/>
    <x v="1"/>
    <x v="4"/>
  </r>
  <r>
    <n v="10119"/>
    <x v="114"/>
    <s v="Aniruddh Wagle"/>
    <x v="3"/>
    <x v="14"/>
    <x v="2"/>
    <s v="Microwave"/>
    <s v="Microwave Reiciendis"/>
    <n v="5"/>
    <x v="118"/>
    <x v="1"/>
    <n v="197908"/>
    <n v="38220.910000000003"/>
    <x v="1"/>
    <x v="118"/>
    <x v="0"/>
    <x v="9"/>
  </r>
  <r>
    <n v="10120"/>
    <x v="115"/>
    <s v="Nishith Tara"/>
    <x v="0"/>
    <x v="19"/>
    <x v="8"/>
    <s v="Yoga Mat"/>
    <s v="Yoga Mat Vel"/>
    <n v="1"/>
    <x v="119"/>
    <x v="2"/>
    <n v="46036"/>
    <n v="9505.5400000000009"/>
    <x v="4"/>
    <x v="119"/>
    <x v="1"/>
    <x v="4"/>
  </r>
  <r>
    <n v="10121"/>
    <x v="57"/>
    <s v="Yakshit Bakshi"/>
    <x v="0"/>
    <x v="17"/>
    <x v="8"/>
    <s v="Football"/>
    <s v="Football Eum"/>
    <n v="2"/>
    <x v="120"/>
    <x v="0"/>
    <n v="111324.8"/>
    <n v="9680.25"/>
    <x v="0"/>
    <x v="120"/>
    <x v="1"/>
    <x v="3"/>
  </r>
  <r>
    <n v="10122"/>
    <x v="116"/>
    <s v="Navya Amble"/>
    <x v="0"/>
    <x v="9"/>
    <x v="7"/>
    <s v="Laptop"/>
    <s v="Laptop Amet"/>
    <n v="1"/>
    <x v="121"/>
    <x v="4"/>
    <n v="6284"/>
    <n v="888.46"/>
    <x v="0"/>
    <x v="121"/>
    <x v="1"/>
    <x v="5"/>
  </r>
  <r>
    <n v="10123"/>
    <x v="117"/>
    <s v="Heer Lata"/>
    <x v="1"/>
    <x v="1"/>
    <x v="1"/>
    <s v="Spices"/>
    <s v="Spices Non"/>
    <n v="4"/>
    <x v="122"/>
    <x v="1"/>
    <n v="253683.20000000001"/>
    <n v="28531.58"/>
    <x v="2"/>
    <x v="122"/>
    <x v="1"/>
    <x v="10"/>
  </r>
  <r>
    <n v="10124"/>
    <x v="9"/>
    <s v="Jiya Tandon"/>
    <x v="1"/>
    <x v="7"/>
    <x v="3"/>
    <s v="Shoes"/>
    <s v="Shoes Recusandae"/>
    <n v="3"/>
    <x v="123"/>
    <x v="1"/>
    <n v="52972.800000000003"/>
    <n v="2832.75"/>
    <x v="3"/>
    <x v="123"/>
    <x v="0"/>
    <x v="7"/>
  </r>
  <r>
    <n v="10125"/>
    <x v="118"/>
    <s v="Divyansh Kale"/>
    <x v="1"/>
    <x v="6"/>
    <x v="2"/>
    <s v="Juicer"/>
    <s v="Juicer Deleniti"/>
    <n v="1"/>
    <x v="124"/>
    <x v="2"/>
    <n v="51998.75"/>
    <n v="10749.96"/>
    <x v="0"/>
    <x v="124"/>
    <x v="0"/>
    <x v="2"/>
  </r>
  <r>
    <n v="10126"/>
    <x v="119"/>
    <s v="Raunak Raj"/>
    <x v="2"/>
    <x v="2"/>
    <x v="0"/>
    <s v="Fiction"/>
    <s v="Fiction Necessitatibus"/>
    <n v="3"/>
    <x v="125"/>
    <x v="2"/>
    <n v="135236.70000000001"/>
    <n v="16863.939999999999"/>
    <x v="3"/>
    <x v="125"/>
    <x v="0"/>
    <x v="10"/>
  </r>
  <r>
    <n v="10127"/>
    <x v="120"/>
    <s v="Mehul Magar"/>
    <x v="1"/>
    <x v="6"/>
    <x v="1"/>
    <s v="Oil"/>
    <s v="Oil Laboriosam"/>
    <n v="3"/>
    <x v="126"/>
    <x v="3"/>
    <n v="54820.800000000003"/>
    <n v="8867.14"/>
    <x v="2"/>
    <x v="126"/>
    <x v="1"/>
    <x v="11"/>
  </r>
  <r>
    <n v="10128"/>
    <x v="121"/>
    <s v="Gatik Sharma"/>
    <x v="3"/>
    <x v="13"/>
    <x v="6"/>
    <s v="Cushion"/>
    <s v="Cushion Id"/>
    <n v="3"/>
    <x v="127"/>
    <x v="4"/>
    <n v="58821"/>
    <n v="9062.4599999999991"/>
    <x v="2"/>
    <x v="127"/>
    <x v="0"/>
    <x v="2"/>
  </r>
  <r>
    <n v="10129"/>
    <x v="122"/>
    <s v="Dhanuk Dhar"/>
    <x v="1"/>
    <x v="7"/>
    <x v="4"/>
    <s v="Table"/>
    <s v="Table Placeat"/>
    <n v="1"/>
    <x v="128"/>
    <x v="3"/>
    <n v="24144.3"/>
    <n v="4041.1"/>
    <x v="1"/>
    <x v="128"/>
    <x v="1"/>
    <x v="8"/>
  </r>
  <r>
    <n v="10130"/>
    <x v="123"/>
    <s v="Kavya Varty"/>
    <x v="0"/>
    <x v="0"/>
    <x v="1"/>
    <s v="Spices"/>
    <s v="Spices Error"/>
    <n v="5"/>
    <x v="129"/>
    <x v="2"/>
    <n v="132863.5"/>
    <n v="12796.17"/>
    <x v="1"/>
    <x v="129"/>
    <x v="0"/>
    <x v="6"/>
  </r>
  <r>
    <n v="10131"/>
    <x v="124"/>
    <s v="Ishaan Walia"/>
    <x v="0"/>
    <x v="9"/>
    <x v="7"/>
    <s v="Headphones"/>
    <s v="Headphones Id"/>
    <n v="4"/>
    <x v="130"/>
    <x v="0"/>
    <n v="234707"/>
    <n v="30160.38"/>
    <x v="3"/>
    <x v="130"/>
    <x v="0"/>
    <x v="8"/>
  </r>
  <r>
    <n v="10132"/>
    <x v="125"/>
    <s v="Oorja Sur"/>
    <x v="2"/>
    <x v="2"/>
    <x v="3"/>
    <s v="Women's Wear"/>
    <s v="Women's Wear Ipsa"/>
    <n v="4"/>
    <x v="131"/>
    <x v="1"/>
    <n v="9478.4"/>
    <n v="583.27"/>
    <x v="1"/>
    <x v="131"/>
    <x v="0"/>
    <x v="1"/>
  </r>
  <r>
    <n v="10133"/>
    <x v="126"/>
    <s v="Dharmajan Lall"/>
    <x v="2"/>
    <x v="3"/>
    <x v="9"/>
    <s v="Puzzle"/>
    <s v="Puzzle Placeat"/>
    <n v="3"/>
    <x v="132"/>
    <x v="2"/>
    <n v="45081.45"/>
    <n v="2373.83"/>
    <x v="2"/>
    <x v="132"/>
    <x v="0"/>
    <x v="1"/>
  </r>
  <r>
    <n v="10134"/>
    <x v="127"/>
    <s v="Shanaya Kala"/>
    <x v="1"/>
    <x v="10"/>
    <x v="4"/>
    <s v="Sofa"/>
    <s v="Sofa Nulla"/>
    <n v="1"/>
    <x v="133"/>
    <x v="2"/>
    <n v="67413.5"/>
    <n v="6655.67"/>
    <x v="2"/>
    <x v="133"/>
    <x v="0"/>
    <x v="4"/>
  </r>
  <r>
    <n v="10135"/>
    <x v="128"/>
    <s v="Rati Goel"/>
    <x v="0"/>
    <x v="12"/>
    <x v="7"/>
    <s v="Camera"/>
    <s v="Camera Culpa"/>
    <n v="4"/>
    <x v="134"/>
    <x v="0"/>
    <n v="126426"/>
    <n v="12467.79"/>
    <x v="0"/>
    <x v="134"/>
    <x v="0"/>
    <x v="1"/>
  </r>
  <r>
    <n v="10136"/>
    <x v="129"/>
    <s v="Ivan Sarna"/>
    <x v="3"/>
    <x v="5"/>
    <x v="9"/>
    <s v="Doll"/>
    <s v="Doll Adipisci"/>
    <n v="3"/>
    <x v="135"/>
    <x v="0"/>
    <n v="102394.8"/>
    <n v="10207.76"/>
    <x v="0"/>
    <x v="135"/>
    <x v="0"/>
    <x v="6"/>
  </r>
  <r>
    <n v="10137"/>
    <x v="130"/>
    <s v="Akarsh Hayre"/>
    <x v="2"/>
    <x v="3"/>
    <x v="9"/>
    <s v="Board Game"/>
    <s v="Board Game Animi"/>
    <n v="1"/>
    <x v="136"/>
    <x v="0"/>
    <n v="59316.1"/>
    <n v="4810.78"/>
    <x v="2"/>
    <x v="136"/>
    <x v="1"/>
    <x v="6"/>
  </r>
  <r>
    <n v="10138"/>
    <x v="131"/>
    <s v="Hrishita Bajaj"/>
    <x v="3"/>
    <x v="14"/>
    <x v="4"/>
    <s v="Bed"/>
    <s v="Bed Accusantium"/>
    <n v="4"/>
    <x v="137"/>
    <x v="4"/>
    <n v="164648"/>
    <n v="22384"/>
    <x v="0"/>
    <x v="137"/>
    <x v="0"/>
    <x v="0"/>
  </r>
  <r>
    <n v="10139"/>
    <x v="132"/>
    <s v="Prerak Shere"/>
    <x v="2"/>
    <x v="16"/>
    <x v="7"/>
    <s v="Mobile"/>
    <s v="Mobile Aspernatur"/>
    <n v="4"/>
    <x v="138"/>
    <x v="0"/>
    <n v="298588.79999999999"/>
    <n v="66122.259999999995"/>
    <x v="1"/>
    <x v="138"/>
    <x v="1"/>
    <x v="4"/>
  </r>
  <r>
    <n v="10140"/>
    <x v="133"/>
    <s v="Kartik Seth"/>
    <x v="2"/>
    <x v="2"/>
    <x v="0"/>
    <s v="Non-Fiction"/>
    <s v="Non-Fiction Quae"/>
    <n v="3"/>
    <x v="139"/>
    <x v="0"/>
    <n v="109599.6"/>
    <n v="26199.38"/>
    <x v="0"/>
    <x v="139"/>
    <x v="1"/>
    <x v="1"/>
  </r>
  <r>
    <n v="10141"/>
    <x v="134"/>
    <s v="Riya Brahmbhatt"/>
    <x v="0"/>
    <x v="9"/>
    <x v="3"/>
    <s v="Kids Wear"/>
    <s v="Kids Wear Tempora"/>
    <n v="1"/>
    <x v="140"/>
    <x v="3"/>
    <n v="46366.2"/>
    <n v="11129.47"/>
    <x v="2"/>
    <x v="140"/>
    <x v="0"/>
    <x v="9"/>
  </r>
  <r>
    <n v="10142"/>
    <x v="54"/>
    <s v="Yuvraj  Bhardwaj"/>
    <x v="1"/>
    <x v="1"/>
    <x v="7"/>
    <s v="Mobile"/>
    <s v="Mobile Ea"/>
    <n v="3"/>
    <x v="141"/>
    <x v="4"/>
    <n v="77892"/>
    <n v="7594.54"/>
    <x v="4"/>
    <x v="141"/>
    <x v="2"/>
    <x v="7"/>
  </r>
  <r>
    <n v="10143"/>
    <x v="135"/>
    <s v="Shamik Buch"/>
    <x v="2"/>
    <x v="2"/>
    <x v="4"/>
    <s v="Cabinet"/>
    <s v="Cabinet Voluptatum"/>
    <n v="5"/>
    <x v="142"/>
    <x v="0"/>
    <n v="181640"/>
    <n v="26909.05"/>
    <x v="0"/>
    <x v="142"/>
    <x v="0"/>
    <x v="5"/>
  </r>
  <r>
    <n v="10144"/>
    <x v="136"/>
    <s v="Divij Dara"/>
    <x v="0"/>
    <x v="9"/>
    <x v="8"/>
    <s v="Tennis Racket"/>
    <s v="Tennis Racket Asperiores"/>
    <n v="2"/>
    <x v="143"/>
    <x v="4"/>
    <n v="81556"/>
    <n v="19814.830000000002"/>
    <x v="4"/>
    <x v="143"/>
    <x v="0"/>
    <x v="5"/>
  </r>
  <r>
    <n v="10145"/>
    <x v="137"/>
    <s v="Jivin Hans"/>
    <x v="2"/>
    <x v="11"/>
    <x v="8"/>
    <s v="Football"/>
    <s v="Football Dolores"/>
    <n v="5"/>
    <x v="144"/>
    <x v="0"/>
    <n v="105198.25"/>
    <n v="7812.18"/>
    <x v="2"/>
    <x v="144"/>
    <x v="0"/>
    <x v="1"/>
  </r>
  <r>
    <n v="10146"/>
    <x v="138"/>
    <s v="Vaibhav Rattan"/>
    <x v="0"/>
    <x v="12"/>
    <x v="4"/>
    <s v="Table"/>
    <s v="Table Tenetur"/>
    <n v="1"/>
    <x v="145"/>
    <x v="2"/>
    <n v="41459.599999999999"/>
    <n v="9356.0499999999993"/>
    <x v="2"/>
    <x v="145"/>
    <x v="0"/>
    <x v="2"/>
  </r>
  <r>
    <n v="10147"/>
    <x v="139"/>
    <s v="Nayantara Kalita"/>
    <x v="3"/>
    <x v="13"/>
    <x v="7"/>
    <s v="Smartwatch"/>
    <s v="Smartwatch Eum"/>
    <n v="2"/>
    <x v="146"/>
    <x v="2"/>
    <n v="127163.4"/>
    <n v="8863.77"/>
    <x v="3"/>
    <x v="146"/>
    <x v="0"/>
    <x v="4"/>
  </r>
  <r>
    <n v="10148"/>
    <x v="140"/>
    <s v="Shaan Sehgal"/>
    <x v="1"/>
    <x v="1"/>
    <x v="2"/>
    <s v="Mixer Grinder"/>
    <s v="Mixer Grinder Porro"/>
    <n v="1"/>
    <x v="147"/>
    <x v="1"/>
    <n v="61952"/>
    <n v="5189.49"/>
    <x v="2"/>
    <x v="147"/>
    <x v="0"/>
    <x v="4"/>
  </r>
  <r>
    <n v="10149"/>
    <x v="141"/>
    <s v="Dhruv Garg"/>
    <x v="2"/>
    <x v="15"/>
    <x v="2"/>
    <s v="Juicer"/>
    <s v="Juicer Reiciendis"/>
    <n v="1"/>
    <x v="148"/>
    <x v="0"/>
    <n v="40736.949999999997"/>
    <n v="3037.21"/>
    <x v="3"/>
    <x v="148"/>
    <x v="0"/>
    <x v="10"/>
  </r>
  <r>
    <n v="10150"/>
    <x v="142"/>
    <s v="Kavya Lanka"/>
    <x v="3"/>
    <x v="14"/>
    <x v="0"/>
    <s v="Non-Fiction"/>
    <s v="Non-Fiction Commodi"/>
    <n v="4"/>
    <x v="149"/>
    <x v="3"/>
    <n v="40338"/>
    <n v="6759.61"/>
    <x v="2"/>
    <x v="149"/>
    <x v="0"/>
    <x v="6"/>
  </r>
  <r>
    <n v="10151"/>
    <x v="10"/>
    <s v="Fateh Tripathi"/>
    <x v="1"/>
    <x v="7"/>
    <x v="9"/>
    <s v="Puzzle"/>
    <s v="Puzzle Repellendus"/>
    <n v="4"/>
    <x v="150"/>
    <x v="0"/>
    <n v="255584.2"/>
    <n v="24050.17"/>
    <x v="2"/>
    <x v="150"/>
    <x v="1"/>
    <x v="1"/>
  </r>
  <r>
    <n v="10152"/>
    <x v="143"/>
    <s v="Manikya Bhattacharyya"/>
    <x v="0"/>
    <x v="19"/>
    <x v="1"/>
    <s v="Spices"/>
    <s v="Spices Suscipit"/>
    <n v="3"/>
    <x v="151"/>
    <x v="3"/>
    <n v="59092.2"/>
    <n v="14240.48"/>
    <x v="3"/>
    <x v="151"/>
    <x v="1"/>
    <x v="1"/>
  </r>
  <r>
    <n v="10153"/>
    <x v="32"/>
    <s v="Tiya Mani"/>
    <x v="1"/>
    <x v="7"/>
    <x v="2"/>
    <s v="Microwave"/>
    <s v="Microwave Officiis"/>
    <n v="3"/>
    <x v="152"/>
    <x v="4"/>
    <n v="26532"/>
    <n v="3837.38"/>
    <x v="2"/>
    <x v="152"/>
    <x v="1"/>
    <x v="8"/>
  </r>
  <r>
    <n v="10154"/>
    <x v="144"/>
    <s v="Vihaan Loyal"/>
    <x v="3"/>
    <x v="8"/>
    <x v="2"/>
    <s v="Cookware Set"/>
    <s v="Cookware Set Quo"/>
    <n v="3"/>
    <x v="153"/>
    <x v="0"/>
    <n v="92579.4"/>
    <n v="14375.96"/>
    <x v="4"/>
    <x v="153"/>
    <x v="2"/>
    <x v="7"/>
  </r>
  <r>
    <n v="10155"/>
    <x v="145"/>
    <s v="Ritvik Vyas"/>
    <x v="1"/>
    <x v="7"/>
    <x v="6"/>
    <s v="Clock"/>
    <s v="Clock Itaque"/>
    <n v="2"/>
    <x v="154"/>
    <x v="0"/>
    <n v="49451.3"/>
    <n v="8546.3799999999992"/>
    <x v="2"/>
    <x v="154"/>
    <x v="2"/>
    <x v="7"/>
  </r>
  <r>
    <n v="10156"/>
    <x v="146"/>
    <s v="Ivana Hegde"/>
    <x v="3"/>
    <x v="14"/>
    <x v="5"/>
    <s v="Foundation"/>
    <s v="Foundation Nihil"/>
    <n v="4"/>
    <x v="155"/>
    <x v="0"/>
    <n v="166538.79999999999"/>
    <n v="17272.57"/>
    <x v="1"/>
    <x v="155"/>
    <x v="0"/>
    <x v="7"/>
  </r>
  <r>
    <n v="10157"/>
    <x v="147"/>
    <s v="Vardaniya Ramaswamy"/>
    <x v="2"/>
    <x v="2"/>
    <x v="9"/>
    <s v="Action Figure"/>
    <s v="Action Figure Enim"/>
    <n v="1"/>
    <x v="156"/>
    <x v="2"/>
    <n v="33337.85"/>
    <n v="2238.25"/>
    <x v="0"/>
    <x v="156"/>
    <x v="0"/>
    <x v="5"/>
  </r>
  <r>
    <n v="10158"/>
    <x v="148"/>
    <s v="Ela Chakraborty"/>
    <x v="1"/>
    <x v="6"/>
    <x v="9"/>
    <s v="RC Car"/>
    <s v="RC Car In"/>
    <n v="1"/>
    <x v="157"/>
    <x v="4"/>
    <n v="54312"/>
    <n v="10936.17"/>
    <x v="3"/>
    <x v="157"/>
    <x v="1"/>
    <x v="11"/>
  </r>
  <r>
    <n v="10159"/>
    <x v="23"/>
    <s v="Taimur Tara"/>
    <x v="2"/>
    <x v="15"/>
    <x v="3"/>
    <s v="Kids Wear"/>
    <s v="Kids Wear Aliquid"/>
    <n v="1"/>
    <x v="158"/>
    <x v="4"/>
    <n v="15748"/>
    <n v="2754.67"/>
    <x v="4"/>
    <x v="158"/>
    <x v="1"/>
    <x v="10"/>
  </r>
  <r>
    <n v="10160"/>
    <x v="149"/>
    <s v="Hrishita Chanda"/>
    <x v="3"/>
    <x v="4"/>
    <x v="7"/>
    <s v="Headphones"/>
    <s v="Headphones Labore"/>
    <n v="2"/>
    <x v="159"/>
    <x v="3"/>
    <n v="122479.2"/>
    <n v="10609.67"/>
    <x v="4"/>
    <x v="159"/>
    <x v="0"/>
    <x v="8"/>
  </r>
  <r>
    <n v="10161"/>
    <x v="150"/>
    <s v="Myra Handa"/>
    <x v="3"/>
    <x v="4"/>
    <x v="6"/>
    <s v="Clock"/>
    <s v="Clock Officia"/>
    <n v="5"/>
    <x v="160"/>
    <x v="4"/>
    <n v="42325"/>
    <n v="8053.7"/>
    <x v="4"/>
    <x v="160"/>
    <x v="1"/>
    <x v="9"/>
  </r>
  <r>
    <n v="10162"/>
    <x v="151"/>
    <s v="Anvi Mammen"/>
    <x v="2"/>
    <x v="2"/>
    <x v="4"/>
    <s v="Sofa"/>
    <s v="Sofa Dolor"/>
    <n v="1"/>
    <x v="161"/>
    <x v="1"/>
    <n v="51013.599999999999"/>
    <n v="4109.49"/>
    <x v="4"/>
    <x v="161"/>
    <x v="0"/>
    <x v="8"/>
  </r>
  <r>
    <n v="10163"/>
    <x v="152"/>
    <s v="Shamik Walla"/>
    <x v="2"/>
    <x v="2"/>
    <x v="0"/>
    <s v="Biography"/>
    <s v="Biography Mollitia"/>
    <n v="5"/>
    <x v="162"/>
    <x v="4"/>
    <n v="215890"/>
    <n v="19440.439999999999"/>
    <x v="1"/>
    <x v="162"/>
    <x v="0"/>
    <x v="9"/>
  </r>
  <r>
    <n v="10164"/>
    <x v="153"/>
    <s v="Inaaya  Tandon"/>
    <x v="0"/>
    <x v="9"/>
    <x v="2"/>
    <s v="Juicer"/>
    <s v="Juicer Possimus"/>
    <n v="5"/>
    <x v="163"/>
    <x v="2"/>
    <n v="190404.25"/>
    <n v="16507.93"/>
    <x v="2"/>
    <x v="163"/>
    <x v="0"/>
    <x v="10"/>
  </r>
  <r>
    <n v="10165"/>
    <x v="154"/>
    <s v="Shayak Sekhon"/>
    <x v="1"/>
    <x v="18"/>
    <x v="6"/>
    <s v="Cushion"/>
    <s v="Cushion Quasi"/>
    <n v="4"/>
    <x v="164"/>
    <x v="0"/>
    <n v="270461.2"/>
    <n v="51178.34"/>
    <x v="1"/>
    <x v="164"/>
    <x v="1"/>
    <x v="1"/>
  </r>
  <r>
    <n v="10166"/>
    <x v="155"/>
    <s v="Mehul Wable"/>
    <x v="3"/>
    <x v="14"/>
    <x v="0"/>
    <s v="Comics"/>
    <s v="Comics Ad"/>
    <n v="2"/>
    <x v="165"/>
    <x v="0"/>
    <n v="108018.8"/>
    <n v="15879.48"/>
    <x v="0"/>
    <x v="165"/>
    <x v="1"/>
    <x v="9"/>
  </r>
  <r>
    <n v="10167"/>
    <x v="70"/>
    <s v="Raghav Samra"/>
    <x v="3"/>
    <x v="4"/>
    <x v="4"/>
    <s v="Table"/>
    <s v="Table Expedita"/>
    <n v="3"/>
    <x v="166"/>
    <x v="2"/>
    <n v="20825.849999999999"/>
    <n v="3866.48"/>
    <x v="3"/>
    <x v="166"/>
    <x v="1"/>
    <x v="5"/>
  </r>
  <r>
    <n v="10168"/>
    <x v="147"/>
    <s v="Kiara Saha"/>
    <x v="3"/>
    <x v="8"/>
    <x v="8"/>
    <s v="Dumbbells"/>
    <s v="Dumbbells Voluptatem"/>
    <n v="2"/>
    <x v="167"/>
    <x v="3"/>
    <n v="106979.4"/>
    <n v="24846.59"/>
    <x v="1"/>
    <x v="167"/>
    <x v="0"/>
    <x v="5"/>
  </r>
  <r>
    <n v="10169"/>
    <x v="156"/>
    <s v="Yasmin Kamdar"/>
    <x v="0"/>
    <x v="0"/>
    <x v="1"/>
    <s v="Wheat"/>
    <s v="Wheat Beatae"/>
    <n v="3"/>
    <x v="168"/>
    <x v="4"/>
    <n v="127023"/>
    <n v="22887.759999999998"/>
    <x v="4"/>
    <x v="168"/>
    <x v="0"/>
    <x v="6"/>
  </r>
  <r>
    <n v="10170"/>
    <x v="157"/>
    <s v="Inaaya  Walla"/>
    <x v="1"/>
    <x v="6"/>
    <x v="8"/>
    <s v="Tennis Racket"/>
    <s v="Tennis Racket Doloremque"/>
    <n v="5"/>
    <x v="169"/>
    <x v="3"/>
    <n v="104535"/>
    <n v="22068.31"/>
    <x v="0"/>
    <x v="169"/>
    <x v="1"/>
    <x v="8"/>
  </r>
  <r>
    <n v="10171"/>
    <x v="158"/>
    <s v="Saira Kapoor"/>
    <x v="2"/>
    <x v="16"/>
    <x v="8"/>
    <s v="Football"/>
    <s v="Football Nesciunt"/>
    <n v="3"/>
    <x v="170"/>
    <x v="4"/>
    <n v="119370"/>
    <n v="25753.35"/>
    <x v="0"/>
    <x v="170"/>
    <x v="0"/>
    <x v="10"/>
  </r>
  <r>
    <n v="10172"/>
    <x v="159"/>
    <s v="Uthkarsh Grewal"/>
    <x v="1"/>
    <x v="1"/>
    <x v="2"/>
    <s v="Mixer Grinder"/>
    <s v="Mixer Grinder Officia"/>
    <n v="3"/>
    <x v="171"/>
    <x v="2"/>
    <n v="40274.699999999997"/>
    <n v="4036"/>
    <x v="3"/>
    <x v="171"/>
    <x v="0"/>
    <x v="0"/>
  </r>
  <r>
    <n v="10173"/>
    <x v="160"/>
    <s v="Amira Chakraborty"/>
    <x v="0"/>
    <x v="9"/>
    <x v="3"/>
    <s v="Men's Wear"/>
    <s v="Men's Wear Quos"/>
    <n v="1"/>
    <x v="172"/>
    <x v="4"/>
    <n v="10635"/>
    <n v="1958.69"/>
    <x v="2"/>
    <x v="172"/>
    <x v="1"/>
    <x v="4"/>
  </r>
  <r>
    <n v="10174"/>
    <x v="161"/>
    <s v="Nakul Srivastava"/>
    <x v="2"/>
    <x v="2"/>
    <x v="9"/>
    <s v="Action Figure"/>
    <s v="Action Figure Dolor"/>
    <n v="1"/>
    <x v="173"/>
    <x v="3"/>
    <n v="58458.6"/>
    <n v="6815.4"/>
    <x v="4"/>
    <x v="173"/>
    <x v="1"/>
    <x v="5"/>
  </r>
  <r>
    <n v="10175"/>
    <x v="162"/>
    <s v="Saanvi Vasa"/>
    <x v="2"/>
    <x v="16"/>
    <x v="4"/>
    <s v="Bed"/>
    <s v="Bed Eius"/>
    <n v="1"/>
    <x v="174"/>
    <x v="1"/>
    <n v="37815.199999999997"/>
    <n v="3812.6"/>
    <x v="3"/>
    <x v="174"/>
    <x v="0"/>
    <x v="9"/>
  </r>
  <r>
    <n v="10176"/>
    <x v="163"/>
    <s v="Ritvik Agarwal"/>
    <x v="1"/>
    <x v="7"/>
    <x v="5"/>
    <s v="Face Cream"/>
    <s v="Face Cream Id"/>
    <n v="5"/>
    <x v="175"/>
    <x v="2"/>
    <n v="90019.25"/>
    <n v="4561.6000000000004"/>
    <x v="1"/>
    <x v="175"/>
    <x v="2"/>
    <x v="7"/>
  </r>
  <r>
    <n v="10177"/>
    <x v="164"/>
    <s v="Yasmin Sachdeva"/>
    <x v="1"/>
    <x v="7"/>
    <x v="7"/>
    <s v="Camera"/>
    <s v="Camera At"/>
    <n v="2"/>
    <x v="176"/>
    <x v="4"/>
    <n v="80742"/>
    <n v="17592.37"/>
    <x v="0"/>
    <x v="176"/>
    <x v="0"/>
    <x v="10"/>
  </r>
  <r>
    <n v="10178"/>
    <x v="138"/>
    <s v="Sara Chaudry"/>
    <x v="3"/>
    <x v="13"/>
    <x v="9"/>
    <s v="Board Game"/>
    <s v="Board Game Ab"/>
    <n v="5"/>
    <x v="177"/>
    <x v="3"/>
    <n v="85212"/>
    <n v="9790.15"/>
    <x v="0"/>
    <x v="177"/>
    <x v="0"/>
    <x v="2"/>
  </r>
  <r>
    <n v="10179"/>
    <x v="165"/>
    <s v="Aarush Vig"/>
    <x v="2"/>
    <x v="3"/>
    <x v="4"/>
    <s v="Cabinet"/>
    <s v="Cabinet A"/>
    <n v="1"/>
    <x v="178"/>
    <x v="1"/>
    <n v="35492.800000000003"/>
    <n v="8735.61"/>
    <x v="2"/>
    <x v="178"/>
    <x v="0"/>
    <x v="0"/>
  </r>
  <r>
    <n v="10180"/>
    <x v="166"/>
    <s v="Drishya Dasgupta"/>
    <x v="3"/>
    <x v="5"/>
    <x v="0"/>
    <s v="Biography"/>
    <s v="Biography Deserunt"/>
    <n v="1"/>
    <x v="179"/>
    <x v="4"/>
    <n v="54330"/>
    <n v="8921.7000000000007"/>
    <x v="2"/>
    <x v="179"/>
    <x v="1"/>
    <x v="6"/>
  </r>
  <r>
    <n v="10181"/>
    <x v="167"/>
    <s v="Jayan Sidhu"/>
    <x v="0"/>
    <x v="12"/>
    <x v="1"/>
    <s v="Oil"/>
    <s v="Oil In"/>
    <n v="4"/>
    <x v="180"/>
    <x v="1"/>
    <n v="89446.399999999994"/>
    <n v="11672.93"/>
    <x v="4"/>
    <x v="180"/>
    <x v="0"/>
    <x v="1"/>
  </r>
  <r>
    <n v="10182"/>
    <x v="168"/>
    <s v="Jivin Kaul"/>
    <x v="0"/>
    <x v="17"/>
    <x v="3"/>
    <s v="Accessories"/>
    <s v="Accessories Culpa"/>
    <n v="5"/>
    <x v="181"/>
    <x v="4"/>
    <n v="50035"/>
    <n v="11418.45"/>
    <x v="2"/>
    <x v="181"/>
    <x v="0"/>
    <x v="1"/>
  </r>
  <r>
    <n v="10183"/>
    <x v="169"/>
    <s v="Aaina Lalla"/>
    <x v="2"/>
    <x v="15"/>
    <x v="6"/>
    <s v="Lamp"/>
    <s v="Lamp Exercitationem"/>
    <n v="2"/>
    <x v="182"/>
    <x v="4"/>
    <n v="16344"/>
    <n v="3724.06"/>
    <x v="3"/>
    <x v="182"/>
    <x v="2"/>
    <x v="7"/>
  </r>
  <r>
    <n v="10184"/>
    <x v="170"/>
    <s v="Aayush Setty"/>
    <x v="2"/>
    <x v="11"/>
    <x v="7"/>
    <s v="Mobile"/>
    <s v="Mobile Magnam"/>
    <n v="5"/>
    <x v="183"/>
    <x v="3"/>
    <n v="122152.5"/>
    <n v="24218.26"/>
    <x v="1"/>
    <x v="183"/>
    <x v="1"/>
    <x v="11"/>
  </r>
  <r>
    <n v="10185"/>
    <x v="56"/>
    <s v="Jivin Cheema"/>
    <x v="0"/>
    <x v="0"/>
    <x v="5"/>
    <s v="Perfume"/>
    <s v="Perfume Neque"/>
    <n v="4"/>
    <x v="184"/>
    <x v="4"/>
    <n v="295896"/>
    <n v="36664.269999999997"/>
    <x v="3"/>
    <x v="184"/>
    <x v="0"/>
    <x v="0"/>
  </r>
  <r>
    <n v="10186"/>
    <x v="171"/>
    <s v="Ritvik Shah"/>
    <x v="1"/>
    <x v="6"/>
    <x v="8"/>
    <s v="Cricket Bat"/>
    <s v="Cricket Bat Delectus"/>
    <n v="4"/>
    <x v="185"/>
    <x v="0"/>
    <n v="139745"/>
    <n v="17301.900000000001"/>
    <x v="3"/>
    <x v="185"/>
    <x v="1"/>
    <x v="5"/>
  </r>
  <r>
    <n v="10187"/>
    <x v="167"/>
    <s v="Samiha Halder"/>
    <x v="0"/>
    <x v="9"/>
    <x v="2"/>
    <s v="Cookware Set"/>
    <s v="Cookware Set Minima"/>
    <n v="2"/>
    <x v="186"/>
    <x v="2"/>
    <n v="14562.2"/>
    <n v="2893.23"/>
    <x v="1"/>
    <x v="186"/>
    <x v="0"/>
    <x v="1"/>
  </r>
  <r>
    <n v="10188"/>
    <x v="62"/>
    <s v="Emir Subramaniam"/>
    <x v="0"/>
    <x v="19"/>
    <x v="9"/>
    <s v="Puzzle"/>
    <s v="Puzzle Nulla"/>
    <n v="2"/>
    <x v="187"/>
    <x v="4"/>
    <n v="20072"/>
    <n v="2542.42"/>
    <x v="3"/>
    <x v="187"/>
    <x v="0"/>
    <x v="10"/>
  </r>
  <r>
    <n v="10189"/>
    <x v="172"/>
    <s v="Lakshay Kari"/>
    <x v="1"/>
    <x v="10"/>
    <x v="4"/>
    <s v="Chair"/>
    <s v="Chair Veniam"/>
    <n v="4"/>
    <x v="188"/>
    <x v="3"/>
    <n v="122288.4"/>
    <n v="16649.689999999999"/>
    <x v="2"/>
    <x v="188"/>
    <x v="2"/>
    <x v="7"/>
  </r>
  <r>
    <n v="10190"/>
    <x v="35"/>
    <s v="Navya Vora"/>
    <x v="2"/>
    <x v="15"/>
    <x v="3"/>
    <s v="Shoes"/>
    <s v="Shoes Dolores"/>
    <n v="2"/>
    <x v="189"/>
    <x v="1"/>
    <n v="46475.199999999997"/>
    <n v="7880.96"/>
    <x v="0"/>
    <x v="189"/>
    <x v="2"/>
    <x v="0"/>
  </r>
  <r>
    <n v="10191"/>
    <x v="125"/>
    <s v="Prerak Chakrabarti"/>
    <x v="2"/>
    <x v="2"/>
    <x v="6"/>
    <s v="Wall Art"/>
    <s v="Wall Art Quidem"/>
    <n v="4"/>
    <x v="190"/>
    <x v="2"/>
    <n v="51401.2"/>
    <n v="2930.42"/>
    <x v="3"/>
    <x v="190"/>
    <x v="0"/>
    <x v="1"/>
  </r>
  <r>
    <n v="10192"/>
    <x v="173"/>
    <s v="Vedika Sane"/>
    <x v="2"/>
    <x v="11"/>
    <x v="8"/>
    <s v="Football"/>
    <s v="Football Architecto"/>
    <n v="4"/>
    <x v="191"/>
    <x v="3"/>
    <n v="87415.2"/>
    <n v="6313.56"/>
    <x v="0"/>
    <x v="191"/>
    <x v="1"/>
    <x v="3"/>
  </r>
  <r>
    <n v="10193"/>
    <x v="174"/>
    <s v="Khushi Chada"/>
    <x v="0"/>
    <x v="17"/>
    <x v="0"/>
    <s v="Non-Fiction"/>
    <s v="Non-Fiction Aliquid"/>
    <n v="1"/>
    <x v="192"/>
    <x v="1"/>
    <n v="45990.400000000001"/>
    <n v="10796.45"/>
    <x v="0"/>
    <x v="192"/>
    <x v="2"/>
    <x v="0"/>
  </r>
  <r>
    <n v="10194"/>
    <x v="175"/>
    <s v="Mehul Lala"/>
    <x v="3"/>
    <x v="14"/>
    <x v="2"/>
    <s v="Refrigerator"/>
    <s v="Refrigerator Quibusdam"/>
    <n v="1"/>
    <x v="193"/>
    <x v="0"/>
    <n v="64983.8"/>
    <n v="10469.59"/>
    <x v="4"/>
    <x v="193"/>
    <x v="0"/>
    <x v="1"/>
  </r>
  <r>
    <n v="10195"/>
    <x v="67"/>
    <s v="Lagan Walla"/>
    <x v="1"/>
    <x v="1"/>
    <x v="4"/>
    <s v="Sofa"/>
    <s v="Sofa Voluptas"/>
    <n v="4"/>
    <x v="194"/>
    <x v="2"/>
    <n v="92333.8"/>
    <n v="8406.91"/>
    <x v="3"/>
    <x v="194"/>
    <x v="1"/>
    <x v="4"/>
  </r>
  <r>
    <n v="10196"/>
    <x v="176"/>
    <s v="Manikya Wali"/>
    <x v="3"/>
    <x v="13"/>
    <x v="8"/>
    <s v="Yoga Mat"/>
    <s v="Yoga Mat Nam"/>
    <n v="1"/>
    <x v="195"/>
    <x v="4"/>
    <n v="13561"/>
    <n v="1296.8599999999999"/>
    <x v="0"/>
    <x v="195"/>
    <x v="0"/>
    <x v="1"/>
  </r>
  <r>
    <n v="10197"/>
    <x v="177"/>
    <s v="Hunar Sastry"/>
    <x v="3"/>
    <x v="5"/>
    <x v="4"/>
    <s v="Table"/>
    <s v="Table Iusto"/>
    <n v="4"/>
    <x v="196"/>
    <x v="3"/>
    <n v="259477.2"/>
    <n v="34177.07"/>
    <x v="0"/>
    <x v="196"/>
    <x v="0"/>
    <x v="5"/>
  </r>
  <r>
    <n v="10198"/>
    <x v="178"/>
    <s v="Tarini Talwar"/>
    <x v="3"/>
    <x v="13"/>
    <x v="3"/>
    <s v="Accessories"/>
    <s v="Accessories Aspernatur"/>
    <n v="3"/>
    <x v="197"/>
    <x v="0"/>
    <n v="114370.5"/>
    <n v="17660.939999999999"/>
    <x v="3"/>
    <x v="197"/>
    <x v="0"/>
    <x v="4"/>
  </r>
  <r>
    <n v="10199"/>
    <x v="179"/>
    <s v="Dharmajan Sampath"/>
    <x v="3"/>
    <x v="14"/>
    <x v="4"/>
    <s v="Sofa"/>
    <s v="Sofa Dolorum"/>
    <n v="2"/>
    <x v="198"/>
    <x v="3"/>
    <n v="87190.2"/>
    <n v="19167.89"/>
    <x v="3"/>
    <x v="198"/>
    <x v="0"/>
    <x v="10"/>
  </r>
  <r>
    <n v="10200"/>
    <x v="180"/>
    <s v="Yakshit Tank"/>
    <x v="1"/>
    <x v="1"/>
    <x v="5"/>
    <s v="Face Cream"/>
    <s v="Face Cream Necessitatibus"/>
    <n v="5"/>
    <x v="199"/>
    <x v="1"/>
    <n v="203480"/>
    <n v="18437.07"/>
    <x v="4"/>
    <x v="199"/>
    <x v="0"/>
    <x v="0"/>
  </r>
  <r>
    <n v="10201"/>
    <x v="181"/>
    <s v="Nishith Bora"/>
    <x v="3"/>
    <x v="8"/>
    <x v="3"/>
    <s v="Men's Wear"/>
    <s v="Men's Wear Quia"/>
    <n v="1"/>
    <x v="200"/>
    <x v="2"/>
    <n v="62884.7"/>
    <n v="6713.01"/>
    <x v="0"/>
    <x v="200"/>
    <x v="0"/>
    <x v="8"/>
  </r>
  <r>
    <n v="10202"/>
    <x v="182"/>
    <s v="Riya Thaker"/>
    <x v="2"/>
    <x v="11"/>
    <x v="9"/>
    <s v="Board Game"/>
    <s v="Board Game Ipsa"/>
    <n v="4"/>
    <x v="201"/>
    <x v="1"/>
    <n v="87123.199999999997"/>
    <n v="7321.18"/>
    <x v="0"/>
    <x v="201"/>
    <x v="0"/>
    <x v="3"/>
  </r>
  <r>
    <n v="10203"/>
    <x v="183"/>
    <s v="Baiju Barman"/>
    <x v="1"/>
    <x v="7"/>
    <x v="9"/>
    <s v="Doll"/>
    <s v="Doll Soluta"/>
    <n v="2"/>
    <x v="202"/>
    <x v="0"/>
    <n v="75977.2"/>
    <n v="11786.61"/>
    <x v="4"/>
    <x v="202"/>
    <x v="0"/>
    <x v="11"/>
  </r>
  <r>
    <n v="10204"/>
    <x v="184"/>
    <s v="Damini Kohli"/>
    <x v="3"/>
    <x v="14"/>
    <x v="8"/>
    <s v="Dumbbells"/>
    <s v="Dumbbells Unde"/>
    <n v="4"/>
    <x v="203"/>
    <x v="3"/>
    <n v="234302.4"/>
    <n v="21939.1"/>
    <x v="2"/>
    <x v="203"/>
    <x v="1"/>
    <x v="9"/>
  </r>
  <r>
    <n v="10205"/>
    <x v="57"/>
    <s v="Hansh Bali"/>
    <x v="2"/>
    <x v="16"/>
    <x v="1"/>
    <s v="Rice"/>
    <s v="Rice Odit"/>
    <n v="2"/>
    <x v="204"/>
    <x v="0"/>
    <n v="61922.9"/>
    <n v="11144.15"/>
    <x v="2"/>
    <x v="204"/>
    <x v="1"/>
    <x v="3"/>
  </r>
  <r>
    <n v="10206"/>
    <x v="132"/>
    <s v="Stuvan Arora"/>
    <x v="3"/>
    <x v="5"/>
    <x v="3"/>
    <s v="Kids Wear"/>
    <s v="Kids Wear Sed"/>
    <n v="3"/>
    <x v="205"/>
    <x v="3"/>
    <n v="52744.5"/>
    <n v="5396.94"/>
    <x v="0"/>
    <x v="205"/>
    <x v="1"/>
    <x v="4"/>
  </r>
  <r>
    <n v="10207"/>
    <x v="185"/>
    <s v="Devansh Bhatti"/>
    <x v="3"/>
    <x v="5"/>
    <x v="0"/>
    <s v="Non-Fiction"/>
    <s v="Non-Fiction Occaecati"/>
    <n v="4"/>
    <x v="206"/>
    <x v="3"/>
    <n v="79434"/>
    <n v="9292.82"/>
    <x v="0"/>
    <x v="206"/>
    <x v="0"/>
    <x v="3"/>
  </r>
  <r>
    <n v="10208"/>
    <x v="152"/>
    <s v="Devansh Bains"/>
    <x v="3"/>
    <x v="5"/>
    <x v="5"/>
    <s v="Shampoo"/>
    <s v="Shampoo Provident"/>
    <n v="2"/>
    <x v="207"/>
    <x v="0"/>
    <n v="92262.1"/>
    <n v="6636.68"/>
    <x v="2"/>
    <x v="207"/>
    <x v="0"/>
    <x v="9"/>
  </r>
  <r>
    <n v="10209"/>
    <x v="186"/>
    <s v="Dhruv Srinivasan"/>
    <x v="3"/>
    <x v="5"/>
    <x v="8"/>
    <s v="Cricket Bat"/>
    <s v="Cricket Bat Minus"/>
    <n v="3"/>
    <x v="208"/>
    <x v="4"/>
    <n v="142437"/>
    <n v="13234.4"/>
    <x v="1"/>
    <x v="208"/>
    <x v="0"/>
    <x v="7"/>
  </r>
  <r>
    <n v="10210"/>
    <x v="96"/>
    <s v="Chirag Grewal"/>
    <x v="2"/>
    <x v="15"/>
    <x v="7"/>
    <s v="Headphones"/>
    <s v="Headphones Similique"/>
    <n v="3"/>
    <x v="209"/>
    <x v="0"/>
    <n v="178082.25"/>
    <n v="27415.31"/>
    <x v="3"/>
    <x v="209"/>
    <x v="2"/>
    <x v="7"/>
  </r>
  <r>
    <n v="10211"/>
    <x v="20"/>
    <s v="Kimaya Mallick"/>
    <x v="3"/>
    <x v="5"/>
    <x v="1"/>
    <s v="Spices"/>
    <s v="Spices Incidunt"/>
    <n v="5"/>
    <x v="210"/>
    <x v="0"/>
    <n v="89119.5"/>
    <n v="6850.32"/>
    <x v="1"/>
    <x v="210"/>
    <x v="0"/>
    <x v="6"/>
  </r>
  <r>
    <n v="10212"/>
    <x v="187"/>
    <s v="Purab Boase"/>
    <x v="0"/>
    <x v="0"/>
    <x v="7"/>
    <s v="Headphones"/>
    <s v="Headphones Maiores"/>
    <n v="5"/>
    <x v="211"/>
    <x v="3"/>
    <n v="342567"/>
    <n v="48726.33"/>
    <x v="4"/>
    <x v="211"/>
    <x v="0"/>
    <x v="3"/>
  </r>
  <r>
    <n v="10213"/>
    <x v="188"/>
    <s v="Ritvik Suri"/>
    <x v="3"/>
    <x v="14"/>
    <x v="3"/>
    <s v="Women's Wear"/>
    <s v="Women's Wear Iste"/>
    <n v="2"/>
    <x v="212"/>
    <x v="3"/>
    <n v="108990"/>
    <n v="22383.22"/>
    <x v="0"/>
    <x v="212"/>
    <x v="1"/>
    <x v="6"/>
  </r>
  <r>
    <n v="10214"/>
    <x v="18"/>
    <s v="Samarth Sibal"/>
    <x v="0"/>
    <x v="12"/>
    <x v="1"/>
    <s v="Oil"/>
    <s v="Oil Sunt"/>
    <n v="3"/>
    <x v="213"/>
    <x v="0"/>
    <n v="122091.15"/>
    <n v="30284.02"/>
    <x v="4"/>
    <x v="213"/>
    <x v="0"/>
    <x v="4"/>
  </r>
  <r>
    <n v="10215"/>
    <x v="189"/>
    <s v="Ranbir Randhawa"/>
    <x v="0"/>
    <x v="0"/>
    <x v="4"/>
    <s v="Sofa"/>
    <s v="Sofa Vel"/>
    <n v="4"/>
    <x v="214"/>
    <x v="4"/>
    <n v="85060"/>
    <n v="4989.4799999999996"/>
    <x v="3"/>
    <x v="214"/>
    <x v="0"/>
    <x v="6"/>
  </r>
  <r>
    <n v="10216"/>
    <x v="190"/>
    <s v="Pihu Srinivasan"/>
    <x v="0"/>
    <x v="0"/>
    <x v="4"/>
    <s v="Bed"/>
    <s v="Bed Architecto"/>
    <n v="3"/>
    <x v="215"/>
    <x v="2"/>
    <n v="129863.85"/>
    <n v="11599.47"/>
    <x v="2"/>
    <x v="215"/>
    <x v="1"/>
    <x v="8"/>
  </r>
  <r>
    <n v="10217"/>
    <x v="34"/>
    <s v="Hunar Mand"/>
    <x v="2"/>
    <x v="2"/>
    <x v="0"/>
    <s v="Fiction"/>
    <s v="Fiction Dolorem"/>
    <n v="4"/>
    <x v="216"/>
    <x v="2"/>
    <n v="99263"/>
    <n v="7993.99"/>
    <x v="2"/>
    <x v="216"/>
    <x v="1"/>
    <x v="6"/>
  </r>
  <r>
    <n v="10218"/>
    <x v="191"/>
    <s v="Fateh Shroff"/>
    <x v="1"/>
    <x v="1"/>
    <x v="8"/>
    <s v="Tennis Racket"/>
    <s v="Tennis Racket Rem"/>
    <n v="5"/>
    <x v="217"/>
    <x v="1"/>
    <n v="159880"/>
    <n v="13769.85"/>
    <x v="3"/>
    <x v="217"/>
    <x v="0"/>
    <x v="7"/>
  </r>
  <r>
    <n v="10219"/>
    <x v="8"/>
    <s v="Piya Korpal"/>
    <x v="1"/>
    <x v="7"/>
    <x v="7"/>
    <s v="Headphones"/>
    <s v="Headphones Recusandae"/>
    <n v="4"/>
    <x v="218"/>
    <x v="3"/>
    <n v="69008.399999999994"/>
    <n v="15768.95"/>
    <x v="2"/>
    <x v="218"/>
    <x v="1"/>
    <x v="6"/>
  </r>
  <r>
    <n v="10220"/>
    <x v="118"/>
    <s v="Dishani Ranganathan"/>
    <x v="0"/>
    <x v="19"/>
    <x v="9"/>
    <s v="RC Car"/>
    <s v="RC Car Quam"/>
    <n v="3"/>
    <x v="219"/>
    <x v="2"/>
    <n v="32323.8"/>
    <n v="4419.76"/>
    <x v="2"/>
    <x v="219"/>
    <x v="0"/>
    <x v="2"/>
  </r>
  <r>
    <n v="10221"/>
    <x v="115"/>
    <s v="Raunak Krishnamurthy"/>
    <x v="3"/>
    <x v="4"/>
    <x v="5"/>
    <s v="Shampoo"/>
    <s v="Shampoo Rem"/>
    <n v="4"/>
    <x v="220"/>
    <x v="2"/>
    <n v="56188.4"/>
    <n v="9406.6"/>
    <x v="0"/>
    <x v="220"/>
    <x v="1"/>
    <x v="4"/>
  </r>
  <r>
    <n v="10222"/>
    <x v="189"/>
    <s v="Devansh Karnik"/>
    <x v="0"/>
    <x v="19"/>
    <x v="4"/>
    <s v="Chair"/>
    <s v="Chair Sint"/>
    <n v="4"/>
    <x v="221"/>
    <x v="2"/>
    <n v="14059"/>
    <n v="765.58"/>
    <x v="0"/>
    <x v="221"/>
    <x v="0"/>
    <x v="6"/>
  </r>
  <r>
    <n v="10223"/>
    <x v="192"/>
    <s v="Misha Setty"/>
    <x v="3"/>
    <x v="13"/>
    <x v="5"/>
    <s v="Lipstick"/>
    <s v="Lipstick Atque"/>
    <n v="2"/>
    <x v="222"/>
    <x v="0"/>
    <n v="43432.1"/>
    <n v="8765.2800000000007"/>
    <x v="1"/>
    <x v="222"/>
    <x v="0"/>
    <x v="0"/>
  </r>
  <r>
    <n v="10224"/>
    <x v="193"/>
    <s v="Hridaan Karnik"/>
    <x v="3"/>
    <x v="4"/>
    <x v="0"/>
    <s v="Non-Fiction"/>
    <s v="Non-Fiction Porro"/>
    <n v="2"/>
    <x v="223"/>
    <x v="2"/>
    <n v="131653.1"/>
    <n v="24358.19"/>
    <x v="3"/>
    <x v="223"/>
    <x v="1"/>
    <x v="9"/>
  </r>
  <r>
    <n v="10225"/>
    <x v="194"/>
    <s v="Jayesh Kalita"/>
    <x v="3"/>
    <x v="4"/>
    <x v="2"/>
    <s v="Mixer Grinder"/>
    <s v="Mixer Grinder Aperiam"/>
    <n v="3"/>
    <x v="224"/>
    <x v="4"/>
    <n v="212187"/>
    <n v="12130.56"/>
    <x v="2"/>
    <x v="224"/>
    <x v="2"/>
    <x v="2"/>
  </r>
  <r>
    <n v="10226"/>
    <x v="195"/>
    <s v="Madhav Jaggi"/>
    <x v="3"/>
    <x v="5"/>
    <x v="2"/>
    <s v="Mixer Grinder"/>
    <s v="Mixer Grinder Placeat"/>
    <n v="5"/>
    <x v="225"/>
    <x v="4"/>
    <n v="288705"/>
    <n v="70358.14"/>
    <x v="3"/>
    <x v="225"/>
    <x v="0"/>
    <x v="3"/>
  </r>
  <r>
    <n v="10227"/>
    <x v="196"/>
    <s v="Priyansh Gour"/>
    <x v="1"/>
    <x v="10"/>
    <x v="1"/>
    <s v="Rice"/>
    <s v="Rice Ullam"/>
    <n v="5"/>
    <x v="226"/>
    <x v="3"/>
    <n v="295357.5"/>
    <n v="58308.1"/>
    <x v="4"/>
    <x v="226"/>
    <x v="0"/>
    <x v="8"/>
  </r>
  <r>
    <n v="10228"/>
    <x v="45"/>
    <s v="Shray Dugar"/>
    <x v="1"/>
    <x v="7"/>
    <x v="1"/>
    <s v="Spices"/>
    <s v="Spices Cum"/>
    <n v="3"/>
    <x v="227"/>
    <x v="3"/>
    <n v="47052.9"/>
    <n v="10506.97"/>
    <x v="3"/>
    <x v="227"/>
    <x v="1"/>
    <x v="9"/>
  </r>
  <r>
    <n v="10229"/>
    <x v="48"/>
    <s v="Rhea Ratti"/>
    <x v="0"/>
    <x v="19"/>
    <x v="3"/>
    <s v="Accessories"/>
    <s v="Accessories Est"/>
    <n v="5"/>
    <x v="228"/>
    <x v="3"/>
    <n v="187681.5"/>
    <n v="30495.34"/>
    <x v="3"/>
    <x v="228"/>
    <x v="0"/>
    <x v="3"/>
  </r>
  <r>
    <n v="10230"/>
    <x v="197"/>
    <s v="Akarsh Kala"/>
    <x v="3"/>
    <x v="8"/>
    <x v="2"/>
    <s v="Cookware Set"/>
    <s v="Cookware Set Nihil"/>
    <n v="3"/>
    <x v="229"/>
    <x v="1"/>
    <n v="31020"/>
    <n v="2254.0100000000002"/>
    <x v="3"/>
    <x v="229"/>
    <x v="0"/>
    <x v="1"/>
  </r>
  <r>
    <n v="10231"/>
    <x v="198"/>
    <s v="Neysa Kothari"/>
    <x v="2"/>
    <x v="15"/>
    <x v="8"/>
    <s v="Cricket Bat"/>
    <s v="Cricket Bat Ex"/>
    <n v="4"/>
    <x v="230"/>
    <x v="1"/>
    <n v="91043.199999999997"/>
    <n v="17254.47"/>
    <x v="2"/>
    <x v="230"/>
    <x v="0"/>
    <x v="2"/>
  </r>
  <r>
    <n v="10232"/>
    <x v="199"/>
    <s v="Shaan Seth"/>
    <x v="1"/>
    <x v="18"/>
    <x v="6"/>
    <s v="Wall Art"/>
    <s v="Wall Art Earum"/>
    <n v="1"/>
    <x v="231"/>
    <x v="1"/>
    <n v="37200"/>
    <n v="7575.46"/>
    <x v="2"/>
    <x v="231"/>
    <x v="0"/>
    <x v="11"/>
  </r>
  <r>
    <n v="10233"/>
    <x v="200"/>
    <s v="Adira Dar"/>
    <x v="0"/>
    <x v="19"/>
    <x v="6"/>
    <s v="Clock"/>
    <s v="Clock Optio"/>
    <n v="4"/>
    <x v="232"/>
    <x v="1"/>
    <n v="235353.60000000001"/>
    <n v="32457.279999999999"/>
    <x v="2"/>
    <x v="232"/>
    <x v="0"/>
    <x v="2"/>
  </r>
  <r>
    <n v="10234"/>
    <x v="99"/>
    <s v="Mehul Bose"/>
    <x v="2"/>
    <x v="11"/>
    <x v="6"/>
    <s v="Clock"/>
    <s v="Clock Maiores"/>
    <n v="3"/>
    <x v="233"/>
    <x v="0"/>
    <n v="147336.45000000001"/>
    <n v="21418.07"/>
    <x v="4"/>
    <x v="233"/>
    <x v="1"/>
    <x v="1"/>
  </r>
  <r>
    <n v="10235"/>
    <x v="190"/>
    <s v="Reyansh Mahajan"/>
    <x v="2"/>
    <x v="16"/>
    <x v="1"/>
    <s v="Sugar"/>
    <s v="Sugar Iusto"/>
    <n v="1"/>
    <x v="234"/>
    <x v="2"/>
    <n v="33952.400000000001"/>
    <n v="7336.34"/>
    <x v="0"/>
    <x v="234"/>
    <x v="1"/>
    <x v="8"/>
  </r>
  <r>
    <n v="10236"/>
    <x v="201"/>
    <s v="Dhruv Bhattacharyya"/>
    <x v="3"/>
    <x v="14"/>
    <x v="5"/>
    <s v="Shampoo"/>
    <s v="Shampoo Libero"/>
    <n v="4"/>
    <x v="235"/>
    <x v="1"/>
    <n v="59052.800000000003"/>
    <n v="3756.64"/>
    <x v="0"/>
    <x v="235"/>
    <x v="1"/>
    <x v="11"/>
  </r>
  <r>
    <n v="10237"/>
    <x v="202"/>
    <s v="Advika Ramakrishnan"/>
    <x v="0"/>
    <x v="9"/>
    <x v="7"/>
    <s v="Headphones"/>
    <s v="Headphones Exercitationem"/>
    <n v="2"/>
    <x v="236"/>
    <x v="4"/>
    <n v="60444"/>
    <n v="5067.8999999999996"/>
    <x v="3"/>
    <x v="236"/>
    <x v="0"/>
    <x v="7"/>
  </r>
  <r>
    <n v="10238"/>
    <x v="203"/>
    <s v="Eshani Anand"/>
    <x v="0"/>
    <x v="0"/>
    <x v="0"/>
    <s v="Biography"/>
    <s v="Biography Deleniti"/>
    <n v="5"/>
    <x v="237"/>
    <x v="2"/>
    <n v="29894.5"/>
    <n v="7348.88"/>
    <x v="4"/>
    <x v="237"/>
    <x v="0"/>
    <x v="11"/>
  </r>
  <r>
    <n v="10239"/>
    <x v="204"/>
    <s v="Vardaniya Borra"/>
    <x v="2"/>
    <x v="16"/>
    <x v="7"/>
    <s v="Headphones"/>
    <s v="Headphones Doloribus"/>
    <n v="5"/>
    <x v="238"/>
    <x v="1"/>
    <n v="229340"/>
    <n v="28515.03"/>
    <x v="3"/>
    <x v="238"/>
    <x v="1"/>
    <x v="8"/>
  </r>
  <r>
    <n v="10240"/>
    <x v="205"/>
    <s v="Misha Batra"/>
    <x v="0"/>
    <x v="17"/>
    <x v="3"/>
    <s v="Women's Wear"/>
    <s v="Women's Wear Delectus"/>
    <n v="4"/>
    <x v="239"/>
    <x v="3"/>
    <n v="32734.799999999999"/>
    <n v="4322.0200000000004"/>
    <x v="4"/>
    <x v="239"/>
    <x v="0"/>
    <x v="0"/>
  </r>
  <r>
    <n v="10241"/>
    <x v="206"/>
    <s v="Vaibhav Kunda"/>
    <x v="2"/>
    <x v="11"/>
    <x v="2"/>
    <s v="Juicer"/>
    <s v="Juicer Sint"/>
    <n v="2"/>
    <x v="240"/>
    <x v="2"/>
    <n v="58760.5"/>
    <n v="13789.31"/>
    <x v="1"/>
    <x v="240"/>
    <x v="2"/>
    <x v="0"/>
  </r>
  <r>
    <n v="10242"/>
    <x v="144"/>
    <s v="Kimaya Vala"/>
    <x v="0"/>
    <x v="19"/>
    <x v="6"/>
    <s v="Wall Art"/>
    <s v="Wall Art Tenetur"/>
    <n v="5"/>
    <x v="241"/>
    <x v="4"/>
    <n v="260200"/>
    <n v="18189.62"/>
    <x v="4"/>
    <x v="241"/>
    <x v="2"/>
    <x v="7"/>
  </r>
  <r>
    <n v="10243"/>
    <x v="207"/>
    <s v="Onkar Verma"/>
    <x v="2"/>
    <x v="3"/>
    <x v="7"/>
    <s v="Camera"/>
    <s v="Camera Minus"/>
    <n v="2"/>
    <x v="242"/>
    <x v="1"/>
    <n v="85384"/>
    <n v="15861.81"/>
    <x v="0"/>
    <x v="242"/>
    <x v="1"/>
    <x v="11"/>
  </r>
  <r>
    <n v="10244"/>
    <x v="208"/>
    <s v="Shanaya Bhat"/>
    <x v="0"/>
    <x v="19"/>
    <x v="8"/>
    <s v="Tennis Racket"/>
    <s v="Tennis Racket Sed"/>
    <n v="4"/>
    <x v="243"/>
    <x v="4"/>
    <n v="61992"/>
    <n v="5890.9"/>
    <x v="1"/>
    <x v="243"/>
    <x v="0"/>
    <x v="9"/>
  </r>
  <r>
    <n v="10245"/>
    <x v="206"/>
    <s v="Pihu Varghese"/>
    <x v="3"/>
    <x v="8"/>
    <x v="2"/>
    <s v="Mixer Grinder"/>
    <s v="Mixer Grinder Aliquam"/>
    <n v="1"/>
    <x v="244"/>
    <x v="2"/>
    <n v="2658.8"/>
    <n v="362.44"/>
    <x v="2"/>
    <x v="244"/>
    <x v="2"/>
    <x v="0"/>
  </r>
  <r>
    <n v="10246"/>
    <x v="209"/>
    <s v="Zain Sen"/>
    <x v="0"/>
    <x v="0"/>
    <x v="3"/>
    <s v="Men's Wear"/>
    <s v="Men's Wear Ex"/>
    <n v="5"/>
    <x v="245"/>
    <x v="2"/>
    <n v="100572"/>
    <n v="22121.16"/>
    <x v="4"/>
    <x v="245"/>
    <x v="0"/>
    <x v="6"/>
  </r>
  <r>
    <n v="10247"/>
    <x v="210"/>
    <s v="Suhana Ganguly"/>
    <x v="0"/>
    <x v="17"/>
    <x v="1"/>
    <s v="Spices"/>
    <s v="Spices Pariatur"/>
    <n v="2"/>
    <x v="246"/>
    <x v="3"/>
    <n v="51148.800000000003"/>
    <n v="5324.04"/>
    <x v="3"/>
    <x v="246"/>
    <x v="1"/>
    <x v="11"/>
  </r>
  <r>
    <n v="10248"/>
    <x v="211"/>
    <s v="Manjari Mangal"/>
    <x v="2"/>
    <x v="11"/>
    <x v="4"/>
    <s v="Cabinet"/>
    <s v="Cabinet Nisi"/>
    <n v="1"/>
    <x v="247"/>
    <x v="2"/>
    <n v="50811.3"/>
    <n v="8498.57"/>
    <x v="0"/>
    <x v="247"/>
    <x v="1"/>
    <x v="6"/>
  </r>
  <r>
    <n v="10249"/>
    <x v="212"/>
    <s v="Yasmin Sekhon"/>
    <x v="2"/>
    <x v="15"/>
    <x v="7"/>
    <s v="Smartwatch"/>
    <s v="Smartwatch Tempore"/>
    <n v="4"/>
    <x v="248"/>
    <x v="2"/>
    <n v="105723"/>
    <n v="22061.05"/>
    <x v="0"/>
    <x v="248"/>
    <x v="0"/>
    <x v="10"/>
  </r>
  <r>
    <n v="10250"/>
    <x v="213"/>
    <s v="Faiyaz Issac"/>
    <x v="2"/>
    <x v="3"/>
    <x v="4"/>
    <s v="Table"/>
    <s v="Table Deserunt"/>
    <n v="2"/>
    <x v="249"/>
    <x v="2"/>
    <n v="85438.6"/>
    <n v="10418.459999999999"/>
    <x v="2"/>
    <x v="249"/>
    <x v="2"/>
    <x v="0"/>
  </r>
  <r>
    <n v="10251"/>
    <x v="214"/>
    <s v="Darshit Hans"/>
    <x v="3"/>
    <x v="4"/>
    <x v="6"/>
    <s v="Clock"/>
    <s v="Clock Perferendis"/>
    <n v="2"/>
    <x v="250"/>
    <x v="0"/>
    <n v="114684"/>
    <n v="11743.67"/>
    <x v="1"/>
    <x v="250"/>
    <x v="0"/>
    <x v="9"/>
  </r>
  <r>
    <n v="10252"/>
    <x v="215"/>
    <s v="Charvi Shenoy"/>
    <x v="1"/>
    <x v="6"/>
    <x v="9"/>
    <s v="Doll"/>
    <s v="Doll Assumenda"/>
    <n v="2"/>
    <x v="251"/>
    <x v="0"/>
    <n v="119981.2"/>
    <n v="23234.02"/>
    <x v="4"/>
    <x v="251"/>
    <x v="0"/>
    <x v="6"/>
  </r>
  <r>
    <n v="10253"/>
    <x v="11"/>
    <s v="Khushi Bhalla"/>
    <x v="0"/>
    <x v="9"/>
    <x v="3"/>
    <s v="Men's Wear"/>
    <s v="Men's Wear Aliquid"/>
    <n v="5"/>
    <x v="252"/>
    <x v="4"/>
    <n v="289565"/>
    <n v="61458.27"/>
    <x v="4"/>
    <x v="252"/>
    <x v="0"/>
    <x v="3"/>
  </r>
  <r>
    <n v="10254"/>
    <x v="160"/>
    <s v="Samarth Biswas"/>
    <x v="3"/>
    <x v="8"/>
    <x v="3"/>
    <s v="Women's Wear"/>
    <s v="Women's Wear Totam"/>
    <n v="2"/>
    <x v="253"/>
    <x v="3"/>
    <n v="104896.8"/>
    <n v="17061.36"/>
    <x v="4"/>
    <x v="253"/>
    <x v="1"/>
    <x v="4"/>
  </r>
  <r>
    <n v="10255"/>
    <x v="216"/>
    <s v="Badal Mangal"/>
    <x v="2"/>
    <x v="15"/>
    <x v="6"/>
    <s v="Cushion"/>
    <s v="Cushion Ipsum"/>
    <n v="5"/>
    <x v="254"/>
    <x v="3"/>
    <n v="29124"/>
    <n v="7277.61"/>
    <x v="0"/>
    <x v="254"/>
    <x v="2"/>
    <x v="2"/>
  </r>
  <r>
    <n v="10256"/>
    <x v="217"/>
    <s v="Nirvi Keer"/>
    <x v="1"/>
    <x v="18"/>
    <x v="7"/>
    <s v="Headphones"/>
    <s v="Headphones Deleniti"/>
    <n v="3"/>
    <x v="255"/>
    <x v="0"/>
    <n v="10023.450000000001"/>
    <n v="1456.11"/>
    <x v="2"/>
    <x v="255"/>
    <x v="1"/>
    <x v="4"/>
  </r>
  <r>
    <n v="10257"/>
    <x v="218"/>
    <s v="Gatik Comar"/>
    <x v="3"/>
    <x v="4"/>
    <x v="1"/>
    <s v="Spices"/>
    <s v="Spices Reiciendis"/>
    <n v="3"/>
    <x v="256"/>
    <x v="1"/>
    <n v="17949.599999999999"/>
    <n v="2704.4"/>
    <x v="3"/>
    <x v="256"/>
    <x v="0"/>
    <x v="6"/>
  </r>
  <r>
    <n v="10258"/>
    <x v="165"/>
    <s v="Hazel Hayre"/>
    <x v="1"/>
    <x v="7"/>
    <x v="6"/>
    <s v="Vase"/>
    <s v="Vase Laboriosam"/>
    <n v="5"/>
    <x v="257"/>
    <x v="3"/>
    <n v="324859.5"/>
    <n v="53183.45"/>
    <x v="1"/>
    <x v="257"/>
    <x v="0"/>
    <x v="0"/>
  </r>
  <r>
    <n v="10259"/>
    <x v="219"/>
    <s v="Ritvik Mangat"/>
    <x v="1"/>
    <x v="10"/>
    <x v="3"/>
    <s v="Accessories"/>
    <s v="Accessories Iure"/>
    <n v="1"/>
    <x v="258"/>
    <x v="0"/>
    <n v="56853.7"/>
    <n v="9759.16"/>
    <x v="4"/>
    <x v="258"/>
    <x v="0"/>
    <x v="7"/>
  </r>
  <r>
    <n v="10260"/>
    <x v="119"/>
    <s v="Damini Kapur"/>
    <x v="0"/>
    <x v="0"/>
    <x v="3"/>
    <s v="Women's Wear"/>
    <s v="Women's Wear Officia"/>
    <n v="1"/>
    <x v="259"/>
    <x v="0"/>
    <n v="56836.6"/>
    <n v="8325.15"/>
    <x v="3"/>
    <x v="259"/>
    <x v="0"/>
    <x v="10"/>
  </r>
  <r>
    <n v="10261"/>
    <x v="1"/>
    <s v="Tushar Devan"/>
    <x v="0"/>
    <x v="19"/>
    <x v="3"/>
    <s v="Women's Wear"/>
    <s v="Women's Wear Vero"/>
    <n v="2"/>
    <x v="260"/>
    <x v="4"/>
    <n v="55570"/>
    <n v="6793.55"/>
    <x v="2"/>
    <x v="260"/>
    <x v="1"/>
    <x v="1"/>
  </r>
  <r>
    <n v="10262"/>
    <x v="220"/>
    <s v="Rohan Iyengar"/>
    <x v="2"/>
    <x v="2"/>
    <x v="8"/>
    <s v="Yoga Mat"/>
    <s v="Yoga Mat Quibusdam"/>
    <n v="3"/>
    <x v="261"/>
    <x v="3"/>
    <n v="67022.100000000006"/>
    <n v="14626.79"/>
    <x v="4"/>
    <x v="261"/>
    <x v="0"/>
    <x v="0"/>
  </r>
  <r>
    <n v="10263"/>
    <x v="221"/>
    <s v="Bhavin Tara"/>
    <x v="1"/>
    <x v="7"/>
    <x v="9"/>
    <s v="Action Figure"/>
    <s v="Action Figure Beatae"/>
    <n v="3"/>
    <x v="262"/>
    <x v="3"/>
    <n v="136379.70000000001"/>
    <n v="20913.919999999998"/>
    <x v="4"/>
    <x v="262"/>
    <x v="2"/>
    <x v="2"/>
  </r>
  <r>
    <n v="10264"/>
    <x v="222"/>
    <s v="Drishya Mangal"/>
    <x v="0"/>
    <x v="19"/>
    <x v="2"/>
    <s v="Juicer"/>
    <s v="Juicer Voluptate"/>
    <n v="4"/>
    <x v="263"/>
    <x v="1"/>
    <n v="124995.2"/>
    <n v="30886.7"/>
    <x v="1"/>
    <x v="263"/>
    <x v="0"/>
    <x v="11"/>
  </r>
  <r>
    <n v="10265"/>
    <x v="123"/>
    <s v="Divyansh Bhavsar"/>
    <x v="2"/>
    <x v="3"/>
    <x v="2"/>
    <s v="Cookware Set"/>
    <s v="Cookware Set Ut"/>
    <n v="5"/>
    <x v="264"/>
    <x v="3"/>
    <n v="135517.5"/>
    <n v="8531.85"/>
    <x v="2"/>
    <x v="264"/>
    <x v="0"/>
    <x v="6"/>
  </r>
  <r>
    <n v="10266"/>
    <x v="205"/>
    <s v="Anay Warrior"/>
    <x v="2"/>
    <x v="16"/>
    <x v="0"/>
    <s v="Fiction"/>
    <s v="Fiction Aliquid"/>
    <n v="1"/>
    <x v="265"/>
    <x v="1"/>
    <n v="35115.199999999997"/>
    <n v="4820.4799999999996"/>
    <x v="2"/>
    <x v="265"/>
    <x v="0"/>
    <x v="0"/>
  </r>
  <r>
    <n v="10267"/>
    <x v="223"/>
    <s v="Khushi Taneja"/>
    <x v="2"/>
    <x v="11"/>
    <x v="9"/>
    <s v="RC Car"/>
    <s v="RC Car Ipsum"/>
    <n v="3"/>
    <x v="266"/>
    <x v="0"/>
    <n v="96330"/>
    <n v="11891.6"/>
    <x v="3"/>
    <x v="266"/>
    <x v="1"/>
    <x v="11"/>
  </r>
  <r>
    <n v="10268"/>
    <x v="224"/>
    <s v="Siya Chandra"/>
    <x v="1"/>
    <x v="10"/>
    <x v="2"/>
    <s v="Microwave"/>
    <s v="Microwave Eius"/>
    <n v="2"/>
    <x v="267"/>
    <x v="3"/>
    <n v="17479.8"/>
    <n v="2640.87"/>
    <x v="1"/>
    <x v="267"/>
    <x v="1"/>
    <x v="6"/>
  </r>
  <r>
    <n v="10269"/>
    <x v="225"/>
    <s v="Taran Vig"/>
    <x v="0"/>
    <x v="12"/>
    <x v="9"/>
    <s v="Doll"/>
    <s v="Doll Eius"/>
    <n v="5"/>
    <x v="268"/>
    <x v="1"/>
    <n v="229552"/>
    <n v="51151.3"/>
    <x v="2"/>
    <x v="268"/>
    <x v="1"/>
    <x v="11"/>
  </r>
  <r>
    <n v="10270"/>
    <x v="226"/>
    <s v="Nitya Gopal"/>
    <x v="0"/>
    <x v="17"/>
    <x v="8"/>
    <s v="Yoga Mat"/>
    <s v="Yoga Mat Consequuntur"/>
    <n v="4"/>
    <x v="269"/>
    <x v="1"/>
    <n v="88540.800000000003"/>
    <n v="16698.919999999998"/>
    <x v="3"/>
    <x v="269"/>
    <x v="0"/>
    <x v="10"/>
  </r>
  <r>
    <n v="10271"/>
    <x v="134"/>
    <s v="Dishani Chaudhry"/>
    <x v="2"/>
    <x v="15"/>
    <x v="7"/>
    <s v="Laptop"/>
    <s v="Laptop Ipsam"/>
    <n v="2"/>
    <x v="270"/>
    <x v="4"/>
    <n v="126600"/>
    <n v="16591.78"/>
    <x v="0"/>
    <x v="270"/>
    <x v="0"/>
    <x v="9"/>
  </r>
  <r>
    <n v="10272"/>
    <x v="50"/>
    <s v="Advika Grover"/>
    <x v="2"/>
    <x v="11"/>
    <x v="6"/>
    <s v="Wall Art"/>
    <s v="Wall Art Neque"/>
    <n v="4"/>
    <x v="271"/>
    <x v="3"/>
    <n v="115909.2"/>
    <n v="27119.3"/>
    <x v="1"/>
    <x v="271"/>
    <x v="1"/>
    <x v="9"/>
  </r>
  <r>
    <n v="10273"/>
    <x v="227"/>
    <s v="Suhana Rastogi"/>
    <x v="2"/>
    <x v="11"/>
    <x v="9"/>
    <s v="RC Car"/>
    <s v="RC Car Et"/>
    <n v="4"/>
    <x v="272"/>
    <x v="2"/>
    <n v="85812.6"/>
    <n v="9112.69"/>
    <x v="0"/>
    <x v="272"/>
    <x v="0"/>
    <x v="1"/>
  </r>
  <r>
    <n v="10274"/>
    <x v="199"/>
    <s v="Onkar Rajagopal"/>
    <x v="0"/>
    <x v="17"/>
    <x v="4"/>
    <s v="Cabinet"/>
    <s v="Cabinet Provident"/>
    <n v="4"/>
    <x v="273"/>
    <x v="2"/>
    <n v="160833.60000000001"/>
    <n v="35806.379999999997"/>
    <x v="1"/>
    <x v="273"/>
    <x v="0"/>
    <x v="11"/>
  </r>
  <r>
    <n v="10275"/>
    <x v="161"/>
    <s v="Rhea Basak"/>
    <x v="2"/>
    <x v="3"/>
    <x v="8"/>
    <s v="Football"/>
    <s v="Football Temporibus"/>
    <n v="2"/>
    <x v="274"/>
    <x v="3"/>
    <n v="34401.599999999999"/>
    <n v="6928.02"/>
    <x v="0"/>
    <x v="274"/>
    <x v="1"/>
    <x v="5"/>
  </r>
  <r>
    <n v="10276"/>
    <x v="228"/>
    <s v="Anya Sha"/>
    <x v="0"/>
    <x v="19"/>
    <x v="7"/>
    <s v="Mobile"/>
    <s v="Mobile Laudantium"/>
    <n v="5"/>
    <x v="275"/>
    <x v="1"/>
    <n v="3560"/>
    <n v="448.45"/>
    <x v="2"/>
    <x v="275"/>
    <x v="0"/>
    <x v="5"/>
  </r>
  <r>
    <n v="10277"/>
    <x v="75"/>
    <s v="Alia Ravi"/>
    <x v="1"/>
    <x v="6"/>
    <x v="5"/>
    <s v="Foundation"/>
    <s v="Foundation Doloremque"/>
    <n v="4"/>
    <x v="276"/>
    <x v="0"/>
    <n v="236819.8"/>
    <n v="40372.400000000001"/>
    <x v="4"/>
    <x v="276"/>
    <x v="0"/>
    <x v="5"/>
  </r>
  <r>
    <n v="10278"/>
    <x v="25"/>
    <s v="Tarini Shukla"/>
    <x v="3"/>
    <x v="14"/>
    <x v="3"/>
    <s v="Women's Wear"/>
    <s v="Women's Wear Consequuntur"/>
    <n v="5"/>
    <x v="277"/>
    <x v="0"/>
    <n v="149838.75"/>
    <n v="36850.089999999997"/>
    <x v="1"/>
    <x v="277"/>
    <x v="1"/>
    <x v="5"/>
  </r>
  <r>
    <n v="10279"/>
    <x v="229"/>
    <s v="Aarush Kaur"/>
    <x v="0"/>
    <x v="17"/>
    <x v="5"/>
    <s v="Lipstick"/>
    <s v="Lipstick Debitis"/>
    <n v="1"/>
    <x v="278"/>
    <x v="0"/>
    <n v="73170.899999999994"/>
    <n v="10033.02"/>
    <x v="4"/>
    <x v="278"/>
    <x v="0"/>
    <x v="9"/>
  </r>
  <r>
    <n v="10280"/>
    <x v="230"/>
    <s v="Uthkarsh Dara"/>
    <x v="2"/>
    <x v="16"/>
    <x v="1"/>
    <s v="Oil"/>
    <s v="Oil Sit"/>
    <n v="5"/>
    <x v="279"/>
    <x v="3"/>
    <n v="141660"/>
    <n v="22581.15"/>
    <x v="0"/>
    <x v="279"/>
    <x v="0"/>
    <x v="11"/>
  </r>
  <r>
    <n v="10281"/>
    <x v="7"/>
    <s v="Samiha Dutta"/>
    <x v="2"/>
    <x v="2"/>
    <x v="8"/>
    <s v="Dumbbells"/>
    <s v="Dumbbells Assumenda"/>
    <n v="3"/>
    <x v="280"/>
    <x v="2"/>
    <n v="198652.65"/>
    <n v="24667.96"/>
    <x v="2"/>
    <x v="280"/>
    <x v="1"/>
    <x v="1"/>
  </r>
  <r>
    <n v="10282"/>
    <x v="231"/>
    <s v="Mahika Divan"/>
    <x v="2"/>
    <x v="15"/>
    <x v="8"/>
    <s v="Football"/>
    <s v="Football Distinctio"/>
    <n v="4"/>
    <x v="281"/>
    <x v="3"/>
    <n v="155307.6"/>
    <n v="29994.41"/>
    <x v="4"/>
    <x v="281"/>
    <x v="0"/>
    <x v="1"/>
  </r>
  <r>
    <n v="10283"/>
    <x v="232"/>
    <s v="Vidur Sharaf"/>
    <x v="2"/>
    <x v="2"/>
    <x v="9"/>
    <s v="Board Game"/>
    <s v="Board Game A"/>
    <n v="2"/>
    <x v="282"/>
    <x v="0"/>
    <n v="79611.899999999994"/>
    <n v="8137.53"/>
    <x v="0"/>
    <x v="282"/>
    <x v="1"/>
    <x v="10"/>
  </r>
  <r>
    <n v="10284"/>
    <x v="233"/>
    <s v="Purab Seshadri"/>
    <x v="0"/>
    <x v="0"/>
    <x v="5"/>
    <s v="Foundation"/>
    <s v="Foundation Necessitatibus"/>
    <n v="5"/>
    <x v="283"/>
    <x v="3"/>
    <n v="333535.5"/>
    <n v="29686.68"/>
    <x v="1"/>
    <x v="283"/>
    <x v="1"/>
    <x v="3"/>
  </r>
  <r>
    <n v="10285"/>
    <x v="234"/>
    <s v="Vanya Sur"/>
    <x v="0"/>
    <x v="9"/>
    <x v="4"/>
    <s v="Cabinet"/>
    <s v="Cabinet Ratione"/>
    <n v="1"/>
    <x v="284"/>
    <x v="4"/>
    <n v="45039"/>
    <n v="5713.33"/>
    <x v="3"/>
    <x v="284"/>
    <x v="1"/>
    <x v="1"/>
  </r>
  <r>
    <n v="10286"/>
    <x v="235"/>
    <s v="Rati Goyal"/>
    <x v="3"/>
    <x v="5"/>
    <x v="2"/>
    <s v="Microwave"/>
    <s v="Microwave Ea"/>
    <n v="3"/>
    <x v="285"/>
    <x v="3"/>
    <n v="62388.9"/>
    <n v="14441.15"/>
    <x v="1"/>
    <x v="285"/>
    <x v="0"/>
    <x v="11"/>
  </r>
  <r>
    <n v="10287"/>
    <x v="236"/>
    <s v="Anay Goswami"/>
    <x v="1"/>
    <x v="7"/>
    <x v="7"/>
    <s v="Mobile"/>
    <s v="Mobile Beatae"/>
    <n v="1"/>
    <x v="286"/>
    <x v="0"/>
    <n v="18079.45"/>
    <n v="3429.94"/>
    <x v="1"/>
    <x v="286"/>
    <x v="1"/>
    <x v="8"/>
  </r>
  <r>
    <n v="10288"/>
    <x v="237"/>
    <s v="Anika Deol"/>
    <x v="2"/>
    <x v="2"/>
    <x v="6"/>
    <s v="Vase"/>
    <s v="Vase Exercitationem"/>
    <n v="5"/>
    <x v="287"/>
    <x v="0"/>
    <n v="30319.25"/>
    <n v="6663.92"/>
    <x v="4"/>
    <x v="287"/>
    <x v="1"/>
    <x v="6"/>
  </r>
  <r>
    <n v="10289"/>
    <x v="238"/>
    <s v="Sahil Saxena"/>
    <x v="1"/>
    <x v="7"/>
    <x v="7"/>
    <s v="Camera"/>
    <s v="Camera Quasi"/>
    <n v="4"/>
    <x v="288"/>
    <x v="3"/>
    <n v="68889.600000000006"/>
    <n v="11105.93"/>
    <x v="0"/>
    <x v="288"/>
    <x v="0"/>
    <x v="6"/>
  </r>
  <r>
    <n v="10290"/>
    <x v="117"/>
    <s v="Rhea Rajagopalan"/>
    <x v="3"/>
    <x v="13"/>
    <x v="7"/>
    <s v="Camera"/>
    <s v="Camera Atque"/>
    <n v="1"/>
    <x v="289"/>
    <x v="1"/>
    <n v="19236.8"/>
    <n v="1484.91"/>
    <x v="3"/>
    <x v="289"/>
    <x v="1"/>
    <x v="10"/>
  </r>
  <r>
    <n v="10291"/>
    <x v="171"/>
    <s v="Zaina Bassi"/>
    <x v="0"/>
    <x v="19"/>
    <x v="5"/>
    <s v="Shampoo"/>
    <s v="Shampoo Nulla"/>
    <n v="5"/>
    <x v="290"/>
    <x v="2"/>
    <n v="225088.5"/>
    <n v="19501.98"/>
    <x v="1"/>
    <x v="290"/>
    <x v="1"/>
    <x v="5"/>
  </r>
  <r>
    <n v="10292"/>
    <x v="239"/>
    <s v="Ishita Shroff"/>
    <x v="0"/>
    <x v="0"/>
    <x v="4"/>
    <s v="Sofa"/>
    <s v="Sofa Dolorum"/>
    <n v="4"/>
    <x v="291"/>
    <x v="1"/>
    <n v="2230.4"/>
    <n v="407.92"/>
    <x v="1"/>
    <x v="291"/>
    <x v="0"/>
    <x v="8"/>
  </r>
  <r>
    <n v="10293"/>
    <x v="240"/>
    <s v="Kabir Dubey"/>
    <x v="3"/>
    <x v="8"/>
    <x v="5"/>
    <s v="Foundation"/>
    <s v="Foundation Officia"/>
    <n v="4"/>
    <x v="292"/>
    <x v="4"/>
    <n v="257712"/>
    <n v="26012.11"/>
    <x v="3"/>
    <x v="292"/>
    <x v="2"/>
    <x v="0"/>
  </r>
  <r>
    <n v="10294"/>
    <x v="233"/>
    <s v="Zoya Gera"/>
    <x v="0"/>
    <x v="9"/>
    <x v="5"/>
    <s v="Shampoo"/>
    <s v="Shampoo Saepe"/>
    <n v="1"/>
    <x v="293"/>
    <x v="0"/>
    <n v="14436.2"/>
    <n v="906.84"/>
    <x v="4"/>
    <x v="293"/>
    <x v="1"/>
    <x v="3"/>
  </r>
  <r>
    <n v="10295"/>
    <x v="241"/>
    <s v="Shalv Lad"/>
    <x v="1"/>
    <x v="1"/>
    <x v="4"/>
    <s v="Chair"/>
    <s v="Chair Assumenda"/>
    <n v="2"/>
    <x v="294"/>
    <x v="0"/>
    <n v="149425.5"/>
    <n v="16809.48"/>
    <x v="0"/>
    <x v="294"/>
    <x v="2"/>
    <x v="2"/>
  </r>
  <r>
    <n v="10296"/>
    <x v="119"/>
    <s v="Kaira Sinha"/>
    <x v="0"/>
    <x v="0"/>
    <x v="3"/>
    <s v="Accessories"/>
    <s v="Accessories Perspiciatis"/>
    <n v="4"/>
    <x v="295"/>
    <x v="4"/>
    <n v="265568"/>
    <n v="59731.79"/>
    <x v="2"/>
    <x v="295"/>
    <x v="0"/>
    <x v="10"/>
  </r>
  <r>
    <n v="10297"/>
    <x v="226"/>
    <s v="Aaina Gala"/>
    <x v="2"/>
    <x v="2"/>
    <x v="6"/>
    <s v="Lamp"/>
    <s v="Lamp Ex"/>
    <n v="3"/>
    <x v="296"/>
    <x v="0"/>
    <n v="153273"/>
    <n v="15727.77"/>
    <x v="3"/>
    <x v="296"/>
    <x v="0"/>
    <x v="10"/>
  </r>
  <r>
    <n v="10298"/>
    <x v="242"/>
    <s v="Pari Vohra"/>
    <x v="1"/>
    <x v="6"/>
    <x v="0"/>
    <s v="Fiction"/>
    <s v="Fiction Rem"/>
    <n v="5"/>
    <x v="297"/>
    <x v="2"/>
    <n v="116016.5"/>
    <n v="26646.97"/>
    <x v="1"/>
    <x v="297"/>
    <x v="1"/>
    <x v="9"/>
  </r>
  <r>
    <n v="10299"/>
    <x v="243"/>
    <s v="Lagan Kala"/>
    <x v="0"/>
    <x v="17"/>
    <x v="0"/>
    <s v="Textbook"/>
    <s v="Textbook Alias"/>
    <n v="1"/>
    <x v="298"/>
    <x v="0"/>
    <n v="68905.399999999994"/>
    <n v="5338.34"/>
    <x v="3"/>
    <x v="298"/>
    <x v="0"/>
    <x v="4"/>
  </r>
  <r>
    <n v="10300"/>
    <x v="152"/>
    <s v="Keya Borah"/>
    <x v="1"/>
    <x v="6"/>
    <x v="7"/>
    <s v="Camera"/>
    <s v="Camera Placeat"/>
    <n v="5"/>
    <x v="299"/>
    <x v="0"/>
    <n v="155600.5"/>
    <n v="33651.01"/>
    <x v="3"/>
    <x v="299"/>
    <x v="0"/>
    <x v="9"/>
  </r>
  <r>
    <n v="10301"/>
    <x v="244"/>
    <s v="Hiran Balakrishnan"/>
    <x v="3"/>
    <x v="5"/>
    <x v="7"/>
    <s v="Headphones"/>
    <s v="Headphones Rerum"/>
    <n v="1"/>
    <x v="300"/>
    <x v="4"/>
    <n v="50673"/>
    <n v="6174.29"/>
    <x v="4"/>
    <x v="300"/>
    <x v="0"/>
    <x v="1"/>
  </r>
  <r>
    <n v="10302"/>
    <x v="70"/>
    <s v="Heer Lal"/>
    <x v="2"/>
    <x v="3"/>
    <x v="5"/>
    <s v="Foundation"/>
    <s v="Foundation Molestias"/>
    <n v="3"/>
    <x v="301"/>
    <x v="0"/>
    <n v="148165.79999999999"/>
    <n v="28610.94"/>
    <x v="2"/>
    <x v="301"/>
    <x v="1"/>
    <x v="5"/>
  </r>
  <r>
    <n v="10303"/>
    <x v="185"/>
    <s v="Stuvan Hayer"/>
    <x v="1"/>
    <x v="10"/>
    <x v="4"/>
    <s v="Bed"/>
    <s v="Bed Optio"/>
    <n v="5"/>
    <x v="302"/>
    <x v="1"/>
    <n v="203232"/>
    <n v="18444.62"/>
    <x v="0"/>
    <x v="302"/>
    <x v="0"/>
    <x v="3"/>
  </r>
  <r>
    <n v="10304"/>
    <x v="131"/>
    <s v="Mishti Lata"/>
    <x v="3"/>
    <x v="4"/>
    <x v="8"/>
    <s v="Dumbbells"/>
    <s v="Dumbbells Dolorem"/>
    <n v="1"/>
    <x v="303"/>
    <x v="3"/>
    <n v="54355.5"/>
    <n v="8805.24"/>
    <x v="2"/>
    <x v="303"/>
    <x v="0"/>
    <x v="0"/>
  </r>
  <r>
    <n v="10305"/>
    <x v="245"/>
    <s v="Vedika Shetty"/>
    <x v="0"/>
    <x v="12"/>
    <x v="2"/>
    <s v="Cookware Set"/>
    <s v="Cookware Set Eligendi"/>
    <n v="4"/>
    <x v="304"/>
    <x v="4"/>
    <n v="74308"/>
    <n v="9828.0400000000009"/>
    <x v="2"/>
    <x v="304"/>
    <x v="1"/>
    <x v="1"/>
  </r>
  <r>
    <n v="10306"/>
    <x v="246"/>
    <s v="Shalv Ahluwalia"/>
    <x v="1"/>
    <x v="6"/>
    <x v="9"/>
    <s v="RC Car"/>
    <s v="RC Car Nobis"/>
    <n v="5"/>
    <x v="305"/>
    <x v="2"/>
    <n v="178886.75"/>
    <n v="33710.879999999997"/>
    <x v="3"/>
    <x v="305"/>
    <x v="0"/>
    <x v="6"/>
  </r>
  <r>
    <n v="10307"/>
    <x v="241"/>
    <s v="Rania Bawa"/>
    <x v="2"/>
    <x v="16"/>
    <x v="6"/>
    <s v="Vase"/>
    <s v="Vase Quisquam"/>
    <n v="2"/>
    <x v="306"/>
    <x v="3"/>
    <n v="87015.6"/>
    <n v="8010.29"/>
    <x v="3"/>
    <x v="306"/>
    <x v="2"/>
    <x v="2"/>
  </r>
  <r>
    <n v="10308"/>
    <x v="247"/>
    <s v="Piya Yadav"/>
    <x v="1"/>
    <x v="10"/>
    <x v="4"/>
    <s v="Sofa"/>
    <s v="Sofa Temporibus"/>
    <n v="5"/>
    <x v="307"/>
    <x v="3"/>
    <n v="65178"/>
    <n v="14017.38"/>
    <x v="2"/>
    <x v="307"/>
    <x v="0"/>
    <x v="3"/>
  </r>
  <r>
    <n v="10309"/>
    <x v="248"/>
    <s v="Emir Doctor"/>
    <x v="0"/>
    <x v="12"/>
    <x v="5"/>
    <s v="Shampoo"/>
    <s v="Shampoo Commodi"/>
    <n v="3"/>
    <x v="308"/>
    <x v="4"/>
    <n v="225336"/>
    <n v="41756.57"/>
    <x v="2"/>
    <x v="308"/>
    <x v="1"/>
    <x v="10"/>
  </r>
  <r>
    <n v="10310"/>
    <x v="249"/>
    <s v="Tiya Bedi"/>
    <x v="1"/>
    <x v="1"/>
    <x v="4"/>
    <s v="Bed"/>
    <s v="Bed Aspernatur"/>
    <n v="1"/>
    <x v="309"/>
    <x v="0"/>
    <n v="58351.85"/>
    <n v="7117.79"/>
    <x v="3"/>
    <x v="309"/>
    <x v="0"/>
    <x v="9"/>
  </r>
  <r>
    <n v="10311"/>
    <x v="250"/>
    <s v="Lavanya Cherian"/>
    <x v="0"/>
    <x v="19"/>
    <x v="9"/>
    <s v="Board Game"/>
    <s v="Board Game Consectetur"/>
    <n v="5"/>
    <x v="310"/>
    <x v="0"/>
    <n v="327536.25"/>
    <n v="66432.740000000005"/>
    <x v="3"/>
    <x v="310"/>
    <x v="0"/>
    <x v="8"/>
  </r>
  <r>
    <n v="10312"/>
    <x v="251"/>
    <s v="Nirvi Vyas"/>
    <x v="2"/>
    <x v="15"/>
    <x v="6"/>
    <s v="Vase"/>
    <s v="Vase A"/>
    <n v="2"/>
    <x v="311"/>
    <x v="1"/>
    <n v="87459.199999999997"/>
    <n v="6642.63"/>
    <x v="0"/>
    <x v="311"/>
    <x v="1"/>
    <x v="5"/>
  </r>
  <r>
    <n v="10313"/>
    <x v="252"/>
    <s v="Alia Bandi"/>
    <x v="2"/>
    <x v="15"/>
    <x v="9"/>
    <s v="Puzzle"/>
    <s v="Puzzle Veniam"/>
    <n v="1"/>
    <x v="312"/>
    <x v="4"/>
    <n v="25673"/>
    <n v="5287.23"/>
    <x v="3"/>
    <x v="312"/>
    <x v="2"/>
    <x v="7"/>
  </r>
  <r>
    <n v="10314"/>
    <x v="253"/>
    <s v="Adira Dhingra"/>
    <x v="1"/>
    <x v="1"/>
    <x v="5"/>
    <s v="Perfume"/>
    <s v="Perfume Mollitia"/>
    <n v="5"/>
    <x v="313"/>
    <x v="4"/>
    <n v="352555"/>
    <n v="50630.69"/>
    <x v="4"/>
    <x v="313"/>
    <x v="1"/>
    <x v="4"/>
  </r>
  <r>
    <n v="10315"/>
    <x v="254"/>
    <s v="Saira Chacko"/>
    <x v="1"/>
    <x v="7"/>
    <x v="0"/>
    <s v="Comics"/>
    <s v="Comics Reprehenderit"/>
    <n v="5"/>
    <x v="314"/>
    <x v="3"/>
    <n v="121954.5"/>
    <n v="16875.23"/>
    <x v="2"/>
    <x v="314"/>
    <x v="0"/>
    <x v="3"/>
  </r>
  <r>
    <n v="10316"/>
    <x v="61"/>
    <s v="Biju Handa"/>
    <x v="2"/>
    <x v="3"/>
    <x v="7"/>
    <s v="Headphones"/>
    <s v="Headphones Perferendis"/>
    <n v="4"/>
    <x v="315"/>
    <x v="2"/>
    <n v="197621.6"/>
    <n v="24989.09"/>
    <x v="0"/>
    <x v="315"/>
    <x v="2"/>
    <x v="7"/>
  </r>
  <r>
    <n v="10317"/>
    <x v="255"/>
    <s v="Badal Sanghvi"/>
    <x v="0"/>
    <x v="0"/>
    <x v="9"/>
    <s v="Action Figure"/>
    <s v="Action Figure Ipsum"/>
    <n v="4"/>
    <x v="316"/>
    <x v="3"/>
    <n v="274838.40000000002"/>
    <n v="62452.3"/>
    <x v="2"/>
    <x v="316"/>
    <x v="0"/>
    <x v="3"/>
  </r>
  <r>
    <n v="10318"/>
    <x v="256"/>
    <s v="Manikya Sur"/>
    <x v="3"/>
    <x v="4"/>
    <x v="8"/>
    <s v="Cricket Bat"/>
    <s v="Cricket Bat Accusamus"/>
    <n v="3"/>
    <x v="317"/>
    <x v="0"/>
    <n v="227461.35"/>
    <n v="38212.89"/>
    <x v="3"/>
    <x v="317"/>
    <x v="1"/>
    <x v="10"/>
  </r>
  <r>
    <n v="10319"/>
    <x v="102"/>
    <s v="Ritvik Sankar"/>
    <x v="3"/>
    <x v="14"/>
    <x v="1"/>
    <s v="Wheat"/>
    <s v="Wheat Repellendus"/>
    <n v="3"/>
    <x v="318"/>
    <x v="3"/>
    <n v="127037.7"/>
    <n v="28041.84"/>
    <x v="1"/>
    <x v="318"/>
    <x v="0"/>
    <x v="0"/>
  </r>
  <r>
    <n v="10320"/>
    <x v="257"/>
    <s v="Gokul Kari"/>
    <x v="1"/>
    <x v="1"/>
    <x v="1"/>
    <s v="Wheat"/>
    <s v="Wheat Facere"/>
    <n v="1"/>
    <x v="319"/>
    <x v="4"/>
    <n v="79212"/>
    <n v="6199.67"/>
    <x v="1"/>
    <x v="319"/>
    <x v="1"/>
    <x v="3"/>
  </r>
  <r>
    <n v="10321"/>
    <x v="178"/>
    <s v="Veer Sood"/>
    <x v="1"/>
    <x v="10"/>
    <x v="4"/>
    <s v="Chair"/>
    <s v="Chair Odit"/>
    <n v="3"/>
    <x v="320"/>
    <x v="2"/>
    <n v="71349"/>
    <n v="15172.76"/>
    <x v="0"/>
    <x v="320"/>
    <x v="0"/>
    <x v="4"/>
  </r>
  <r>
    <n v="10322"/>
    <x v="258"/>
    <s v="Nitya Mani"/>
    <x v="3"/>
    <x v="8"/>
    <x v="7"/>
    <s v="Mobile"/>
    <s v="Mobile Mollitia"/>
    <n v="2"/>
    <x v="321"/>
    <x v="2"/>
    <n v="57519.5"/>
    <n v="7514.18"/>
    <x v="2"/>
    <x v="321"/>
    <x v="1"/>
    <x v="11"/>
  </r>
  <r>
    <n v="10323"/>
    <x v="259"/>
    <s v="Mamooty Jhaveri"/>
    <x v="3"/>
    <x v="4"/>
    <x v="2"/>
    <s v="Refrigerator"/>
    <s v="Refrigerator Unde"/>
    <n v="2"/>
    <x v="322"/>
    <x v="2"/>
    <n v="94683.199999999997"/>
    <n v="11283.19"/>
    <x v="4"/>
    <x v="322"/>
    <x v="0"/>
    <x v="6"/>
  </r>
  <r>
    <n v="10324"/>
    <x v="260"/>
    <s v="Abram Gera"/>
    <x v="3"/>
    <x v="5"/>
    <x v="7"/>
    <s v="Mobile"/>
    <s v="Mobile Asperiores"/>
    <n v="4"/>
    <x v="323"/>
    <x v="4"/>
    <n v="271340"/>
    <n v="43514.49"/>
    <x v="2"/>
    <x v="323"/>
    <x v="1"/>
    <x v="11"/>
  </r>
  <r>
    <n v="10325"/>
    <x v="261"/>
    <s v="Aniruddh Batra"/>
    <x v="2"/>
    <x v="16"/>
    <x v="6"/>
    <s v="Cushion"/>
    <s v="Cushion Earum"/>
    <n v="4"/>
    <x v="324"/>
    <x v="1"/>
    <n v="119660.8"/>
    <n v="26431.65"/>
    <x v="3"/>
    <x v="324"/>
    <x v="0"/>
    <x v="8"/>
  </r>
  <r>
    <n v="10326"/>
    <x v="22"/>
    <s v="Navya Balakrishnan"/>
    <x v="2"/>
    <x v="3"/>
    <x v="2"/>
    <s v="Mixer Grinder"/>
    <s v="Mixer Grinder Maxime"/>
    <n v="4"/>
    <x v="325"/>
    <x v="0"/>
    <n v="153926.6"/>
    <n v="19586.78"/>
    <x v="4"/>
    <x v="325"/>
    <x v="1"/>
    <x v="8"/>
  </r>
  <r>
    <n v="10327"/>
    <x v="194"/>
    <s v="Vedika Suri"/>
    <x v="2"/>
    <x v="2"/>
    <x v="2"/>
    <s v="Microwave"/>
    <s v="Microwave Quia"/>
    <n v="2"/>
    <x v="326"/>
    <x v="4"/>
    <n v="10030"/>
    <n v="1721.21"/>
    <x v="3"/>
    <x v="326"/>
    <x v="2"/>
    <x v="2"/>
  </r>
  <r>
    <n v="10328"/>
    <x v="208"/>
    <s v="Taran Ganesan"/>
    <x v="0"/>
    <x v="9"/>
    <x v="3"/>
    <s v="Men's Wear"/>
    <s v="Men's Wear Debitis"/>
    <n v="4"/>
    <x v="327"/>
    <x v="1"/>
    <n v="188409.60000000001"/>
    <n v="41098.050000000003"/>
    <x v="1"/>
    <x v="327"/>
    <x v="0"/>
    <x v="9"/>
  </r>
  <r>
    <n v="10329"/>
    <x v="262"/>
    <s v="Dhanuk Ramachandran"/>
    <x v="1"/>
    <x v="10"/>
    <x v="3"/>
    <s v="Kids Wear"/>
    <s v="Kids Wear Pariatur"/>
    <n v="1"/>
    <x v="328"/>
    <x v="4"/>
    <n v="5141"/>
    <n v="929.63"/>
    <x v="0"/>
    <x v="328"/>
    <x v="0"/>
    <x v="2"/>
  </r>
  <r>
    <n v="10330"/>
    <x v="55"/>
    <s v="Tarini Walia"/>
    <x v="0"/>
    <x v="0"/>
    <x v="8"/>
    <s v="Dumbbells"/>
    <s v="Dumbbells Ab"/>
    <n v="1"/>
    <x v="329"/>
    <x v="3"/>
    <n v="6503.4"/>
    <n v="1113.73"/>
    <x v="1"/>
    <x v="329"/>
    <x v="0"/>
    <x v="0"/>
  </r>
  <r>
    <n v="10331"/>
    <x v="220"/>
    <s v="Ira Walia"/>
    <x v="3"/>
    <x v="14"/>
    <x v="7"/>
    <s v="Laptop"/>
    <s v="Laptop Tempore"/>
    <n v="5"/>
    <x v="269"/>
    <x v="4"/>
    <n v="138345"/>
    <n v="18153.21"/>
    <x v="2"/>
    <x v="330"/>
    <x v="0"/>
    <x v="0"/>
  </r>
  <r>
    <n v="10332"/>
    <x v="263"/>
    <s v="Fateh Dhar"/>
    <x v="0"/>
    <x v="17"/>
    <x v="1"/>
    <s v="Wheat"/>
    <s v="Wheat Itaque"/>
    <n v="3"/>
    <x v="330"/>
    <x v="3"/>
    <n v="116437.5"/>
    <n v="20639.599999999999"/>
    <x v="1"/>
    <x v="331"/>
    <x v="0"/>
    <x v="6"/>
  </r>
  <r>
    <n v="10333"/>
    <x v="264"/>
    <s v="Indrajit Kaul"/>
    <x v="1"/>
    <x v="7"/>
    <x v="0"/>
    <s v="Fiction"/>
    <s v="Fiction Sunt"/>
    <n v="5"/>
    <x v="331"/>
    <x v="3"/>
    <n v="243252"/>
    <n v="34303.11"/>
    <x v="4"/>
    <x v="332"/>
    <x v="0"/>
    <x v="6"/>
  </r>
  <r>
    <n v="10334"/>
    <x v="221"/>
    <s v="Krish Ahuja"/>
    <x v="0"/>
    <x v="9"/>
    <x v="5"/>
    <s v="Face Cream"/>
    <s v="Face Cream Doloribus"/>
    <n v="2"/>
    <x v="332"/>
    <x v="2"/>
    <n v="36391.9"/>
    <n v="6661.9"/>
    <x v="1"/>
    <x v="333"/>
    <x v="2"/>
    <x v="2"/>
  </r>
  <r>
    <n v="10335"/>
    <x v="256"/>
    <s v="Mohanlal Dyal"/>
    <x v="3"/>
    <x v="8"/>
    <x v="4"/>
    <s v="Cabinet"/>
    <s v="Cabinet Iusto"/>
    <n v="4"/>
    <x v="333"/>
    <x v="4"/>
    <n v="107168"/>
    <n v="8763.99"/>
    <x v="3"/>
    <x v="334"/>
    <x v="1"/>
    <x v="10"/>
  </r>
  <r>
    <n v="10336"/>
    <x v="265"/>
    <s v="Jivin Bobal"/>
    <x v="0"/>
    <x v="17"/>
    <x v="4"/>
    <s v="Sofa"/>
    <s v="Sofa Occaecati"/>
    <n v="1"/>
    <x v="334"/>
    <x v="0"/>
    <n v="16402.7"/>
    <n v="1077.72"/>
    <x v="0"/>
    <x v="335"/>
    <x v="1"/>
    <x v="1"/>
  </r>
  <r>
    <n v="10337"/>
    <x v="266"/>
    <s v="Prisha Dhillon"/>
    <x v="0"/>
    <x v="0"/>
    <x v="7"/>
    <s v="Mobile"/>
    <s v="Mobile Quo"/>
    <n v="4"/>
    <x v="335"/>
    <x v="2"/>
    <n v="98144.4"/>
    <n v="12724.88"/>
    <x v="2"/>
    <x v="336"/>
    <x v="2"/>
    <x v="2"/>
  </r>
  <r>
    <n v="10338"/>
    <x v="267"/>
    <s v="Veer Goel"/>
    <x v="2"/>
    <x v="11"/>
    <x v="1"/>
    <s v="Sugar"/>
    <s v="Sugar Est"/>
    <n v="2"/>
    <x v="336"/>
    <x v="2"/>
    <n v="123705.60000000001"/>
    <n v="15183.16"/>
    <x v="1"/>
    <x v="337"/>
    <x v="0"/>
    <x v="8"/>
  </r>
  <r>
    <n v="10339"/>
    <x v="268"/>
    <s v="Hunar Ganesan"/>
    <x v="3"/>
    <x v="14"/>
    <x v="4"/>
    <s v="Chair"/>
    <s v="Chair Ipsum"/>
    <n v="5"/>
    <x v="337"/>
    <x v="4"/>
    <n v="223100"/>
    <n v="17960.38"/>
    <x v="3"/>
    <x v="338"/>
    <x v="2"/>
    <x v="0"/>
  </r>
  <r>
    <n v="10340"/>
    <x v="269"/>
    <s v="Hrishita Lata"/>
    <x v="2"/>
    <x v="16"/>
    <x v="0"/>
    <s v="Comics"/>
    <s v="Comics Unde"/>
    <n v="4"/>
    <x v="338"/>
    <x v="0"/>
    <n v="149100.6"/>
    <n v="21260.28"/>
    <x v="1"/>
    <x v="339"/>
    <x v="0"/>
    <x v="8"/>
  </r>
  <r>
    <n v="10341"/>
    <x v="270"/>
    <s v="Mishti Bhagat"/>
    <x v="2"/>
    <x v="3"/>
    <x v="4"/>
    <s v="Chair"/>
    <s v="Chair Voluptatum"/>
    <n v="5"/>
    <x v="339"/>
    <x v="2"/>
    <n v="122234.25"/>
    <n v="21318.01"/>
    <x v="1"/>
    <x v="340"/>
    <x v="0"/>
    <x v="3"/>
  </r>
  <r>
    <n v="10342"/>
    <x v="227"/>
    <s v="Dharmajan Goel"/>
    <x v="2"/>
    <x v="11"/>
    <x v="8"/>
    <s v="Football"/>
    <s v="Football Fugiat"/>
    <n v="3"/>
    <x v="340"/>
    <x v="1"/>
    <n v="68870.399999999994"/>
    <n v="11659.91"/>
    <x v="2"/>
    <x v="341"/>
    <x v="0"/>
    <x v="1"/>
  </r>
  <r>
    <n v="10343"/>
    <x v="240"/>
    <s v="Taimur Bumb"/>
    <x v="2"/>
    <x v="11"/>
    <x v="2"/>
    <s v="Mixer Grinder"/>
    <s v="Mixer Grinder Labore"/>
    <n v="3"/>
    <x v="341"/>
    <x v="1"/>
    <n v="32875.199999999997"/>
    <n v="5197.07"/>
    <x v="0"/>
    <x v="342"/>
    <x v="2"/>
    <x v="0"/>
  </r>
  <r>
    <n v="10344"/>
    <x v="0"/>
    <s v="Divij Bose"/>
    <x v="3"/>
    <x v="13"/>
    <x v="2"/>
    <s v="Juicer"/>
    <s v="Juicer Officia"/>
    <n v="1"/>
    <x v="342"/>
    <x v="0"/>
    <n v="64346.35"/>
    <n v="11812.56"/>
    <x v="2"/>
    <x v="343"/>
    <x v="0"/>
    <x v="0"/>
  </r>
  <r>
    <n v="10345"/>
    <x v="154"/>
    <s v="Biju Vig"/>
    <x v="0"/>
    <x v="0"/>
    <x v="8"/>
    <s v="Yoga Mat"/>
    <s v="Yoga Mat Aliquid"/>
    <n v="5"/>
    <x v="343"/>
    <x v="0"/>
    <n v="107093.5"/>
    <n v="24660.13"/>
    <x v="3"/>
    <x v="344"/>
    <x v="1"/>
    <x v="1"/>
  </r>
  <r>
    <n v="10346"/>
    <x v="271"/>
    <s v="Dhruv Bhalla"/>
    <x v="3"/>
    <x v="5"/>
    <x v="3"/>
    <s v="Kids Wear"/>
    <s v="Kids Wear Labore"/>
    <n v="3"/>
    <x v="344"/>
    <x v="2"/>
    <n v="184247.7"/>
    <n v="45928.61"/>
    <x v="4"/>
    <x v="345"/>
    <x v="1"/>
    <x v="11"/>
  </r>
  <r>
    <n v="10347"/>
    <x v="272"/>
    <s v="Badal Balan"/>
    <x v="2"/>
    <x v="3"/>
    <x v="2"/>
    <s v="Mixer Grinder"/>
    <s v="Mixer Grinder Doloribus"/>
    <n v="1"/>
    <x v="345"/>
    <x v="0"/>
    <n v="7658.9"/>
    <n v="1392.85"/>
    <x v="3"/>
    <x v="346"/>
    <x v="0"/>
    <x v="8"/>
  </r>
  <r>
    <n v="10348"/>
    <x v="273"/>
    <s v="Mahika Sachdeva"/>
    <x v="0"/>
    <x v="19"/>
    <x v="7"/>
    <s v="Camera"/>
    <s v="Camera Voluptatum"/>
    <n v="1"/>
    <x v="346"/>
    <x v="2"/>
    <n v="60107.75"/>
    <n v="5835.25"/>
    <x v="2"/>
    <x v="347"/>
    <x v="0"/>
    <x v="2"/>
  </r>
  <r>
    <n v="10349"/>
    <x v="274"/>
    <s v="Elakshi Baral"/>
    <x v="2"/>
    <x v="3"/>
    <x v="6"/>
    <s v="Clock"/>
    <s v="Clock Nam"/>
    <n v="1"/>
    <x v="347"/>
    <x v="3"/>
    <n v="22873.5"/>
    <n v="5134.3"/>
    <x v="2"/>
    <x v="348"/>
    <x v="1"/>
    <x v="10"/>
  </r>
  <r>
    <n v="10350"/>
    <x v="275"/>
    <s v="Rania Balakrishnan"/>
    <x v="2"/>
    <x v="16"/>
    <x v="6"/>
    <s v="Vase"/>
    <s v="Vase Vel"/>
    <n v="2"/>
    <x v="348"/>
    <x v="1"/>
    <n v="32827.199999999997"/>
    <n v="5810.64"/>
    <x v="1"/>
    <x v="349"/>
    <x v="1"/>
    <x v="10"/>
  </r>
  <r>
    <n v="10351"/>
    <x v="276"/>
    <s v="Samaira Goel"/>
    <x v="1"/>
    <x v="18"/>
    <x v="8"/>
    <s v="Football"/>
    <s v="Football Iusto"/>
    <n v="2"/>
    <x v="349"/>
    <x v="4"/>
    <n v="139236"/>
    <n v="30309.19"/>
    <x v="3"/>
    <x v="350"/>
    <x v="0"/>
    <x v="1"/>
  </r>
  <r>
    <n v="10352"/>
    <x v="277"/>
    <s v="Suhana Talwar"/>
    <x v="3"/>
    <x v="5"/>
    <x v="6"/>
    <s v="Cushion"/>
    <s v="Cushion Voluptate"/>
    <n v="2"/>
    <x v="350"/>
    <x v="1"/>
    <n v="53128"/>
    <n v="12431.54"/>
    <x v="1"/>
    <x v="351"/>
    <x v="0"/>
    <x v="8"/>
  </r>
  <r>
    <n v="10353"/>
    <x v="104"/>
    <s v="Tara Chaudhry"/>
    <x v="0"/>
    <x v="12"/>
    <x v="9"/>
    <s v="Board Game"/>
    <s v="Board Game Dolore"/>
    <n v="4"/>
    <x v="351"/>
    <x v="1"/>
    <n v="230140.79999999999"/>
    <n v="41478.589999999997"/>
    <x v="2"/>
    <x v="352"/>
    <x v="0"/>
    <x v="9"/>
  </r>
  <r>
    <n v="10354"/>
    <x v="178"/>
    <s v="Shanaya Roy"/>
    <x v="3"/>
    <x v="4"/>
    <x v="2"/>
    <s v="Microwave"/>
    <s v="Microwave Quos"/>
    <n v="1"/>
    <x v="352"/>
    <x v="0"/>
    <n v="50135.3"/>
    <n v="3969.6"/>
    <x v="4"/>
    <x v="353"/>
    <x v="0"/>
    <x v="4"/>
  </r>
  <r>
    <n v="10355"/>
    <x v="278"/>
    <s v="Onkar Sunder"/>
    <x v="1"/>
    <x v="1"/>
    <x v="1"/>
    <s v="Oil"/>
    <s v="Oil Quibusdam"/>
    <n v="4"/>
    <x v="353"/>
    <x v="1"/>
    <n v="40352"/>
    <n v="7659.18"/>
    <x v="4"/>
    <x v="354"/>
    <x v="1"/>
    <x v="8"/>
  </r>
  <r>
    <n v="10356"/>
    <x v="268"/>
    <s v="Yasmin Baral"/>
    <x v="1"/>
    <x v="18"/>
    <x v="6"/>
    <s v="Cushion"/>
    <s v="Cushion Consequatur"/>
    <n v="1"/>
    <x v="354"/>
    <x v="3"/>
    <n v="31347.9"/>
    <n v="4061.3"/>
    <x v="2"/>
    <x v="355"/>
    <x v="2"/>
    <x v="0"/>
  </r>
  <r>
    <n v="10357"/>
    <x v="60"/>
    <s v="Shayak Koshy"/>
    <x v="0"/>
    <x v="12"/>
    <x v="2"/>
    <s v="Cookware Set"/>
    <s v="Cookware Set Natus"/>
    <n v="4"/>
    <x v="355"/>
    <x v="1"/>
    <n v="143072"/>
    <n v="19431.3"/>
    <x v="3"/>
    <x v="356"/>
    <x v="1"/>
    <x v="4"/>
  </r>
  <r>
    <n v="10358"/>
    <x v="279"/>
    <s v="Yakshit Arora"/>
    <x v="0"/>
    <x v="0"/>
    <x v="3"/>
    <s v="Shoes"/>
    <s v="Shoes Quisquam"/>
    <n v="3"/>
    <x v="356"/>
    <x v="4"/>
    <n v="3780"/>
    <n v="362.71"/>
    <x v="1"/>
    <x v="357"/>
    <x v="1"/>
    <x v="3"/>
  </r>
  <r>
    <n v="10359"/>
    <x v="140"/>
    <s v="Riaan Sura"/>
    <x v="2"/>
    <x v="3"/>
    <x v="2"/>
    <s v="Cookware Set"/>
    <s v="Cookware Set Incidunt"/>
    <n v="1"/>
    <x v="357"/>
    <x v="3"/>
    <n v="15825.6"/>
    <n v="3032.16"/>
    <x v="3"/>
    <x v="358"/>
    <x v="0"/>
    <x v="4"/>
  </r>
  <r>
    <n v="10360"/>
    <x v="277"/>
    <s v="Aarna Ramesh"/>
    <x v="2"/>
    <x v="2"/>
    <x v="0"/>
    <s v="Biography"/>
    <s v="Biography Quas"/>
    <n v="3"/>
    <x v="358"/>
    <x v="3"/>
    <n v="83921.4"/>
    <n v="4318.57"/>
    <x v="0"/>
    <x v="359"/>
    <x v="0"/>
    <x v="8"/>
  </r>
  <r>
    <n v="10361"/>
    <x v="280"/>
    <s v="Yuvaan Sheth"/>
    <x v="3"/>
    <x v="13"/>
    <x v="6"/>
    <s v="Lamp"/>
    <s v="Lamp Veritatis"/>
    <n v="2"/>
    <x v="359"/>
    <x v="2"/>
    <n v="59780.5"/>
    <n v="11479.28"/>
    <x v="0"/>
    <x v="360"/>
    <x v="1"/>
    <x v="5"/>
  </r>
  <r>
    <n v="10362"/>
    <x v="281"/>
    <s v="Riya Hari"/>
    <x v="3"/>
    <x v="5"/>
    <x v="3"/>
    <s v="Accessories"/>
    <s v="Accessories Velit"/>
    <n v="4"/>
    <x v="360"/>
    <x v="0"/>
    <n v="257161.2"/>
    <n v="13974.84"/>
    <x v="2"/>
    <x v="361"/>
    <x v="0"/>
    <x v="2"/>
  </r>
  <r>
    <n v="10363"/>
    <x v="282"/>
    <s v="Lavanya Anne"/>
    <x v="3"/>
    <x v="5"/>
    <x v="5"/>
    <s v="Face Cream"/>
    <s v="Face Cream Maxime"/>
    <n v="4"/>
    <x v="361"/>
    <x v="0"/>
    <n v="255173.8"/>
    <n v="16707.86"/>
    <x v="0"/>
    <x v="362"/>
    <x v="0"/>
    <x v="0"/>
  </r>
  <r>
    <n v="10364"/>
    <x v="283"/>
    <s v="Taimur Goda"/>
    <x v="0"/>
    <x v="19"/>
    <x v="3"/>
    <s v="Women's Wear"/>
    <s v="Women's Wear Ab"/>
    <n v="1"/>
    <x v="362"/>
    <x v="4"/>
    <n v="7087"/>
    <n v="604.61"/>
    <x v="3"/>
    <x v="363"/>
    <x v="2"/>
    <x v="2"/>
  </r>
  <r>
    <n v="10365"/>
    <x v="173"/>
    <s v="Mamooty Vora"/>
    <x v="1"/>
    <x v="7"/>
    <x v="1"/>
    <s v="Wheat"/>
    <s v="Wheat Animi"/>
    <n v="3"/>
    <x v="363"/>
    <x v="2"/>
    <n v="112462.65"/>
    <n v="21743.77"/>
    <x v="2"/>
    <x v="364"/>
    <x v="1"/>
    <x v="3"/>
  </r>
  <r>
    <n v="10366"/>
    <x v="284"/>
    <s v="Rasha Sule"/>
    <x v="3"/>
    <x v="14"/>
    <x v="9"/>
    <s v="Action Figure"/>
    <s v="Action Figure Veritatis"/>
    <n v="1"/>
    <x v="364"/>
    <x v="4"/>
    <n v="54671"/>
    <n v="12774.27"/>
    <x v="2"/>
    <x v="365"/>
    <x v="1"/>
    <x v="0"/>
  </r>
  <r>
    <n v="10367"/>
    <x v="285"/>
    <s v="Anahi Issac"/>
    <x v="2"/>
    <x v="2"/>
    <x v="9"/>
    <s v="RC Car"/>
    <s v="RC Car Veritatis"/>
    <n v="1"/>
    <x v="365"/>
    <x v="0"/>
    <n v="27343.85"/>
    <n v="6205"/>
    <x v="2"/>
    <x v="366"/>
    <x v="2"/>
    <x v="2"/>
  </r>
  <r>
    <n v="10368"/>
    <x v="286"/>
    <s v="Ela Chandra"/>
    <x v="1"/>
    <x v="6"/>
    <x v="6"/>
    <s v="Clock"/>
    <s v="Clock Earum"/>
    <n v="5"/>
    <x v="366"/>
    <x v="2"/>
    <n v="111222.5"/>
    <n v="9145.67"/>
    <x v="2"/>
    <x v="367"/>
    <x v="1"/>
    <x v="4"/>
  </r>
  <r>
    <n v="10369"/>
    <x v="6"/>
    <s v="Samiha Sabharwal"/>
    <x v="2"/>
    <x v="2"/>
    <x v="6"/>
    <s v="Clock"/>
    <s v="Clock Saepe"/>
    <n v="2"/>
    <x v="367"/>
    <x v="2"/>
    <n v="34171.699999999997"/>
    <n v="6720.07"/>
    <x v="0"/>
    <x v="368"/>
    <x v="2"/>
    <x v="0"/>
  </r>
  <r>
    <n v="10370"/>
    <x v="287"/>
    <s v="Tara Hari"/>
    <x v="3"/>
    <x v="14"/>
    <x v="8"/>
    <s v="Dumbbells"/>
    <s v="Dumbbells Voluptatibus"/>
    <n v="5"/>
    <x v="368"/>
    <x v="1"/>
    <n v="166764"/>
    <n v="17579.02"/>
    <x v="4"/>
    <x v="369"/>
    <x v="0"/>
    <x v="5"/>
  </r>
  <r>
    <n v="10371"/>
    <x v="288"/>
    <s v="Sumer Mann"/>
    <x v="3"/>
    <x v="5"/>
    <x v="4"/>
    <s v="Cabinet"/>
    <s v="Cabinet Iure"/>
    <n v="4"/>
    <x v="369"/>
    <x v="4"/>
    <n v="207392"/>
    <n v="47871.61"/>
    <x v="0"/>
    <x v="370"/>
    <x v="0"/>
    <x v="5"/>
  </r>
  <r>
    <n v="10372"/>
    <x v="289"/>
    <s v="Suhana Sunder"/>
    <x v="1"/>
    <x v="6"/>
    <x v="7"/>
    <s v="Laptop"/>
    <s v="Laptop Deserunt"/>
    <n v="1"/>
    <x v="370"/>
    <x v="1"/>
    <n v="11208"/>
    <n v="2672.37"/>
    <x v="2"/>
    <x v="371"/>
    <x v="1"/>
    <x v="10"/>
  </r>
  <r>
    <n v="10373"/>
    <x v="220"/>
    <s v="Anay Mandal"/>
    <x v="0"/>
    <x v="12"/>
    <x v="3"/>
    <s v="Kids Wear"/>
    <s v="Kids Wear Ipsa"/>
    <n v="2"/>
    <x v="371"/>
    <x v="3"/>
    <n v="142126.20000000001"/>
    <n v="11846.26"/>
    <x v="0"/>
    <x v="372"/>
    <x v="0"/>
    <x v="0"/>
  </r>
  <r>
    <n v="10374"/>
    <x v="2"/>
    <s v="Emir Jha"/>
    <x v="2"/>
    <x v="15"/>
    <x v="4"/>
    <s v="Table"/>
    <s v="Table Libero"/>
    <n v="3"/>
    <x v="372"/>
    <x v="0"/>
    <n v="168298.2"/>
    <n v="12144.65"/>
    <x v="0"/>
    <x v="373"/>
    <x v="2"/>
    <x v="2"/>
  </r>
  <r>
    <n v="10375"/>
    <x v="290"/>
    <s v="Nehmat Iyengar"/>
    <x v="3"/>
    <x v="14"/>
    <x v="1"/>
    <s v="Wheat"/>
    <s v="Wheat Laboriosam"/>
    <n v="1"/>
    <x v="373"/>
    <x v="1"/>
    <n v="19910.400000000001"/>
    <n v="3164.1"/>
    <x v="3"/>
    <x v="374"/>
    <x v="2"/>
    <x v="0"/>
  </r>
  <r>
    <n v="10376"/>
    <x v="291"/>
    <s v="Ritvik Sood"/>
    <x v="0"/>
    <x v="0"/>
    <x v="5"/>
    <s v="Perfume"/>
    <s v="Perfume Quas"/>
    <n v="3"/>
    <x v="374"/>
    <x v="4"/>
    <n v="104508"/>
    <n v="10965.21"/>
    <x v="0"/>
    <x v="375"/>
    <x v="1"/>
    <x v="9"/>
  </r>
  <r>
    <n v="10377"/>
    <x v="292"/>
    <s v="Taimur Bahl"/>
    <x v="0"/>
    <x v="12"/>
    <x v="2"/>
    <s v="Juicer"/>
    <s v="Juicer Facere"/>
    <n v="3"/>
    <x v="375"/>
    <x v="4"/>
    <n v="230829"/>
    <n v="19570.599999999999"/>
    <x v="0"/>
    <x v="376"/>
    <x v="0"/>
    <x v="0"/>
  </r>
  <r>
    <n v="10378"/>
    <x v="62"/>
    <s v="Mahika Kothari"/>
    <x v="2"/>
    <x v="2"/>
    <x v="0"/>
    <s v="Textbook"/>
    <s v="Textbook Odio"/>
    <n v="4"/>
    <x v="376"/>
    <x v="3"/>
    <n v="88261.2"/>
    <n v="20015.419999999998"/>
    <x v="4"/>
    <x v="377"/>
    <x v="0"/>
    <x v="10"/>
  </r>
  <r>
    <n v="10379"/>
    <x v="113"/>
    <s v="Jiya Bahl"/>
    <x v="3"/>
    <x v="13"/>
    <x v="8"/>
    <s v="Tennis Racket"/>
    <s v="Tennis Racket Veritatis"/>
    <n v="2"/>
    <x v="377"/>
    <x v="0"/>
    <n v="20485.8"/>
    <n v="2609.1799999999998"/>
    <x v="1"/>
    <x v="378"/>
    <x v="1"/>
    <x v="4"/>
  </r>
  <r>
    <n v="10380"/>
    <x v="293"/>
    <s v="Ranbir Khalsa"/>
    <x v="1"/>
    <x v="10"/>
    <x v="5"/>
    <s v="Shampoo"/>
    <s v="Shampoo Molestiae"/>
    <n v="2"/>
    <x v="378"/>
    <x v="1"/>
    <n v="103464"/>
    <n v="11392.29"/>
    <x v="1"/>
    <x v="379"/>
    <x v="1"/>
    <x v="1"/>
  </r>
  <r>
    <n v="10381"/>
    <x v="294"/>
    <s v="Darshit Upadhyay"/>
    <x v="1"/>
    <x v="7"/>
    <x v="4"/>
    <s v="Bed"/>
    <s v="Bed Recusandae"/>
    <n v="2"/>
    <x v="379"/>
    <x v="0"/>
    <n v="42058.400000000001"/>
    <n v="7357.3"/>
    <x v="4"/>
    <x v="380"/>
    <x v="1"/>
    <x v="11"/>
  </r>
  <r>
    <n v="10382"/>
    <x v="59"/>
    <s v="Ayesha Sarna"/>
    <x v="1"/>
    <x v="10"/>
    <x v="4"/>
    <s v="Bed"/>
    <s v="Bed Veritatis"/>
    <n v="1"/>
    <x v="380"/>
    <x v="0"/>
    <n v="65196.6"/>
    <n v="7225.16"/>
    <x v="1"/>
    <x v="381"/>
    <x v="0"/>
    <x v="5"/>
  </r>
  <r>
    <n v="10383"/>
    <x v="295"/>
    <s v="Sara Koshy"/>
    <x v="2"/>
    <x v="15"/>
    <x v="4"/>
    <s v="Sofa"/>
    <s v="Sofa Laboriosam"/>
    <n v="5"/>
    <x v="381"/>
    <x v="0"/>
    <n v="220442.75"/>
    <n v="50160.42"/>
    <x v="3"/>
    <x v="382"/>
    <x v="1"/>
    <x v="1"/>
  </r>
  <r>
    <n v="10384"/>
    <x v="296"/>
    <s v="Samar Jayaraman"/>
    <x v="1"/>
    <x v="10"/>
    <x v="4"/>
    <s v="Bed"/>
    <s v="Bed Illum"/>
    <n v="4"/>
    <x v="382"/>
    <x v="4"/>
    <n v="137560"/>
    <n v="18865.740000000002"/>
    <x v="3"/>
    <x v="383"/>
    <x v="0"/>
    <x v="10"/>
  </r>
  <r>
    <n v="10385"/>
    <x v="265"/>
    <s v="Seher Lall"/>
    <x v="1"/>
    <x v="18"/>
    <x v="8"/>
    <s v="Cricket Bat"/>
    <s v="Cricket Bat Eligendi"/>
    <n v="3"/>
    <x v="142"/>
    <x v="1"/>
    <n v="91776"/>
    <n v="19045.63"/>
    <x v="3"/>
    <x v="384"/>
    <x v="1"/>
    <x v="1"/>
  </r>
  <r>
    <n v="10386"/>
    <x v="110"/>
    <s v="Anahita Hegde"/>
    <x v="0"/>
    <x v="19"/>
    <x v="9"/>
    <s v="Doll"/>
    <s v="Doll Hic"/>
    <n v="3"/>
    <x v="383"/>
    <x v="1"/>
    <n v="45148.800000000003"/>
    <n v="2803.69"/>
    <x v="0"/>
    <x v="385"/>
    <x v="0"/>
    <x v="2"/>
  </r>
  <r>
    <n v="10387"/>
    <x v="297"/>
    <s v="Indranil Varty"/>
    <x v="3"/>
    <x v="5"/>
    <x v="5"/>
    <s v="Lipstick"/>
    <s v="Lipstick Esse"/>
    <n v="3"/>
    <x v="384"/>
    <x v="2"/>
    <n v="34764.15"/>
    <n v="8080.86"/>
    <x v="2"/>
    <x v="386"/>
    <x v="1"/>
    <x v="6"/>
  </r>
  <r>
    <n v="10388"/>
    <x v="298"/>
    <s v="Myra Sarkar"/>
    <x v="0"/>
    <x v="17"/>
    <x v="3"/>
    <s v="Accessories"/>
    <s v="Accessories Voluptas"/>
    <n v="2"/>
    <x v="385"/>
    <x v="3"/>
    <n v="53089.2"/>
    <n v="10186.48"/>
    <x v="4"/>
    <x v="387"/>
    <x v="0"/>
    <x v="1"/>
  </r>
  <r>
    <n v="10389"/>
    <x v="299"/>
    <s v="Nitara Char"/>
    <x v="1"/>
    <x v="18"/>
    <x v="9"/>
    <s v="Board Game"/>
    <s v="Board Game Impedit"/>
    <n v="1"/>
    <x v="386"/>
    <x v="2"/>
    <n v="40367.35"/>
    <n v="7957.7"/>
    <x v="0"/>
    <x v="388"/>
    <x v="0"/>
    <x v="10"/>
  </r>
  <r>
    <n v="10390"/>
    <x v="33"/>
    <s v="Anay Deol"/>
    <x v="2"/>
    <x v="11"/>
    <x v="6"/>
    <s v="Lamp"/>
    <s v="Lamp Cum"/>
    <n v="4"/>
    <x v="387"/>
    <x v="2"/>
    <n v="97110.8"/>
    <n v="14603.15"/>
    <x v="2"/>
    <x v="389"/>
    <x v="2"/>
    <x v="7"/>
  </r>
  <r>
    <n v="10391"/>
    <x v="300"/>
    <s v="Anvi Jayaraman"/>
    <x v="2"/>
    <x v="3"/>
    <x v="4"/>
    <s v="Table"/>
    <s v="Table Exercitationem"/>
    <n v="4"/>
    <x v="388"/>
    <x v="2"/>
    <n v="153598.39999999999"/>
    <n v="34231.1"/>
    <x v="1"/>
    <x v="390"/>
    <x v="0"/>
    <x v="7"/>
  </r>
  <r>
    <n v="10392"/>
    <x v="67"/>
    <s v="Aaina Sharaf"/>
    <x v="0"/>
    <x v="12"/>
    <x v="5"/>
    <s v="Foundation"/>
    <s v="Foundation Magni"/>
    <n v="1"/>
    <x v="389"/>
    <x v="4"/>
    <n v="62507"/>
    <n v="15215.42"/>
    <x v="4"/>
    <x v="391"/>
    <x v="1"/>
    <x v="4"/>
  </r>
  <r>
    <n v="10393"/>
    <x v="301"/>
    <s v="Alia Borde"/>
    <x v="2"/>
    <x v="3"/>
    <x v="8"/>
    <s v="Football"/>
    <s v="Football Commodi"/>
    <n v="3"/>
    <x v="390"/>
    <x v="2"/>
    <n v="139956.75"/>
    <n v="25632.639999999999"/>
    <x v="1"/>
    <x v="392"/>
    <x v="0"/>
    <x v="1"/>
  </r>
  <r>
    <n v="10394"/>
    <x v="203"/>
    <s v="Kanav Shan"/>
    <x v="0"/>
    <x v="9"/>
    <x v="5"/>
    <s v="Foundation"/>
    <s v="Foundation Sequi"/>
    <n v="2"/>
    <x v="391"/>
    <x v="0"/>
    <n v="92682"/>
    <n v="7015.32"/>
    <x v="3"/>
    <x v="393"/>
    <x v="0"/>
    <x v="11"/>
  </r>
  <r>
    <n v="10395"/>
    <x v="302"/>
    <s v="Suhana Ram"/>
    <x v="2"/>
    <x v="11"/>
    <x v="1"/>
    <s v="Oil"/>
    <s v="Oil Accusamus"/>
    <n v="5"/>
    <x v="392"/>
    <x v="1"/>
    <n v="315968"/>
    <n v="58414.79"/>
    <x v="2"/>
    <x v="394"/>
    <x v="0"/>
    <x v="3"/>
  </r>
  <r>
    <n v="10396"/>
    <x v="303"/>
    <s v="Ivana Sen"/>
    <x v="0"/>
    <x v="9"/>
    <x v="2"/>
    <s v="Juicer"/>
    <s v="Juicer Nesciunt"/>
    <n v="2"/>
    <x v="393"/>
    <x v="2"/>
    <n v="56089.8"/>
    <n v="9486.42"/>
    <x v="0"/>
    <x v="395"/>
    <x v="0"/>
    <x v="9"/>
  </r>
  <r>
    <n v="10397"/>
    <x v="194"/>
    <s v="Anaya Krish"/>
    <x v="3"/>
    <x v="14"/>
    <x v="6"/>
    <s v="Vase"/>
    <s v="Vase Accusamus"/>
    <n v="2"/>
    <x v="394"/>
    <x v="0"/>
    <n v="75023.399999999994"/>
    <n v="7928.62"/>
    <x v="1"/>
    <x v="396"/>
    <x v="2"/>
    <x v="2"/>
  </r>
  <r>
    <n v="10398"/>
    <x v="173"/>
    <s v="Vihaan Lall"/>
    <x v="2"/>
    <x v="16"/>
    <x v="7"/>
    <s v="Laptop"/>
    <s v="Laptop Sunt"/>
    <n v="3"/>
    <x v="395"/>
    <x v="2"/>
    <n v="199608.9"/>
    <n v="41771.64"/>
    <x v="1"/>
    <x v="397"/>
    <x v="1"/>
    <x v="3"/>
  </r>
  <r>
    <n v="10399"/>
    <x v="297"/>
    <s v="Yakshit Gole"/>
    <x v="0"/>
    <x v="12"/>
    <x v="8"/>
    <s v="Football"/>
    <s v="Football Maiores"/>
    <n v="1"/>
    <x v="396"/>
    <x v="2"/>
    <n v="29791.65"/>
    <n v="3805.26"/>
    <x v="2"/>
    <x v="398"/>
    <x v="1"/>
    <x v="6"/>
  </r>
  <r>
    <n v="10400"/>
    <x v="304"/>
    <s v="Elakshi Barman"/>
    <x v="2"/>
    <x v="3"/>
    <x v="0"/>
    <s v="Non-Fiction"/>
    <s v="Non-Fiction Repellendus"/>
    <n v="2"/>
    <x v="397"/>
    <x v="3"/>
    <n v="121876.2"/>
    <n v="25358.5"/>
    <x v="3"/>
    <x v="399"/>
    <x v="0"/>
    <x v="8"/>
  </r>
  <r>
    <n v="10401"/>
    <x v="302"/>
    <s v="Eshani Kala"/>
    <x v="0"/>
    <x v="0"/>
    <x v="4"/>
    <s v="Table"/>
    <s v="Table Explicabo"/>
    <n v="4"/>
    <x v="398"/>
    <x v="3"/>
    <n v="228042"/>
    <n v="56417.79"/>
    <x v="2"/>
    <x v="400"/>
    <x v="0"/>
    <x v="3"/>
  </r>
  <r>
    <n v="10402"/>
    <x v="141"/>
    <s v="Mahika Tiwari"/>
    <x v="0"/>
    <x v="19"/>
    <x v="2"/>
    <s v="Cookware Set"/>
    <s v="Cookware Set Ipsum"/>
    <n v="1"/>
    <x v="399"/>
    <x v="3"/>
    <n v="59535.9"/>
    <n v="10175.19"/>
    <x v="0"/>
    <x v="401"/>
    <x v="0"/>
    <x v="10"/>
  </r>
  <r>
    <n v="10403"/>
    <x v="305"/>
    <s v="Neysa Chacko"/>
    <x v="0"/>
    <x v="19"/>
    <x v="2"/>
    <s v="Microwave"/>
    <s v="Microwave Soluta"/>
    <n v="2"/>
    <x v="400"/>
    <x v="0"/>
    <n v="110941"/>
    <n v="6648.65"/>
    <x v="3"/>
    <x v="402"/>
    <x v="0"/>
    <x v="11"/>
  </r>
  <r>
    <n v="10404"/>
    <x v="306"/>
    <s v="Kabir Koshy"/>
    <x v="3"/>
    <x v="8"/>
    <x v="9"/>
    <s v="Board Game"/>
    <s v="Board Game Vel"/>
    <n v="3"/>
    <x v="401"/>
    <x v="1"/>
    <n v="81640.800000000003"/>
    <n v="7899.14"/>
    <x v="1"/>
    <x v="403"/>
    <x v="0"/>
    <x v="10"/>
  </r>
  <r>
    <n v="10405"/>
    <x v="242"/>
    <s v="Shayak Tiwari"/>
    <x v="3"/>
    <x v="14"/>
    <x v="4"/>
    <s v="Sofa"/>
    <s v="Sofa Laboriosam"/>
    <n v="2"/>
    <x v="402"/>
    <x v="4"/>
    <n v="81488"/>
    <n v="17473.05"/>
    <x v="0"/>
    <x v="404"/>
    <x v="1"/>
    <x v="9"/>
  </r>
  <r>
    <n v="10406"/>
    <x v="307"/>
    <s v="Indrans Wable"/>
    <x v="2"/>
    <x v="2"/>
    <x v="6"/>
    <s v="Lamp"/>
    <s v="Lamp Impedit"/>
    <n v="2"/>
    <x v="403"/>
    <x v="1"/>
    <n v="86488"/>
    <n v="10828.96"/>
    <x v="2"/>
    <x v="405"/>
    <x v="0"/>
    <x v="4"/>
  </r>
  <r>
    <n v="10407"/>
    <x v="266"/>
    <s v="Jiya Banerjee"/>
    <x v="1"/>
    <x v="10"/>
    <x v="2"/>
    <s v="Refrigerator"/>
    <s v="Refrigerator Facere"/>
    <n v="1"/>
    <x v="404"/>
    <x v="2"/>
    <n v="26874.45"/>
    <n v="1408.57"/>
    <x v="0"/>
    <x v="406"/>
    <x v="2"/>
    <x v="2"/>
  </r>
  <r>
    <n v="10408"/>
    <x v="308"/>
    <s v="Yashvi Chopra"/>
    <x v="3"/>
    <x v="4"/>
    <x v="2"/>
    <s v="Juicer"/>
    <s v="Juicer Ad"/>
    <n v="4"/>
    <x v="405"/>
    <x v="0"/>
    <n v="104994"/>
    <n v="21539.17"/>
    <x v="0"/>
    <x v="407"/>
    <x v="1"/>
    <x v="11"/>
  </r>
  <r>
    <n v="10409"/>
    <x v="67"/>
    <s v="Anay Kamdar"/>
    <x v="0"/>
    <x v="0"/>
    <x v="3"/>
    <s v="Kids Wear"/>
    <s v="Kids Wear Officia"/>
    <n v="2"/>
    <x v="406"/>
    <x v="0"/>
    <n v="59540.3"/>
    <n v="3887.55"/>
    <x v="2"/>
    <x v="408"/>
    <x v="1"/>
    <x v="4"/>
  </r>
  <r>
    <n v="10410"/>
    <x v="309"/>
    <s v="Bhavin Suresh"/>
    <x v="2"/>
    <x v="3"/>
    <x v="3"/>
    <s v="Accessories"/>
    <s v="Accessories Dignissimos"/>
    <n v="2"/>
    <x v="407"/>
    <x v="0"/>
    <n v="140873.60000000001"/>
    <n v="26268.05"/>
    <x v="4"/>
    <x v="409"/>
    <x v="1"/>
    <x v="3"/>
  </r>
  <r>
    <n v="10411"/>
    <x v="310"/>
    <s v="Eva Dar"/>
    <x v="0"/>
    <x v="17"/>
    <x v="9"/>
    <s v="Action Figure"/>
    <s v="Action Figure Ducimus"/>
    <n v="1"/>
    <x v="408"/>
    <x v="0"/>
    <n v="11565.3"/>
    <n v="969.43"/>
    <x v="1"/>
    <x v="410"/>
    <x v="0"/>
    <x v="8"/>
  </r>
  <r>
    <n v="10412"/>
    <x v="311"/>
    <s v="Sumer Bhandari"/>
    <x v="1"/>
    <x v="18"/>
    <x v="3"/>
    <s v="Kids Wear"/>
    <s v="Kids Wear Reprehenderit"/>
    <n v="5"/>
    <x v="409"/>
    <x v="0"/>
    <n v="261839"/>
    <n v="41134.239999999998"/>
    <x v="2"/>
    <x v="411"/>
    <x v="0"/>
    <x v="3"/>
  </r>
  <r>
    <n v="10413"/>
    <x v="71"/>
    <s v="Vihaan Majumdar"/>
    <x v="0"/>
    <x v="12"/>
    <x v="2"/>
    <s v="Cookware Set"/>
    <s v="Cookware Set Accusantium"/>
    <n v="3"/>
    <x v="410"/>
    <x v="1"/>
    <n v="165336"/>
    <n v="28997.73"/>
    <x v="3"/>
    <x v="412"/>
    <x v="0"/>
    <x v="6"/>
  </r>
  <r>
    <n v="10414"/>
    <x v="123"/>
    <s v="Nakul Maharaj"/>
    <x v="0"/>
    <x v="12"/>
    <x v="3"/>
    <s v="Kids Wear"/>
    <s v="Kids Wear Adipisci"/>
    <n v="2"/>
    <x v="411"/>
    <x v="2"/>
    <n v="58687.4"/>
    <n v="12643.62"/>
    <x v="2"/>
    <x v="413"/>
    <x v="0"/>
    <x v="6"/>
  </r>
  <r>
    <n v="10415"/>
    <x v="312"/>
    <s v="Darshit Tripathi"/>
    <x v="2"/>
    <x v="11"/>
    <x v="1"/>
    <s v="Oil"/>
    <s v="Oil Optio"/>
    <n v="3"/>
    <x v="412"/>
    <x v="3"/>
    <n v="41301.9"/>
    <n v="5876.6"/>
    <x v="0"/>
    <x v="414"/>
    <x v="0"/>
    <x v="11"/>
  </r>
  <r>
    <n v="10416"/>
    <x v="313"/>
    <s v="Faiyaz Chada"/>
    <x v="1"/>
    <x v="10"/>
    <x v="0"/>
    <s v="Biography"/>
    <s v="Biography Facilis"/>
    <n v="1"/>
    <x v="413"/>
    <x v="0"/>
    <n v="70674.3"/>
    <n v="17235.759999999998"/>
    <x v="0"/>
    <x v="415"/>
    <x v="1"/>
    <x v="0"/>
  </r>
  <r>
    <n v="10417"/>
    <x v="255"/>
    <s v="Azad Bhardwaj"/>
    <x v="1"/>
    <x v="18"/>
    <x v="4"/>
    <s v="Cabinet"/>
    <s v="Cabinet Temporibus"/>
    <n v="3"/>
    <x v="414"/>
    <x v="1"/>
    <n v="123033.60000000001"/>
    <n v="27145.18"/>
    <x v="2"/>
    <x v="416"/>
    <x v="0"/>
    <x v="3"/>
  </r>
  <r>
    <n v="10418"/>
    <x v="253"/>
    <s v="Priyansh Rama"/>
    <x v="0"/>
    <x v="0"/>
    <x v="3"/>
    <s v="Men's Wear"/>
    <s v="Men's Wear Repellat"/>
    <n v="5"/>
    <x v="415"/>
    <x v="3"/>
    <n v="320431.5"/>
    <n v="33894.31"/>
    <x v="0"/>
    <x v="417"/>
    <x v="1"/>
    <x v="4"/>
  </r>
  <r>
    <n v="10419"/>
    <x v="149"/>
    <s v="Sana Borde"/>
    <x v="1"/>
    <x v="6"/>
    <x v="3"/>
    <s v="Kids Wear"/>
    <s v="Kids Wear Accusamus"/>
    <n v="5"/>
    <x v="416"/>
    <x v="0"/>
    <n v="283394.5"/>
    <n v="63463.71"/>
    <x v="4"/>
    <x v="418"/>
    <x v="0"/>
    <x v="8"/>
  </r>
  <r>
    <n v="10420"/>
    <x v="314"/>
    <s v="Trisha Lad"/>
    <x v="0"/>
    <x v="17"/>
    <x v="9"/>
    <s v="Doll"/>
    <s v="Doll Ab"/>
    <n v="4"/>
    <x v="417"/>
    <x v="0"/>
    <n v="288203.40000000002"/>
    <n v="38958.839999999997"/>
    <x v="1"/>
    <x v="419"/>
    <x v="0"/>
    <x v="9"/>
  </r>
  <r>
    <n v="10421"/>
    <x v="315"/>
    <s v="Pihu Mane"/>
    <x v="3"/>
    <x v="14"/>
    <x v="7"/>
    <s v="Mobile"/>
    <s v="Mobile Rem"/>
    <n v="1"/>
    <x v="418"/>
    <x v="3"/>
    <n v="42785.1"/>
    <n v="7439.24"/>
    <x v="1"/>
    <x v="420"/>
    <x v="1"/>
    <x v="8"/>
  </r>
  <r>
    <n v="10422"/>
    <x v="316"/>
    <s v="Hansh Dara"/>
    <x v="0"/>
    <x v="0"/>
    <x v="8"/>
    <s v="Tennis Racket"/>
    <s v="Tennis Racket Ipsum"/>
    <n v="3"/>
    <x v="419"/>
    <x v="0"/>
    <n v="223864.65"/>
    <n v="42668.77"/>
    <x v="1"/>
    <x v="421"/>
    <x v="0"/>
    <x v="2"/>
  </r>
  <r>
    <n v="10423"/>
    <x v="317"/>
    <s v="Hazel Chakrabarti"/>
    <x v="0"/>
    <x v="0"/>
    <x v="6"/>
    <s v="Clock"/>
    <s v="Clock Provident"/>
    <n v="4"/>
    <x v="420"/>
    <x v="4"/>
    <n v="137168"/>
    <n v="33083.870000000003"/>
    <x v="4"/>
    <x v="422"/>
    <x v="0"/>
    <x v="4"/>
  </r>
  <r>
    <n v="10424"/>
    <x v="318"/>
    <s v="Kismat Rajan"/>
    <x v="2"/>
    <x v="2"/>
    <x v="3"/>
    <s v="Accessories"/>
    <s v="Accessories Laudantium"/>
    <n v="2"/>
    <x v="421"/>
    <x v="3"/>
    <n v="96363"/>
    <n v="8393.35"/>
    <x v="2"/>
    <x v="423"/>
    <x v="0"/>
    <x v="3"/>
  </r>
  <r>
    <n v="10425"/>
    <x v="319"/>
    <s v="Onkar Dugar"/>
    <x v="3"/>
    <x v="8"/>
    <x v="8"/>
    <s v="Cricket Bat"/>
    <s v="Cricket Bat Doloremque"/>
    <n v="1"/>
    <x v="422"/>
    <x v="2"/>
    <n v="32883.1"/>
    <n v="6950.81"/>
    <x v="1"/>
    <x v="424"/>
    <x v="1"/>
    <x v="10"/>
  </r>
  <r>
    <n v="10426"/>
    <x v="121"/>
    <s v="Ivana Kadakia"/>
    <x v="2"/>
    <x v="3"/>
    <x v="9"/>
    <s v="Action Figure"/>
    <s v="Action Figure Quae"/>
    <n v="5"/>
    <x v="423"/>
    <x v="0"/>
    <n v="241162.25"/>
    <n v="41029.54"/>
    <x v="0"/>
    <x v="425"/>
    <x v="0"/>
    <x v="2"/>
  </r>
  <r>
    <n v="10427"/>
    <x v="320"/>
    <s v="Adira Issac"/>
    <x v="3"/>
    <x v="13"/>
    <x v="8"/>
    <s v="Yoga Mat"/>
    <s v="Yoga Mat A"/>
    <n v="2"/>
    <x v="424"/>
    <x v="0"/>
    <n v="21669.5"/>
    <n v="2977.36"/>
    <x v="1"/>
    <x v="426"/>
    <x v="0"/>
    <x v="1"/>
  </r>
  <r>
    <n v="10428"/>
    <x v="55"/>
    <s v="Chirag Ramanathan"/>
    <x v="2"/>
    <x v="15"/>
    <x v="5"/>
    <s v="Foundation"/>
    <s v="Foundation Occaecati"/>
    <n v="2"/>
    <x v="425"/>
    <x v="2"/>
    <n v="108611.3"/>
    <n v="20674.53"/>
    <x v="2"/>
    <x v="427"/>
    <x v="0"/>
    <x v="0"/>
  </r>
  <r>
    <n v="10429"/>
    <x v="321"/>
    <s v="Priyansh Khurana"/>
    <x v="2"/>
    <x v="2"/>
    <x v="1"/>
    <s v="Rice"/>
    <s v="Rice Id"/>
    <n v="5"/>
    <x v="426"/>
    <x v="3"/>
    <n v="100314"/>
    <n v="9395.84"/>
    <x v="2"/>
    <x v="428"/>
    <x v="0"/>
    <x v="11"/>
  </r>
  <r>
    <n v="10430"/>
    <x v="322"/>
    <s v="Jiya Savant"/>
    <x v="3"/>
    <x v="5"/>
    <x v="2"/>
    <s v="Mixer Grinder"/>
    <s v="Mixer Grinder Rem"/>
    <n v="2"/>
    <x v="427"/>
    <x v="1"/>
    <n v="96224"/>
    <n v="14747.44"/>
    <x v="1"/>
    <x v="429"/>
    <x v="1"/>
    <x v="1"/>
  </r>
  <r>
    <n v="10431"/>
    <x v="30"/>
    <s v="Advik Talwar"/>
    <x v="3"/>
    <x v="13"/>
    <x v="9"/>
    <s v="Action Figure"/>
    <s v="Action Figure Atque"/>
    <n v="2"/>
    <x v="428"/>
    <x v="1"/>
    <n v="40803.199999999997"/>
    <n v="3958.24"/>
    <x v="0"/>
    <x v="430"/>
    <x v="2"/>
    <x v="7"/>
  </r>
  <r>
    <n v="10432"/>
    <x v="323"/>
    <s v="Zara Ramachandran"/>
    <x v="2"/>
    <x v="3"/>
    <x v="1"/>
    <s v="Rice"/>
    <s v="Rice Illum"/>
    <n v="4"/>
    <x v="429"/>
    <x v="1"/>
    <n v="136873.60000000001"/>
    <n v="20500.48"/>
    <x v="2"/>
    <x v="431"/>
    <x v="0"/>
    <x v="5"/>
  </r>
  <r>
    <n v="10433"/>
    <x v="280"/>
    <s v="Dhanuk Saraf"/>
    <x v="2"/>
    <x v="3"/>
    <x v="8"/>
    <s v="Cricket Bat"/>
    <s v="Cricket Bat Iusto"/>
    <n v="5"/>
    <x v="430"/>
    <x v="3"/>
    <n v="95157"/>
    <n v="20223.310000000001"/>
    <x v="4"/>
    <x v="432"/>
    <x v="1"/>
    <x v="5"/>
  </r>
  <r>
    <n v="10434"/>
    <x v="77"/>
    <s v="Dhanuk Soni"/>
    <x v="1"/>
    <x v="18"/>
    <x v="8"/>
    <s v="Cricket Bat"/>
    <s v="Cricket Bat Totam"/>
    <n v="2"/>
    <x v="431"/>
    <x v="4"/>
    <n v="159698"/>
    <n v="38482.39"/>
    <x v="1"/>
    <x v="433"/>
    <x v="1"/>
    <x v="11"/>
  </r>
  <r>
    <n v="10435"/>
    <x v="324"/>
    <s v="Indrajit Wason"/>
    <x v="1"/>
    <x v="6"/>
    <x v="3"/>
    <s v="Women's Wear"/>
    <s v="Women's Wear Non"/>
    <n v="3"/>
    <x v="432"/>
    <x v="3"/>
    <n v="112295.7"/>
    <n v="26273.46"/>
    <x v="2"/>
    <x v="434"/>
    <x v="1"/>
    <x v="9"/>
  </r>
  <r>
    <n v="10436"/>
    <x v="250"/>
    <s v="Hazel Kade"/>
    <x v="1"/>
    <x v="7"/>
    <x v="9"/>
    <s v="Puzzle"/>
    <s v="Puzzle Tempore"/>
    <n v="1"/>
    <x v="433"/>
    <x v="3"/>
    <n v="15455.7"/>
    <n v="3606.43"/>
    <x v="4"/>
    <x v="435"/>
    <x v="0"/>
    <x v="8"/>
  </r>
  <r>
    <n v="10437"/>
    <x v="325"/>
    <s v="Armaan Kunda"/>
    <x v="3"/>
    <x v="5"/>
    <x v="1"/>
    <s v="Rice"/>
    <s v="Rice Accusantium"/>
    <n v="4"/>
    <x v="434"/>
    <x v="3"/>
    <n v="30560.400000000001"/>
    <n v="1975.66"/>
    <x v="3"/>
    <x v="436"/>
    <x v="1"/>
    <x v="3"/>
  </r>
  <r>
    <n v="10438"/>
    <x v="326"/>
    <s v="Rasha Tank"/>
    <x v="0"/>
    <x v="19"/>
    <x v="6"/>
    <s v="Vase"/>
    <s v="Vase Est"/>
    <n v="4"/>
    <x v="435"/>
    <x v="4"/>
    <n v="214656"/>
    <n v="51499.02"/>
    <x v="4"/>
    <x v="437"/>
    <x v="0"/>
    <x v="10"/>
  </r>
  <r>
    <n v="10439"/>
    <x v="327"/>
    <s v="Rasha Bose"/>
    <x v="0"/>
    <x v="19"/>
    <x v="8"/>
    <s v="Tennis Racket"/>
    <s v="Tennis Racket Rerum"/>
    <n v="1"/>
    <x v="436"/>
    <x v="0"/>
    <n v="59346.5"/>
    <n v="13481.71"/>
    <x v="1"/>
    <x v="438"/>
    <x v="0"/>
    <x v="0"/>
  </r>
  <r>
    <n v="10440"/>
    <x v="328"/>
    <s v="Anvi Raju"/>
    <x v="3"/>
    <x v="4"/>
    <x v="8"/>
    <s v="Dumbbells"/>
    <s v="Dumbbells Accusamus"/>
    <n v="5"/>
    <x v="437"/>
    <x v="1"/>
    <n v="73380"/>
    <n v="13731.52"/>
    <x v="1"/>
    <x v="439"/>
    <x v="0"/>
    <x v="3"/>
  </r>
  <r>
    <n v="10441"/>
    <x v="125"/>
    <s v="Sara Chowdhury"/>
    <x v="2"/>
    <x v="11"/>
    <x v="8"/>
    <s v="Football"/>
    <s v="Football Exercitationem"/>
    <n v="1"/>
    <x v="438"/>
    <x v="2"/>
    <n v="10018.950000000001"/>
    <n v="2342.42"/>
    <x v="4"/>
    <x v="440"/>
    <x v="0"/>
    <x v="1"/>
  </r>
  <r>
    <n v="10442"/>
    <x v="329"/>
    <s v="Indrajit Dave"/>
    <x v="0"/>
    <x v="9"/>
    <x v="1"/>
    <s v="Spices"/>
    <s v="Spices Eius"/>
    <n v="2"/>
    <x v="439"/>
    <x v="1"/>
    <n v="23987.200000000001"/>
    <n v="3757.96"/>
    <x v="2"/>
    <x v="441"/>
    <x v="2"/>
    <x v="0"/>
  </r>
  <r>
    <n v="10443"/>
    <x v="330"/>
    <s v="Nitya Sastry"/>
    <x v="3"/>
    <x v="13"/>
    <x v="4"/>
    <s v="Sofa"/>
    <s v="Sofa Ad"/>
    <n v="2"/>
    <x v="440"/>
    <x v="1"/>
    <n v="84166.399999999994"/>
    <n v="15279.28"/>
    <x v="2"/>
    <x v="442"/>
    <x v="1"/>
    <x v="5"/>
  </r>
  <r>
    <n v="10444"/>
    <x v="183"/>
    <s v="Hunar Bedi"/>
    <x v="1"/>
    <x v="7"/>
    <x v="8"/>
    <s v="Tennis Racket"/>
    <s v="Tennis Racket Placeat"/>
    <n v="4"/>
    <x v="441"/>
    <x v="2"/>
    <n v="166433.4"/>
    <n v="32499.26"/>
    <x v="2"/>
    <x v="443"/>
    <x v="0"/>
    <x v="11"/>
  </r>
  <r>
    <n v="10445"/>
    <x v="120"/>
    <s v="Hrishita Jani"/>
    <x v="2"/>
    <x v="16"/>
    <x v="0"/>
    <s v="Non-Fiction"/>
    <s v="Non-Fiction Nam"/>
    <n v="1"/>
    <x v="442"/>
    <x v="4"/>
    <n v="62525"/>
    <n v="11292.2"/>
    <x v="2"/>
    <x v="444"/>
    <x v="1"/>
    <x v="11"/>
  </r>
  <r>
    <n v="10446"/>
    <x v="331"/>
    <s v="Shray Raja"/>
    <x v="3"/>
    <x v="14"/>
    <x v="9"/>
    <s v="RC Car"/>
    <s v="RC Car Itaque"/>
    <n v="2"/>
    <x v="443"/>
    <x v="0"/>
    <n v="137193.29999999999"/>
    <n v="20208.54"/>
    <x v="3"/>
    <x v="445"/>
    <x v="1"/>
    <x v="5"/>
  </r>
  <r>
    <n v="10447"/>
    <x v="77"/>
    <s v="Ehsaan Sawhney"/>
    <x v="2"/>
    <x v="15"/>
    <x v="4"/>
    <s v="Chair"/>
    <s v="Chair Voluptate"/>
    <n v="2"/>
    <x v="444"/>
    <x v="0"/>
    <n v="12420.3"/>
    <n v="667.01"/>
    <x v="0"/>
    <x v="446"/>
    <x v="1"/>
    <x v="11"/>
  </r>
  <r>
    <n v="10448"/>
    <x v="332"/>
    <s v="Miraan Khanna"/>
    <x v="2"/>
    <x v="3"/>
    <x v="3"/>
    <s v="Women's Wear"/>
    <s v="Women's Wear In"/>
    <n v="4"/>
    <x v="445"/>
    <x v="0"/>
    <n v="47902.8"/>
    <n v="3219.93"/>
    <x v="1"/>
    <x v="447"/>
    <x v="0"/>
    <x v="0"/>
  </r>
  <r>
    <n v="10449"/>
    <x v="7"/>
    <s v="Ranbir Suresh"/>
    <x v="0"/>
    <x v="17"/>
    <x v="4"/>
    <s v="Sofa"/>
    <s v="Sofa Expedita"/>
    <n v="5"/>
    <x v="446"/>
    <x v="4"/>
    <n v="109580"/>
    <n v="6333.31"/>
    <x v="2"/>
    <x v="448"/>
    <x v="1"/>
    <x v="1"/>
  </r>
  <r>
    <n v="10450"/>
    <x v="333"/>
    <s v="Aarav Singhal"/>
    <x v="2"/>
    <x v="2"/>
    <x v="9"/>
    <s v="Action Figure"/>
    <s v="Action Figure Minus"/>
    <n v="4"/>
    <x v="447"/>
    <x v="0"/>
    <n v="128934"/>
    <n v="25079.01"/>
    <x v="1"/>
    <x v="449"/>
    <x v="1"/>
    <x v="10"/>
  </r>
  <r>
    <n v="10451"/>
    <x v="334"/>
    <s v="Aniruddh Doctor"/>
    <x v="3"/>
    <x v="13"/>
    <x v="3"/>
    <s v="Shoes"/>
    <s v="Shoes Hic"/>
    <n v="4"/>
    <x v="448"/>
    <x v="3"/>
    <n v="115120.8"/>
    <n v="25070.07"/>
    <x v="1"/>
    <x v="450"/>
    <x v="0"/>
    <x v="2"/>
  </r>
  <r>
    <n v="10452"/>
    <x v="210"/>
    <s v="Siya Thaker"/>
    <x v="1"/>
    <x v="1"/>
    <x v="8"/>
    <s v="Tennis Racket"/>
    <s v="Tennis Racket Illo"/>
    <n v="4"/>
    <x v="449"/>
    <x v="2"/>
    <n v="243113.60000000001"/>
    <n v="37085.57"/>
    <x v="3"/>
    <x v="451"/>
    <x v="1"/>
    <x v="11"/>
  </r>
  <r>
    <n v="10453"/>
    <x v="335"/>
    <s v="Taran Kakar"/>
    <x v="0"/>
    <x v="0"/>
    <x v="0"/>
    <s v="Textbook"/>
    <s v="Textbook Quam"/>
    <n v="3"/>
    <x v="450"/>
    <x v="0"/>
    <n v="19231.8"/>
    <n v="2133.85"/>
    <x v="4"/>
    <x v="452"/>
    <x v="1"/>
    <x v="9"/>
  </r>
  <r>
    <n v="10454"/>
    <x v="1"/>
    <s v="Trisha Mandal"/>
    <x v="2"/>
    <x v="3"/>
    <x v="4"/>
    <s v="Bed"/>
    <s v="Bed Ab"/>
    <n v="1"/>
    <x v="451"/>
    <x v="1"/>
    <n v="21737.599999999999"/>
    <n v="4453.6000000000004"/>
    <x v="4"/>
    <x v="453"/>
    <x v="1"/>
    <x v="1"/>
  </r>
  <r>
    <n v="10455"/>
    <x v="336"/>
    <s v="Sumer Vasa"/>
    <x v="1"/>
    <x v="6"/>
    <x v="8"/>
    <s v="Yoga Mat"/>
    <s v="Yoga Mat Distinctio"/>
    <n v="2"/>
    <x v="452"/>
    <x v="1"/>
    <n v="15075.2"/>
    <n v="2185.7199999999998"/>
    <x v="3"/>
    <x v="454"/>
    <x v="0"/>
    <x v="8"/>
  </r>
  <r>
    <n v="10456"/>
    <x v="318"/>
    <s v="Krish Kannan"/>
    <x v="2"/>
    <x v="15"/>
    <x v="3"/>
    <s v="Men's Wear"/>
    <s v="Men's Wear Recusandae"/>
    <n v="3"/>
    <x v="453"/>
    <x v="3"/>
    <n v="41023.800000000003"/>
    <n v="3097.88"/>
    <x v="2"/>
    <x v="455"/>
    <x v="0"/>
    <x v="3"/>
  </r>
  <r>
    <n v="10457"/>
    <x v="70"/>
    <s v="Ojas Chaudhary"/>
    <x v="2"/>
    <x v="15"/>
    <x v="5"/>
    <s v="Perfume"/>
    <s v="Perfume Quibusdam"/>
    <n v="5"/>
    <x v="454"/>
    <x v="0"/>
    <n v="129470.75"/>
    <n v="24295.16"/>
    <x v="3"/>
    <x v="456"/>
    <x v="1"/>
    <x v="5"/>
  </r>
  <r>
    <n v="10458"/>
    <x v="292"/>
    <s v="Reyansh Handa"/>
    <x v="1"/>
    <x v="7"/>
    <x v="7"/>
    <s v="Mobile"/>
    <s v="Mobile Nihil"/>
    <n v="4"/>
    <x v="455"/>
    <x v="3"/>
    <n v="127944"/>
    <n v="17284.96"/>
    <x v="3"/>
    <x v="457"/>
    <x v="0"/>
    <x v="0"/>
  </r>
  <r>
    <n v="10459"/>
    <x v="170"/>
    <s v="Hiran Sinha"/>
    <x v="3"/>
    <x v="13"/>
    <x v="9"/>
    <s v="Puzzle"/>
    <s v="Puzzle Doloribus"/>
    <n v="2"/>
    <x v="456"/>
    <x v="4"/>
    <n v="38162"/>
    <n v="5166.01"/>
    <x v="4"/>
    <x v="458"/>
    <x v="1"/>
    <x v="11"/>
  </r>
  <r>
    <n v="10460"/>
    <x v="73"/>
    <s v="Tanya Tak"/>
    <x v="0"/>
    <x v="9"/>
    <x v="3"/>
    <s v="Men's Wear"/>
    <s v="Men's Wear Repudiandae"/>
    <n v="5"/>
    <x v="457"/>
    <x v="4"/>
    <n v="38605"/>
    <n v="2916.53"/>
    <x v="2"/>
    <x v="459"/>
    <x v="1"/>
    <x v="4"/>
  </r>
  <r>
    <n v="10461"/>
    <x v="337"/>
    <s v="Ivana Sahota"/>
    <x v="2"/>
    <x v="3"/>
    <x v="9"/>
    <s v="Action Figure"/>
    <s v="Action Figure Numquam"/>
    <n v="3"/>
    <x v="458"/>
    <x v="3"/>
    <n v="14347.8"/>
    <n v="1830.28"/>
    <x v="1"/>
    <x v="460"/>
    <x v="0"/>
    <x v="8"/>
  </r>
  <r>
    <n v="10462"/>
    <x v="61"/>
    <s v="Armaan Hora"/>
    <x v="0"/>
    <x v="17"/>
    <x v="0"/>
    <s v="Textbook"/>
    <s v="Textbook Iste"/>
    <n v="5"/>
    <x v="459"/>
    <x v="2"/>
    <n v="143684"/>
    <n v="23355.51"/>
    <x v="1"/>
    <x v="461"/>
    <x v="2"/>
    <x v="7"/>
  </r>
  <r>
    <n v="10463"/>
    <x v="338"/>
    <s v="Vanya Upadhyay"/>
    <x v="1"/>
    <x v="7"/>
    <x v="7"/>
    <s v="Mobile"/>
    <s v="Mobile Quo"/>
    <n v="5"/>
    <x v="460"/>
    <x v="3"/>
    <n v="82570.5"/>
    <n v="15016.28"/>
    <x v="3"/>
    <x v="462"/>
    <x v="1"/>
    <x v="5"/>
  </r>
  <r>
    <n v="10464"/>
    <x v="339"/>
    <s v="Shalv Mallick"/>
    <x v="2"/>
    <x v="15"/>
    <x v="3"/>
    <s v="Women's Wear"/>
    <s v="Women's Wear Voluptatum"/>
    <n v="3"/>
    <x v="461"/>
    <x v="1"/>
    <n v="11851.2"/>
    <n v="654.08000000000004"/>
    <x v="2"/>
    <x v="463"/>
    <x v="0"/>
    <x v="11"/>
  </r>
  <r>
    <n v="10465"/>
    <x v="74"/>
    <s v="Hridaan Dyal"/>
    <x v="1"/>
    <x v="10"/>
    <x v="2"/>
    <s v="Cookware Set"/>
    <s v="Cookware Set Repellat"/>
    <n v="4"/>
    <x v="462"/>
    <x v="1"/>
    <n v="70579.199999999997"/>
    <n v="8812.3799999999992"/>
    <x v="0"/>
    <x v="464"/>
    <x v="1"/>
    <x v="6"/>
  </r>
  <r>
    <n v="10466"/>
    <x v="340"/>
    <s v="Heer Varghese"/>
    <x v="0"/>
    <x v="0"/>
    <x v="3"/>
    <s v="Women's Wear"/>
    <s v="Women's Wear Fugiat"/>
    <n v="2"/>
    <x v="463"/>
    <x v="2"/>
    <n v="104764.2"/>
    <n v="7899.96"/>
    <x v="3"/>
    <x v="465"/>
    <x v="0"/>
    <x v="6"/>
  </r>
  <r>
    <n v="10467"/>
    <x v="341"/>
    <s v="Kiaan Bhat"/>
    <x v="1"/>
    <x v="7"/>
    <x v="1"/>
    <s v="Sugar"/>
    <s v="Sugar Fugit"/>
    <n v="4"/>
    <x v="464"/>
    <x v="4"/>
    <n v="186052"/>
    <n v="21722.39"/>
    <x v="2"/>
    <x v="466"/>
    <x v="0"/>
    <x v="4"/>
  </r>
  <r>
    <n v="10468"/>
    <x v="342"/>
    <s v="Urvi Vora"/>
    <x v="1"/>
    <x v="10"/>
    <x v="7"/>
    <s v="Laptop"/>
    <s v="Laptop Magni"/>
    <n v="3"/>
    <x v="465"/>
    <x v="2"/>
    <n v="183584.7"/>
    <n v="12294.89"/>
    <x v="3"/>
    <x v="467"/>
    <x v="0"/>
    <x v="6"/>
  </r>
  <r>
    <n v="10469"/>
    <x v="343"/>
    <s v="Urvi Shroff"/>
    <x v="2"/>
    <x v="15"/>
    <x v="7"/>
    <s v="Laptop"/>
    <s v="Laptop Sit"/>
    <n v="1"/>
    <x v="466"/>
    <x v="1"/>
    <n v="7779.2"/>
    <n v="1282.53"/>
    <x v="4"/>
    <x v="468"/>
    <x v="1"/>
    <x v="3"/>
  </r>
  <r>
    <n v="10470"/>
    <x v="344"/>
    <s v="Aradhya Jayaraman"/>
    <x v="1"/>
    <x v="7"/>
    <x v="3"/>
    <s v="Men's Wear"/>
    <s v="Men's Wear Explicabo"/>
    <n v="5"/>
    <x v="467"/>
    <x v="1"/>
    <n v="142240"/>
    <n v="33226.839999999997"/>
    <x v="2"/>
    <x v="469"/>
    <x v="1"/>
    <x v="8"/>
  </r>
  <r>
    <n v="10471"/>
    <x v="345"/>
    <s v="Aayush Boase"/>
    <x v="2"/>
    <x v="16"/>
    <x v="4"/>
    <s v="Sofa"/>
    <s v="Sofa Suscipit"/>
    <n v="5"/>
    <x v="468"/>
    <x v="2"/>
    <n v="110984.5"/>
    <n v="24940.13"/>
    <x v="1"/>
    <x v="470"/>
    <x v="0"/>
    <x v="0"/>
  </r>
  <r>
    <n v="10472"/>
    <x v="1"/>
    <s v="Vedika Arora"/>
    <x v="2"/>
    <x v="3"/>
    <x v="8"/>
    <s v="Tennis Racket"/>
    <s v="Tennis Racket Molestiae"/>
    <n v="5"/>
    <x v="469"/>
    <x v="4"/>
    <n v="295950"/>
    <n v="41811.64"/>
    <x v="2"/>
    <x v="471"/>
    <x v="1"/>
    <x v="1"/>
  </r>
  <r>
    <n v="10473"/>
    <x v="346"/>
    <s v="Charvi Gulati"/>
    <x v="0"/>
    <x v="0"/>
    <x v="1"/>
    <s v="Sugar"/>
    <s v="Sugar Temporibus"/>
    <n v="2"/>
    <x v="470"/>
    <x v="4"/>
    <n v="43516"/>
    <n v="5432.05"/>
    <x v="0"/>
    <x v="472"/>
    <x v="0"/>
    <x v="2"/>
  </r>
  <r>
    <n v="10474"/>
    <x v="0"/>
    <s v="Kavya Chokshi"/>
    <x v="2"/>
    <x v="15"/>
    <x v="9"/>
    <s v="Board Game"/>
    <s v="Board Game Nulla"/>
    <n v="5"/>
    <x v="471"/>
    <x v="0"/>
    <n v="53969.5"/>
    <n v="6503.05"/>
    <x v="0"/>
    <x v="473"/>
    <x v="0"/>
    <x v="0"/>
  </r>
  <r>
    <n v="10475"/>
    <x v="306"/>
    <s v="Amani Sanghvi"/>
    <x v="3"/>
    <x v="14"/>
    <x v="1"/>
    <s v="Oil"/>
    <s v="Oil Aliquam"/>
    <n v="3"/>
    <x v="472"/>
    <x v="0"/>
    <n v="13970.7"/>
    <n v="1271.72"/>
    <x v="0"/>
    <x v="474"/>
    <x v="0"/>
    <x v="10"/>
  </r>
  <r>
    <n v="10476"/>
    <x v="258"/>
    <s v="Priyansh Ghose"/>
    <x v="2"/>
    <x v="2"/>
    <x v="6"/>
    <s v="Cushion"/>
    <s v="Cushion Labore"/>
    <n v="5"/>
    <x v="473"/>
    <x v="4"/>
    <n v="176650"/>
    <n v="21281.71"/>
    <x v="4"/>
    <x v="475"/>
    <x v="1"/>
    <x v="11"/>
  </r>
  <r>
    <n v="10477"/>
    <x v="347"/>
    <s v="Kavya Kade"/>
    <x v="1"/>
    <x v="7"/>
    <x v="2"/>
    <s v="Microwave"/>
    <s v="Microwave Cumque"/>
    <n v="1"/>
    <x v="474"/>
    <x v="4"/>
    <n v="60344"/>
    <n v="3392.64"/>
    <x v="4"/>
    <x v="476"/>
    <x v="0"/>
    <x v="1"/>
  </r>
  <r>
    <n v="10478"/>
    <x v="348"/>
    <s v="Khushi Kunda"/>
    <x v="0"/>
    <x v="0"/>
    <x v="5"/>
    <s v="Perfume"/>
    <s v="Perfume Maxime"/>
    <n v="5"/>
    <x v="475"/>
    <x v="4"/>
    <n v="325580"/>
    <n v="68224.67"/>
    <x v="4"/>
    <x v="477"/>
    <x v="1"/>
    <x v="11"/>
  </r>
  <r>
    <n v="10479"/>
    <x v="328"/>
    <s v="Mamooty Boase"/>
    <x v="1"/>
    <x v="1"/>
    <x v="0"/>
    <s v="Biography"/>
    <s v="Biography Eaque"/>
    <n v="1"/>
    <x v="476"/>
    <x v="2"/>
    <n v="43784.35"/>
    <n v="2675.16"/>
    <x v="2"/>
    <x v="478"/>
    <x v="0"/>
    <x v="3"/>
  </r>
  <r>
    <n v="10480"/>
    <x v="137"/>
    <s v="Zain Hari"/>
    <x v="1"/>
    <x v="18"/>
    <x v="3"/>
    <s v="Accessories"/>
    <s v="Accessories Repellendus"/>
    <n v="5"/>
    <x v="477"/>
    <x v="0"/>
    <n v="353172"/>
    <n v="60835.67"/>
    <x v="4"/>
    <x v="479"/>
    <x v="0"/>
    <x v="1"/>
  </r>
  <r>
    <n v="10481"/>
    <x v="349"/>
    <s v="Raghav Hegde"/>
    <x v="1"/>
    <x v="7"/>
    <x v="0"/>
    <s v="Non-Fiction"/>
    <s v="Non-Fiction Architecto"/>
    <n v="3"/>
    <x v="478"/>
    <x v="2"/>
    <n v="88788.45"/>
    <n v="13087.72"/>
    <x v="2"/>
    <x v="480"/>
    <x v="0"/>
    <x v="11"/>
  </r>
  <r>
    <n v="10482"/>
    <x v="350"/>
    <s v="Piya Bhattacharyya"/>
    <x v="2"/>
    <x v="15"/>
    <x v="4"/>
    <s v="Table"/>
    <s v="Table Tenetur"/>
    <n v="3"/>
    <x v="479"/>
    <x v="4"/>
    <n v="151647"/>
    <n v="15286.16"/>
    <x v="2"/>
    <x v="481"/>
    <x v="0"/>
    <x v="3"/>
  </r>
  <r>
    <n v="10483"/>
    <x v="210"/>
    <s v="Aarav Bal"/>
    <x v="1"/>
    <x v="10"/>
    <x v="0"/>
    <s v="Comics"/>
    <s v="Comics Eos"/>
    <n v="2"/>
    <x v="480"/>
    <x v="2"/>
    <n v="80529"/>
    <n v="6489.76"/>
    <x v="3"/>
    <x v="482"/>
    <x v="1"/>
    <x v="11"/>
  </r>
  <r>
    <n v="10484"/>
    <x v="351"/>
    <s v="Lagan Thakur"/>
    <x v="3"/>
    <x v="14"/>
    <x v="4"/>
    <s v="Bed"/>
    <s v="Bed Iure"/>
    <n v="4"/>
    <x v="481"/>
    <x v="0"/>
    <n v="237750.8"/>
    <n v="37337.17"/>
    <x v="3"/>
    <x v="483"/>
    <x v="0"/>
    <x v="5"/>
  </r>
  <r>
    <n v="10485"/>
    <x v="352"/>
    <s v="Kiara Chahal"/>
    <x v="0"/>
    <x v="9"/>
    <x v="7"/>
    <s v="Mobile"/>
    <s v="Mobile Sequi"/>
    <n v="4"/>
    <x v="482"/>
    <x v="3"/>
    <n v="99975.6"/>
    <n v="20888.919999999998"/>
    <x v="4"/>
    <x v="484"/>
    <x v="0"/>
    <x v="11"/>
  </r>
  <r>
    <n v="10486"/>
    <x v="353"/>
    <s v="Farhan Ramachandran"/>
    <x v="3"/>
    <x v="13"/>
    <x v="6"/>
    <s v="Vase"/>
    <s v="Vase Perferendis"/>
    <n v="2"/>
    <x v="483"/>
    <x v="2"/>
    <n v="35183.199999999997"/>
    <n v="6698.47"/>
    <x v="2"/>
    <x v="485"/>
    <x v="1"/>
    <x v="8"/>
  </r>
  <r>
    <n v="10487"/>
    <x v="347"/>
    <s v="Suhana Sheth"/>
    <x v="1"/>
    <x v="10"/>
    <x v="0"/>
    <s v="Non-Fiction"/>
    <s v="Non-Fiction Optio"/>
    <n v="4"/>
    <x v="484"/>
    <x v="3"/>
    <n v="59810.400000000001"/>
    <n v="12464.49"/>
    <x v="4"/>
    <x v="486"/>
    <x v="0"/>
    <x v="1"/>
  </r>
  <r>
    <n v="10488"/>
    <x v="354"/>
    <s v="Ritvik Dara"/>
    <x v="2"/>
    <x v="3"/>
    <x v="6"/>
    <s v="Lamp"/>
    <s v="Lamp At"/>
    <n v="1"/>
    <x v="485"/>
    <x v="4"/>
    <n v="52459"/>
    <n v="7058.33"/>
    <x v="4"/>
    <x v="487"/>
    <x v="0"/>
    <x v="4"/>
  </r>
  <r>
    <n v="10489"/>
    <x v="94"/>
    <s v="Suhana Bumb"/>
    <x v="2"/>
    <x v="16"/>
    <x v="4"/>
    <s v="Chair"/>
    <s v="Chair Tempora"/>
    <n v="5"/>
    <x v="486"/>
    <x v="2"/>
    <n v="157403"/>
    <n v="34631.43"/>
    <x v="3"/>
    <x v="488"/>
    <x v="2"/>
    <x v="2"/>
  </r>
  <r>
    <n v="10490"/>
    <x v="116"/>
    <s v="Nayantara Rajagopalan"/>
    <x v="3"/>
    <x v="4"/>
    <x v="1"/>
    <s v="Oil"/>
    <s v="Oil Explicabo"/>
    <n v="5"/>
    <x v="487"/>
    <x v="1"/>
    <n v="51640"/>
    <n v="10631.27"/>
    <x v="2"/>
    <x v="489"/>
    <x v="1"/>
    <x v="5"/>
  </r>
  <r>
    <n v="10491"/>
    <x v="240"/>
    <s v="Damini Madan"/>
    <x v="0"/>
    <x v="12"/>
    <x v="7"/>
    <s v="Smartwatch"/>
    <s v="Smartwatch Ipsa"/>
    <n v="2"/>
    <x v="488"/>
    <x v="0"/>
    <n v="47874.3"/>
    <n v="7675.19"/>
    <x v="3"/>
    <x v="490"/>
    <x v="2"/>
    <x v="0"/>
  </r>
  <r>
    <n v="10492"/>
    <x v="355"/>
    <s v="Neelofar Hans"/>
    <x v="2"/>
    <x v="11"/>
    <x v="4"/>
    <s v="Table"/>
    <s v="Table Ipsum"/>
    <n v="4"/>
    <x v="489"/>
    <x v="0"/>
    <n v="49897.8"/>
    <n v="11710.24"/>
    <x v="2"/>
    <x v="491"/>
    <x v="0"/>
    <x v="4"/>
  </r>
  <r>
    <n v="10493"/>
    <x v="356"/>
    <s v="Suhana Mann"/>
    <x v="2"/>
    <x v="15"/>
    <x v="7"/>
    <s v="Smartwatch"/>
    <s v="Smartwatch Consectetur"/>
    <n v="3"/>
    <x v="490"/>
    <x v="0"/>
    <n v="121552.5"/>
    <n v="18972.93"/>
    <x v="4"/>
    <x v="492"/>
    <x v="0"/>
    <x v="7"/>
  </r>
  <r>
    <n v="10494"/>
    <x v="357"/>
    <s v="Vidur Bahl"/>
    <x v="3"/>
    <x v="4"/>
    <x v="8"/>
    <s v="Yoga Mat"/>
    <s v="Yoga Mat Et"/>
    <n v="1"/>
    <x v="491"/>
    <x v="4"/>
    <n v="9722"/>
    <n v="2292.4699999999998"/>
    <x v="2"/>
    <x v="493"/>
    <x v="0"/>
    <x v="4"/>
  </r>
  <r>
    <n v="10495"/>
    <x v="358"/>
    <s v="Kiaan Gour"/>
    <x v="3"/>
    <x v="13"/>
    <x v="9"/>
    <s v="Doll"/>
    <s v="Doll Recusandae"/>
    <n v="3"/>
    <x v="492"/>
    <x v="2"/>
    <n v="133767.9"/>
    <n v="22537.56"/>
    <x v="2"/>
    <x v="494"/>
    <x v="0"/>
    <x v="3"/>
  </r>
  <r>
    <n v="10496"/>
    <x v="359"/>
    <s v="Divyansh Ratta"/>
    <x v="0"/>
    <x v="0"/>
    <x v="4"/>
    <s v="Sofa"/>
    <s v="Sofa Voluptatibus"/>
    <n v="3"/>
    <x v="493"/>
    <x v="4"/>
    <n v="111888"/>
    <n v="14864.2"/>
    <x v="2"/>
    <x v="495"/>
    <x v="1"/>
    <x v="3"/>
  </r>
  <r>
    <n v="10497"/>
    <x v="360"/>
    <s v="Heer Kuruvilla"/>
    <x v="3"/>
    <x v="4"/>
    <x v="5"/>
    <s v="Face Cream"/>
    <s v="Face Cream Corrupti"/>
    <n v="1"/>
    <x v="494"/>
    <x v="1"/>
    <n v="20960"/>
    <n v="2875.86"/>
    <x v="1"/>
    <x v="496"/>
    <x v="0"/>
    <x v="8"/>
  </r>
  <r>
    <n v="10498"/>
    <x v="63"/>
    <s v="Aniruddh Dhingra"/>
    <x v="2"/>
    <x v="11"/>
    <x v="2"/>
    <s v="Refrigerator"/>
    <s v="Refrigerator Perferendis"/>
    <n v="4"/>
    <x v="495"/>
    <x v="4"/>
    <n v="253748"/>
    <n v="16868.36"/>
    <x v="1"/>
    <x v="497"/>
    <x v="0"/>
    <x v="10"/>
  </r>
  <r>
    <n v="10499"/>
    <x v="361"/>
    <s v="Yashvi Sarraf"/>
    <x v="0"/>
    <x v="19"/>
    <x v="8"/>
    <s v="Cricket Bat"/>
    <s v="Cricket Bat Consequuntur"/>
    <n v="1"/>
    <x v="496"/>
    <x v="2"/>
    <n v="18238.45"/>
    <n v="1272.49"/>
    <x v="4"/>
    <x v="498"/>
    <x v="0"/>
    <x v="11"/>
  </r>
  <r>
    <n v="10500"/>
    <x v="362"/>
    <s v="Purab Kulkarni"/>
    <x v="3"/>
    <x v="14"/>
    <x v="0"/>
    <s v="Non-Fiction"/>
    <s v="Non-Fiction Explicabo"/>
    <n v="3"/>
    <x v="497"/>
    <x v="2"/>
    <n v="111613.5"/>
    <n v="18435.46"/>
    <x v="3"/>
    <x v="499"/>
    <x v="0"/>
    <x v="0"/>
  </r>
  <r>
    <n v="10501"/>
    <x v="244"/>
    <s v="Anahi Rattan"/>
    <x v="0"/>
    <x v="12"/>
    <x v="9"/>
    <s v="RC Car"/>
    <s v="RC Car Magnam"/>
    <n v="1"/>
    <x v="498"/>
    <x v="2"/>
    <n v="56383.9"/>
    <n v="3173.68"/>
    <x v="1"/>
    <x v="500"/>
    <x v="0"/>
    <x v="1"/>
  </r>
  <r>
    <n v="10502"/>
    <x v="363"/>
    <s v="Taimur Krishnamurthy"/>
    <x v="0"/>
    <x v="17"/>
    <x v="3"/>
    <s v="Shoes"/>
    <s v="Shoes Totam"/>
    <n v="2"/>
    <x v="499"/>
    <x v="4"/>
    <n v="30586"/>
    <n v="6365.59"/>
    <x v="4"/>
    <x v="501"/>
    <x v="0"/>
    <x v="4"/>
  </r>
  <r>
    <n v="10503"/>
    <x v="206"/>
    <s v="Heer Korpal"/>
    <x v="2"/>
    <x v="3"/>
    <x v="2"/>
    <s v="Cookware Set"/>
    <s v="Cookware Set Quam"/>
    <n v="4"/>
    <x v="500"/>
    <x v="0"/>
    <n v="32220.2"/>
    <n v="5866.21"/>
    <x v="4"/>
    <x v="502"/>
    <x v="2"/>
    <x v="0"/>
  </r>
  <r>
    <n v="10504"/>
    <x v="364"/>
    <s v="Dhruv Aurora"/>
    <x v="1"/>
    <x v="18"/>
    <x v="2"/>
    <s v="Refrigerator"/>
    <s v="Refrigerator Impedit"/>
    <n v="1"/>
    <x v="501"/>
    <x v="4"/>
    <n v="71520"/>
    <n v="9228.81"/>
    <x v="0"/>
    <x v="503"/>
    <x v="0"/>
    <x v="5"/>
  </r>
  <r>
    <n v="10505"/>
    <x v="181"/>
    <s v="Mahika Bail"/>
    <x v="1"/>
    <x v="1"/>
    <x v="3"/>
    <s v="Kids Wear"/>
    <s v="Kids Wear Distinctio"/>
    <n v="4"/>
    <x v="502"/>
    <x v="3"/>
    <n v="241362"/>
    <n v="46924.56"/>
    <x v="3"/>
    <x v="504"/>
    <x v="0"/>
    <x v="8"/>
  </r>
  <r>
    <n v="10506"/>
    <x v="215"/>
    <s v="Aarav Bakshi"/>
    <x v="2"/>
    <x v="11"/>
    <x v="6"/>
    <s v="Clock"/>
    <s v="Clock Necessitatibus"/>
    <n v="4"/>
    <x v="503"/>
    <x v="3"/>
    <n v="21528"/>
    <n v="1168.1600000000001"/>
    <x v="4"/>
    <x v="505"/>
    <x v="0"/>
    <x v="6"/>
  </r>
  <r>
    <n v="10507"/>
    <x v="267"/>
    <s v="Parinaaz Bhandari"/>
    <x v="1"/>
    <x v="18"/>
    <x v="7"/>
    <s v="Mobile"/>
    <s v="Mobile Nulla"/>
    <n v="5"/>
    <x v="504"/>
    <x v="3"/>
    <n v="250101"/>
    <n v="15998.66"/>
    <x v="3"/>
    <x v="506"/>
    <x v="0"/>
    <x v="8"/>
  </r>
  <r>
    <n v="10508"/>
    <x v="313"/>
    <s v="Amani Sankaran"/>
    <x v="2"/>
    <x v="16"/>
    <x v="0"/>
    <s v="Textbook"/>
    <s v="Textbook Doloribus"/>
    <n v="4"/>
    <x v="505"/>
    <x v="3"/>
    <n v="18745.2"/>
    <n v="3954.92"/>
    <x v="4"/>
    <x v="507"/>
    <x v="1"/>
    <x v="0"/>
  </r>
  <r>
    <n v="10509"/>
    <x v="365"/>
    <s v="Shaan Master"/>
    <x v="1"/>
    <x v="10"/>
    <x v="7"/>
    <s v="Camera"/>
    <s v="Camera Eius"/>
    <n v="4"/>
    <x v="506"/>
    <x v="4"/>
    <n v="74924"/>
    <n v="17324.150000000001"/>
    <x v="1"/>
    <x v="508"/>
    <x v="0"/>
    <x v="8"/>
  </r>
  <r>
    <n v="10510"/>
    <x v="366"/>
    <s v="Advik Dey"/>
    <x v="0"/>
    <x v="9"/>
    <x v="6"/>
    <s v="Vase"/>
    <s v="Vase Beatae"/>
    <n v="2"/>
    <x v="507"/>
    <x v="3"/>
    <n v="97754.4"/>
    <n v="4988.07"/>
    <x v="1"/>
    <x v="509"/>
    <x v="2"/>
    <x v="7"/>
  </r>
  <r>
    <n v="10511"/>
    <x v="367"/>
    <s v="Samarth Sandhu"/>
    <x v="2"/>
    <x v="16"/>
    <x v="0"/>
    <s v="Non-Fiction"/>
    <s v="Non-Fiction Pariatur"/>
    <n v="1"/>
    <x v="508"/>
    <x v="1"/>
    <n v="10381.6"/>
    <n v="1938.25"/>
    <x v="4"/>
    <x v="510"/>
    <x v="1"/>
    <x v="3"/>
  </r>
  <r>
    <n v="10512"/>
    <x v="368"/>
    <s v="Trisha Dutt"/>
    <x v="3"/>
    <x v="13"/>
    <x v="5"/>
    <s v="Lipstick"/>
    <s v="Lipstick Illo"/>
    <n v="2"/>
    <x v="509"/>
    <x v="0"/>
    <n v="84677.3"/>
    <n v="19553.669999999998"/>
    <x v="3"/>
    <x v="511"/>
    <x v="0"/>
    <x v="9"/>
  </r>
  <r>
    <n v="10513"/>
    <x v="89"/>
    <s v="Parinaaz Rama"/>
    <x v="1"/>
    <x v="1"/>
    <x v="9"/>
    <s v="RC Car"/>
    <s v="RC Car Illo"/>
    <n v="3"/>
    <x v="510"/>
    <x v="1"/>
    <n v="156367.20000000001"/>
    <n v="11129.02"/>
    <x v="0"/>
    <x v="512"/>
    <x v="1"/>
    <x v="4"/>
  </r>
  <r>
    <n v="10514"/>
    <x v="369"/>
    <s v="Samaira Loyal"/>
    <x v="0"/>
    <x v="0"/>
    <x v="5"/>
    <s v="Face Cream"/>
    <s v="Face Cream Ab"/>
    <n v="3"/>
    <x v="511"/>
    <x v="4"/>
    <n v="136596"/>
    <n v="17650.23"/>
    <x v="1"/>
    <x v="513"/>
    <x v="2"/>
    <x v="0"/>
  </r>
  <r>
    <n v="10515"/>
    <x v="321"/>
    <s v="Raunak Mane"/>
    <x v="0"/>
    <x v="19"/>
    <x v="5"/>
    <s v="Lipstick"/>
    <s v="Lipstick Tenetur"/>
    <n v="4"/>
    <x v="512"/>
    <x v="4"/>
    <n v="317352"/>
    <n v="24679.03"/>
    <x v="4"/>
    <x v="514"/>
    <x v="0"/>
    <x v="11"/>
  </r>
  <r>
    <n v="10516"/>
    <x v="370"/>
    <s v="Riya Date"/>
    <x v="3"/>
    <x v="8"/>
    <x v="6"/>
    <s v="Vase"/>
    <s v="Vase Inventore"/>
    <n v="1"/>
    <x v="513"/>
    <x v="0"/>
    <n v="54079.7"/>
    <n v="12005.1"/>
    <x v="4"/>
    <x v="515"/>
    <x v="2"/>
    <x v="2"/>
  </r>
  <r>
    <n v="10517"/>
    <x v="371"/>
    <s v="Charvi Brar"/>
    <x v="0"/>
    <x v="12"/>
    <x v="7"/>
    <s v="Smartwatch"/>
    <s v="Smartwatch Similique"/>
    <n v="5"/>
    <x v="514"/>
    <x v="4"/>
    <n v="54815"/>
    <n v="8558.02"/>
    <x v="0"/>
    <x v="516"/>
    <x v="1"/>
    <x v="5"/>
  </r>
  <r>
    <n v="10518"/>
    <x v="294"/>
    <s v="Heer Dhawan"/>
    <x v="3"/>
    <x v="4"/>
    <x v="4"/>
    <s v="Table"/>
    <s v="Table Consequuntur"/>
    <n v="1"/>
    <x v="515"/>
    <x v="2"/>
    <n v="38989.5"/>
    <n v="5105.08"/>
    <x v="3"/>
    <x v="517"/>
    <x v="1"/>
    <x v="11"/>
  </r>
  <r>
    <n v="10519"/>
    <x v="372"/>
    <s v="Samaira Dugar"/>
    <x v="3"/>
    <x v="4"/>
    <x v="1"/>
    <s v="Spices"/>
    <s v="Spices Accusantium"/>
    <n v="4"/>
    <x v="516"/>
    <x v="1"/>
    <n v="84675.199999999997"/>
    <n v="13612.85"/>
    <x v="2"/>
    <x v="518"/>
    <x v="0"/>
    <x v="10"/>
  </r>
  <r>
    <n v="10520"/>
    <x v="227"/>
    <s v="Sumer Goda"/>
    <x v="1"/>
    <x v="1"/>
    <x v="6"/>
    <s v="Clock"/>
    <s v="Clock Rerum"/>
    <n v="2"/>
    <x v="517"/>
    <x v="3"/>
    <n v="59007.6"/>
    <n v="4037.99"/>
    <x v="0"/>
    <x v="519"/>
    <x v="0"/>
    <x v="1"/>
  </r>
  <r>
    <n v="10521"/>
    <x v="365"/>
    <s v="Akarsh Balan"/>
    <x v="1"/>
    <x v="10"/>
    <x v="1"/>
    <s v="Wheat"/>
    <s v="Wheat Voluptatem"/>
    <n v="5"/>
    <x v="518"/>
    <x v="1"/>
    <n v="83244"/>
    <n v="8272.34"/>
    <x v="0"/>
    <x v="520"/>
    <x v="0"/>
    <x v="8"/>
  </r>
  <r>
    <n v="10522"/>
    <x v="373"/>
    <s v="Abram Bansal"/>
    <x v="3"/>
    <x v="4"/>
    <x v="1"/>
    <s v="Rice"/>
    <s v="Rice Rem"/>
    <n v="4"/>
    <x v="519"/>
    <x v="0"/>
    <n v="203159.4"/>
    <n v="27827.34"/>
    <x v="0"/>
    <x v="521"/>
    <x v="1"/>
    <x v="1"/>
  </r>
  <r>
    <n v="10523"/>
    <x v="374"/>
    <s v="Bhamini Gulati"/>
    <x v="1"/>
    <x v="7"/>
    <x v="3"/>
    <s v="Kids Wear"/>
    <s v="Kids Wear Quidem"/>
    <n v="5"/>
    <x v="520"/>
    <x v="3"/>
    <n v="184491"/>
    <n v="32778.89"/>
    <x v="4"/>
    <x v="522"/>
    <x v="0"/>
    <x v="5"/>
  </r>
  <r>
    <n v="10524"/>
    <x v="152"/>
    <s v="Nishith Sankar"/>
    <x v="3"/>
    <x v="14"/>
    <x v="0"/>
    <s v="Non-Fiction"/>
    <s v="Non-Fiction Ipsam"/>
    <n v="3"/>
    <x v="521"/>
    <x v="4"/>
    <n v="201708"/>
    <n v="45297.599999999999"/>
    <x v="1"/>
    <x v="523"/>
    <x v="0"/>
    <x v="9"/>
  </r>
  <r>
    <n v="10525"/>
    <x v="361"/>
    <s v="Alia Suri"/>
    <x v="1"/>
    <x v="7"/>
    <x v="3"/>
    <s v="Kids Wear"/>
    <s v="Kids Wear Voluptatum"/>
    <n v="2"/>
    <x v="522"/>
    <x v="2"/>
    <n v="125893.5"/>
    <n v="12613.24"/>
    <x v="1"/>
    <x v="524"/>
    <x v="0"/>
    <x v="11"/>
  </r>
  <r>
    <n v="10526"/>
    <x v="342"/>
    <s v="Raghav Sachdeva"/>
    <x v="1"/>
    <x v="7"/>
    <x v="8"/>
    <s v="Football"/>
    <s v="Football Deleniti"/>
    <n v="4"/>
    <x v="523"/>
    <x v="2"/>
    <n v="142130.20000000001"/>
    <n v="8563.2900000000009"/>
    <x v="4"/>
    <x v="525"/>
    <x v="0"/>
    <x v="6"/>
  </r>
  <r>
    <n v="10527"/>
    <x v="375"/>
    <s v="Zain Sarkar"/>
    <x v="1"/>
    <x v="1"/>
    <x v="2"/>
    <s v="Refrigerator"/>
    <s v="Refrigerator Laboriosam"/>
    <n v="2"/>
    <x v="524"/>
    <x v="4"/>
    <n v="119124"/>
    <n v="11694.87"/>
    <x v="0"/>
    <x v="526"/>
    <x v="1"/>
    <x v="6"/>
  </r>
  <r>
    <n v="10528"/>
    <x v="6"/>
    <s v="Mohanlal Kapoor"/>
    <x v="0"/>
    <x v="12"/>
    <x v="9"/>
    <s v="Action Figure"/>
    <s v="Action Figure Voluptatum"/>
    <n v="2"/>
    <x v="525"/>
    <x v="1"/>
    <n v="27817.599999999999"/>
    <n v="6886.36"/>
    <x v="1"/>
    <x v="527"/>
    <x v="2"/>
    <x v="0"/>
  </r>
  <r>
    <n v="10529"/>
    <x v="194"/>
    <s v="Faiyaz Rattan"/>
    <x v="3"/>
    <x v="13"/>
    <x v="2"/>
    <s v="Mixer Grinder"/>
    <s v="Mixer Grinder Provident"/>
    <n v="5"/>
    <x v="526"/>
    <x v="0"/>
    <n v="235756.75"/>
    <n v="32490.83"/>
    <x v="3"/>
    <x v="528"/>
    <x v="2"/>
    <x v="2"/>
  </r>
  <r>
    <n v="10530"/>
    <x v="376"/>
    <s v="Aayush Sood"/>
    <x v="1"/>
    <x v="10"/>
    <x v="2"/>
    <s v="Cookware Set"/>
    <s v="Cookware Set Nulla"/>
    <n v="1"/>
    <x v="527"/>
    <x v="1"/>
    <n v="44726.400000000001"/>
    <n v="9396.33"/>
    <x v="0"/>
    <x v="529"/>
    <x v="1"/>
    <x v="5"/>
  </r>
  <r>
    <n v="10531"/>
    <x v="347"/>
    <s v="Shamik Ahluwalia"/>
    <x v="2"/>
    <x v="11"/>
    <x v="2"/>
    <s v="Cookware Set"/>
    <s v="Cookware Set Recusandae"/>
    <n v="5"/>
    <x v="528"/>
    <x v="2"/>
    <n v="106165"/>
    <n v="19708.64"/>
    <x v="4"/>
    <x v="530"/>
    <x v="0"/>
    <x v="1"/>
  </r>
  <r>
    <n v="10532"/>
    <x v="377"/>
    <s v="Ishaan Chopra"/>
    <x v="2"/>
    <x v="11"/>
    <x v="3"/>
    <s v="Shoes"/>
    <s v="Shoes Quos"/>
    <n v="2"/>
    <x v="529"/>
    <x v="3"/>
    <n v="69645.600000000006"/>
    <n v="12769.57"/>
    <x v="0"/>
    <x v="531"/>
    <x v="1"/>
    <x v="4"/>
  </r>
  <r>
    <n v="10533"/>
    <x v="378"/>
    <s v="Seher Dhar"/>
    <x v="2"/>
    <x v="2"/>
    <x v="0"/>
    <s v="Biography"/>
    <s v="Biography Eaque"/>
    <n v="1"/>
    <x v="530"/>
    <x v="4"/>
    <n v="58312"/>
    <n v="11072.97"/>
    <x v="1"/>
    <x v="532"/>
    <x v="0"/>
    <x v="7"/>
  </r>
  <r>
    <n v="10534"/>
    <x v="186"/>
    <s v="Ishita De"/>
    <x v="3"/>
    <x v="5"/>
    <x v="5"/>
    <s v="Lipstick"/>
    <s v="Lipstick Autem"/>
    <n v="3"/>
    <x v="531"/>
    <x v="2"/>
    <n v="9786.9"/>
    <n v="2213.15"/>
    <x v="4"/>
    <x v="533"/>
    <x v="0"/>
    <x v="7"/>
  </r>
  <r>
    <n v="10535"/>
    <x v="156"/>
    <s v="Miraya Aurora"/>
    <x v="1"/>
    <x v="18"/>
    <x v="3"/>
    <s v="Shoes"/>
    <s v="Shoes Autem"/>
    <n v="5"/>
    <x v="532"/>
    <x v="1"/>
    <n v="51672"/>
    <n v="11810.45"/>
    <x v="3"/>
    <x v="534"/>
    <x v="0"/>
    <x v="6"/>
  </r>
  <r>
    <n v="10536"/>
    <x v="379"/>
    <s v="Indranil Lall"/>
    <x v="2"/>
    <x v="16"/>
    <x v="4"/>
    <s v="Bed"/>
    <s v="Bed Iure"/>
    <n v="2"/>
    <x v="533"/>
    <x v="4"/>
    <n v="84732"/>
    <n v="5238.3900000000003"/>
    <x v="2"/>
    <x v="535"/>
    <x v="0"/>
    <x v="10"/>
  </r>
  <r>
    <n v="10537"/>
    <x v="380"/>
    <s v="Tiya Sandhu"/>
    <x v="0"/>
    <x v="0"/>
    <x v="1"/>
    <s v="Wheat"/>
    <s v="Wheat Minima"/>
    <n v="3"/>
    <x v="534"/>
    <x v="4"/>
    <n v="63093"/>
    <n v="8195.06"/>
    <x v="1"/>
    <x v="536"/>
    <x v="1"/>
    <x v="3"/>
  </r>
  <r>
    <n v="10538"/>
    <x v="329"/>
    <s v="Madhav Mandal"/>
    <x v="2"/>
    <x v="11"/>
    <x v="9"/>
    <s v="Doll"/>
    <s v="Doll Culpa"/>
    <n v="2"/>
    <x v="535"/>
    <x v="0"/>
    <n v="142737.5"/>
    <n v="11387.13"/>
    <x v="3"/>
    <x v="537"/>
    <x v="2"/>
    <x v="0"/>
  </r>
  <r>
    <n v="10539"/>
    <x v="381"/>
    <s v="Navya Kale"/>
    <x v="0"/>
    <x v="12"/>
    <x v="4"/>
    <s v="Cabinet"/>
    <s v="Cabinet Deleniti"/>
    <n v="4"/>
    <x v="536"/>
    <x v="1"/>
    <n v="250918.39999999999"/>
    <n v="33576.83"/>
    <x v="2"/>
    <x v="538"/>
    <x v="2"/>
    <x v="0"/>
  </r>
  <r>
    <n v="10540"/>
    <x v="147"/>
    <s v="Pari Agate"/>
    <x v="0"/>
    <x v="12"/>
    <x v="2"/>
    <s v="Juicer"/>
    <s v="Juicer Excepturi"/>
    <n v="3"/>
    <x v="537"/>
    <x v="3"/>
    <n v="118586.7"/>
    <n v="28062.77"/>
    <x v="0"/>
    <x v="539"/>
    <x v="0"/>
    <x v="5"/>
  </r>
  <r>
    <n v="10541"/>
    <x v="118"/>
    <s v="Shanaya Gokhale"/>
    <x v="1"/>
    <x v="1"/>
    <x v="8"/>
    <s v="Football"/>
    <s v="Football Dolorem"/>
    <n v="3"/>
    <x v="538"/>
    <x v="4"/>
    <n v="179721"/>
    <n v="40380.730000000003"/>
    <x v="1"/>
    <x v="540"/>
    <x v="0"/>
    <x v="2"/>
  </r>
  <r>
    <n v="10542"/>
    <x v="382"/>
    <s v="Vivaan Ranganathan"/>
    <x v="2"/>
    <x v="3"/>
    <x v="7"/>
    <s v="Smartwatch"/>
    <s v="Smartwatch At"/>
    <n v="1"/>
    <x v="539"/>
    <x v="4"/>
    <n v="60217"/>
    <n v="4724.8599999999997"/>
    <x v="1"/>
    <x v="541"/>
    <x v="1"/>
    <x v="8"/>
  </r>
  <r>
    <n v="10543"/>
    <x v="383"/>
    <s v="Prerak Barad"/>
    <x v="2"/>
    <x v="16"/>
    <x v="4"/>
    <s v="Cabinet"/>
    <s v="Cabinet Ullam"/>
    <n v="1"/>
    <x v="540"/>
    <x v="1"/>
    <n v="21520.799999999999"/>
    <n v="1786.22"/>
    <x v="1"/>
    <x v="542"/>
    <x v="1"/>
    <x v="9"/>
  </r>
  <r>
    <n v="10544"/>
    <x v="384"/>
    <s v="Akarsh Chacko"/>
    <x v="1"/>
    <x v="1"/>
    <x v="2"/>
    <s v="Cookware Set"/>
    <s v="Cookware Set Minus"/>
    <n v="1"/>
    <x v="541"/>
    <x v="3"/>
    <n v="34273.800000000003"/>
    <n v="2233.56"/>
    <x v="3"/>
    <x v="543"/>
    <x v="0"/>
    <x v="2"/>
  </r>
  <r>
    <n v="10545"/>
    <x v="185"/>
    <s v="Faiyaz Srinivas"/>
    <x v="0"/>
    <x v="0"/>
    <x v="5"/>
    <s v="Foundation"/>
    <s v="Foundation Ullam"/>
    <n v="3"/>
    <x v="542"/>
    <x v="4"/>
    <n v="129969"/>
    <n v="13215.51"/>
    <x v="4"/>
    <x v="544"/>
    <x v="0"/>
    <x v="3"/>
  </r>
  <r>
    <n v="10546"/>
    <x v="142"/>
    <s v="Yasmin Vala"/>
    <x v="0"/>
    <x v="12"/>
    <x v="2"/>
    <s v="Juicer"/>
    <s v="Juicer Inventore"/>
    <n v="5"/>
    <x v="543"/>
    <x v="4"/>
    <n v="343040"/>
    <n v="77964.03"/>
    <x v="3"/>
    <x v="545"/>
    <x v="0"/>
    <x v="6"/>
  </r>
  <r>
    <n v="10547"/>
    <x v="385"/>
    <s v="Parinaaz Swaminathan"/>
    <x v="0"/>
    <x v="12"/>
    <x v="0"/>
    <s v="Textbook"/>
    <s v="Textbook Quibusdam"/>
    <n v="1"/>
    <x v="544"/>
    <x v="1"/>
    <n v="34790.400000000001"/>
    <n v="7099.43"/>
    <x v="2"/>
    <x v="546"/>
    <x v="0"/>
    <x v="9"/>
  </r>
  <r>
    <n v="10548"/>
    <x v="386"/>
    <s v="Romil Chana"/>
    <x v="1"/>
    <x v="6"/>
    <x v="0"/>
    <s v="Fiction"/>
    <s v="Fiction Dicta"/>
    <n v="2"/>
    <x v="545"/>
    <x v="2"/>
    <n v="82892"/>
    <n v="14454.55"/>
    <x v="4"/>
    <x v="547"/>
    <x v="1"/>
    <x v="4"/>
  </r>
  <r>
    <n v="10549"/>
    <x v="73"/>
    <s v="Rohan Varty"/>
    <x v="2"/>
    <x v="11"/>
    <x v="8"/>
    <s v="Dumbbells"/>
    <s v="Dumbbells Illum"/>
    <n v="3"/>
    <x v="546"/>
    <x v="3"/>
    <n v="135418.5"/>
    <n v="26701.56"/>
    <x v="1"/>
    <x v="548"/>
    <x v="1"/>
    <x v="4"/>
  </r>
  <r>
    <n v="10550"/>
    <x v="335"/>
    <s v="Dhanuk Kapur"/>
    <x v="3"/>
    <x v="4"/>
    <x v="1"/>
    <s v="Oil"/>
    <s v="Oil Omnis"/>
    <n v="3"/>
    <x v="547"/>
    <x v="1"/>
    <n v="125208"/>
    <n v="7746.81"/>
    <x v="1"/>
    <x v="549"/>
    <x v="1"/>
    <x v="9"/>
  </r>
  <r>
    <n v="10551"/>
    <x v="387"/>
    <s v="Sana Gulati"/>
    <x v="2"/>
    <x v="2"/>
    <x v="2"/>
    <s v="Juicer"/>
    <s v="Juicer Nobis"/>
    <n v="4"/>
    <x v="548"/>
    <x v="2"/>
    <n v="257886.6"/>
    <n v="55318.94"/>
    <x v="1"/>
    <x v="550"/>
    <x v="2"/>
    <x v="0"/>
  </r>
  <r>
    <n v="10552"/>
    <x v="388"/>
    <s v="Vedika Jha"/>
    <x v="0"/>
    <x v="0"/>
    <x v="4"/>
    <s v="Table"/>
    <s v="Table Nobis"/>
    <n v="2"/>
    <x v="549"/>
    <x v="1"/>
    <n v="50884.800000000003"/>
    <n v="4667.3100000000004"/>
    <x v="1"/>
    <x v="551"/>
    <x v="1"/>
    <x v="1"/>
  </r>
  <r>
    <n v="10553"/>
    <x v="348"/>
    <s v="Bhavin Dhawan"/>
    <x v="2"/>
    <x v="11"/>
    <x v="7"/>
    <s v="Smartwatch"/>
    <s v="Smartwatch Cumque"/>
    <n v="4"/>
    <x v="550"/>
    <x v="4"/>
    <n v="132952"/>
    <n v="10594.2"/>
    <x v="4"/>
    <x v="552"/>
    <x v="1"/>
    <x v="11"/>
  </r>
  <r>
    <n v="10554"/>
    <x v="381"/>
    <s v="Eva Khatri"/>
    <x v="1"/>
    <x v="10"/>
    <x v="2"/>
    <s v="Juicer"/>
    <s v="Juicer Esse"/>
    <n v="3"/>
    <x v="551"/>
    <x v="3"/>
    <n v="2513.6999999999998"/>
    <n v="535.45000000000005"/>
    <x v="1"/>
    <x v="553"/>
    <x v="2"/>
    <x v="0"/>
  </r>
  <r>
    <n v="10555"/>
    <x v="349"/>
    <s v="Shlok Master"/>
    <x v="0"/>
    <x v="0"/>
    <x v="9"/>
    <s v="Board Game"/>
    <s v="Board Game Reiciendis"/>
    <n v="3"/>
    <x v="552"/>
    <x v="2"/>
    <n v="175618.5"/>
    <n v="30596.53"/>
    <x v="4"/>
    <x v="554"/>
    <x v="0"/>
    <x v="11"/>
  </r>
  <r>
    <n v="10556"/>
    <x v="161"/>
    <s v="Aaryahi Madan"/>
    <x v="1"/>
    <x v="7"/>
    <x v="1"/>
    <s v="Oil"/>
    <s v="Oil Pariatur"/>
    <n v="4"/>
    <x v="553"/>
    <x v="3"/>
    <n v="244425.60000000001"/>
    <n v="57853.1"/>
    <x v="4"/>
    <x v="555"/>
    <x v="1"/>
    <x v="5"/>
  </r>
  <r>
    <n v="10557"/>
    <x v="389"/>
    <s v="Manjari Bhavsar"/>
    <x v="2"/>
    <x v="2"/>
    <x v="1"/>
    <s v="Rice"/>
    <s v="Rice Quis"/>
    <n v="4"/>
    <x v="554"/>
    <x v="4"/>
    <n v="203964"/>
    <n v="50850.65"/>
    <x v="2"/>
    <x v="556"/>
    <x v="1"/>
    <x v="5"/>
  </r>
  <r>
    <n v="10558"/>
    <x v="178"/>
    <s v="Shayak Mane"/>
    <x v="0"/>
    <x v="9"/>
    <x v="4"/>
    <s v="Chair"/>
    <s v="Chair Impedit"/>
    <n v="5"/>
    <x v="555"/>
    <x v="1"/>
    <n v="133172"/>
    <n v="19316.3"/>
    <x v="1"/>
    <x v="557"/>
    <x v="0"/>
    <x v="4"/>
  </r>
  <r>
    <n v="10559"/>
    <x v="390"/>
    <s v="Ehsaan Majumdar"/>
    <x v="2"/>
    <x v="3"/>
    <x v="1"/>
    <s v="Rice"/>
    <s v="Rice Aperiam"/>
    <n v="1"/>
    <x v="556"/>
    <x v="1"/>
    <n v="19714.400000000001"/>
    <n v="3850.45"/>
    <x v="3"/>
    <x v="558"/>
    <x v="0"/>
    <x v="11"/>
  </r>
  <r>
    <n v="10560"/>
    <x v="269"/>
    <s v="Bhavin Venkatesh"/>
    <x v="0"/>
    <x v="9"/>
    <x v="0"/>
    <s v="Fiction"/>
    <s v="Fiction Dicta"/>
    <n v="3"/>
    <x v="557"/>
    <x v="4"/>
    <n v="47097"/>
    <n v="11281.88"/>
    <x v="1"/>
    <x v="559"/>
    <x v="0"/>
    <x v="8"/>
  </r>
  <r>
    <n v="10561"/>
    <x v="85"/>
    <s v="Pranay Chauhan"/>
    <x v="0"/>
    <x v="0"/>
    <x v="4"/>
    <s v="Cabinet"/>
    <s v="Cabinet Non"/>
    <n v="4"/>
    <x v="558"/>
    <x v="3"/>
    <n v="136627.20000000001"/>
    <n v="26816.31"/>
    <x v="2"/>
    <x v="560"/>
    <x v="0"/>
    <x v="7"/>
  </r>
  <r>
    <n v="10562"/>
    <x v="314"/>
    <s v="Kiaan Saini"/>
    <x v="0"/>
    <x v="0"/>
    <x v="4"/>
    <s v="Chair"/>
    <s v="Chair Vero"/>
    <n v="4"/>
    <x v="559"/>
    <x v="1"/>
    <n v="119612.8"/>
    <n v="14358.68"/>
    <x v="1"/>
    <x v="561"/>
    <x v="0"/>
    <x v="9"/>
  </r>
  <r>
    <n v="10563"/>
    <x v="37"/>
    <s v="Shayak Lal"/>
    <x v="3"/>
    <x v="4"/>
    <x v="7"/>
    <s v="Camera"/>
    <s v="Camera Fugiat"/>
    <n v="5"/>
    <x v="560"/>
    <x v="3"/>
    <n v="111379.5"/>
    <n v="16793.71"/>
    <x v="0"/>
    <x v="562"/>
    <x v="2"/>
    <x v="2"/>
  </r>
  <r>
    <n v="10564"/>
    <x v="43"/>
    <s v="Stuvan Ray"/>
    <x v="2"/>
    <x v="3"/>
    <x v="6"/>
    <s v="Vase"/>
    <s v="Vase Nam"/>
    <n v="3"/>
    <x v="561"/>
    <x v="4"/>
    <n v="134037"/>
    <n v="13699.19"/>
    <x v="4"/>
    <x v="563"/>
    <x v="2"/>
    <x v="2"/>
  </r>
  <r>
    <n v="10565"/>
    <x v="277"/>
    <s v="Riaan Srivastava"/>
    <x v="0"/>
    <x v="0"/>
    <x v="6"/>
    <s v="Lamp"/>
    <s v="Lamp Similique"/>
    <n v="5"/>
    <x v="562"/>
    <x v="1"/>
    <n v="299116"/>
    <n v="25440.68"/>
    <x v="3"/>
    <x v="564"/>
    <x v="0"/>
    <x v="8"/>
  </r>
  <r>
    <n v="10566"/>
    <x v="243"/>
    <s v="Armaan Kara"/>
    <x v="0"/>
    <x v="9"/>
    <x v="6"/>
    <s v="Vase"/>
    <s v="Vase Modi"/>
    <n v="4"/>
    <x v="563"/>
    <x v="0"/>
    <n v="71299.399999999994"/>
    <n v="10868.48"/>
    <x v="1"/>
    <x v="565"/>
    <x v="0"/>
    <x v="4"/>
  </r>
  <r>
    <n v="10567"/>
    <x v="391"/>
    <s v="Hansh Ghosh"/>
    <x v="2"/>
    <x v="11"/>
    <x v="0"/>
    <s v="Non-Fiction"/>
    <s v="Non-Fiction Velit"/>
    <n v="2"/>
    <x v="564"/>
    <x v="4"/>
    <n v="103724"/>
    <n v="23260.05"/>
    <x v="0"/>
    <x v="566"/>
    <x v="1"/>
    <x v="11"/>
  </r>
  <r>
    <n v="10568"/>
    <x v="392"/>
    <s v="Aaina Chopra"/>
    <x v="3"/>
    <x v="13"/>
    <x v="2"/>
    <s v="Cookware Set"/>
    <s v="Cookware Set Aspernatur"/>
    <n v="1"/>
    <x v="565"/>
    <x v="0"/>
    <n v="49016.2"/>
    <n v="10826.52"/>
    <x v="4"/>
    <x v="567"/>
    <x v="0"/>
    <x v="2"/>
  </r>
  <r>
    <n v="10569"/>
    <x v="223"/>
    <s v="Vritika Cherian"/>
    <x v="1"/>
    <x v="6"/>
    <x v="9"/>
    <s v="Board Game"/>
    <s v="Board Game Sed"/>
    <n v="1"/>
    <x v="566"/>
    <x v="3"/>
    <n v="67727.7"/>
    <n v="8682.4"/>
    <x v="1"/>
    <x v="568"/>
    <x v="1"/>
    <x v="11"/>
  </r>
  <r>
    <n v="10570"/>
    <x v="222"/>
    <s v="Vivaan Gole"/>
    <x v="0"/>
    <x v="12"/>
    <x v="8"/>
    <s v="Yoga Mat"/>
    <s v="Yoga Mat Provident"/>
    <n v="5"/>
    <x v="567"/>
    <x v="1"/>
    <n v="96844"/>
    <n v="20978.59"/>
    <x v="1"/>
    <x v="569"/>
    <x v="0"/>
    <x v="11"/>
  </r>
  <r>
    <n v="10571"/>
    <x v="267"/>
    <s v="Rasha Rana"/>
    <x v="0"/>
    <x v="12"/>
    <x v="0"/>
    <s v="Non-Fiction"/>
    <s v="Non-Fiction Incidunt"/>
    <n v="1"/>
    <x v="568"/>
    <x v="2"/>
    <n v="41281.1"/>
    <n v="5691.51"/>
    <x v="2"/>
    <x v="570"/>
    <x v="0"/>
    <x v="8"/>
  </r>
  <r>
    <n v="10572"/>
    <x v="393"/>
    <s v="Raghav Kari"/>
    <x v="1"/>
    <x v="6"/>
    <x v="2"/>
    <s v="Mixer Grinder"/>
    <s v="Mixer Grinder Illo"/>
    <n v="5"/>
    <x v="569"/>
    <x v="2"/>
    <n v="10106.5"/>
    <n v="2266.8200000000002"/>
    <x v="3"/>
    <x v="571"/>
    <x v="1"/>
    <x v="3"/>
  </r>
  <r>
    <n v="10573"/>
    <x v="394"/>
    <s v="Saanvi Gulati"/>
    <x v="1"/>
    <x v="1"/>
    <x v="0"/>
    <s v="Fiction"/>
    <s v="Fiction Cumque"/>
    <n v="3"/>
    <x v="570"/>
    <x v="4"/>
    <n v="130779"/>
    <n v="24348.15"/>
    <x v="2"/>
    <x v="572"/>
    <x v="2"/>
    <x v="0"/>
  </r>
  <r>
    <n v="10574"/>
    <x v="272"/>
    <s v="Jayan Doshi"/>
    <x v="3"/>
    <x v="4"/>
    <x v="2"/>
    <s v="Microwave"/>
    <s v="Microwave Nam"/>
    <n v="5"/>
    <x v="571"/>
    <x v="0"/>
    <n v="65896.75"/>
    <n v="6173.95"/>
    <x v="0"/>
    <x v="573"/>
    <x v="0"/>
    <x v="8"/>
  </r>
  <r>
    <n v="10575"/>
    <x v="395"/>
    <s v="Ryan Sem"/>
    <x v="2"/>
    <x v="2"/>
    <x v="9"/>
    <s v="RC Car"/>
    <s v="RC Car Eligendi"/>
    <n v="3"/>
    <x v="572"/>
    <x v="3"/>
    <n v="163204.20000000001"/>
    <n v="26150.1"/>
    <x v="4"/>
    <x v="574"/>
    <x v="1"/>
    <x v="11"/>
  </r>
  <r>
    <n v="10576"/>
    <x v="396"/>
    <s v="Onkar Buch"/>
    <x v="3"/>
    <x v="5"/>
    <x v="2"/>
    <s v="Mixer Grinder"/>
    <s v="Mixer Grinder Asperiores"/>
    <n v="2"/>
    <x v="573"/>
    <x v="2"/>
    <n v="34358.699999999997"/>
    <n v="4217.07"/>
    <x v="1"/>
    <x v="575"/>
    <x v="1"/>
    <x v="8"/>
  </r>
  <r>
    <n v="10577"/>
    <x v="13"/>
    <s v="Rati Bawa"/>
    <x v="1"/>
    <x v="10"/>
    <x v="4"/>
    <s v="Table"/>
    <s v="Table Excepturi"/>
    <n v="2"/>
    <x v="574"/>
    <x v="0"/>
    <n v="131151.29999999999"/>
    <n v="8562.5300000000007"/>
    <x v="0"/>
    <x v="576"/>
    <x v="2"/>
    <x v="7"/>
  </r>
  <r>
    <n v="10578"/>
    <x v="74"/>
    <s v="Shamik Tak"/>
    <x v="2"/>
    <x v="15"/>
    <x v="0"/>
    <s v="Biography"/>
    <s v="Biography Laudantium"/>
    <n v="2"/>
    <x v="575"/>
    <x v="2"/>
    <n v="74662.3"/>
    <n v="14278.04"/>
    <x v="0"/>
    <x v="577"/>
    <x v="1"/>
    <x v="6"/>
  </r>
  <r>
    <n v="10579"/>
    <x v="321"/>
    <s v="Amira Kala"/>
    <x v="3"/>
    <x v="4"/>
    <x v="9"/>
    <s v="Action Figure"/>
    <s v="Action Figure Quidem"/>
    <n v="5"/>
    <x v="576"/>
    <x v="1"/>
    <n v="165724"/>
    <n v="23182.29"/>
    <x v="2"/>
    <x v="578"/>
    <x v="0"/>
    <x v="11"/>
  </r>
  <r>
    <n v="10580"/>
    <x v="217"/>
    <s v="Samiha Bhagat"/>
    <x v="1"/>
    <x v="6"/>
    <x v="0"/>
    <s v="Textbook"/>
    <s v="Textbook Dolore"/>
    <n v="4"/>
    <x v="577"/>
    <x v="4"/>
    <n v="313508"/>
    <n v="31018.89"/>
    <x v="2"/>
    <x v="579"/>
    <x v="1"/>
    <x v="4"/>
  </r>
  <r>
    <n v="10581"/>
    <x v="372"/>
    <s v="Kiaan Khosla"/>
    <x v="3"/>
    <x v="5"/>
    <x v="6"/>
    <s v="Clock"/>
    <s v="Clock Modi"/>
    <n v="3"/>
    <x v="578"/>
    <x v="0"/>
    <n v="53500.2"/>
    <n v="11704.02"/>
    <x v="4"/>
    <x v="580"/>
    <x v="0"/>
    <x v="10"/>
  </r>
  <r>
    <n v="10582"/>
    <x v="177"/>
    <s v="Charvi Raman"/>
    <x v="2"/>
    <x v="2"/>
    <x v="6"/>
    <s v="Cushion"/>
    <s v="Cushion Minus"/>
    <n v="5"/>
    <x v="579"/>
    <x v="4"/>
    <n v="340765"/>
    <n v="26430.68"/>
    <x v="1"/>
    <x v="581"/>
    <x v="0"/>
    <x v="5"/>
  </r>
  <r>
    <n v="10583"/>
    <x v="369"/>
    <s v="Pihu Gola"/>
    <x v="0"/>
    <x v="9"/>
    <x v="7"/>
    <s v="Mobile"/>
    <s v="Mobile Deleniti"/>
    <n v="5"/>
    <x v="580"/>
    <x v="1"/>
    <n v="287952"/>
    <n v="45956.11"/>
    <x v="3"/>
    <x v="582"/>
    <x v="2"/>
    <x v="0"/>
  </r>
  <r>
    <n v="10584"/>
    <x v="397"/>
    <s v="Neysa Saraf"/>
    <x v="2"/>
    <x v="2"/>
    <x v="9"/>
    <s v="Action Figure"/>
    <s v="Action Figure Totam"/>
    <n v="5"/>
    <x v="215"/>
    <x v="4"/>
    <n v="254635"/>
    <n v="53139.54"/>
    <x v="1"/>
    <x v="583"/>
    <x v="0"/>
    <x v="8"/>
  </r>
  <r>
    <n v="10585"/>
    <x v="398"/>
    <s v="Fateh Maharaj"/>
    <x v="1"/>
    <x v="18"/>
    <x v="4"/>
    <s v="Cabinet"/>
    <s v="Cabinet Quos"/>
    <n v="2"/>
    <x v="581"/>
    <x v="2"/>
    <n v="10965"/>
    <n v="1855.69"/>
    <x v="1"/>
    <x v="584"/>
    <x v="1"/>
    <x v="5"/>
  </r>
  <r>
    <n v="10586"/>
    <x v="161"/>
    <s v="Manikya Chacko"/>
    <x v="1"/>
    <x v="18"/>
    <x v="8"/>
    <s v="Dumbbells"/>
    <s v="Dumbbells Accusamus"/>
    <n v="3"/>
    <x v="582"/>
    <x v="3"/>
    <n v="76677.3"/>
    <n v="15749.79"/>
    <x v="4"/>
    <x v="585"/>
    <x v="1"/>
    <x v="5"/>
  </r>
  <r>
    <n v="10587"/>
    <x v="103"/>
    <s v="Azad Anne"/>
    <x v="0"/>
    <x v="19"/>
    <x v="0"/>
    <s v="Biography"/>
    <s v="Biography Consectetur"/>
    <n v="4"/>
    <x v="583"/>
    <x v="1"/>
    <n v="98649.600000000006"/>
    <n v="15472.82"/>
    <x v="2"/>
    <x v="586"/>
    <x v="0"/>
    <x v="10"/>
  </r>
  <r>
    <n v="10588"/>
    <x v="164"/>
    <s v="Mishti Grover"/>
    <x v="1"/>
    <x v="7"/>
    <x v="0"/>
    <s v="Textbook"/>
    <s v="Textbook Ut"/>
    <n v="2"/>
    <x v="584"/>
    <x v="0"/>
    <n v="96575.1"/>
    <n v="6508.16"/>
    <x v="4"/>
    <x v="587"/>
    <x v="0"/>
    <x v="10"/>
  </r>
  <r>
    <n v="10589"/>
    <x v="356"/>
    <s v="Shaan Sharaf"/>
    <x v="0"/>
    <x v="12"/>
    <x v="7"/>
    <s v="Camera"/>
    <s v="Camera Et"/>
    <n v="5"/>
    <x v="585"/>
    <x v="3"/>
    <n v="335565"/>
    <n v="56792.28"/>
    <x v="2"/>
    <x v="588"/>
    <x v="0"/>
    <x v="7"/>
  </r>
  <r>
    <n v="10590"/>
    <x v="178"/>
    <s v="Amira Ganesh"/>
    <x v="2"/>
    <x v="2"/>
    <x v="0"/>
    <s v="Comics"/>
    <s v="Comics Unde"/>
    <n v="1"/>
    <x v="586"/>
    <x v="2"/>
    <n v="46037.7"/>
    <n v="7591.8"/>
    <x v="2"/>
    <x v="589"/>
    <x v="0"/>
    <x v="4"/>
  </r>
  <r>
    <n v="10591"/>
    <x v="399"/>
    <s v="Pari Mane"/>
    <x v="0"/>
    <x v="9"/>
    <x v="3"/>
    <s v="Women's Wear"/>
    <s v="Women's Wear Enim"/>
    <n v="3"/>
    <x v="587"/>
    <x v="4"/>
    <n v="146220"/>
    <n v="26677.62"/>
    <x v="2"/>
    <x v="590"/>
    <x v="0"/>
    <x v="4"/>
  </r>
  <r>
    <n v="10592"/>
    <x v="400"/>
    <s v="Vardaniya Date"/>
    <x v="3"/>
    <x v="8"/>
    <x v="3"/>
    <s v="Accessories"/>
    <s v="Accessories Animi"/>
    <n v="1"/>
    <x v="588"/>
    <x v="2"/>
    <n v="12509.45"/>
    <n v="2311.81"/>
    <x v="2"/>
    <x v="591"/>
    <x v="0"/>
    <x v="11"/>
  </r>
  <r>
    <n v="10593"/>
    <x v="401"/>
    <s v="Mamooty Kapur"/>
    <x v="1"/>
    <x v="1"/>
    <x v="7"/>
    <s v="Laptop"/>
    <s v="Laptop Voluptas"/>
    <n v="3"/>
    <x v="589"/>
    <x v="4"/>
    <n v="26325"/>
    <n v="5599.31"/>
    <x v="4"/>
    <x v="592"/>
    <x v="0"/>
    <x v="3"/>
  </r>
  <r>
    <n v="10594"/>
    <x v="72"/>
    <s v="Ritvik Majumdar"/>
    <x v="0"/>
    <x v="17"/>
    <x v="9"/>
    <s v="Doll"/>
    <s v="Doll Hic"/>
    <n v="4"/>
    <x v="590"/>
    <x v="0"/>
    <n v="22883.599999999999"/>
    <n v="5031.0200000000004"/>
    <x v="1"/>
    <x v="593"/>
    <x v="0"/>
    <x v="7"/>
  </r>
  <r>
    <n v="10595"/>
    <x v="77"/>
    <s v="Raghav Rama"/>
    <x v="2"/>
    <x v="16"/>
    <x v="6"/>
    <s v="Wall Art"/>
    <s v="Wall Art Est"/>
    <n v="3"/>
    <x v="591"/>
    <x v="2"/>
    <n v="173394.9"/>
    <n v="26088.47"/>
    <x v="3"/>
    <x v="594"/>
    <x v="1"/>
    <x v="11"/>
  </r>
  <r>
    <n v="10596"/>
    <x v="402"/>
    <s v="Ishaan Banik"/>
    <x v="0"/>
    <x v="0"/>
    <x v="0"/>
    <s v="Non-Fiction"/>
    <s v="Non-Fiction Vel"/>
    <n v="1"/>
    <x v="592"/>
    <x v="2"/>
    <n v="26652.6"/>
    <n v="4348.45"/>
    <x v="2"/>
    <x v="595"/>
    <x v="2"/>
    <x v="0"/>
  </r>
  <r>
    <n v="10597"/>
    <x v="144"/>
    <s v="Khushi Kale"/>
    <x v="1"/>
    <x v="7"/>
    <x v="3"/>
    <s v="Men's Wear"/>
    <s v="Men's Wear Facere"/>
    <n v="4"/>
    <x v="593"/>
    <x v="0"/>
    <n v="94559.2"/>
    <n v="8199.84"/>
    <x v="3"/>
    <x v="596"/>
    <x v="2"/>
    <x v="7"/>
  </r>
  <r>
    <n v="10598"/>
    <x v="403"/>
    <s v="Anvi Tak"/>
    <x v="2"/>
    <x v="16"/>
    <x v="4"/>
    <s v="Sofa"/>
    <s v="Sofa Quibusdam"/>
    <n v="5"/>
    <x v="594"/>
    <x v="0"/>
    <n v="51247.75"/>
    <n v="9805.98"/>
    <x v="0"/>
    <x v="597"/>
    <x v="1"/>
    <x v="1"/>
  </r>
  <r>
    <n v="10599"/>
    <x v="404"/>
    <s v="Aaina Raval"/>
    <x v="1"/>
    <x v="7"/>
    <x v="6"/>
    <s v="Lamp"/>
    <s v="Lamp Consequatur"/>
    <n v="2"/>
    <x v="595"/>
    <x v="0"/>
    <n v="101161.7"/>
    <n v="8121.41"/>
    <x v="0"/>
    <x v="598"/>
    <x v="0"/>
    <x v="11"/>
  </r>
  <r>
    <n v="10600"/>
    <x v="405"/>
    <s v="Ishita Choudhary"/>
    <x v="1"/>
    <x v="7"/>
    <x v="2"/>
    <s v="Cookware Set"/>
    <s v="Cookware Set Fugit"/>
    <n v="5"/>
    <x v="596"/>
    <x v="2"/>
    <n v="242564.5"/>
    <n v="17022.509999999998"/>
    <x v="2"/>
    <x v="599"/>
    <x v="1"/>
    <x v="8"/>
  </r>
  <r>
    <n v="10601"/>
    <x v="406"/>
    <s v="Jayesh Bath"/>
    <x v="0"/>
    <x v="0"/>
    <x v="0"/>
    <s v="Non-Fiction"/>
    <s v="Non-Fiction Recusandae"/>
    <n v="1"/>
    <x v="597"/>
    <x v="1"/>
    <n v="13361.6"/>
    <n v="2754.76"/>
    <x v="0"/>
    <x v="600"/>
    <x v="1"/>
    <x v="9"/>
  </r>
  <r>
    <n v="10602"/>
    <x v="105"/>
    <s v="Kanav Suresh"/>
    <x v="1"/>
    <x v="18"/>
    <x v="4"/>
    <s v="Chair"/>
    <s v="Chair Assumenda"/>
    <n v="4"/>
    <x v="598"/>
    <x v="1"/>
    <n v="96892.800000000003"/>
    <n v="14303.18"/>
    <x v="4"/>
    <x v="601"/>
    <x v="1"/>
    <x v="4"/>
  </r>
  <r>
    <n v="10603"/>
    <x v="335"/>
    <s v="Anay Bhakta"/>
    <x v="1"/>
    <x v="6"/>
    <x v="7"/>
    <s v="Camera"/>
    <s v="Camera Sit"/>
    <n v="5"/>
    <x v="599"/>
    <x v="0"/>
    <n v="86302.75"/>
    <n v="16364.98"/>
    <x v="3"/>
    <x v="602"/>
    <x v="1"/>
    <x v="9"/>
  </r>
  <r>
    <n v="10604"/>
    <x v="210"/>
    <s v="Azad Bhatti"/>
    <x v="0"/>
    <x v="17"/>
    <x v="8"/>
    <s v="Tennis Racket"/>
    <s v="Tennis Racket Exercitationem"/>
    <n v="1"/>
    <x v="600"/>
    <x v="0"/>
    <n v="44965.4"/>
    <n v="10363.14"/>
    <x v="1"/>
    <x v="603"/>
    <x v="1"/>
    <x v="11"/>
  </r>
  <r>
    <n v="10605"/>
    <x v="135"/>
    <s v="Miraya Ravi"/>
    <x v="3"/>
    <x v="13"/>
    <x v="0"/>
    <s v="Biography"/>
    <s v="Biography Optio"/>
    <n v="1"/>
    <x v="601"/>
    <x v="1"/>
    <n v="62444.800000000003"/>
    <n v="7677.58"/>
    <x v="1"/>
    <x v="604"/>
    <x v="0"/>
    <x v="5"/>
  </r>
  <r>
    <n v="10606"/>
    <x v="407"/>
    <s v="Taran Bedi"/>
    <x v="3"/>
    <x v="8"/>
    <x v="0"/>
    <s v="Non-Fiction"/>
    <s v="Non-Fiction Debitis"/>
    <n v="3"/>
    <x v="602"/>
    <x v="2"/>
    <n v="24821.7"/>
    <n v="3183.42"/>
    <x v="1"/>
    <x v="605"/>
    <x v="1"/>
    <x v="6"/>
  </r>
  <r>
    <n v="10607"/>
    <x v="408"/>
    <s v="Veer Sule"/>
    <x v="1"/>
    <x v="1"/>
    <x v="9"/>
    <s v="Action Figure"/>
    <s v="Action Figure Corporis"/>
    <n v="5"/>
    <x v="603"/>
    <x v="4"/>
    <n v="117605"/>
    <n v="22118.89"/>
    <x v="3"/>
    <x v="606"/>
    <x v="2"/>
    <x v="7"/>
  </r>
  <r>
    <n v="10608"/>
    <x v="409"/>
    <s v="Ela Lanka"/>
    <x v="3"/>
    <x v="4"/>
    <x v="3"/>
    <s v="Men's Wear"/>
    <s v="Men's Wear Harum"/>
    <n v="3"/>
    <x v="604"/>
    <x v="1"/>
    <n v="133656"/>
    <n v="30876.49"/>
    <x v="0"/>
    <x v="607"/>
    <x v="0"/>
    <x v="10"/>
  </r>
  <r>
    <n v="10609"/>
    <x v="239"/>
    <s v="Hansh Bobal"/>
    <x v="3"/>
    <x v="8"/>
    <x v="7"/>
    <s v="Camera"/>
    <s v="Camera Voluptas"/>
    <n v="2"/>
    <x v="605"/>
    <x v="3"/>
    <n v="102792.6"/>
    <n v="9117.52"/>
    <x v="2"/>
    <x v="608"/>
    <x v="0"/>
    <x v="8"/>
  </r>
  <r>
    <n v="10610"/>
    <x v="373"/>
    <s v="Vaibhav Viswanathan"/>
    <x v="1"/>
    <x v="1"/>
    <x v="4"/>
    <s v="Cabinet"/>
    <s v="Cabinet In"/>
    <n v="5"/>
    <x v="606"/>
    <x v="3"/>
    <n v="214110"/>
    <n v="52461.29"/>
    <x v="2"/>
    <x v="609"/>
    <x v="1"/>
    <x v="1"/>
  </r>
  <r>
    <n v="10611"/>
    <x v="76"/>
    <s v="Sahil Chandran"/>
    <x v="0"/>
    <x v="0"/>
    <x v="8"/>
    <s v="Tennis Racket"/>
    <s v="Tennis Racket Quibusdam"/>
    <n v="4"/>
    <x v="607"/>
    <x v="3"/>
    <n v="89128.8"/>
    <n v="17633.75"/>
    <x v="0"/>
    <x v="610"/>
    <x v="0"/>
    <x v="8"/>
  </r>
  <r>
    <n v="10612"/>
    <x v="177"/>
    <s v="Fateh Iyengar"/>
    <x v="1"/>
    <x v="18"/>
    <x v="1"/>
    <s v="Oil"/>
    <s v="Oil Natus"/>
    <n v="5"/>
    <x v="608"/>
    <x v="4"/>
    <n v="306705"/>
    <n v="54809.56"/>
    <x v="4"/>
    <x v="611"/>
    <x v="0"/>
    <x v="5"/>
  </r>
  <r>
    <n v="10613"/>
    <x v="178"/>
    <s v="Riya Magar"/>
    <x v="2"/>
    <x v="16"/>
    <x v="2"/>
    <s v="Juicer"/>
    <s v="Juicer Minima"/>
    <n v="1"/>
    <x v="609"/>
    <x v="1"/>
    <n v="38993.599999999999"/>
    <n v="2500.7800000000002"/>
    <x v="2"/>
    <x v="612"/>
    <x v="0"/>
    <x v="4"/>
  </r>
  <r>
    <n v="10614"/>
    <x v="352"/>
    <s v="Urvi Krishnan"/>
    <x v="1"/>
    <x v="10"/>
    <x v="2"/>
    <s v="Refrigerator"/>
    <s v="Refrigerator Temporibus"/>
    <n v="1"/>
    <x v="610"/>
    <x v="2"/>
    <n v="60307.5"/>
    <n v="3766.9"/>
    <x v="3"/>
    <x v="613"/>
    <x v="0"/>
    <x v="11"/>
  </r>
  <r>
    <n v="10615"/>
    <x v="410"/>
    <s v="Madhup Subramaniam"/>
    <x v="0"/>
    <x v="17"/>
    <x v="2"/>
    <s v="Mixer Grinder"/>
    <s v="Mixer Grinder In"/>
    <n v="2"/>
    <x v="611"/>
    <x v="4"/>
    <n v="40354"/>
    <n v="7568.53"/>
    <x v="4"/>
    <x v="614"/>
    <x v="1"/>
    <x v="1"/>
  </r>
  <r>
    <n v="10616"/>
    <x v="411"/>
    <s v="Aaryahi Das"/>
    <x v="3"/>
    <x v="8"/>
    <x v="9"/>
    <s v="Puzzle"/>
    <s v="Puzzle Temporibus"/>
    <n v="2"/>
    <x v="612"/>
    <x v="3"/>
    <n v="77549.399999999994"/>
    <n v="9064.67"/>
    <x v="3"/>
    <x v="615"/>
    <x v="1"/>
    <x v="6"/>
  </r>
  <r>
    <n v="10617"/>
    <x v="384"/>
    <s v="Manjari Gera"/>
    <x v="2"/>
    <x v="15"/>
    <x v="5"/>
    <s v="Lipstick"/>
    <s v="Lipstick Ab"/>
    <n v="4"/>
    <x v="613"/>
    <x v="2"/>
    <n v="145992.6"/>
    <n v="26081.05"/>
    <x v="1"/>
    <x v="616"/>
    <x v="0"/>
    <x v="2"/>
  </r>
  <r>
    <n v="10618"/>
    <x v="340"/>
    <s v="Kismat Mand"/>
    <x v="3"/>
    <x v="8"/>
    <x v="5"/>
    <s v="Face Cream"/>
    <s v="Face Cream Ipsam"/>
    <n v="5"/>
    <x v="614"/>
    <x v="2"/>
    <n v="18861.5"/>
    <n v="3782.64"/>
    <x v="3"/>
    <x v="617"/>
    <x v="0"/>
    <x v="6"/>
  </r>
  <r>
    <n v="10619"/>
    <x v="205"/>
    <s v="Divij Gulati"/>
    <x v="1"/>
    <x v="1"/>
    <x v="4"/>
    <s v="Bed"/>
    <s v="Bed Distinctio"/>
    <n v="1"/>
    <x v="615"/>
    <x v="0"/>
    <n v="8844.5"/>
    <n v="502.84"/>
    <x v="1"/>
    <x v="618"/>
    <x v="0"/>
    <x v="0"/>
  </r>
  <r>
    <n v="10620"/>
    <x v="304"/>
    <s v="Shlok Keer"/>
    <x v="2"/>
    <x v="3"/>
    <x v="2"/>
    <s v="Microwave"/>
    <s v="Microwave Nihil"/>
    <n v="2"/>
    <x v="616"/>
    <x v="1"/>
    <n v="95987.199999999997"/>
    <n v="23975.87"/>
    <x v="2"/>
    <x v="619"/>
    <x v="0"/>
    <x v="8"/>
  </r>
  <r>
    <n v="10621"/>
    <x v="103"/>
    <s v="Alisha Rajagopalan"/>
    <x v="0"/>
    <x v="17"/>
    <x v="4"/>
    <s v="Bed"/>
    <s v="Bed Id"/>
    <n v="5"/>
    <x v="617"/>
    <x v="2"/>
    <n v="14263"/>
    <n v="2970.9"/>
    <x v="3"/>
    <x v="620"/>
    <x v="0"/>
    <x v="10"/>
  </r>
  <r>
    <n v="10622"/>
    <x v="167"/>
    <s v="Taran Iyengar"/>
    <x v="2"/>
    <x v="16"/>
    <x v="3"/>
    <s v="Women's Wear"/>
    <s v="Women's Wear Ducimus"/>
    <n v="3"/>
    <x v="618"/>
    <x v="0"/>
    <n v="173972.55"/>
    <n v="38352.019999999997"/>
    <x v="3"/>
    <x v="621"/>
    <x v="0"/>
    <x v="1"/>
  </r>
  <r>
    <n v="10623"/>
    <x v="412"/>
    <s v="Zaina Chanda"/>
    <x v="0"/>
    <x v="17"/>
    <x v="9"/>
    <s v="Puzzle"/>
    <s v="Puzzle Excepturi"/>
    <n v="2"/>
    <x v="619"/>
    <x v="0"/>
    <n v="99014.7"/>
    <n v="8488.74"/>
    <x v="3"/>
    <x v="622"/>
    <x v="0"/>
    <x v="6"/>
  </r>
  <r>
    <n v="10624"/>
    <x v="399"/>
    <s v="Aarna Khare"/>
    <x v="1"/>
    <x v="7"/>
    <x v="1"/>
    <s v="Spices"/>
    <s v="Spices Dolor"/>
    <n v="1"/>
    <x v="620"/>
    <x v="4"/>
    <n v="39768"/>
    <n v="5767.62"/>
    <x v="1"/>
    <x v="623"/>
    <x v="0"/>
    <x v="4"/>
  </r>
  <r>
    <n v="10625"/>
    <x v="180"/>
    <s v="Abram Date"/>
    <x v="3"/>
    <x v="8"/>
    <x v="7"/>
    <s v="Laptop"/>
    <s v="Laptop Reiciendis"/>
    <n v="5"/>
    <x v="621"/>
    <x v="4"/>
    <n v="358200"/>
    <n v="58879.57"/>
    <x v="3"/>
    <x v="624"/>
    <x v="0"/>
    <x v="0"/>
  </r>
  <r>
    <n v="10626"/>
    <x v="413"/>
    <s v="Jivika Magar"/>
    <x v="3"/>
    <x v="8"/>
    <x v="5"/>
    <s v="Lipstick"/>
    <s v="Lipstick Modi"/>
    <n v="3"/>
    <x v="622"/>
    <x v="0"/>
    <n v="142508.54999999999"/>
    <n v="16379.77"/>
    <x v="0"/>
    <x v="625"/>
    <x v="2"/>
    <x v="7"/>
  </r>
  <r>
    <n v="10627"/>
    <x v="98"/>
    <s v="Lakshit Wagle"/>
    <x v="0"/>
    <x v="9"/>
    <x v="4"/>
    <s v="Sofa"/>
    <s v="Sofa Dignissimos"/>
    <n v="5"/>
    <x v="623"/>
    <x v="3"/>
    <n v="248989.5"/>
    <n v="16310.2"/>
    <x v="0"/>
    <x v="626"/>
    <x v="0"/>
    <x v="2"/>
  </r>
  <r>
    <n v="10628"/>
    <x v="124"/>
    <s v="Sara Kannan"/>
    <x v="2"/>
    <x v="16"/>
    <x v="7"/>
    <s v="Mobile"/>
    <s v="Mobile Exercitationem"/>
    <n v="3"/>
    <x v="624"/>
    <x v="1"/>
    <n v="154392"/>
    <n v="12756.4"/>
    <x v="1"/>
    <x v="627"/>
    <x v="0"/>
    <x v="8"/>
  </r>
  <r>
    <n v="10629"/>
    <x v="259"/>
    <s v="Indranil Kakar"/>
    <x v="1"/>
    <x v="6"/>
    <x v="4"/>
    <s v="Bed"/>
    <s v="Bed Sapiente"/>
    <n v="1"/>
    <x v="625"/>
    <x v="2"/>
    <n v="1898.05"/>
    <n v="439.4"/>
    <x v="2"/>
    <x v="628"/>
    <x v="0"/>
    <x v="6"/>
  </r>
  <r>
    <n v="10630"/>
    <x v="319"/>
    <s v="Advik Subramaniam"/>
    <x v="0"/>
    <x v="0"/>
    <x v="0"/>
    <s v="Comics"/>
    <s v="Comics Vitae"/>
    <n v="2"/>
    <x v="626"/>
    <x v="3"/>
    <n v="124839"/>
    <n v="12058.92"/>
    <x v="4"/>
    <x v="629"/>
    <x v="1"/>
    <x v="10"/>
  </r>
  <r>
    <n v="10631"/>
    <x v="414"/>
    <s v="Madhav Jani"/>
    <x v="2"/>
    <x v="2"/>
    <x v="5"/>
    <s v="Face Cream"/>
    <s v="Face Cream Magni"/>
    <n v="1"/>
    <x v="627"/>
    <x v="1"/>
    <n v="31098.400000000001"/>
    <n v="2237.46"/>
    <x v="1"/>
    <x v="630"/>
    <x v="0"/>
    <x v="0"/>
  </r>
  <r>
    <n v="10632"/>
    <x v="213"/>
    <s v="Kartik Lall"/>
    <x v="3"/>
    <x v="8"/>
    <x v="2"/>
    <s v="Microwave"/>
    <s v="Microwave Consectetur"/>
    <n v="2"/>
    <x v="628"/>
    <x v="1"/>
    <n v="87513.600000000006"/>
    <n v="18437.080000000002"/>
    <x v="4"/>
    <x v="631"/>
    <x v="2"/>
    <x v="0"/>
  </r>
  <r>
    <n v="10633"/>
    <x v="415"/>
    <s v="Vedika Atwal"/>
    <x v="1"/>
    <x v="10"/>
    <x v="8"/>
    <s v="Cricket Bat"/>
    <s v="Cricket Bat Labore"/>
    <n v="4"/>
    <x v="629"/>
    <x v="0"/>
    <n v="133235.6"/>
    <n v="32120.29"/>
    <x v="2"/>
    <x v="632"/>
    <x v="2"/>
    <x v="2"/>
  </r>
  <r>
    <n v="10634"/>
    <x v="224"/>
    <s v="Ahana  Sampath"/>
    <x v="3"/>
    <x v="4"/>
    <x v="0"/>
    <s v="Textbook"/>
    <s v="Textbook Placeat"/>
    <n v="2"/>
    <x v="630"/>
    <x v="4"/>
    <n v="7870"/>
    <n v="844.48"/>
    <x v="0"/>
    <x v="633"/>
    <x v="1"/>
    <x v="6"/>
  </r>
  <r>
    <n v="10635"/>
    <x v="71"/>
    <s v="Nishith Kara"/>
    <x v="0"/>
    <x v="17"/>
    <x v="0"/>
    <s v="Non-Fiction"/>
    <s v="Non-Fiction Reprehenderit"/>
    <n v="5"/>
    <x v="631"/>
    <x v="4"/>
    <n v="289980"/>
    <n v="60817.43"/>
    <x v="4"/>
    <x v="634"/>
    <x v="0"/>
    <x v="6"/>
  </r>
  <r>
    <n v="10636"/>
    <x v="279"/>
    <s v="Anya Sandhu"/>
    <x v="3"/>
    <x v="5"/>
    <x v="9"/>
    <s v="Puzzle"/>
    <s v="Puzzle Veritatis"/>
    <n v="1"/>
    <x v="632"/>
    <x v="1"/>
    <n v="59569.599999999999"/>
    <n v="4505.47"/>
    <x v="1"/>
    <x v="635"/>
    <x v="1"/>
    <x v="3"/>
  </r>
  <r>
    <n v="10637"/>
    <x v="416"/>
    <s v="Kiara Keer"/>
    <x v="3"/>
    <x v="14"/>
    <x v="3"/>
    <s v="Shoes"/>
    <s v="Shoes Voluptas"/>
    <n v="2"/>
    <x v="633"/>
    <x v="1"/>
    <n v="51262.400000000001"/>
    <n v="5086.3"/>
    <x v="1"/>
    <x v="636"/>
    <x v="0"/>
    <x v="4"/>
  </r>
  <r>
    <n v="10638"/>
    <x v="143"/>
    <s v="Rhea Saxena"/>
    <x v="2"/>
    <x v="15"/>
    <x v="3"/>
    <s v="Shoes"/>
    <s v="Shoes Voluptate"/>
    <n v="1"/>
    <x v="634"/>
    <x v="2"/>
    <n v="47006.7"/>
    <n v="10277.790000000001"/>
    <x v="0"/>
    <x v="637"/>
    <x v="1"/>
    <x v="1"/>
  </r>
  <r>
    <n v="10639"/>
    <x v="282"/>
    <s v="Oorja Sandal"/>
    <x v="3"/>
    <x v="13"/>
    <x v="1"/>
    <s v="Spices"/>
    <s v="Spices Quo"/>
    <n v="3"/>
    <x v="635"/>
    <x v="2"/>
    <n v="154519.79999999999"/>
    <n v="30780.09"/>
    <x v="1"/>
    <x v="638"/>
    <x v="0"/>
    <x v="0"/>
  </r>
  <r>
    <n v="10640"/>
    <x v="417"/>
    <s v="Kanav Sanghvi"/>
    <x v="3"/>
    <x v="14"/>
    <x v="9"/>
    <s v="Puzzle"/>
    <s v="Puzzle Quo"/>
    <n v="3"/>
    <x v="636"/>
    <x v="2"/>
    <n v="163166.85"/>
    <n v="34853.879999999997"/>
    <x v="3"/>
    <x v="639"/>
    <x v="0"/>
    <x v="11"/>
  </r>
  <r>
    <n v="10641"/>
    <x v="14"/>
    <s v="Elakshi Chatterjee"/>
    <x v="2"/>
    <x v="3"/>
    <x v="0"/>
    <s v="Biography"/>
    <s v="Biography Veniam"/>
    <n v="2"/>
    <x v="637"/>
    <x v="4"/>
    <n v="4432"/>
    <n v="1076.22"/>
    <x v="3"/>
    <x v="640"/>
    <x v="1"/>
    <x v="8"/>
  </r>
  <r>
    <n v="10642"/>
    <x v="247"/>
    <s v="Hazel Varma"/>
    <x v="2"/>
    <x v="16"/>
    <x v="2"/>
    <s v="Juicer"/>
    <s v="Juicer Distinctio"/>
    <n v="1"/>
    <x v="638"/>
    <x v="0"/>
    <n v="58985.5"/>
    <n v="7879.2"/>
    <x v="2"/>
    <x v="641"/>
    <x v="0"/>
    <x v="3"/>
  </r>
  <r>
    <n v="10643"/>
    <x v="418"/>
    <s v="Abram Balasubramanian"/>
    <x v="1"/>
    <x v="10"/>
    <x v="9"/>
    <s v="RC Car"/>
    <s v="RC Car Necessitatibus"/>
    <n v="1"/>
    <x v="639"/>
    <x v="3"/>
    <n v="5527.8"/>
    <n v="923.99"/>
    <x v="1"/>
    <x v="642"/>
    <x v="2"/>
    <x v="2"/>
  </r>
  <r>
    <n v="10644"/>
    <x v="419"/>
    <s v="Diya Sagar"/>
    <x v="1"/>
    <x v="10"/>
    <x v="3"/>
    <s v="Accessories"/>
    <s v="Accessories Sit"/>
    <n v="5"/>
    <x v="640"/>
    <x v="0"/>
    <n v="348222.5"/>
    <n v="24671.88"/>
    <x v="1"/>
    <x v="643"/>
    <x v="0"/>
    <x v="3"/>
  </r>
  <r>
    <n v="10645"/>
    <x v="45"/>
    <s v="Mamooty Zachariah"/>
    <x v="0"/>
    <x v="17"/>
    <x v="0"/>
    <s v="Comics"/>
    <s v="Comics Libero"/>
    <n v="1"/>
    <x v="641"/>
    <x v="3"/>
    <n v="26761.5"/>
    <n v="4030.7"/>
    <x v="3"/>
    <x v="644"/>
    <x v="1"/>
    <x v="9"/>
  </r>
  <r>
    <n v="10646"/>
    <x v="420"/>
    <s v="Tiya Warrior"/>
    <x v="0"/>
    <x v="19"/>
    <x v="3"/>
    <s v="Shoes"/>
    <s v="Shoes At"/>
    <n v="1"/>
    <x v="642"/>
    <x v="4"/>
    <n v="13768"/>
    <n v="1659.48"/>
    <x v="0"/>
    <x v="645"/>
    <x v="1"/>
    <x v="6"/>
  </r>
  <r>
    <n v="10647"/>
    <x v="421"/>
    <s v="Rhea Sabharwal"/>
    <x v="1"/>
    <x v="7"/>
    <x v="9"/>
    <s v="Action Figure"/>
    <s v="Action Figure Molestias"/>
    <n v="5"/>
    <x v="643"/>
    <x v="2"/>
    <n v="272612"/>
    <n v="18472.82"/>
    <x v="4"/>
    <x v="646"/>
    <x v="0"/>
    <x v="7"/>
  </r>
  <r>
    <n v="10648"/>
    <x v="6"/>
    <s v="Lavanya Desai"/>
    <x v="1"/>
    <x v="6"/>
    <x v="0"/>
    <s v="Fiction"/>
    <s v="Fiction Consequatur"/>
    <n v="5"/>
    <x v="644"/>
    <x v="2"/>
    <n v="101957.5"/>
    <n v="5116.45"/>
    <x v="1"/>
    <x v="647"/>
    <x v="2"/>
    <x v="0"/>
  </r>
  <r>
    <n v="10649"/>
    <x v="159"/>
    <s v="Ivan Shenoy"/>
    <x v="2"/>
    <x v="2"/>
    <x v="1"/>
    <s v="Spices"/>
    <s v="Spices Ullam"/>
    <n v="4"/>
    <x v="645"/>
    <x v="1"/>
    <n v="76156.800000000003"/>
    <n v="9593.1200000000008"/>
    <x v="2"/>
    <x v="648"/>
    <x v="0"/>
    <x v="0"/>
  </r>
  <r>
    <n v="10650"/>
    <x v="48"/>
    <s v="Kismat Bhatti"/>
    <x v="0"/>
    <x v="9"/>
    <x v="0"/>
    <s v="Comics"/>
    <s v="Comics Asperiores"/>
    <n v="3"/>
    <x v="646"/>
    <x v="1"/>
    <n v="108086.39999999999"/>
    <n v="23167.57"/>
    <x v="3"/>
    <x v="649"/>
    <x v="0"/>
    <x v="3"/>
  </r>
  <r>
    <n v="10651"/>
    <x v="281"/>
    <s v="Anahi Sharaf"/>
    <x v="3"/>
    <x v="8"/>
    <x v="1"/>
    <s v="Oil"/>
    <s v="Oil Beatae"/>
    <n v="2"/>
    <x v="647"/>
    <x v="3"/>
    <n v="28317.599999999999"/>
    <n v="6101.14"/>
    <x v="2"/>
    <x v="650"/>
    <x v="0"/>
    <x v="2"/>
  </r>
  <r>
    <n v="10652"/>
    <x v="68"/>
    <s v="Vedika Johal"/>
    <x v="1"/>
    <x v="1"/>
    <x v="9"/>
    <s v="Doll"/>
    <s v="Doll Quaerat"/>
    <n v="4"/>
    <x v="648"/>
    <x v="0"/>
    <n v="127828.2"/>
    <n v="22607.99"/>
    <x v="1"/>
    <x v="651"/>
    <x v="0"/>
    <x v="1"/>
  </r>
  <r>
    <n v="10653"/>
    <x v="93"/>
    <s v="Abram Baral"/>
    <x v="2"/>
    <x v="3"/>
    <x v="2"/>
    <s v="Refrigerator"/>
    <s v="Refrigerator Deleniti"/>
    <n v="1"/>
    <x v="649"/>
    <x v="3"/>
    <n v="36304.199999999997"/>
    <n v="5994.44"/>
    <x v="0"/>
    <x v="652"/>
    <x v="0"/>
    <x v="0"/>
  </r>
  <r>
    <n v="10654"/>
    <x v="231"/>
    <s v="Jivika Sani"/>
    <x v="2"/>
    <x v="2"/>
    <x v="8"/>
    <s v="Dumbbells"/>
    <s v="Dumbbells Accusamus"/>
    <n v="2"/>
    <x v="650"/>
    <x v="0"/>
    <n v="16858.7"/>
    <n v="2506.08"/>
    <x v="4"/>
    <x v="653"/>
    <x v="0"/>
    <x v="1"/>
  </r>
  <r>
    <n v="10655"/>
    <x v="422"/>
    <s v="Pihu Datta"/>
    <x v="2"/>
    <x v="3"/>
    <x v="8"/>
    <s v="Yoga Mat"/>
    <s v="Yoga Mat Cum"/>
    <n v="4"/>
    <x v="651"/>
    <x v="2"/>
    <n v="160024.4"/>
    <n v="25992.03"/>
    <x v="3"/>
    <x v="654"/>
    <x v="1"/>
    <x v="10"/>
  </r>
  <r>
    <n v="10656"/>
    <x v="315"/>
    <s v="Anika Thaker"/>
    <x v="1"/>
    <x v="7"/>
    <x v="7"/>
    <s v="Camera"/>
    <s v="Camera Veritatis"/>
    <n v="5"/>
    <x v="652"/>
    <x v="1"/>
    <n v="243212"/>
    <n v="48161.52"/>
    <x v="1"/>
    <x v="655"/>
    <x v="1"/>
    <x v="8"/>
  </r>
  <r>
    <n v="10657"/>
    <x v="376"/>
    <s v="Sumer Lanka"/>
    <x v="1"/>
    <x v="6"/>
    <x v="4"/>
    <s v="Bed"/>
    <s v="Bed Eveniet"/>
    <n v="5"/>
    <x v="653"/>
    <x v="2"/>
    <n v="64765.75"/>
    <n v="6005.61"/>
    <x v="2"/>
    <x v="656"/>
    <x v="1"/>
    <x v="5"/>
  </r>
  <r>
    <n v="10658"/>
    <x v="121"/>
    <s v="Nehmat Rattan"/>
    <x v="1"/>
    <x v="6"/>
    <x v="7"/>
    <s v="Mobile"/>
    <s v="Mobile Adipisci"/>
    <n v="5"/>
    <x v="654"/>
    <x v="2"/>
    <n v="99849.5"/>
    <n v="11088.18"/>
    <x v="3"/>
    <x v="657"/>
    <x v="0"/>
    <x v="2"/>
  </r>
  <r>
    <n v="10659"/>
    <x v="423"/>
    <s v="Riaan Banik"/>
    <x v="2"/>
    <x v="16"/>
    <x v="8"/>
    <s v="Yoga Mat"/>
    <s v="Yoga Mat Officiis"/>
    <n v="4"/>
    <x v="655"/>
    <x v="1"/>
    <n v="175891.20000000001"/>
    <n v="34105.839999999997"/>
    <x v="2"/>
    <x v="658"/>
    <x v="1"/>
    <x v="1"/>
  </r>
  <r>
    <n v="10660"/>
    <x v="424"/>
    <s v="Fateh Sahota"/>
    <x v="1"/>
    <x v="18"/>
    <x v="5"/>
    <s v="Foundation"/>
    <s v="Foundation Nostrum"/>
    <n v="4"/>
    <x v="656"/>
    <x v="3"/>
    <n v="192607.2"/>
    <n v="44323.62"/>
    <x v="2"/>
    <x v="659"/>
    <x v="0"/>
    <x v="1"/>
  </r>
  <r>
    <n v="10661"/>
    <x v="425"/>
    <s v="Saanvi Solanki"/>
    <x v="0"/>
    <x v="17"/>
    <x v="3"/>
    <s v="Accessories"/>
    <s v="Accessories Libero"/>
    <n v="2"/>
    <x v="657"/>
    <x v="2"/>
    <n v="86496"/>
    <n v="11193.8"/>
    <x v="2"/>
    <x v="660"/>
    <x v="0"/>
    <x v="9"/>
  </r>
  <r>
    <n v="10662"/>
    <x v="310"/>
    <s v="Bhavin Date"/>
    <x v="0"/>
    <x v="12"/>
    <x v="0"/>
    <s v="Fiction"/>
    <s v="Fiction Officiis"/>
    <n v="3"/>
    <x v="658"/>
    <x v="0"/>
    <n v="8501.5499999999993"/>
    <n v="1069.73"/>
    <x v="4"/>
    <x v="661"/>
    <x v="0"/>
    <x v="8"/>
  </r>
  <r>
    <n v="10663"/>
    <x v="426"/>
    <s v="Ivana Goswami"/>
    <x v="3"/>
    <x v="5"/>
    <x v="6"/>
    <s v="Vase"/>
    <s v="Vase Perferendis"/>
    <n v="1"/>
    <x v="659"/>
    <x v="4"/>
    <n v="76363"/>
    <n v="18403.02"/>
    <x v="2"/>
    <x v="662"/>
    <x v="1"/>
    <x v="10"/>
  </r>
  <r>
    <n v="10664"/>
    <x v="427"/>
    <s v="Zain Mani"/>
    <x v="1"/>
    <x v="7"/>
    <x v="3"/>
    <s v="Shoes"/>
    <s v="Shoes Doloremque"/>
    <n v="4"/>
    <x v="660"/>
    <x v="0"/>
    <n v="182130.2"/>
    <n v="30387.53"/>
    <x v="3"/>
    <x v="663"/>
    <x v="0"/>
    <x v="10"/>
  </r>
  <r>
    <n v="10665"/>
    <x v="428"/>
    <s v="Ahana  Chanda"/>
    <x v="2"/>
    <x v="11"/>
    <x v="7"/>
    <s v="Laptop"/>
    <s v="Laptop Quaerat"/>
    <n v="4"/>
    <x v="661"/>
    <x v="0"/>
    <n v="205348.2"/>
    <n v="35865.22"/>
    <x v="0"/>
    <x v="664"/>
    <x v="1"/>
    <x v="4"/>
  </r>
  <r>
    <n v="10666"/>
    <x v="24"/>
    <s v="Ojas Bhalla"/>
    <x v="1"/>
    <x v="10"/>
    <x v="0"/>
    <s v="Fiction"/>
    <s v="Fiction Blanditiis"/>
    <n v="3"/>
    <x v="662"/>
    <x v="3"/>
    <n v="28857.599999999999"/>
    <n v="4466.6400000000003"/>
    <x v="2"/>
    <x v="665"/>
    <x v="0"/>
    <x v="4"/>
  </r>
  <r>
    <n v="10667"/>
    <x v="340"/>
    <s v="Riaan Char"/>
    <x v="2"/>
    <x v="16"/>
    <x v="0"/>
    <s v="Non-Fiction"/>
    <s v="Non-Fiction Officiis"/>
    <n v="2"/>
    <x v="663"/>
    <x v="0"/>
    <n v="130801.7"/>
    <n v="31514.33"/>
    <x v="3"/>
    <x v="666"/>
    <x v="0"/>
    <x v="6"/>
  </r>
  <r>
    <n v="10668"/>
    <x v="375"/>
    <s v="Anaya Bhasin"/>
    <x v="2"/>
    <x v="15"/>
    <x v="5"/>
    <s v="Foundation"/>
    <s v="Foundation Cumque"/>
    <n v="5"/>
    <x v="664"/>
    <x v="3"/>
    <n v="158449.5"/>
    <n v="14340.06"/>
    <x v="2"/>
    <x v="667"/>
    <x v="1"/>
    <x v="6"/>
  </r>
  <r>
    <n v="10669"/>
    <x v="263"/>
    <s v="Eshani Chana"/>
    <x v="1"/>
    <x v="18"/>
    <x v="1"/>
    <s v="Rice"/>
    <s v="Rice Molestiae"/>
    <n v="4"/>
    <x v="665"/>
    <x v="0"/>
    <n v="236648.8"/>
    <n v="13046.37"/>
    <x v="1"/>
    <x v="668"/>
    <x v="0"/>
    <x v="6"/>
  </r>
  <r>
    <n v="10670"/>
    <x v="170"/>
    <s v="Aradhya Ganguly"/>
    <x v="1"/>
    <x v="6"/>
    <x v="7"/>
    <s v="Camera"/>
    <s v="Camera Provident"/>
    <n v="3"/>
    <x v="666"/>
    <x v="0"/>
    <n v="78622.95"/>
    <n v="19128.29"/>
    <x v="1"/>
    <x v="669"/>
    <x v="1"/>
    <x v="11"/>
  </r>
  <r>
    <n v="10671"/>
    <x v="13"/>
    <s v="Lagan Ram"/>
    <x v="3"/>
    <x v="4"/>
    <x v="8"/>
    <s v="Dumbbells"/>
    <s v="Dumbbells Cupiditate"/>
    <n v="4"/>
    <x v="667"/>
    <x v="0"/>
    <n v="48237.2"/>
    <n v="7333.18"/>
    <x v="0"/>
    <x v="670"/>
    <x v="2"/>
    <x v="7"/>
  </r>
  <r>
    <n v="10672"/>
    <x v="429"/>
    <s v="Yuvaan Gokhale"/>
    <x v="2"/>
    <x v="16"/>
    <x v="8"/>
    <s v="Yoga Mat"/>
    <s v="Yoga Mat Hic"/>
    <n v="1"/>
    <x v="668"/>
    <x v="2"/>
    <n v="29775.5"/>
    <n v="3839.4"/>
    <x v="4"/>
    <x v="671"/>
    <x v="1"/>
    <x v="11"/>
  </r>
  <r>
    <n v="10673"/>
    <x v="119"/>
    <s v="Indrans Venkatesh"/>
    <x v="2"/>
    <x v="2"/>
    <x v="0"/>
    <s v="Comics"/>
    <s v="Comics Ea"/>
    <n v="5"/>
    <x v="669"/>
    <x v="1"/>
    <n v="108896"/>
    <n v="11664.45"/>
    <x v="0"/>
    <x v="672"/>
    <x v="0"/>
    <x v="10"/>
  </r>
  <r>
    <n v="10674"/>
    <x v="250"/>
    <s v="Nakul Bahri"/>
    <x v="0"/>
    <x v="19"/>
    <x v="9"/>
    <s v="Board Game"/>
    <s v="Board Game Veritatis"/>
    <n v="3"/>
    <x v="670"/>
    <x v="0"/>
    <n v="131387.85"/>
    <n v="30694.75"/>
    <x v="2"/>
    <x v="673"/>
    <x v="0"/>
    <x v="8"/>
  </r>
  <r>
    <n v="10675"/>
    <x v="113"/>
    <s v="Dharmajan Comar"/>
    <x v="2"/>
    <x v="2"/>
    <x v="4"/>
    <s v="Chair"/>
    <s v="Chair At"/>
    <n v="5"/>
    <x v="671"/>
    <x v="1"/>
    <n v="283352"/>
    <n v="59929.82"/>
    <x v="2"/>
    <x v="674"/>
    <x v="1"/>
    <x v="4"/>
  </r>
  <r>
    <n v="10676"/>
    <x v="143"/>
    <s v="Reyansh Shenoy"/>
    <x v="0"/>
    <x v="17"/>
    <x v="4"/>
    <s v="Table"/>
    <s v="Table Repudiandae"/>
    <n v="2"/>
    <x v="672"/>
    <x v="0"/>
    <n v="141149.1"/>
    <n v="10114.549999999999"/>
    <x v="4"/>
    <x v="675"/>
    <x v="1"/>
    <x v="1"/>
  </r>
  <r>
    <n v="10677"/>
    <x v="430"/>
    <s v="Yasmin Johal"/>
    <x v="3"/>
    <x v="13"/>
    <x v="0"/>
    <s v="Biography"/>
    <s v="Biography Quaerat"/>
    <n v="1"/>
    <x v="673"/>
    <x v="3"/>
    <n v="38752.199999999997"/>
    <n v="3808.71"/>
    <x v="1"/>
    <x v="676"/>
    <x v="0"/>
    <x v="4"/>
  </r>
  <r>
    <n v="10678"/>
    <x v="179"/>
    <s v="Keya Kalla"/>
    <x v="1"/>
    <x v="6"/>
    <x v="1"/>
    <s v="Spices"/>
    <s v="Spices Inventore"/>
    <n v="3"/>
    <x v="674"/>
    <x v="4"/>
    <n v="174627"/>
    <n v="29134.83"/>
    <x v="0"/>
    <x v="677"/>
    <x v="0"/>
    <x v="10"/>
  </r>
  <r>
    <n v="10679"/>
    <x v="431"/>
    <s v="Divij Chada"/>
    <x v="2"/>
    <x v="2"/>
    <x v="5"/>
    <s v="Shampoo"/>
    <s v="Shampoo Animi"/>
    <n v="3"/>
    <x v="675"/>
    <x v="0"/>
    <n v="62192.7"/>
    <n v="4352.3599999999997"/>
    <x v="1"/>
    <x v="678"/>
    <x v="1"/>
    <x v="9"/>
  </r>
  <r>
    <n v="10680"/>
    <x v="57"/>
    <s v="Kanav Gaba"/>
    <x v="1"/>
    <x v="6"/>
    <x v="4"/>
    <s v="Chair"/>
    <s v="Chair Unde"/>
    <n v="2"/>
    <x v="676"/>
    <x v="3"/>
    <n v="138358.79999999999"/>
    <n v="30204"/>
    <x v="0"/>
    <x v="679"/>
    <x v="1"/>
    <x v="3"/>
  </r>
  <r>
    <n v="10681"/>
    <x v="32"/>
    <s v="Riaan Korpal"/>
    <x v="1"/>
    <x v="7"/>
    <x v="0"/>
    <s v="Comics"/>
    <s v="Comics Eveniet"/>
    <n v="2"/>
    <x v="677"/>
    <x v="3"/>
    <n v="111412.8"/>
    <n v="22664.98"/>
    <x v="3"/>
    <x v="680"/>
    <x v="1"/>
    <x v="8"/>
  </r>
  <r>
    <n v="10682"/>
    <x v="115"/>
    <s v="Ryan Ben"/>
    <x v="0"/>
    <x v="12"/>
    <x v="4"/>
    <s v="Chair"/>
    <s v="Chair Optio"/>
    <n v="1"/>
    <x v="678"/>
    <x v="2"/>
    <n v="29714.3"/>
    <n v="5847.67"/>
    <x v="1"/>
    <x v="681"/>
    <x v="1"/>
    <x v="4"/>
  </r>
  <r>
    <n v="10683"/>
    <x v="135"/>
    <s v="Tara Walia"/>
    <x v="2"/>
    <x v="3"/>
    <x v="7"/>
    <s v="Smartwatch"/>
    <s v="Smartwatch Culpa"/>
    <n v="2"/>
    <x v="679"/>
    <x v="0"/>
    <n v="126196.1"/>
    <n v="26301.68"/>
    <x v="3"/>
    <x v="682"/>
    <x v="0"/>
    <x v="5"/>
  </r>
  <r>
    <n v="10684"/>
    <x v="63"/>
    <s v="Rohan Sachar"/>
    <x v="2"/>
    <x v="11"/>
    <x v="3"/>
    <s v="Women's Wear"/>
    <s v="Women's Wear Corporis"/>
    <n v="3"/>
    <x v="680"/>
    <x v="1"/>
    <n v="29253.599999999999"/>
    <n v="3541.45"/>
    <x v="1"/>
    <x v="683"/>
    <x v="0"/>
    <x v="10"/>
  </r>
  <r>
    <n v="10685"/>
    <x v="172"/>
    <s v="Dhruv Sule"/>
    <x v="3"/>
    <x v="5"/>
    <x v="8"/>
    <s v="Football"/>
    <s v="Football Repellat"/>
    <n v="2"/>
    <x v="681"/>
    <x v="0"/>
    <n v="31294.9"/>
    <n v="3532.93"/>
    <x v="1"/>
    <x v="684"/>
    <x v="2"/>
    <x v="7"/>
  </r>
  <r>
    <n v="10686"/>
    <x v="432"/>
    <s v="Piya Ranganathan"/>
    <x v="1"/>
    <x v="6"/>
    <x v="5"/>
    <s v="Shampoo"/>
    <s v="Shampoo Voluptate"/>
    <n v="5"/>
    <x v="682"/>
    <x v="1"/>
    <n v="252908"/>
    <n v="19686.13"/>
    <x v="3"/>
    <x v="685"/>
    <x v="1"/>
    <x v="11"/>
  </r>
  <r>
    <n v="10687"/>
    <x v="433"/>
    <s v="Saanvi Chaudhari"/>
    <x v="0"/>
    <x v="12"/>
    <x v="9"/>
    <s v="RC Car"/>
    <s v="RC Car Exercitationem"/>
    <n v="5"/>
    <x v="683"/>
    <x v="4"/>
    <n v="154275"/>
    <n v="38388.1"/>
    <x v="4"/>
    <x v="686"/>
    <x v="1"/>
    <x v="11"/>
  </r>
  <r>
    <n v="10688"/>
    <x v="434"/>
    <s v="Kiaan Desai"/>
    <x v="1"/>
    <x v="7"/>
    <x v="3"/>
    <s v="Women's Wear"/>
    <s v="Women's Wear Eos"/>
    <n v="4"/>
    <x v="684"/>
    <x v="0"/>
    <n v="215186.4"/>
    <n v="40621.43"/>
    <x v="1"/>
    <x v="687"/>
    <x v="0"/>
    <x v="9"/>
  </r>
  <r>
    <n v="10689"/>
    <x v="65"/>
    <s v="Krish Subramanian"/>
    <x v="2"/>
    <x v="16"/>
    <x v="8"/>
    <s v="Football"/>
    <s v="Football Alias"/>
    <n v="3"/>
    <x v="685"/>
    <x v="3"/>
    <n v="169857"/>
    <n v="12285.11"/>
    <x v="4"/>
    <x v="688"/>
    <x v="0"/>
    <x v="11"/>
  </r>
  <r>
    <n v="10690"/>
    <x v="435"/>
    <s v="Kanav Anne"/>
    <x v="0"/>
    <x v="17"/>
    <x v="2"/>
    <s v="Microwave"/>
    <s v="Microwave Eum"/>
    <n v="5"/>
    <x v="686"/>
    <x v="3"/>
    <n v="145066.5"/>
    <n v="34640.69"/>
    <x v="1"/>
    <x v="689"/>
    <x v="0"/>
    <x v="9"/>
  </r>
  <r>
    <n v="10691"/>
    <x v="335"/>
    <s v="Indranil Ramachandran"/>
    <x v="2"/>
    <x v="16"/>
    <x v="4"/>
    <s v="Bed"/>
    <s v="Bed Doloremque"/>
    <n v="2"/>
    <x v="687"/>
    <x v="0"/>
    <n v="10311.299999999999"/>
    <n v="1231.23"/>
    <x v="0"/>
    <x v="690"/>
    <x v="1"/>
    <x v="9"/>
  </r>
  <r>
    <n v="10692"/>
    <x v="436"/>
    <s v="Advik Behl"/>
    <x v="0"/>
    <x v="12"/>
    <x v="3"/>
    <s v="Men's Wear"/>
    <s v="Men's Wear Consequatur"/>
    <n v="2"/>
    <x v="688"/>
    <x v="4"/>
    <n v="63468"/>
    <n v="4890.1400000000003"/>
    <x v="0"/>
    <x v="691"/>
    <x v="1"/>
    <x v="3"/>
  </r>
  <r>
    <n v="10693"/>
    <x v="437"/>
    <s v="Umang Shanker"/>
    <x v="1"/>
    <x v="6"/>
    <x v="9"/>
    <s v="Puzzle"/>
    <s v="Puzzle Dignissimos"/>
    <n v="5"/>
    <x v="689"/>
    <x v="3"/>
    <n v="205776"/>
    <n v="38038.660000000003"/>
    <x v="1"/>
    <x v="692"/>
    <x v="0"/>
    <x v="9"/>
  </r>
  <r>
    <n v="10694"/>
    <x v="254"/>
    <s v="Devansh Ram"/>
    <x v="0"/>
    <x v="9"/>
    <x v="2"/>
    <s v="Juicer"/>
    <s v="Juicer Fugit"/>
    <n v="5"/>
    <x v="690"/>
    <x v="1"/>
    <n v="91324"/>
    <n v="9776.2199999999993"/>
    <x v="3"/>
    <x v="693"/>
    <x v="0"/>
    <x v="3"/>
  </r>
  <r>
    <n v="10695"/>
    <x v="251"/>
    <s v="Devansh Rao"/>
    <x v="1"/>
    <x v="1"/>
    <x v="2"/>
    <s v="Cookware Set"/>
    <s v="Cookware Set Ab"/>
    <n v="2"/>
    <x v="691"/>
    <x v="1"/>
    <n v="103406.39999999999"/>
    <n v="7841.37"/>
    <x v="0"/>
    <x v="694"/>
    <x v="1"/>
    <x v="5"/>
  </r>
  <r>
    <n v="10696"/>
    <x v="109"/>
    <s v="Samarth Toor"/>
    <x v="1"/>
    <x v="18"/>
    <x v="0"/>
    <s v="Non-Fiction"/>
    <s v="Non-Fiction Ut"/>
    <n v="2"/>
    <x v="692"/>
    <x v="0"/>
    <n v="136630.9"/>
    <n v="26339.48"/>
    <x v="0"/>
    <x v="695"/>
    <x v="2"/>
    <x v="2"/>
  </r>
  <r>
    <n v="10697"/>
    <x v="397"/>
    <s v="Saira Bumb"/>
    <x v="2"/>
    <x v="3"/>
    <x v="1"/>
    <s v="Wheat"/>
    <s v="Wheat Maiores"/>
    <n v="1"/>
    <x v="693"/>
    <x v="4"/>
    <n v="64669"/>
    <n v="5061.88"/>
    <x v="3"/>
    <x v="696"/>
    <x v="0"/>
    <x v="8"/>
  </r>
  <r>
    <n v="10698"/>
    <x v="277"/>
    <s v="Dhanush Bora"/>
    <x v="2"/>
    <x v="16"/>
    <x v="0"/>
    <s v="Non-Fiction"/>
    <s v="Non-Fiction Quos"/>
    <n v="4"/>
    <x v="694"/>
    <x v="3"/>
    <n v="216165.6"/>
    <n v="27200.45"/>
    <x v="4"/>
    <x v="697"/>
    <x v="0"/>
    <x v="8"/>
  </r>
  <r>
    <n v="10699"/>
    <x v="217"/>
    <s v="Mannat Wagle"/>
    <x v="2"/>
    <x v="16"/>
    <x v="4"/>
    <s v="Cabinet"/>
    <s v="Cabinet Suscipit"/>
    <n v="5"/>
    <x v="695"/>
    <x v="4"/>
    <n v="66670"/>
    <n v="3371.66"/>
    <x v="4"/>
    <x v="698"/>
    <x v="1"/>
    <x v="4"/>
  </r>
  <r>
    <n v="10700"/>
    <x v="219"/>
    <s v="Devansh Swaminathan"/>
    <x v="2"/>
    <x v="3"/>
    <x v="0"/>
    <s v="Fiction"/>
    <s v="Fiction Ad"/>
    <n v="1"/>
    <x v="696"/>
    <x v="4"/>
    <n v="22975"/>
    <n v="3383.11"/>
    <x v="2"/>
    <x v="699"/>
    <x v="0"/>
    <x v="7"/>
  </r>
  <r>
    <n v="10701"/>
    <x v="438"/>
    <s v="Diya Gaba"/>
    <x v="2"/>
    <x v="16"/>
    <x v="6"/>
    <s v="Cushion"/>
    <s v="Cushion Minima"/>
    <n v="3"/>
    <x v="697"/>
    <x v="0"/>
    <n v="180165.6"/>
    <n v="33139.42"/>
    <x v="1"/>
    <x v="700"/>
    <x v="1"/>
    <x v="5"/>
  </r>
  <r>
    <n v="10702"/>
    <x v="439"/>
    <s v="Indrans Sharma"/>
    <x v="3"/>
    <x v="13"/>
    <x v="0"/>
    <s v="Biography"/>
    <s v="Biography Praesentium"/>
    <n v="5"/>
    <x v="698"/>
    <x v="3"/>
    <n v="19174.5"/>
    <n v="1273.76"/>
    <x v="2"/>
    <x v="701"/>
    <x v="1"/>
    <x v="6"/>
  </r>
  <r>
    <n v="10703"/>
    <x v="440"/>
    <s v="Saksham Rau"/>
    <x v="3"/>
    <x v="13"/>
    <x v="0"/>
    <s v="Biography"/>
    <s v="Biography Voluptates"/>
    <n v="2"/>
    <x v="699"/>
    <x v="4"/>
    <n v="112340"/>
    <n v="18601.12"/>
    <x v="4"/>
    <x v="702"/>
    <x v="1"/>
    <x v="3"/>
  </r>
  <r>
    <n v="10704"/>
    <x v="191"/>
    <s v="Mehul Kuruvilla"/>
    <x v="3"/>
    <x v="13"/>
    <x v="2"/>
    <s v="Mixer Grinder"/>
    <s v="Mixer Grinder Eos"/>
    <n v="3"/>
    <x v="700"/>
    <x v="2"/>
    <n v="114839.25"/>
    <n v="12451.44"/>
    <x v="2"/>
    <x v="703"/>
    <x v="0"/>
    <x v="7"/>
  </r>
  <r>
    <n v="10705"/>
    <x v="64"/>
    <s v="Anika Bhattacharyya"/>
    <x v="1"/>
    <x v="6"/>
    <x v="6"/>
    <s v="Wall Art"/>
    <s v="Wall Art Saepe"/>
    <n v="3"/>
    <x v="701"/>
    <x v="3"/>
    <n v="20854.8"/>
    <n v="3448.12"/>
    <x v="3"/>
    <x v="704"/>
    <x v="1"/>
    <x v="3"/>
  </r>
  <r>
    <n v="10706"/>
    <x v="441"/>
    <s v="Kavya Rau"/>
    <x v="2"/>
    <x v="15"/>
    <x v="0"/>
    <s v="Fiction"/>
    <s v="Fiction Consectetur"/>
    <n v="5"/>
    <x v="702"/>
    <x v="1"/>
    <n v="235236"/>
    <n v="53954.65"/>
    <x v="3"/>
    <x v="705"/>
    <x v="2"/>
    <x v="7"/>
  </r>
  <r>
    <n v="10707"/>
    <x v="442"/>
    <s v="Shlok Deep"/>
    <x v="3"/>
    <x v="8"/>
    <x v="9"/>
    <s v="Action Figure"/>
    <s v="Action Figure Nobis"/>
    <n v="1"/>
    <x v="703"/>
    <x v="3"/>
    <n v="1063.8"/>
    <n v="124.23"/>
    <x v="3"/>
    <x v="706"/>
    <x v="1"/>
    <x v="8"/>
  </r>
  <r>
    <n v="10708"/>
    <x v="443"/>
    <s v="Seher Maharaj"/>
    <x v="3"/>
    <x v="8"/>
    <x v="4"/>
    <s v="Chair"/>
    <s v="Chair Numquam"/>
    <n v="5"/>
    <x v="704"/>
    <x v="0"/>
    <n v="370956"/>
    <n v="80162.41"/>
    <x v="3"/>
    <x v="707"/>
    <x v="1"/>
    <x v="6"/>
  </r>
  <r>
    <n v="10709"/>
    <x v="444"/>
    <s v="Kanav Tak"/>
    <x v="0"/>
    <x v="12"/>
    <x v="1"/>
    <s v="Sugar"/>
    <s v="Sugar Reiciendis"/>
    <n v="1"/>
    <x v="705"/>
    <x v="4"/>
    <n v="19369"/>
    <n v="1170.51"/>
    <x v="2"/>
    <x v="708"/>
    <x v="2"/>
    <x v="2"/>
  </r>
  <r>
    <n v="10710"/>
    <x v="445"/>
    <s v="Ayesha Sampath"/>
    <x v="2"/>
    <x v="15"/>
    <x v="2"/>
    <s v="Refrigerator"/>
    <s v="Refrigerator Voluptatibus"/>
    <n v="3"/>
    <x v="706"/>
    <x v="3"/>
    <n v="28539"/>
    <n v="2622.42"/>
    <x v="3"/>
    <x v="709"/>
    <x v="0"/>
    <x v="9"/>
  </r>
  <r>
    <n v="10711"/>
    <x v="375"/>
    <s v="Vanya Sachdeva"/>
    <x v="1"/>
    <x v="6"/>
    <x v="8"/>
    <s v="Tennis Racket"/>
    <s v="Tennis Racket Quae"/>
    <n v="3"/>
    <x v="707"/>
    <x v="3"/>
    <n v="53443.8"/>
    <n v="8011.06"/>
    <x v="2"/>
    <x v="710"/>
    <x v="1"/>
    <x v="6"/>
  </r>
  <r>
    <n v="10712"/>
    <x v="446"/>
    <s v="Misha Dar"/>
    <x v="3"/>
    <x v="4"/>
    <x v="8"/>
    <s v="Football"/>
    <s v="Football Eaque"/>
    <n v="3"/>
    <x v="708"/>
    <x v="0"/>
    <n v="129598.05"/>
    <n v="24022.94"/>
    <x v="1"/>
    <x v="711"/>
    <x v="2"/>
    <x v="2"/>
  </r>
  <r>
    <n v="10713"/>
    <x v="447"/>
    <s v="Vivaan Suresh"/>
    <x v="1"/>
    <x v="10"/>
    <x v="5"/>
    <s v="Face Cream"/>
    <s v="Face Cream Sint"/>
    <n v="5"/>
    <x v="709"/>
    <x v="3"/>
    <n v="88933.5"/>
    <n v="9232.0499999999993"/>
    <x v="3"/>
    <x v="712"/>
    <x v="2"/>
    <x v="2"/>
  </r>
  <r>
    <n v="10714"/>
    <x v="339"/>
    <s v="Ayesha Ray"/>
    <x v="2"/>
    <x v="11"/>
    <x v="2"/>
    <s v="Refrigerator"/>
    <s v="Refrigerator Maiores"/>
    <n v="5"/>
    <x v="710"/>
    <x v="1"/>
    <n v="266460"/>
    <n v="22429.77"/>
    <x v="4"/>
    <x v="713"/>
    <x v="0"/>
    <x v="11"/>
  </r>
  <r>
    <n v="10715"/>
    <x v="123"/>
    <s v="Vritika Sachar"/>
    <x v="1"/>
    <x v="18"/>
    <x v="5"/>
    <s v="Lipstick"/>
    <s v="Lipstick Tempora"/>
    <n v="1"/>
    <x v="711"/>
    <x v="1"/>
    <n v="18558.400000000001"/>
    <n v="2110.66"/>
    <x v="0"/>
    <x v="714"/>
    <x v="0"/>
    <x v="6"/>
  </r>
  <r>
    <n v="10716"/>
    <x v="422"/>
    <s v="Hunar Toor"/>
    <x v="2"/>
    <x v="3"/>
    <x v="2"/>
    <s v="Microwave"/>
    <s v="Microwave Incidunt"/>
    <n v="4"/>
    <x v="712"/>
    <x v="2"/>
    <n v="96135"/>
    <n v="5210.63"/>
    <x v="2"/>
    <x v="715"/>
    <x v="1"/>
    <x v="10"/>
  </r>
  <r>
    <n v="10717"/>
    <x v="448"/>
    <s v="Dhruv Shroff"/>
    <x v="0"/>
    <x v="17"/>
    <x v="8"/>
    <s v="Tennis Racket"/>
    <s v="Tennis Racket Nihil"/>
    <n v="3"/>
    <x v="713"/>
    <x v="1"/>
    <n v="114360"/>
    <n v="8034.97"/>
    <x v="0"/>
    <x v="716"/>
    <x v="0"/>
    <x v="5"/>
  </r>
  <r>
    <n v="10718"/>
    <x v="449"/>
    <s v="Krish Maharaj"/>
    <x v="2"/>
    <x v="3"/>
    <x v="4"/>
    <s v="Table"/>
    <s v="Table Nulla"/>
    <n v="1"/>
    <x v="151"/>
    <x v="0"/>
    <n v="20791.7"/>
    <n v="5177.42"/>
    <x v="2"/>
    <x v="717"/>
    <x v="0"/>
    <x v="9"/>
  </r>
  <r>
    <n v="10719"/>
    <x v="40"/>
    <s v="Sahil Bakshi"/>
    <x v="0"/>
    <x v="12"/>
    <x v="2"/>
    <s v="Mixer Grinder"/>
    <s v="Mixer Grinder Nulla"/>
    <n v="2"/>
    <x v="714"/>
    <x v="4"/>
    <n v="155086"/>
    <n v="30092.080000000002"/>
    <x v="2"/>
    <x v="718"/>
    <x v="0"/>
    <x v="11"/>
  </r>
  <r>
    <n v="10720"/>
    <x v="450"/>
    <s v="Kaira Rana"/>
    <x v="0"/>
    <x v="19"/>
    <x v="3"/>
    <s v="Shoes"/>
    <s v="Shoes Eligendi"/>
    <n v="2"/>
    <x v="715"/>
    <x v="1"/>
    <n v="1864"/>
    <n v="182.05"/>
    <x v="0"/>
    <x v="719"/>
    <x v="2"/>
    <x v="2"/>
  </r>
  <r>
    <n v="10721"/>
    <x v="451"/>
    <s v="Tiya Raja"/>
    <x v="2"/>
    <x v="15"/>
    <x v="2"/>
    <s v="Microwave"/>
    <s v="Microwave In"/>
    <n v="2"/>
    <x v="716"/>
    <x v="0"/>
    <n v="17685.2"/>
    <n v="4267.22"/>
    <x v="2"/>
    <x v="720"/>
    <x v="1"/>
    <x v="3"/>
  </r>
  <r>
    <n v="10722"/>
    <x v="276"/>
    <s v="Parinaaz Gola"/>
    <x v="0"/>
    <x v="17"/>
    <x v="3"/>
    <s v="Women's Wear"/>
    <s v="Women's Wear Ad"/>
    <n v="2"/>
    <x v="717"/>
    <x v="0"/>
    <n v="49449.4"/>
    <n v="8415.25"/>
    <x v="4"/>
    <x v="721"/>
    <x v="0"/>
    <x v="1"/>
  </r>
  <r>
    <n v="10723"/>
    <x v="341"/>
    <s v="Diya Borah"/>
    <x v="1"/>
    <x v="7"/>
    <x v="4"/>
    <s v="Bed"/>
    <s v="Bed Dolor"/>
    <n v="5"/>
    <x v="718"/>
    <x v="0"/>
    <n v="232669.25"/>
    <n v="52172.98"/>
    <x v="0"/>
    <x v="722"/>
    <x v="0"/>
    <x v="4"/>
  </r>
  <r>
    <n v="10724"/>
    <x v="452"/>
    <s v="Kabir Malhotra"/>
    <x v="3"/>
    <x v="8"/>
    <x v="2"/>
    <s v="Microwave"/>
    <s v="Microwave Sapiente"/>
    <n v="2"/>
    <x v="719"/>
    <x v="3"/>
    <n v="142209"/>
    <n v="14090.31"/>
    <x v="2"/>
    <x v="723"/>
    <x v="2"/>
    <x v="0"/>
  </r>
  <r>
    <n v="10725"/>
    <x v="453"/>
    <s v="Akarsh Sule"/>
    <x v="0"/>
    <x v="19"/>
    <x v="8"/>
    <s v="Football"/>
    <s v="Football Nemo"/>
    <n v="3"/>
    <x v="720"/>
    <x v="1"/>
    <n v="39508.800000000003"/>
    <n v="5277.87"/>
    <x v="0"/>
    <x v="724"/>
    <x v="1"/>
    <x v="9"/>
  </r>
  <r>
    <n v="10726"/>
    <x v="271"/>
    <s v="Sana Gole"/>
    <x v="2"/>
    <x v="3"/>
    <x v="6"/>
    <s v="Lamp"/>
    <s v="Lamp Maxime"/>
    <n v="2"/>
    <x v="721"/>
    <x v="2"/>
    <n v="118864"/>
    <n v="7041.44"/>
    <x v="3"/>
    <x v="725"/>
    <x v="1"/>
    <x v="11"/>
  </r>
  <r>
    <n v="10727"/>
    <x v="103"/>
    <s v="Seher Chana"/>
    <x v="1"/>
    <x v="6"/>
    <x v="7"/>
    <s v="Camera"/>
    <s v="Camera Vitae"/>
    <n v="1"/>
    <x v="722"/>
    <x v="1"/>
    <n v="37356.800000000003"/>
    <n v="9098.4500000000007"/>
    <x v="2"/>
    <x v="726"/>
    <x v="0"/>
    <x v="10"/>
  </r>
  <r>
    <n v="10728"/>
    <x v="384"/>
    <s v="Nirvaan Dhillon"/>
    <x v="1"/>
    <x v="10"/>
    <x v="5"/>
    <s v="Shampoo"/>
    <s v="Shampoo Blanditiis"/>
    <n v="1"/>
    <x v="723"/>
    <x v="0"/>
    <n v="33842.800000000003"/>
    <n v="2891.98"/>
    <x v="3"/>
    <x v="727"/>
    <x v="0"/>
    <x v="2"/>
  </r>
  <r>
    <n v="10729"/>
    <x v="454"/>
    <s v="Aaina Bhargava"/>
    <x v="2"/>
    <x v="3"/>
    <x v="4"/>
    <s v="Chair"/>
    <s v="Chair Nesciunt"/>
    <n v="2"/>
    <x v="724"/>
    <x v="0"/>
    <n v="26411.9"/>
    <n v="3768.47"/>
    <x v="0"/>
    <x v="728"/>
    <x v="1"/>
    <x v="9"/>
  </r>
  <r>
    <n v="10730"/>
    <x v="72"/>
    <s v="Jiya Dhar"/>
    <x v="0"/>
    <x v="17"/>
    <x v="9"/>
    <s v="Puzzle"/>
    <s v="Puzzle Asperiores"/>
    <n v="2"/>
    <x v="725"/>
    <x v="2"/>
    <n v="84082"/>
    <n v="13906.55"/>
    <x v="2"/>
    <x v="729"/>
    <x v="0"/>
    <x v="7"/>
  </r>
  <r>
    <n v="10731"/>
    <x v="455"/>
    <s v="Aradhya Buch"/>
    <x v="1"/>
    <x v="1"/>
    <x v="5"/>
    <s v="Shampoo"/>
    <s v="Shampoo Distinctio"/>
    <n v="3"/>
    <x v="726"/>
    <x v="2"/>
    <n v="58185.9"/>
    <n v="9037.4500000000007"/>
    <x v="2"/>
    <x v="730"/>
    <x v="1"/>
    <x v="3"/>
  </r>
  <r>
    <n v="10732"/>
    <x v="364"/>
    <s v="Romil Basak"/>
    <x v="3"/>
    <x v="5"/>
    <x v="7"/>
    <s v="Headphones"/>
    <s v="Headphones Sunt"/>
    <n v="2"/>
    <x v="727"/>
    <x v="1"/>
    <n v="32172.799999999999"/>
    <n v="2338.6799999999998"/>
    <x v="4"/>
    <x v="731"/>
    <x v="0"/>
    <x v="5"/>
  </r>
  <r>
    <n v="10733"/>
    <x v="456"/>
    <s v="Divyansh Desai"/>
    <x v="1"/>
    <x v="7"/>
    <x v="3"/>
    <s v="Women's Wear"/>
    <s v="Women's Wear Delectus"/>
    <n v="1"/>
    <x v="728"/>
    <x v="0"/>
    <n v="72180.05"/>
    <n v="12083.51"/>
    <x v="2"/>
    <x v="732"/>
    <x v="1"/>
    <x v="6"/>
  </r>
  <r>
    <n v="10734"/>
    <x v="154"/>
    <s v="Farhan Golla"/>
    <x v="2"/>
    <x v="16"/>
    <x v="8"/>
    <s v="Football"/>
    <s v="Football Suscipit"/>
    <n v="3"/>
    <x v="729"/>
    <x v="2"/>
    <n v="154626.9"/>
    <n v="7902.21"/>
    <x v="2"/>
    <x v="733"/>
    <x v="1"/>
    <x v="1"/>
  </r>
  <r>
    <n v="10735"/>
    <x v="457"/>
    <s v="Anahi Vig"/>
    <x v="1"/>
    <x v="10"/>
    <x v="0"/>
    <s v="Non-Fiction"/>
    <s v="Non-Fiction Recusandae"/>
    <n v="2"/>
    <x v="730"/>
    <x v="1"/>
    <n v="40734.400000000001"/>
    <n v="3772.6"/>
    <x v="1"/>
    <x v="734"/>
    <x v="2"/>
    <x v="7"/>
  </r>
  <r>
    <n v="10736"/>
    <x v="458"/>
    <s v="Yasmin Kaur"/>
    <x v="1"/>
    <x v="6"/>
    <x v="1"/>
    <s v="Wheat"/>
    <s v="Wheat At"/>
    <n v="1"/>
    <x v="731"/>
    <x v="0"/>
    <n v="53985.65"/>
    <n v="8783.57"/>
    <x v="4"/>
    <x v="735"/>
    <x v="1"/>
    <x v="4"/>
  </r>
  <r>
    <n v="10737"/>
    <x v="227"/>
    <s v="Arhaan Bansal"/>
    <x v="1"/>
    <x v="6"/>
    <x v="1"/>
    <s v="Sugar"/>
    <s v="Sugar Voluptates"/>
    <n v="4"/>
    <x v="732"/>
    <x v="1"/>
    <n v="179254.39999999999"/>
    <n v="18805.72"/>
    <x v="4"/>
    <x v="736"/>
    <x v="0"/>
    <x v="1"/>
  </r>
  <r>
    <n v="10738"/>
    <x v="459"/>
    <s v="Ahana  Gupta"/>
    <x v="0"/>
    <x v="19"/>
    <x v="6"/>
    <s v="Lamp"/>
    <s v="Lamp Doloremque"/>
    <n v="3"/>
    <x v="733"/>
    <x v="0"/>
    <n v="173641.95"/>
    <n v="22959.61"/>
    <x v="0"/>
    <x v="737"/>
    <x v="1"/>
    <x v="5"/>
  </r>
  <r>
    <n v="10739"/>
    <x v="6"/>
    <s v="Bhamini Sharaf"/>
    <x v="2"/>
    <x v="16"/>
    <x v="4"/>
    <s v="Chair"/>
    <s v="Chair Possimus"/>
    <n v="2"/>
    <x v="734"/>
    <x v="0"/>
    <n v="145688.20000000001"/>
    <n v="19981.669999999998"/>
    <x v="0"/>
    <x v="738"/>
    <x v="2"/>
    <x v="0"/>
  </r>
  <r>
    <n v="10740"/>
    <x v="305"/>
    <s v="Shaan Bhasin"/>
    <x v="2"/>
    <x v="15"/>
    <x v="1"/>
    <s v="Oil"/>
    <s v="Oil Quia"/>
    <n v="5"/>
    <x v="735"/>
    <x v="1"/>
    <n v="912"/>
    <n v="169.99"/>
    <x v="2"/>
    <x v="739"/>
    <x v="0"/>
    <x v="11"/>
  </r>
  <r>
    <n v="10741"/>
    <x v="460"/>
    <s v="Onkar Desai"/>
    <x v="2"/>
    <x v="2"/>
    <x v="8"/>
    <s v="Yoga Mat"/>
    <s v="Yoga Mat Architecto"/>
    <n v="1"/>
    <x v="736"/>
    <x v="4"/>
    <n v="49429"/>
    <n v="8414.39"/>
    <x v="0"/>
    <x v="740"/>
    <x v="0"/>
    <x v="6"/>
  </r>
  <r>
    <n v="10742"/>
    <x v="461"/>
    <s v="Riaan Rajan"/>
    <x v="3"/>
    <x v="13"/>
    <x v="8"/>
    <s v="Football"/>
    <s v="Football Quos"/>
    <n v="1"/>
    <x v="737"/>
    <x v="4"/>
    <n v="30752"/>
    <n v="1662.75"/>
    <x v="1"/>
    <x v="741"/>
    <x v="1"/>
    <x v="4"/>
  </r>
  <r>
    <n v="10743"/>
    <x v="283"/>
    <s v="Lagan Chanda"/>
    <x v="1"/>
    <x v="7"/>
    <x v="0"/>
    <s v="Biography"/>
    <s v="Biography Occaecati"/>
    <n v="5"/>
    <x v="738"/>
    <x v="3"/>
    <n v="94900.5"/>
    <n v="11152.81"/>
    <x v="2"/>
    <x v="742"/>
    <x v="2"/>
    <x v="2"/>
  </r>
  <r>
    <n v="10744"/>
    <x v="249"/>
    <s v="Aarush Salvi"/>
    <x v="1"/>
    <x v="6"/>
    <x v="5"/>
    <s v="Lipstick"/>
    <s v="Lipstick Tempore"/>
    <n v="1"/>
    <x v="739"/>
    <x v="4"/>
    <n v="53116"/>
    <n v="8171.34"/>
    <x v="2"/>
    <x v="743"/>
    <x v="0"/>
    <x v="9"/>
  </r>
  <r>
    <n v="10745"/>
    <x v="267"/>
    <s v="Jayant Gill"/>
    <x v="2"/>
    <x v="15"/>
    <x v="0"/>
    <s v="Textbook"/>
    <s v="Textbook Distinctio"/>
    <n v="5"/>
    <x v="740"/>
    <x v="0"/>
    <n v="250709.75"/>
    <n v="43391.7"/>
    <x v="2"/>
    <x v="744"/>
    <x v="0"/>
    <x v="8"/>
  </r>
  <r>
    <n v="10746"/>
    <x v="462"/>
    <s v="Tejas Hayre"/>
    <x v="2"/>
    <x v="11"/>
    <x v="6"/>
    <s v="Wall Art"/>
    <s v="Wall Art Laboriosam"/>
    <n v="2"/>
    <x v="741"/>
    <x v="1"/>
    <n v="35492.800000000003"/>
    <n v="2737.71"/>
    <x v="4"/>
    <x v="745"/>
    <x v="0"/>
    <x v="1"/>
  </r>
  <r>
    <n v="10747"/>
    <x v="162"/>
    <s v="Divyansh Bajwa"/>
    <x v="3"/>
    <x v="8"/>
    <x v="8"/>
    <s v="Dumbbells"/>
    <s v="Dumbbells Suscipit"/>
    <n v="2"/>
    <x v="742"/>
    <x v="3"/>
    <n v="29917.8"/>
    <n v="3077.07"/>
    <x v="2"/>
    <x v="746"/>
    <x v="0"/>
    <x v="9"/>
  </r>
  <r>
    <n v="10748"/>
    <x v="8"/>
    <s v="Raghav Kaur"/>
    <x v="1"/>
    <x v="10"/>
    <x v="1"/>
    <s v="Wheat"/>
    <s v="Wheat Quia"/>
    <n v="3"/>
    <x v="743"/>
    <x v="1"/>
    <n v="174264"/>
    <n v="16186.32"/>
    <x v="1"/>
    <x v="747"/>
    <x v="1"/>
    <x v="6"/>
  </r>
  <r>
    <n v="10749"/>
    <x v="151"/>
    <s v="Sumer Lal"/>
    <x v="3"/>
    <x v="8"/>
    <x v="8"/>
    <s v="Yoga Mat"/>
    <s v="Yoga Mat Aspernatur"/>
    <n v="2"/>
    <x v="744"/>
    <x v="4"/>
    <n v="89808"/>
    <n v="11164.25"/>
    <x v="2"/>
    <x v="748"/>
    <x v="0"/>
    <x v="8"/>
  </r>
  <r>
    <n v="10750"/>
    <x v="463"/>
    <s v="Dharmajan Dhaliwal"/>
    <x v="2"/>
    <x v="2"/>
    <x v="1"/>
    <s v="Oil"/>
    <s v="Oil Sint"/>
    <n v="1"/>
    <x v="745"/>
    <x v="4"/>
    <n v="28313"/>
    <n v="4569.04"/>
    <x v="0"/>
    <x v="749"/>
    <x v="1"/>
    <x v="6"/>
  </r>
  <r>
    <n v="10751"/>
    <x v="369"/>
    <s v="Kaira Mall"/>
    <x v="1"/>
    <x v="6"/>
    <x v="3"/>
    <s v="Kids Wear"/>
    <s v="Kids Wear Mollitia"/>
    <n v="5"/>
    <x v="746"/>
    <x v="4"/>
    <n v="345000"/>
    <n v="35733.599999999999"/>
    <x v="3"/>
    <x v="750"/>
    <x v="2"/>
    <x v="0"/>
  </r>
  <r>
    <n v="10752"/>
    <x v="92"/>
    <s v="Aniruddh Lal"/>
    <x v="2"/>
    <x v="16"/>
    <x v="6"/>
    <s v="Clock"/>
    <s v="Clock Magni"/>
    <n v="2"/>
    <x v="747"/>
    <x v="2"/>
    <n v="1003"/>
    <n v="53.43"/>
    <x v="3"/>
    <x v="751"/>
    <x v="0"/>
    <x v="3"/>
  </r>
  <r>
    <n v="10753"/>
    <x v="214"/>
    <s v="Baiju Bains"/>
    <x v="2"/>
    <x v="2"/>
    <x v="0"/>
    <s v="Biography"/>
    <s v="Biography Accusamus"/>
    <n v="1"/>
    <x v="748"/>
    <x v="1"/>
    <n v="7778.4"/>
    <n v="1211.27"/>
    <x v="1"/>
    <x v="752"/>
    <x v="0"/>
    <x v="9"/>
  </r>
  <r>
    <n v="10754"/>
    <x v="464"/>
    <s v="Neelofar Tella"/>
    <x v="2"/>
    <x v="2"/>
    <x v="8"/>
    <s v="Yoga Mat"/>
    <s v="Yoga Mat Dolore"/>
    <n v="5"/>
    <x v="749"/>
    <x v="1"/>
    <n v="281836"/>
    <n v="40119.35"/>
    <x v="0"/>
    <x v="753"/>
    <x v="1"/>
    <x v="3"/>
  </r>
  <r>
    <n v="10755"/>
    <x v="307"/>
    <s v="Hansh Warrior"/>
    <x v="0"/>
    <x v="17"/>
    <x v="7"/>
    <s v="Smartwatch"/>
    <s v="Smartwatch Ad"/>
    <n v="4"/>
    <x v="402"/>
    <x v="2"/>
    <n v="138529.60000000001"/>
    <n v="21892.54"/>
    <x v="4"/>
    <x v="754"/>
    <x v="0"/>
    <x v="4"/>
  </r>
  <r>
    <n v="10756"/>
    <x v="148"/>
    <s v="Jiya Srinivasan"/>
    <x v="0"/>
    <x v="0"/>
    <x v="0"/>
    <s v="Non-Fiction"/>
    <s v="Non-Fiction Enim"/>
    <n v="4"/>
    <x v="572"/>
    <x v="4"/>
    <n v="241784"/>
    <n v="38188.94"/>
    <x v="0"/>
    <x v="755"/>
    <x v="1"/>
    <x v="11"/>
  </r>
  <r>
    <n v="10757"/>
    <x v="465"/>
    <s v="Diya Edwin"/>
    <x v="2"/>
    <x v="15"/>
    <x v="2"/>
    <s v="Mixer Grinder"/>
    <s v="Mixer Grinder Voluptatem"/>
    <n v="3"/>
    <x v="750"/>
    <x v="0"/>
    <n v="133696.35"/>
    <n v="10081.540000000001"/>
    <x v="1"/>
    <x v="756"/>
    <x v="0"/>
    <x v="3"/>
  </r>
  <r>
    <n v="10758"/>
    <x v="226"/>
    <s v="Rati Aggarwal"/>
    <x v="0"/>
    <x v="0"/>
    <x v="0"/>
    <s v="Biography"/>
    <s v="Biography Veniam"/>
    <n v="2"/>
    <x v="751"/>
    <x v="4"/>
    <n v="100312"/>
    <n v="8300.6"/>
    <x v="0"/>
    <x v="757"/>
    <x v="0"/>
    <x v="10"/>
  </r>
  <r>
    <n v="10759"/>
    <x v="466"/>
    <s v="Veer Barad"/>
    <x v="0"/>
    <x v="19"/>
    <x v="5"/>
    <s v="Face Cream"/>
    <s v="Face Cream Facilis"/>
    <n v="1"/>
    <x v="752"/>
    <x v="0"/>
    <n v="12556.15"/>
    <n v="3052.31"/>
    <x v="2"/>
    <x v="758"/>
    <x v="0"/>
    <x v="5"/>
  </r>
  <r>
    <n v="10760"/>
    <x v="467"/>
    <s v="Zeeshan Kaur"/>
    <x v="0"/>
    <x v="17"/>
    <x v="1"/>
    <s v="Rice"/>
    <s v="Rice Nemo"/>
    <n v="2"/>
    <x v="753"/>
    <x v="2"/>
    <n v="46642.9"/>
    <n v="7201.41"/>
    <x v="4"/>
    <x v="759"/>
    <x v="0"/>
    <x v="4"/>
  </r>
  <r>
    <n v="10761"/>
    <x v="5"/>
    <s v="Priyansh Mahajan"/>
    <x v="0"/>
    <x v="12"/>
    <x v="1"/>
    <s v="Spices"/>
    <s v="Spices Nobis"/>
    <n v="4"/>
    <x v="754"/>
    <x v="1"/>
    <n v="86073.600000000006"/>
    <n v="21351.96"/>
    <x v="1"/>
    <x v="760"/>
    <x v="1"/>
    <x v="5"/>
  </r>
  <r>
    <n v="10762"/>
    <x v="468"/>
    <s v="Sana Chacko"/>
    <x v="3"/>
    <x v="14"/>
    <x v="9"/>
    <s v="Action Figure"/>
    <s v="Action Figure Quibusdam"/>
    <n v="2"/>
    <x v="755"/>
    <x v="4"/>
    <n v="154774"/>
    <n v="30950.31"/>
    <x v="3"/>
    <x v="761"/>
    <x v="2"/>
    <x v="0"/>
  </r>
  <r>
    <n v="10763"/>
    <x v="329"/>
    <s v="Akarsh Virk"/>
    <x v="0"/>
    <x v="9"/>
    <x v="9"/>
    <s v="RC Car"/>
    <s v="RC Car Voluptatum"/>
    <n v="4"/>
    <x v="756"/>
    <x v="2"/>
    <n v="198685.8"/>
    <n v="37416.449999999997"/>
    <x v="1"/>
    <x v="762"/>
    <x v="2"/>
    <x v="0"/>
  </r>
  <r>
    <n v="10764"/>
    <x v="376"/>
    <s v="Lakshit Kar"/>
    <x v="1"/>
    <x v="1"/>
    <x v="3"/>
    <s v="Men's Wear"/>
    <s v="Men's Wear Ea"/>
    <n v="3"/>
    <x v="757"/>
    <x v="1"/>
    <n v="138662.39999999999"/>
    <n v="9147.61"/>
    <x v="4"/>
    <x v="763"/>
    <x v="1"/>
    <x v="5"/>
  </r>
  <r>
    <n v="10765"/>
    <x v="455"/>
    <s v="Riya Kalita"/>
    <x v="0"/>
    <x v="12"/>
    <x v="2"/>
    <s v="Refrigerator"/>
    <s v="Refrigerator Cupiditate"/>
    <n v="4"/>
    <x v="758"/>
    <x v="2"/>
    <n v="48388.800000000003"/>
    <n v="10859.04"/>
    <x v="0"/>
    <x v="764"/>
    <x v="1"/>
    <x v="3"/>
  </r>
  <r>
    <n v="10766"/>
    <x v="265"/>
    <s v="Riaan Korpal"/>
    <x v="0"/>
    <x v="12"/>
    <x v="5"/>
    <s v="Shampoo"/>
    <s v="Shampoo Necessitatibus"/>
    <n v="1"/>
    <x v="759"/>
    <x v="0"/>
    <n v="14402"/>
    <n v="3536.12"/>
    <x v="2"/>
    <x v="765"/>
    <x v="1"/>
    <x v="1"/>
  </r>
  <r>
    <n v="10767"/>
    <x v="279"/>
    <s v="Mannat Raju"/>
    <x v="1"/>
    <x v="7"/>
    <x v="3"/>
    <s v="Men's Wear"/>
    <s v="Men's Wear Recusandae"/>
    <n v="3"/>
    <x v="760"/>
    <x v="1"/>
    <n v="10648.8"/>
    <n v="1935.99"/>
    <x v="3"/>
    <x v="766"/>
    <x v="1"/>
    <x v="3"/>
  </r>
  <r>
    <n v="10768"/>
    <x v="469"/>
    <s v="Inaaya  Bajaj"/>
    <x v="0"/>
    <x v="17"/>
    <x v="2"/>
    <s v="Juicer"/>
    <s v="Juicer Itaque"/>
    <n v="5"/>
    <x v="761"/>
    <x v="2"/>
    <n v="257363"/>
    <n v="20849.71"/>
    <x v="1"/>
    <x v="767"/>
    <x v="0"/>
    <x v="2"/>
  </r>
  <r>
    <n v="10769"/>
    <x v="340"/>
    <s v="Manjari Chokshi"/>
    <x v="3"/>
    <x v="13"/>
    <x v="3"/>
    <s v="Men's Wear"/>
    <s v="Men's Wear Molestias"/>
    <n v="1"/>
    <x v="762"/>
    <x v="1"/>
    <n v="3839.2"/>
    <n v="835.12"/>
    <x v="0"/>
    <x v="768"/>
    <x v="0"/>
    <x v="6"/>
  </r>
  <r>
    <n v="10770"/>
    <x v="451"/>
    <s v="Krish Suri"/>
    <x v="2"/>
    <x v="16"/>
    <x v="9"/>
    <s v="Board Game"/>
    <s v="Board Game Rem"/>
    <n v="3"/>
    <x v="763"/>
    <x v="1"/>
    <n v="116745.60000000001"/>
    <n v="12534.2"/>
    <x v="4"/>
    <x v="769"/>
    <x v="1"/>
    <x v="3"/>
  </r>
  <r>
    <n v="10771"/>
    <x v="43"/>
    <s v="Onkar Tripathi"/>
    <x v="3"/>
    <x v="14"/>
    <x v="7"/>
    <s v="Headphones"/>
    <s v="Headphones Error"/>
    <n v="1"/>
    <x v="764"/>
    <x v="1"/>
    <n v="61948"/>
    <n v="14141.39"/>
    <x v="2"/>
    <x v="770"/>
    <x v="2"/>
    <x v="2"/>
  </r>
  <r>
    <n v="10772"/>
    <x v="470"/>
    <s v="Kiara Doctor"/>
    <x v="0"/>
    <x v="19"/>
    <x v="9"/>
    <s v="RC Car"/>
    <s v="RC Car Iure"/>
    <n v="5"/>
    <x v="765"/>
    <x v="4"/>
    <n v="28845"/>
    <n v="2964.69"/>
    <x v="2"/>
    <x v="771"/>
    <x v="1"/>
    <x v="10"/>
  </r>
  <r>
    <n v="10773"/>
    <x v="158"/>
    <s v="Madhup Sahni"/>
    <x v="1"/>
    <x v="18"/>
    <x v="5"/>
    <s v="Lipstick"/>
    <s v="Lipstick Reprehenderit"/>
    <n v="5"/>
    <x v="766"/>
    <x v="0"/>
    <n v="8863.5"/>
    <n v="919.86"/>
    <x v="2"/>
    <x v="772"/>
    <x v="0"/>
    <x v="10"/>
  </r>
  <r>
    <n v="10774"/>
    <x v="275"/>
    <s v="Tarini Thaman"/>
    <x v="1"/>
    <x v="10"/>
    <x v="8"/>
    <s v="Yoga Mat"/>
    <s v="Yoga Mat Quidem"/>
    <n v="4"/>
    <x v="767"/>
    <x v="1"/>
    <n v="198934.39999999999"/>
    <n v="32045.97"/>
    <x v="1"/>
    <x v="773"/>
    <x v="1"/>
    <x v="10"/>
  </r>
  <r>
    <n v="10775"/>
    <x v="471"/>
    <s v="Eva Jhaveri"/>
    <x v="1"/>
    <x v="18"/>
    <x v="3"/>
    <s v="Women's Wear"/>
    <s v="Women's Wear Corporis"/>
    <n v="3"/>
    <x v="768"/>
    <x v="1"/>
    <n v="60854.400000000001"/>
    <n v="5830.96"/>
    <x v="1"/>
    <x v="774"/>
    <x v="0"/>
    <x v="11"/>
  </r>
  <r>
    <n v="10776"/>
    <x v="442"/>
    <s v="Vanya Dhar"/>
    <x v="1"/>
    <x v="10"/>
    <x v="6"/>
    <s v="Clock"/>
    <s v="Clock Qui"/>
    <n v="4"/>
    <x v="769"/>
    <x v="1"/>
    <n v="213670.39999999999"/>
    <n v="21770.49"/>
    <x v="1"/>
    <x v="775"/>
    <x v="1"/>
    <x v="8"/>
  </r>
  <r>
    <n v="10777"/>
    <x v="272"/>
    <s v="Yuvraj  Chandra"/>
    <x v="0"/>
    <x v="19"/>
    <x v="4"/>
    <s v="Bed"/>
    <s v="Bed Iste"/>
    <n v="3"/>
    <x v="770"/>
    <x v="3"/>
    <n v="136425.60000000001"/>
    <n v="27424.62"/>
    <x v="3"/>
    <x v="776"/>
    <x v="0"/>
    <x v="8"/>
  </r>
  <r>
    <n v="10778"/>
    <x v="150"/>
    <s v="Aaryahi Babu"/>
    <x v="1"/>
    <x v="10"/>
    <x v="1"/>
    <s v="Rice"/>
    <s v="Rice Ex"/>
    <n v="4"/>
    <x v="771"/>
    <x v="0"/>
    <n v="156810.79999999999"/>
    <n v="34043.449999999997"/>
    <x v="4"/>
    <x v="777"/>
    <x v="1"/>
    <x v="9"/>
  </r>
  <r>
    <n v="10779"/>
    <x v="472"/>
    <s v="Rohan Dugal"/>
    <x v="0"/>
    <x v="17"/>
    <x v="3"/>
    <s v="Men's Wear"/>
    <s v="Men's Wear Quaerat"/>
    <n v="2"/>
    <x v="772"/>
    <x v="1"/>
    <n v="8731.2000000000007"/>
    <n v="1345.23"/>
    <x v="1"/>
    <x v="778"/>
    <x v="1"/>
    <x v="10"/>
  </r>
  <r>
    <n v="10780"/>
    <x v="429"/>
    <s v="Seher Balasubramanian"/>
    <x v="1"/>
    <x v="18"/>
    <x v="6"/>
    <s v="Wall Art"/>
    <s v="Wall Art Dolores"/>
    <n v="5"/>
    <x v="773"/>
    <x v="3"/>
    <n v="73660.5"/>
    <n v="14686.84"/>
    <x v="4"/>
    <x v="779"/>
    <x v="1"/>
    <x v="11"/>
  </r>
  <r>
    <n v="10781"/>
    <x v="473"/>
    <s v="Nishith Saha"/>
    <x v="0"/>
    <x v="12"/>
    <x v="2"/>
    <s v="Cookware Set"/>
    <s v="Cookware Set Dolore"/>
    <n v="5"/>
    <x v="774"/>
    <x v="0"/>
    <n v="255806.5"/>
    <n v="27845.18"/>
    <x v="3"/>
    <x v="780"/>
    <x v="0"/>
    <x v="3"/>
  </r>
  <r>
    <n v="10782"/>
    <x v="383"/>
    <s v="Mehul Dâ€™Alia"/>
    <x v="3"/>
    <x v="8"/>
    <x v="5"/>
    <s v="Perfume"/>
    <s v="Perfume Minima"/>
    <n v="4"/>
    <x v="775"/>
    <x v="2"/>
    <n v="124657.60000000001"/>
    <n v="10899.63"/>
    <x v="4"/>
    <x v="781"/>
    <x v="1"/>
    <x v="9"/>
  </r>
  <r>
    <n v="10783"/>
    <x v="89"/>
    <s v="Drishya Rao"/>
    <x v="3"/>
    <x v="5"/>
    <x v="2"/>
    <s v="Refrigerator"/>
    <s v="Refrigerator Ut"/>
    <n v="5"/>
    <x v="776"/>
    <x v="2"/>
    <n v="71077"/>
    <n v="13264.25"/>
    <x v="4"/>
    <x v="782"/>
    <x v="1"/>
    <x v="4"/>
  </r>
  <r>
    <n v="10784"/>
    <x v="428"/>
    <s v="Reyansh Dubey"/>
    <x v="1"/>
    <x v="18"/>
    <x v="1"/>
    <s v="Oil"/>
    <s v="Oil Recusandae"/>
    <n v="1"/>
    <x v="777"/>
    <x v="1"/>
    <n v="20292"/>
    <n v="3546.66"/>
    <x v="4"/>
    <x v="783"/>
    <x v="1"/>
    <x v="4"/>
  </r>
  <r>
    <n v="10785"/>
    <x v="74"/>
    <s v="Ehsaan Chakraborty"/>
    <x v="2"/>
    <x v="15"/>
    <x v="2"/>
    <s v="Microwave"/>
    <s v="Microwave Dolorem"/>
    <n v="1"/>
    <x v="778"/>
    <x v="1"/>
    <n v="49866.400000000001"/>
    <n v="11233.97"/>
    <x v="3"/>
    <x v="784"/>
    <x v="1"/>
    <x v="6"/>
  </r>
  <r>
    <n v="10786"/>
    <x v="155"/>
    <s v="Tejas Sidhu"/>
    <x v="2"/>
    <x v="11"/>
    <x v="8"/>
    <s v="Football"/>
    <s v="Football Officia"/>
    <n v="2"/>
    <x v="779"/>
    <x v="1"/>
    <n v="98560"/>
    <n v="24062.95"/>
    <x v="1"/>
    <x v="785"/>
    <x v="1"/>
    <x v="9"/>
  </r>
  <r>
    <n v="10787"/>
    <x v="232"/>
    <s v="Aarna Halder"/>
    <x v="3"/>
    <x v="5"/>
    <x v="0"/>
    <s v="Textbook"/>
    <s v="Textbook Nisi"/>
    <n v="2"/>
    <x v="780"/>
    <x v="4"/>
    <n v="55368"/>
    <n v="4212.59"/>
    <x v="1"/>
    <x v="786"/>
    <x v="1"/>
    <x v="10"/>
  </r>
  <r>
    <n v="10788"/>
    <x v="474"/>
    <s v="Shamik Grewal"/>
    <x v="2"/>
    <x v="11"/>
    <x v="9"/>
    <s v="Board Game"/>
    <s v="Board Game Aut"/>
    <n v="5"/>
    <x v="781"/>
    <x v="3"/>
    <n v="77463"/>
    <n v="9961.65"/>
    <x v="1"/>
    <x v="787"/>
    <x v="0"/>
    <x v="7"/>
  </r>
  <r>
    <n v="10789"/>
    <x v="475"/>
    <s v="Anika Sodhi"/>
    <x v="0"/>
    <x v="12"/>
    <x v="1"/>
    <s v="Wheat"/>
    <s v="Wheat Omnis"/>
    <n v="4"/>
    <x v="782"/>
    <x v="2"/>
    <n v="76513.600000000006"/>
    <n v="5446.86"/>
    <x v="0"/>
    <x v="788"/>
    <x v="1"/>
    <x v="6"/>
  </r>
  <r>
    <n v="10790"/>
    <x v="476"/>
    <s v="Veer Bhardwaj"/>
    <x v="0"/>
    <x v="19"/>
    <x v="7"/>
    <s v="Smartwatch"/>
    <s v="Smartwatch Iusto"/>
    <n v="4"/>
    <x v="783"/>
    <x v="1"/>
    <n v="144921.60000000001"/>
    <n v="10207.76"/>
    <x v="0"/>
    <x v="789"/>
    <x v="1"/>
    <x v="6"/>
  </r>
  <r>
    <n v="10791"/>
    <x v="24"/>
    <s v="Eva Lalla"/>
    <x v="1"/>
    <x v="18"/>
    <x v="5"/>
    <s v="Lipstick"/>
    <s v="Lipstick Deserunt"/>
    <n v="1"/>
    <x v="784"/>
    <x v="2"/>
    <n v="60253.95"/>
    <n v="8228.4599999999991"/>
    <x v="4"/>
    <x v="790"/>
    <x v="0"/>
    <x v="4"/>
  </r>
  <r>
    <n v="10792"/>
    <x v="136"/>
    <s v="Anay Rau"/>
    <x v="2"/>
    <x v="11"/>
    <x v="0"/>
    <s v="Biography"/>
    <s v="Biography Tenetur"/>
    <n v="2"/>
    <x v="785"/>
    <x v="3"/>
    <n v="4420.8"/>
    <n v="365.65"/>
    <x v="1"/>
    <x v="791"/>
    <x v="0"/>
    <x v="5"/>
  </r>
  <r>
    <n v="10793"/>
    <x v="477"/>
    <s v="Lagan Sood"/>
    <x v="3"/>
    <x v="13"/>
    <x v="1"/>
    <s v="Oil"/>
    <s v="Oil Autem"/>
    <n v="1"/>
    <x v="786"/>
    <x v="0"/>
    <n v="12813.6"/>
    <n v="2570.9"/>
    <x v="2"/>
    <x v="792"/>
    <x v="0"/>
    <x v="5"/>
  </r>
  <r>
    <n v="10794"/>
    <x v="144"/>
    <s v="Jiya Bahri"/>
    <x v="2"/>
    <x v="2"/>
    <x v="1"/>
    <s v="Spices"/>
    <s v="Spices Dolores"/>
    <n v="5"/>
    <x v="787"/>
    <x v="2"/>
    <n v="293845"/>
    <n v="26123.24"/>
    <x v="3"/>
    <x v="793"/>
    <x v="2"/>
    <x v="7"/>
  </r>
  <r>
    <n v="10795"/>
    <x v="39"/>
    <s v="Kiaan Din"/>
    <x v="2"/>
    <x v="3"/>
    <x v="7"/>
    <s v="Camera"/>
    <s v="Camera Magnam"/>
    <n v="5"/>
    <x v="788"/>
    <x v="1"/>
    <n v="144348"/>
    <n v="26313.19"/>
    <x v="4"/>
    <x v="794"/>
    <x v="1"/>
    <x v="8"/>
  </r>
  <r>
    <n v="10796"/>
    <x v="378"/>
    <s v="Rasha Yadav"/>
    <x v="1"/>
    <x v="10"/>
    <x v="4"/>
    <s v="Sofa"/>
    <s v="Sofa Deleniti"/>
    <n v="1"/>
    <x v="789"/>
    <x v="2"/>
    <n v="6379.25"/>
    <n v="1079.1400000000001"/>
    <x v="1"/>
    <x v="795"/>
    <x v="0"/>
    <x v="7"/>
  </r>
  <r>
    <n v="10797"/>
    <x v="3"/>
    <s v="Prerak Saha"/>
    <x v="2"/>
    <x v="15"/>
    <x v="3"/>
    <s v="Kids Wear"/>
    <s v="Kids Wear Culpa"/>
    <n v="4"/>
    <x v="790"/>
    <x v="0"/>
    <n v="280728.8"/>
    <n v="64667.96"/>
    <x v="3"/>
    <x v="796"/>
    <x v="1"/>
    <x v="3"/>
  </r>
  <r>
    <n v="10798"/>
    <x v="478"/>
    <s v="Kiara Bhatia"/>
    <x v="1"/>
    <x v="6"/>
    <x v="3"/>
    <s v="Kids Wear"/>
    <s v="Kids Wear Dolorem"/>
    <n v="1"/>
    <x v="791"/>
    <x v="2"/>
    <n v="8115.8"/>
    <n v="773.53"/>
    <x v="0"/>
    <x v="797"/>
    <x v="0"/>
    <x v="0"/>
  </r>
  <r>
    <n v="10799"/>
    <x v="87"/>
    <s v="Zoya Behl"/>
    <x v="0"/>
    <x v="19"/>
    <x v="7"/>
    <s v="Laptop"/>
    <s v="Laptop Commodi"/>
    <n v="5"/>
    <x v="792"/>
    <x v="4"/>
    <n v="335135"/>
    <n v="54837.31"/>
    <x v="1"/>
    <x v="798"/>
    <x v="1"/>
    <x v="10"/>
  </r>
  <r>
    <n v="10800"/>
    <x v="479"/>
    <s v="Anaya Goyal"/>
    <x v="2"/>
    <x v="3"/>
    <x v="7"/>
    <s v="Smartwatch"/>
    <s v="Smartwatch Vero"/>
    <n v="2"/>
    <x v="793"/>
    <x v="4"/>
    <n v="56186"/>
    <n v="12413.3"/>
    <x v="2"/>
    <x v="799"/>
    <x v="1"/>
    <x v="9"/>
  </r>
  <r>
    <n v="10801"/>
    <x v="219"/>
    <s v="Neelofar Gill"/>
    <x v="3"/>
    <x v="14"/>
    <x v="7"/>
    <s v="Smartwatch"/>
    <s v="Smartwatch Expedita"/>
    <n v="3"/>
    <x v="794"/>
    <x v="0"/>
    <n v="214807.35"/>
    <n v="15456.11"/>
    <x v="3"/>
    <x v="800"/>
    <x v="0"/>
    <x v="7"/>
  </r>
  <r>
    <n v="10802"/>
    <x v="79"/>
    <s v="Oorja Raval"/>
    <x v="3"/>
    <x v="14"/>
    <x v="9"/>
    <s v="Doll"/>
    <s v="Doll Incidunt"/>
    <n v="5"/>
    <x v="45"/>
    <x v="0"/>
    <n v="171983.25"/>
    <n v="23013.48"/>
    <x v="3"/>
    <x v="801"/>
    <x v="1"/>
    <x v="10"/>
  </r>
  <r>
    <n v="10803"/>
    <x v="233"/>
    <s v="Kaira Gaba"/>
    <x v="1"/>
    <x v="18"/>
    <x v="5"/>
    <s v="Lipstick"/>
    <s v="Lipstick Eum"/>
    <n v="4"/>
    <x v="795"/>
    <x v="0"/>
    <n v="233107.20000000001"/>
    <n v="55240.36"/>
    <x v="3"/>
    <x v="802"/>
    <x v="1"/>
    <x v="3"/>
  </r>
  <r>
    <n v="10804"/>
    <x v="480"/>
    <s v="Neysa Divan"/>
    <x v="3"/>
    <x v="8"/>
    <x v="3"/>
    <s v="Shoes"/>
    <s v="Shoes Nobis"/>
    <n v="1"/>
    <x v="531"/>
    <x v="3"/>
    <n v="3454.2"/>
    <n v="503.7"/>
    <x v="2"/>
    <x v="803"/>
    <x v="1"/>
    <x v="5"/>
  </r>
  <r>
    <n v="10805"/>
    <x v="481"/>
    <s v="Kanav Dave"/>
    <x v="3"/>
    <x v="8"/>
    <x v="0"/>
    <s v="Textbook"/>
    <s v="Textbook Laborum"/>
    <n v="5"/>
    <x v="796"/>
    <x v="4"/>
    <n v="42910"/>
    <n v="8443.73"/>
    <x v="3"/>
    <x v="804"/>
    <x v="1"/>
    <x v="1"/>
  </r>
  <r>
    <n v="10806"/>
    <x v="430"/>
    <s v="Dhruv Arya"/>
    <x v="0"/>
    <x v="9"/>
    <x v="6"/>
    <s v="Lamp"/>
    <s v="Lamp Non"/>
    <n v="3"/>
    <x v="797"/>
    <x v="2"/>
    <n v="147611.85"/>
    <n v="19762.84"/>
    <x v="0"/>
    <x v="805"/>
    <x v="0"/>
    <x v="4"/>
  </r>
  <r>
    <n v="10807"/>
    <x v="192"/>
    <s v="Tushar Gara"/>
    <x v="1"/>
    <x v="6"/>
    <x v="7"/>
    <s v="Smartwatch"/>
    <s v="Smartwatch Adipisci"/>
    <n v="1"/>
    <x v="798"/>
    <x v="0"/>
    <n v="46532.9"/>
    <n v="5585.85"/>
    <x v="4"/>
    <x v="806"/>
    <x v="0"/>
    <x v="0"/>
  </r>
  <r>
    <n v="10808"/>
    <x v="419"/>
    <s v="Eva Sarma"/>
    <x v="1"/>
    <x v="6"/>
    <x v="8"/>
    <s v="Football"/>
    <s v="Football Fugiat"/>
    <n v="1"/>
    <x v="799"/>
    <x v="2"/>
    <n v="7634.7"/>
    <n v="1420.66"/>
    <x v="3"/>
    <x v="807"/>
    <x v="0"/>
    <x v="3"/>
  </r>
  <r>
    <n v="10809"/>
    <x v="386"/>
    <s v="Vidur Hari"/>
    <x v="3"/>
    <x v="5"/>
    <x v="4"/>
    <s v="Bed"/>
    <s v="Bed Sint"/>
    <n v="2"/>
    <x v="800"/>
    <x v="3"/>
    <n v="85618.8"/>
    <n v="10020.43"/>
    <x v="3"/>
    <x v="808"/>
    <x v="1"/>
    <x v="4"/>
  </r>
  <r>
    <n v="10810"/>
    <x v="124"/>
    <s v="Aarna Tailor"/>
    <x v="1"/>
    <x v="18"/>
    <x v="1"/>
    <s v="Rice"/>
    <s v="Rice Corporis"/>
    <n v="5"/>
    <x v="801"/>
    <x v="0"/>
    <n v="99080.25"/>
    <n v="24755.56"/>
    <x v="4"/>
    <x v="809"/>
    <x v="0"/>
    <x v="8"/>
  </r>
  <r>
    <n v="10811"/>
    <x v="83"/>
    <s v="Adah Kibe"/>
    <x v="3"/>
    <x v="14"/>
    <x v="7"/>
    <s v="Smartwatch"/>
    <s v="Smartwatch Veniam"/>
    <n v="2"/>
    <x v="802"/>
    <x v="4"/>
    <n v="103944"/>
    <n v="15594.83"/>
    <x v="2"/>
    <x v="810"/>
    <x v="0"/>
    <x v="6"/>
  </r>
  <r>
    <n v="10812"/>
    <x v="482"/>
    <s v="Prerak Dixit"/>
    <x v="2"/>
    <x v="15"/>
    <x v="2"/>
    <s v="Mixer Grinder"/>
    <s v="Mixer Grinder Doloribus"/>
    <n v="5"/>
    <x v="803"/>
    <x v="2"/>
    <n v="327955.5"/>
    <n v="45670.48"/>
    <x v="1"/>
    <x v="811"/>
    <x v="1"/>
    <x v="9"/>
  </r>
  <r>
    <n v="10813"/>
    <x v="483"/>
    <s v="Saanvi Soman"/>
    <x v="1"/>
    <x v="10"/>
    <x v="7"/>
    <s v="Camera"/>
    <s v="Camera Quisquam"/>
    <n v="3"/>
    <x v="804"/>
    <x v="3"/>
    <n v="29043.9"/>
    <n v="4511.66"/>
    <x v="3"/>
    <x v="812"/>
    <x v="0"/>
    <x v="5"/>
  </r>
  <r>
    <n v="10814"/>
    <x v="244"/>
    <s v="Uthkarsh Bora"/>
    <x v="3"/>
    <x v="8"/>
    <x v="0"/>
    <s v="Comics"/>
    <s v="Comics Minima"/>
    <n v="4"/>
    <x v="805"/>
    <x v="2"/>
    <n v="34996.199999999997"/>
    <n v="8622.7000000000007"/>
    <x v="4"/>
    <x v="813"/>
    <x v="0"/>
    <x v="1"/>
  </r>
  <r>
    <n v="10815"/>
    <x v="242"/>
    <s v="Lakshay Som"/>
    <x v="3"/>
    <x v="4"/>
    <x v="4"/>
    <s v="Table"/>
    <s v="Table Commodi"/>
    <n v="1"/>
    <x v="806"/>
    <x v="1"/>
    <n v="17156"/>
    <n v="2423.59"/>
    <x v="3"/>
    <x v="814"/>
    <x v="1"/>
    <x v="9"/>
  </r>
  <r>
    <n v="10816"/>
    <x v="30"/>
    <s v="Jhanvi Balay"/>
    <x v="0"/>
    <x v="0"/>
    <x v="2"/>
    <s v="Juicer"/>
    <s v="Juicer Iure"/>
    <n v="5"/>
    <x v="807"/>
    <x v="1"/>
    <n v="16248"/>
    <n v="3057.16"/>
    <x v="1"/>
    <x v="815"/>
    <x v="2"/>
    <x v="7"/>
  </r>
  <r>
    <n v="10817"/>
    <x v="484"/>
    <s v="Ryan Raj"/>
    <x v="3"/>
    <x v="8"/>
    <x v="2"/>
    <s v="Microwave"/>
    <s v="Microwave Itaque"/>
    <n v="3"/>
    <x v="808"/>
    <x v="3"/>
    <n v="41099.4"/>
    <n v="6307.49"/>
    <x v="3"/>
    <x v="816"/>
    <x v="0"/>
    <x v="0"/>
  </r>
  <r>
    <n v="10818"/>
    <x v="197"/>
    <s v="Neysa Kala"/>
    <x v="0"/>
    <x v="0"/>
    <x v="4"/>
    <s v="Chair"/>
    <s v="Chair Earum"/>
    <n v="3"/>
    <x v="809"/>
    <x v="3"/>
    <n v="195885"/>
    <n v="23292.560000000001"/>
    <x v="2"/>
    <x v="817"/>
    <x v="0"/>
    <x v="1"/>
  </r>
  <r>
    <n v="10819"/>
    <x v="460"/>
    <s v="Shayak Ramesh"/>
    <x v="2"/>
    <x v="11"/>
    <x v="1"/>
    <s v="Sugar"/>
    <s v="Sugar Officia"/>
    <n v="3"/>
    <x v="810"/>
    <x v="0"/>
    <n v="219096.6"/>
    <n v="16650.66"/>
    <x v="1"/>
    <x v="818"/>
    <x v="0"/>
    <x v="6"/>
  </r>
  <r>
    <n v="10820"/>
    <x v="485"/>
    <s v="Oorja Kota"/>
    <x v="2"/>
    <x v="15"/>
    <x v="9"/>
    <s v="Puzzle"/>
    <s v="Puzzle Qui"/>
    <n v="2"/>
    <x v="811"/>
    <x v="1"/>
    <n v="104294.39999999999"/>
    <n v="9182.7999999999993"/>
    <x v="2"/>
    <x v="819"/>
    <x v="1"/>
    <x v="1"/>
  </r>
  <r>
    <n v="10821"/>
    <x v="16"/>
    <s v="Vanya Bora"/>
    <x v="3"/>
    <x v="13"/>
    <x v="5"/>
    <s v="Foundation"/>
    <s v="Foundation Sed"/>
    <n v="4"/>
    <x v="812"/>
    <x v="3"/>
    <n v="276184.8"/>
    <n v="32995.21"/>
    <x v="0"/>
    <x v="820"/>
    <x v="1"/>
    <x v="9"/>
  </r>
  <r>
    <n v="10822"/>
    <x v="486"/>
    <s v="Samarth Sagar"/>
    <x v="1"/>
    <x v="10"/>
    <x v="4"/>
    <s v="Chair"/>
    <s v="Chair Occaecati"/>
    <n v="3"/>
    <x v="813"/>
    <x v="3"/>
    <n v="186270.3"/>
    <n v="33629.15"/>
    <x v="1"/>
    <x v="821"/>
    <x v="1"/>
    <x v="10"/>
  </r>
  <r>
    <n v="10823"/>
    <x v="12"/>
    <s v="Adira Contractor"/>
    <x v="1"/>
    <x v="10"/>
    <x v="8"/>
    <s v="Yoga Mat"/>
    <s v="Yoga Mat Amet"/>
    <n v="2"/>
    <x v="814"/>
    <x v="4"/>
    <n v="62772"/>
    <n v="13881.9"/>
    <x v="2"/>
    <x v="822"/>
    <x v="0"/>
    <x v="7"/>
  </r>
  <r>
    <n v="10824"/>
    <x v="103"/>
    <s v="Bhamini Bumb"/>
    <x v="0"/>
    <x v="17"/>
    <x v="9"/>
    <s v="Doll"/>
    <s v="Doll Libero"/>
    <n v="3"/>
    <x v="815"/>
    <x v="2"/>
    <n v="66483.600000000006"/>
    <n v="10902.63"/>
    <x v="2"/>
    <x v="823"/>
    <x v="0"/>
    <x v="10"/>
  </r>
  <r>
    <n v="10825"/>
    <x v="432"/>
    <s v="Nehmat Viswanathan"/>
    <x v="3"/>
    <x v="13"/>
    <x v="4"/>
    <s v="Cabinet"/>
    <s v="Cabinet Inventore"/>
    <n v="3"/>
    <x v="816"/>
    <x v="2"/>
    <n v="61495.8"/>
    <n v="5465.63"/>
    <x v="4"/>
    <x v="824"/>
    <x v="1"/>
    <x v="11"/>
  </r>
  <r>
    <n v="10826"/>
    <x v="72"/>
    <s v="Tanya Ramanathan"/>
    <x v="0"/>
    <x v="0"/>
    <x v="2"/>
    <s v="Microwave"/>
    <s v="Microwave Fuga"/>
    <n v="3"/>
    <x v="817"/>
    <x v="0"/>
    <n v="140214.29999999999"/>
    <n v="21191.11"/>
    <x v="0"/>
    <x v="825"/>
    <x v="0"/>
    <x v="7"/>
  </r>
  <r>
    <n v="10827"/>
    <x v="487"/>
    <s v="Tara Chaudhary"/>
    <x v="0"/>
    <x v="9"/>
    <x v="6"/>
    <s v="Wall Art"/>
    <s v="Wall Art Error"/>
    <n v="3"/>
    <x v="818"/>
    <x v="3"/>
    <n v="32888.699999999997"/>
    <n v="7503.84"/>
    <x v="1"/>
    <x v="826"/>
    <x v="0"/>
    <x v="5"/>
  </r>
  <r>
    <n v="10828"/>
    <x v="488"/>
    <s v="Kismat Sagar"/>
    <x v="2"/>
    <x v="16"/>
    <x v="5"/>
    <s v="Foundation"/>
    <s v="Foundation At"/>
    <n v="5"/>
    <x v="819"/>
    <x v="3"/>
    <n v="114052.5"/>
    <n v="16829.36"/>
    <x v="3"/>
    <x v="827"/>
    <x v="1"/>
    <x v="5"/>
  </r>
  <r>
    <n v="10829"/>
    <x v="412"/>
    <s v="Zaina Dass"/>
    <x v="2"/>
    <x v="15"/>
    <x v="3"/>
    <s v="Accessories"/>
    <s v="Accessories Aliquid"/>
    <n v="1"/>
    <x v="820"/>
    <x v="4"/>
    <n v="10808"/>
    <n v="2068.08"/>
    <x v="3"/>
    <x v="828"/>
    <x v="0"/>
    <x v="6"/>
  </r>
  <r>
    <n v="10830"/>
    <x v="186"/>
    <s v="Yashvi Gade"/>
    <x v="1"/>
    <x v="6"/>
    <x v="5"/>
    <s v="Foundation"/>
    <s v="Foundation Nisi"/>
    <n v="3"/>
    <x v="821"/>
    <x v="1"/>
    <n v="181773.6"/>
    <n v="43910.080000000002"/>
    <x v="3"/>
    <x v="829"/>
    <x v="0"/>
    <x v="7"/>
  </r>
  <r>
    <n v="10831"/>
    <x v="204"/>
    <s v="Vaibhav Chand"/>
    <x v="3"/>
    <x v="5"/>
    <x v="9"/>
    <s v="RC Car"/>
    <s v="RC Car Ipsum"/>
    <n v="2"/>
    <x v="822"/>
    <x v="1"/>
    <n v="114382.39999999999"/>
    <n v="16225.67"/>
    <x v="1"/>
    <x v="830"/>
    <x v="1"/>
    <x v="8"/>
  </r>
  <r>
    <n v="10832"/>
    <x v="231"/>
    <s v="Pari Gera"/>
    <x v="3"/>
    <x v="14"/>
    <x v="7"/>
    <s v="Camera"/>
    <s v="Camera Eum"/>
    <n v="2"/>
    <x v="823"/>
    <x v="4"/>
    <n v="104500"/>
    <n v="21594.84"/>
    <x v="1"/>
    <x v="831"/>
    <x v="0"/>
    <x v="1"/>
  </r>
  <r>
    <n v="10833"/>
    <x v="458"/>
    <s v="Nayantara Sharaf"/>
    <x v="2"/>
    <x v="2"/>
    <x v="8"/>
    <s v="Football"/>
    <s v="Football Magni"/>
    <n v="5"/>
    <x v="824"/>
    <x v="3"/>
    <n v="91318.5"/>
    <n v="8856.08"/>
    <x v="2"/>
    <x v="832"/>
    <x v="1"/>
    <x v="4"/>
  </r>
  <r>
    <n v="10834"/>
    <x v="6"/>
    <s v="Indrans Choudhary"/>
    <x v="0"/>
    <x v="19"/>
    <x v="2"/>
    <s v="Refrigerator"/>
    <s v="Refrigerator Maxime"/>
    <n v="1"/>
    <x v="825"/>
    <x v="2"/>
    <n v="31506.95"/>
    <n v="2576.16"/>
    <x v="1"/>
    <x v="833"/>
    <x v="2"/>
    <x v="0"/>
  </r>
  <r>
    <n v="10835"/>
    <x v="489"/>
    <s v="Dhanush Jayaraman"/>
    <x v="1"/>
    <x v="7"/>
    <x v="9"/>
    <s v="Action Figure"/>
    <s v="Action Figure Possimus"/>
    <n v="5"/>
    <x v="826"/>
    <x v="0"/>
    <n v="209897.75"/>
    <n v="33204.58"/>
    <x v="0"/>
    <x v="834"/>
    <x v="0"/>
    <x v="3"/>
  </r>
  <r>
    <n v="10836"/>
    <x v="342"/>
    <s v="Tarini Ravi"/>
    <x v="2"/>
    <x v="15"/>
    <x v="4"/>
    <s v="Table"/>
    <s v="Table Eaque"/>
    <n v="5"/>
    <x v="827"/>
    <x v="4"/>
    <n v="147570"/>
    <n v="34950.93"/>
    <x v="3"/>
    <x v="835"/>
    <x v="0"/>
    <x v="6"/>
  </r>
  <r>
    <n v="10837"/>
    <x v="423"/>
    <s v="Shanaya Chacko"/>
    <x v="2"/>
    <x v="3"/>
    <x v="4"/>
    <s v="Bed"/>
    <s v="Bed Distinctio"/>
    <n v="3"/>
    <x v="828"/>
    <x v="0"/>
    <n v="217429.35"/>
    <n v="45944.7"/>
    <x v="2"/>
    <x v="836"/>
    <x v="1"/>
    <x v="1"/>
  </r>
  <r>
    <n v="10838"/>
    <x v="195"/>
    <s v="Prisha Guha"/>
    <x v="3"/>
    <x v="8"/>
    <x v="1"/>
    <s v="Rice"/>
    <s v="Rice Dignissimos"/>
    <n v="1"/>
    <x v="829"/>
    <x v="1"/>
    <n v="63884.800000000003"/>
    <n v="10892.13"/>
    <x v="1"/>
    <x v="837"/>
    <x v="0"/>
    <x v="3"/>
  </r>
  <r>
    <n v="10839"/>
    <x v="17"/>
    <s v="Kiaan Batra"/>
    <x v="2"/>
    <x v="11"/>
    <x v="8"/>
    <s v="Yoga Mat"/>
    <s v="Yoga Mat Perferendis"/>
    <n v="3"/>
    <x v="830"/>
    <x v="4"/>
    <n v="138984"/>
    <n v="13131.13"/>
    <x v="3"/>
    <x v="838"/>
    <x v="0"/>
    <x v="10"/>
  </r>
  <r>
    <n v="10840"/>
    <x v="116"/>
    <s v="Tara Ratti"/>
    <x v="0"/>
    <x v="19"/>
    <x v="2"/>
    <s v="Refrigerator"/>
    <s v="Refrigerator Ad"/>
    <n v="2"/>
    <x v="831"/>
    <x v="4"/>
    <n v="129746"/>
    <n v="9933.6"/>
    <x v="4"/>
    <x v="839"/>
    <x v="1"/>
    <x v="5"/>
  </r>
  <r>
    <n v="10841"/>
    <x v="160"/>
    <s v="Anahita Rama"/>
    <x v="3"/>
    <x v="5"/>
    <x v="1"/>
    <s v="Rice"/>
    <s v="Rice Deleniti"/>
    <n v="2"/>
    <x v="832"/>
    <x v="1"/>
    <n v="63299.199999999997"/>
    <n v="11971.03"/>
    <x v="4"/>
    <x v="840"/>
    <x v="1"/>
    <x v="4"/>
  </r>
  <r>
    <n v="10842"/>
    <x v="103"/>
    <s v="Yakshit Contractor"/>
    <x v="2"/>
    <x v="11"/>
    <x v="3"/>
    <s v="Shoes"/>
    <s v="Shoes Consectetur"/>
    <n v="1"/>
    <x v="833"/>
    <x v="2"/>
    <n v="22712"/>
    <n v="2991.34"/>
    <x v="0"/>
    <x v="841"/>
    <x v="0"/>
    <x v="10"/>
  </r>
  <r>
    <n v="10843"/>
    <x v="283"/>
    <s v="Ehsaan Bhatnagar"/>
    <x v="1"/>
    <x v="6"/>
    <x v="1"/>
    <s v="Sugar"/>
    <s v="Sugar Vitae"/>
    <n v="5"/>
    <x v="834"/>
    <x v="0"/>
    <n v="283855.25"/>
    <n v="64522.53"/>
    <x v="2"/>
    <x v="842"/>
    <x v="2"/>
    <x v="2"/>
  </r>
  <r>
    <n v="10844"/>
    <x v="488"/>
    <s v="Prerak Amble"/>
    <x v="3"/>
    <x v="5"/>
    <x v="8"/>
    <s v="Dumbbells"/>
    <s v="Dumbbells Numquam"/>
    <n v="1"/>
    <x v="835"/>
    <x v="3"/>
    <n v="49059.9"/>
    <n v="4058.03"/>
    <x v="3"/>
    <x v="843"/>
    <x v="1"/>
    <x v="5"/>
  </r>
  <r>
    <n v="10845"/>
    <x v="377"/>
    <s v="Rati Raja"/>
    <x v="2"/>
    <x v="2"/>
    <x v="9"/>
    <s v="RC Car"/>
    <s v="RC Car Atque"/>
    <n v="4"/>
    <x v="836"/>
    <x v="0"/>
    <n v="163381"/>
    <n v="15829.2"/>
    <x v="4"/>
    <x v="844"/>
    <x v="1"/>
    <x v="4"/>
  </r>
  <r>
    <n v="10846"/>
    <x v="490"/>
    <s v="Onkar Sahota"/>
    <x v="0"/>
    <x v="17"/>
    <x v="3"/>
    <s v="Shoes"/>
    <s v="Shoes Asperiores"/>
    <n v="4"/>
    <x v="837"/>
    <x v="1"/>
    <n v="17126.400000000001"/>
    <n v="1853.44"/>
    <x v="4"/>
    <x v="845"/>
    <x v="0"/>
    <x v="3"/>
  </r>
  <r>
    <n v="10847"/>
    <x v="164"/>
    <s v="Mishti Mahajan"/>
    <x v="0"/>
    <x v="19"/>
    <x v="6"/>
    <s v="Vase"/>
    <s v="Vase Modi"/>
    <n v="3"/>
    <x v="838"/>
    <x v="2"/>
    <n v="65081.1"/>
    <n v="12032.58"/>
    <x v="0"/>
    <x v="846"/>
    <x v="0"/>
    <x v="10"/>
  </r>
  <r>
    <n v="10848"/>
    <x v="491"/>
    <s v="Zara Chander"/>
    <x v="1"/>
    <x v="1"/>
    <x v="8"/>
    <s v="Tennis Racket"/>
    <s v="Tennis Racket Maxime"/>
    <n v="2"/>
    <x v="839"/>
    <x v="2"/>
    <n v="121444.6"/>
    <n v="26940.85"/>
    <x v="4"/>
    <x v="847"/>
    <x v="2"/>
    <x v="0"/>
  </r>
  <r>
    <n v="10849"/>
    <x v="359"/>
    <s v="Vedika Kaur"/>
    <x v="1"/>
    <x v="1"/>
    <x v="6"/>
    <s v="Wall Art"/>
    <s v="Wall Art Cumque"/>
    <n v="3"/>
    <x v="840"/>
    <x v="4"/>
    <n v="128592"/>
    <n v="25750.65"/>
    <x v="2"/>
    <x v="848"/>
    <x v="1"/>
    <x v="3"/>
  </r>
  <r>
    <n v="10850"/>
    <x v="217"/>
    <s v="Tarini Dass"/>
    <x v="2"/>
    <x v="3"/>
    <x v="0"/>
    <s v="Fiction"/>
    <s v="Fiction Id"/>
    <n v="5"/>
    <x v="841"/>
    <x v="4"/>
    <n v="308860"/>
    <n v="29593.58"/>
    <x v="2"/>
    <x v="849"/>
    <x v="1"/>
    <x v="4"/>
  </r>
  <r>
    <n v="10851"/>
    <x v="82"/>
    <s v="Darshit Bhardwaj"/>
    <x v="0"/>
    <x v="12"/>
    <x v="0"/>
    <s v="Biography"/>
    <s v="Biography Dicta"/>
    <n v="5"/>
    <x v="842"/>
    <x v="4"/>
    <n v="149645"/>
    <n v="17538.36"/>
    <x v="2"/>
    <x v="850"/>
    <x v="1"/>
    <x v="10"/>
  </r>
  <r>
    <n v="10852"/>
    <x v="14"/>
    <s v="Zara Shenoy"/>
    <x v="3"/>
    <x v="5"/>
    <x v="4"/>
    <s v="Sofa"/>
    <s v="Sofa Totam"/>
    <n v="4"/>
    <x v="843"/>
    <x v="3"/>
    <n v="78674.399999999994"/>
    <n v="15118"/>
    <x v="1"/>
    <x v="851"/>
    <x v="1"/>
    <x v="8"/>
  </r>
  <r>
    <n v="10853"/>
    <x v="492"/>
    <s v="Shalv Trivedi"/>
    <x v="0"/>
    <x v="12"/>
    <x v="2"/>
    <s v="Refrigerator"/>
    <s v="Refrigerator Aliquid"/>
    <n v="2"/>
    <x v="844"/>
    <x v="1"/>
    <n v="1139.2"/>
    <n v="269.16000000000003"/>
    <x v="3"/>
    <x v="852"/>
    <x v="0"/>
    <x v="2"/>
  </r>
  <r>
    <n v="10854"/>
    <x v="493"/>
    <s v="Mahika Basu"/>
    <x v="3"/>
    <x v="8"/>
    <x v="5"/>
    <s v="Face Cream"/>
    <s v="Face Cream Quam"/>
    <n v="3"/>
    <x v="845"/>
    <x v="4"/>
    <n v="110130"/>
    <n v="11996.75"/>
    <x v="2"/>
    <x v="853"/>
    <x v="1"/>
    <x v="5"/>
  </r>
  <r>
    <n v="10855"/>
    <x v="494"/>
    <s v="Rasha Halder"/>
    <x v="2"/>
    <x v="16"/>
    <x v="0"/>
    <s v="Fiction"/>
    <s v="Fiction Doloremque"/>
    <n v="4"/>
    <x v="846"/>
    <x v="1"/>
    <n v="199804.79999999999"/>
    <n v="37461.85"/>
    <x v="4"/>
    <x v="854"/>
    <x v="0"/>
    <x v="0"/>
  </r>
  <r>
    <n v="10856"/>
    <x v="428"/>
    <s v="Kavya Goyal"/>
    <x v="3"/>
    <x v="13"/>
    <x v="6"/>
    <s v="Wall Art"/>
    <s v="Wall Art Voluptatem"/>
    <n v="3"/>
    <x v="847"/>
    <x v="0"/>
    <n v="161683.35"/>
    <n v="31500.94"/>
    <x v="0"/>
    <x v="855"/>
    <x v="1"/>
    <x v="4"/>
  </r>
  <r>
    <n v="10857"/>
    <x v="321"/>
    <s v="Miraan Sibal"/>
    <x v="0"/>
    <x v="19"/>
    <x v="6"/>
    <s v="Vase"/>
    <s v="Vase Non"/>
    <n v="2"/>
    <x v="848"/>
    <x v="4"/>
    <n v="6876"/>
    <n v="407.36"/>
    <x v="3"/>
    <x v="856"/>
    <x v="0"/>
    <x v="11"/>
  </r>
  <r>
    <n v="10858"/>
    <x v="226"/>
    <s v="Indranil Mahal"/>
    <x v="0"/>
    <x v="0"/>
    <x v="7"/>
    <s v="Headphones"/>
    <s v="Headphones A"/>
    <n v="4"/>
    <x v="849"/>
    <x v="2"/>
    <n v="85584.8"/>
    <n v="19249.240000000002"/>
    <x v="3"/>
    <x v="857"/>
    <x v="0"/>
    <x v="10"/>
  </r>
  <r>
    <n v="10859"/>
    <x v="151"/>
    <s v="Indrajit Butala"/>
    <x v="1"/>
    <x v="7"/>
    <x v="6"/>
    <s v="Lamp"/>
    <s v="Lamp Suscipit"/>
    <n v="5"/>
    <x v="850"/>
    <x v="0"/>
    <n v="352051"/>
    <n v="41927.760000000002"/>
    <x v="0"/>
    <x v="858"/>
    <x v="0"/>
    <x v="8"/>
  </r>
  <r>
    <n v="10860"/>
    <x v="395"/>
    <s v="Adah Konda"/>
    <x v="3"/>
    <x v="13"/>
    <x v="7"/>
    <s v="Laptop"/>
    <s v="Laptop Doloremque"/>
    <n v="1"/>
    <x v="851"/>
    <x v="1"/>
    <n v="36632"/>
    <n v="6295.03"/>
    <x v="0"/>
    <x v="859"/>
    <x v="1"/>
    <x v="11"/>
  </r>
  <r>
    <n v="10861"/>
    <x v="361"/>
    <s v="Pari Kurian"/>
    <x v="3"/>
    <x v="14"/>
    <x v="8"/>
    <s v="Cricket Bat"/>
    <s v="Cricket Bat Neque"/>
    <n v="4"/>
    <x v="852"/>
    <x v="1"/>
    <n v="42118.400000000001"/>
    <n v="4400.09"/>
    <x v="4"/>
    <x v="860"/>
    <x v="0"/>
    <x v="11"/>
  </r>
  <r>
    <n v="10862"/>
    <x v="392"/>
    <s v="Saanvi Vora"/>
    <x v="2"/>
    <x v="3"/>
    <x v="4"/>
    <s v="Table"/>
    <s v="Table Molestias"/>
    <n v="3"/>
    <x v="853"/>
    <x v="1"/>
    <n v="27184.799999999999"/>
    <n v="5963.27"/>
    <x v="3"/>
    <x v="861"/>
    <x v="0"/>
    <x v="2"/>
  </r>
  <r>
    <n v="10863"/>
    <x v="495"/>
    <s v="Dishani Baral"/>
    <x v="1"/>
    <x v="7"/>
    <x v="8"/>
    <s v="Football"/>
    <s v="Football Natus"/>
    <n v="1"/>
    <x v="854"/>
    <x v="3"/>
    <n v="32373.9"/>
    <n v="2879.74"/>
    <x v="1"/>
    <x v="862"/>
    <x v="0"/>
    <x v="10"/>
  </r>
  <r>
    <n v="10864"/>
    <x v="108"/>
    <s v="Mehul Chakrabarti"/>
    <x v="1"/>
    <x v="6"/>
    <x v="8"/>
    <s v="Yoga Mat"/>
    <s v="Yoga Mat Eum"/>
    <n v="1"/>
    <x v="855"/>
    <x v="3"/>
    <n v="6458.4"/>
    <n v="724.54"/>
    <x v="0"/>
    <x v="863"/>
    <x v="2"/>
    <x v="0"/>
  </r>
  <r>
    <n v="10865"/>
    <x v="191"/>
    <s v="Adah Tandon"/>
    <x v="2"/>
    <x v="2"/>
    <x v="2"/>
    <s v="Refrigerator"/>
    <s v="Refrigerator Reprehenderit"/>
    <n v="1"/>
    <x v="856"/>
    <x v="1"/>
    <n v="38595.199999999997"/>
    <n v="2284.8000000000002"/>
    <x v="2"/>
    <x v="864"/>
    <x v="0"/>
    <x v="7"/>
  </r>
  <r>
    <n v="10866"/>
    <x v="496"/>
    <s v="Yakshit Din"/>
    <x v="0"/>
    <x v="17"/>
    <x v="0"/>
    <s v="Textbook"/>
    <s v="Textbook Fugiat"/>
    <n v="3"/>
    <x v="857"/>
    <x v="4"/>
    <n v="131814"/>
    <n v="22925.81"/>
    <x v="2"/>
    <x v="865"/>
    <x v="1"/>
    <x v="3"/>
  </r>
  <r>
    <n v="10867"/>
    <x v="497"/>
    <s v="Vaibhav Rana"/>
    <x v="2"/>
    <x v="2"/>
    <x v="6"/>
    <s v="Clock"/>
    <s v="Clock Debitis"/>
    <n v="3"/>
    <x v="858"/>
    <x v="1"/>
    <n v="86985.600000000006"/>
    <n v="20603.82"/>
    <x v="4"/>
    <x v="866"/>
    <x v="2"/>
    <x v="0"/>
  </r>
  <r>
    <n v="10868"/>
    <x v="436"/>
    <s v="Himmat Ahluwalia"/>
    <x v="2"/>
    <x v="11"/>
    <x v="2"/>
    <s v="Mixer Grinder"/>
    <s v="Mixer Grinder Laborum"/>
    <n v="3"/>
    <x v="859"/>
    <x v="2"/>
    <n v="124213.05"/>
    <n v="30220.19"/>
    <x v="3"/>
    <x v="867"/>
    <x v="1"/>
    <x v="3"/>
  </r>
  <r>
    <n v="10869"/>
    <x v="498"/>
    <s v="Aradhya Bansal"/>
    <x v="1"/>
    <x v="10"/>
    <x v="0"/>
    <s v="Biography"/>
    <s v="Biography Odio"/>
    <n v="4"/>
    <x v="860"/>
    <x v="3"/>
    <n v="96696"/>
    <n v="6498.8"/>
    <x v="2"/>
    <x v="868"/>
    <x v="0"/>
    <x v="7"/>
  </r>
  <r>
    <n v="10870"/>
    <x v="49"/>
    <s v="Dishani Wali"/>
    <x v="3"/>
    <x v="4"/>
    <x v="4"/>
    <s v="Table"/>
    <s v="Table Animi"/>
    <n v="5"/>
    <x v="861"/>
    <x v="0"/>
    <n v="21370.25"/>
    <n v="4191.3"/>
    <x v="0"/>
    <x v="869"/>
    <x v="1"/>
    <x v="3"/>
  </r>
  <r>
    <n v="10871"/>
    <x v="307"/>
    <s v="Ritvik Ramakrishnan"/>
    <x v="3"/>
    <x v="8"/>
    <x v="2"/>
    <s v="Mixer Grinder"/>
    <s v="Mixer Grinder Tempora"/>
    <n v="1"/>
    <x v="862"/>
    <x v="4"/>
    <n v="69530"/>
    <n v="10563.19"/>
    <x v="1"/>
    <x v="870"/>
    <x v="0"/>
    <x v="4"/>
  </r>
  <r>
    <n v="10872"/>
    <x v="89"/>
    <s v="Renee Sanghvi"/>
    <x v="2"/>
    <x v="11"/>
    <x v="4"/>
    <s v="Cabinet"/>
    <s v="Cabinet Quos"/>
    <n v="3"/>
    <x v="863"/>
    <x v="1"/>
    <n v="102770.4"/>
    <n v="16063.07"/>
    <x v="0"/>
    <x v="871"/>
    <x v="1"/>
    <x v="4"/>
  </r>
  <r>
    <n v="10873"/>
    <x v="79"/>
    <s v="Vidur Dora"/>
    <x v="0"/>
    <x v="0"/>
    <x v="4"/>
    <s v="Sofa"/>
    <s v="Sofa Voluptates"/>
    <n v="2"/>
    <x v="864"/>
    <x v="1"/>
    <n v="79574.399999999994"/>
    <n v="6280.86"/>
    <x v="1"/>
    <x v="872"/>
    <x v="1"/>
    <x v="10"/>
  </r>
  <r>
    <n v="10874"/>
    <x v="499"/>
    <s v="Sara Warrior"/>
    <x v="3"/>
    <x v="4"/>
    <x v="0"/>
    <s v="Fiction"/>
    <s v="Fiction Excepturi"/>
    <n v="3"/>
    <x v="865"/>
    <x v="4"/>
    <n v="71301"/>
    <n v="17209.990000000002"/>
    <x v="1"/>
    <x v="873"/>
    <x v="2"/>
    <x v="2"/>
  </r>
  <r>
    <n v="10875"/>
    <x v="500"/>
    <s v="Ivan Acharya"/>
    <x v="1"/>
    <x v="6"/>
    <x v="1"/>
    <s v="Spices"/>
    <s v="Spices Officia"/>
    <n v="4"/>
    <x v="866"/>
    <x v="0"/>
    <n v="112039.2"/>
    <n v="22202.54"/>
    <x v="0"/>
    <x v="874"/>
    <x v="0"/>
    <x v="5"/>
  </r>
  <r>
    <n v="10876"/>
    <x v="501"/>
    <s v="Badal Chana"/>
    <x v="1"/>
    <x v="6"/>
    <x v="9"/>
    <s v="Puzzle"/>
    <s v="Puzzle Saepe"/>
    <n v="1"/>
    <x v="867"/>
    <x v="0"/>
    <n v="22924.45"/>
    <n v="4044.19"/>
    <x v="1"/>
    <x v="875"/>
    <x v="2"/>
    <x v="7"/>
  </r>
  <r>
    <n v="10877"/>
    <x v="502"/>
    <s v="Hrishita Atwal"/>
    <x v="3"/>
    <x v="14"/>
    <x v="1"/>
    <s v="Wheat"/>
    <s v="Wheat Voluptate"/>
    <n v="5"/>
    <x v="868"/>
    <x v="1"/>
    <n v="288632"/>
    <n v="67741.600000000006"/>
    <x v="2"/>
    <x v="876"/>
    <x v="1"/>
    <x v="6"/>
  </r>
  <r>
    <n v="10878"/>
    <x v="112"/>
    <s v="Aniruddh Sarin"/>
    <x v="1"/>
    <x v="18"/>
    <x v="1"/>
    <s v="Rice"/>
    <s v="Rice A"/>
    <n v="5"/>
    <x v="869"/>
    <x v="4"/>
    <n v="391910"/>
    <n v="34000.6"/>
    <x v="0"/>
    <x v="877"/>
    <x v="0"/>
    <x v="3"/>
  </r>
  <r>
    <n v="10879"/>
    <x v="503"/>
    <s v="Arhaan Khatri"/>
    <x v="0"/>
    <x v="17"/>
    <x v="5"/>
    <s v="Face Cream"/>
    <s v="Face Cream Dicta"/>
    <n v="2"/>
    <x v="870"/>
    <x v="3"/>
    <n v="27590.400000000001"/>
    <n v="3553.54"/>
    <x v="1"/>
    <x v="878"/>
    <x v="0"/>
    <x v="7"/>
  </r>
  <r>
    <n v="10880"/>
    <x v="258"/>
    <s v="Lagan Cherian"/>
    <x v="1"/>
    <x v="7"/>
    <x v="4"/>
    <s v="Table"/>
    <s v="Table Ab"/>
    <n v="1"/>
    <x v="871"/>
    <x v="4"/>
    <n v="21650"/>
    <n v="1194.52"/>
    <x v="1"/>
    <x v="879"/>
    <x v="1"/>
    <x v="11"/>
  </r>
  <r>
    <n v="10881"/>
    <x v="403"/>
    <s v="Anvi Sangha"/>
    <x v="1"/>
    <x v="18"/>
    <x v="7"/>
    <s v="Laptop"/>
    <s v="Laptop Numquam"/>
    <n v="5"/>
    <x v="872"/>
    <x v="2"/>
    <n v="16923.5"/>
    <n v="2826.72"/>
    <x v="0"/>
    <x v="880"/>
    <x v="1"/>
    <x v="1"/>
  </r>
  <r>
    <n v="10882"/>
    <x v="504"/>
    <s v="Tushar Koshy"/>
    <x v="3"/>
    <x v="13"/>
    <x v="1"/>
    <s v="Oil"/>
    <s v="Oil Et"/>
    <n v="4"/>
    <x v="873"/>
    <x v="1"/>
    <n v="116614.39999999999"/>
    <n v="22352.77"/>
    <x v="0"/>
    <x v="881"/>
    <x v="1"/>
    <x v="10"/>
  </r>
  <r>
    <n v="10883"/>
    <x v="489"/>
    <s v="Damini Gupta"/>
    <x v="0"/>
    <x v="0"/>
    <x v="0"/>
    <s v="Non-Fiction"/>
    <s v="Non-Fiction Hic"/>
    <n v="3"/>
    <x v="874"/>
    <x v="4"/>
    <n v="195531"/>
    <n v="40405.96"/>
    <x v="0"/>
    <x v="882"/>
    <x v="0"/>
    <x v="3"/>
  </r>
  <r>
    <n v="10884"/>
    <x v="437"/>
    <s v="Anahi Sarin"/>
    <x v="1"/>
    <x v="1"/>
    <x v="4"/>
    <s v="Table"/>
    <s v="Table Ex"/>
    <n v="2"/>
    <x v="875"/>
    <x v="4"/>
    <n v="77064"/>
    <n v="15432.77"/>
    <x v="1"/>
    <x v="883"/>
    <x v="0"/>
    <x v="9"/>
  </r>
  <r>
    <n v="10885"/>
    <x v="505"/>
    <s v="Jayant Chada"/>
    <x v="2"/>
    <x v="15"/>
    <x v="9"/>
    <s v="RC Car"/>
    <s v="RC Car Deserunt"/>
    <n v="2"/>
    <x v="876"/>
    <x v="4"/>
    <n v="122894"/>
    <n v="24583.439999999999"/>
    <x v="0"/>
    <x v="884"/>
    <x v="0"/>
    <x v="2"/>
  </r>
  <r>
    <n v="10886"/>
    <x v="506"/>
    <s v="Vaibhav Bhalla"/>
    <x v="1"/>
    <x v="10"/>
    <x v="8"/>
    <s v="Dumbbells"/>
    <s v="Dumbbells Fugiat"/>
    <n v="2"/>
    <x v="877"/>
    <x v="0"/>
    <n v="45873.599999999999"/>
    <n v="7741.13"/>
    <x v="1"/>
    <x v="885"/>
    <x v="0"/>
    <x v="10"/>
  </r>
  <r>
    <n v="10887"/>
    <x v="316"/>
    <s v="Anya Lata"/>
    <x v="3"/>
    <x v="4"/>
    <x v="9"/>
    <s v="Doll"/>
    <s v="Doll Accusamus"/>
    <n v="4"/>
    <x v="878"/>
    <x v="2"/>
    <n v="134765.79999999999"/>
    <n v="31634.91"/>
    <x v="2"/>
    <x v="886"/>
    <x v="0"/>
    <x v="2"/>
  </r>
  <r>
    <n v="10888"/>
    <x v="33"/>
    <s v="Aarav Barad"/>
    <x v="2"/>
    <x v="11"/>
    <x v="1"/>
    <s v="Rice"/>
    <s v="Rice Alias"/>
    <n v="3"/>
    <x v="879"/>
    <x v="4"/>
    <n v="156909"/>
    <n v="15346.43"/>
    <x v="0"/>
    <x v="887"/>
    <x v="2"/>
    <x v="7"/>
  </r>
  <r>
    <n v="10889"/>
    <x v="144"/>
    <s v="Navya Chanda"/>
    <x v="1"/>
    <x v="10"/>
    <x v="8"/>
    <s v="Tennis Racket"/>
    <s v="Tennis Racket Harum"/>
    <n v="3"/>
    <x v="880"/>
    <x v="1"/>
    <n v="38316"/>
    <n v="8371.34"/>
    <x v="4"/>
    <x v="888"/>
    <x v="2"/>
    <x v="7"/>
  </r>
  <r>
    <n v="10890"/>
    <x v="319"/>
    <s v="Ryan Kurian"/>
    <x v="2"/>
    <x v="16"/>
    <x v="0"/>
    <s v="Comics"/>
    <s v="Comics Et"/>
    <n v="3"/>
    <x v="881"/>
    <x v="1"/>
    <n v="82188"/>
    <n v="6456.39"/>
    <x v="1"/>
    <x v="889"/>
    <x v="1"/>
    <x v="10"/>
  </r>
  <r>
    <n v="10891"/>
    <x v="113"/>
    <s v="Jayant Khurana"/>
    <x v="3"/>
    <x v="13"/>
    <x v="5"/>
    <s v="Face Cream"/>
    <s v="Face Cream Numquam"/>
    <n v="2"/>
    <x v="882"/>
    <x v="1"/>
    <n v="44729.599999999999"/>
    <n v="4589.92"/>
    <x v="4"/>
    <x v="890"/>
    <x v="1"/>
    <x v="4"/>
  </r>
  <r>
    <n v="10892"/>
    <x v="507"/>
    <s v="Inaaya  Kannan"/>
    <x v="0"/>
    <x v="0"/>
    <x v="4"/>
    <s v="Chair"/>
    <s v="Chair Quae"/>
    <n v="4"/>
    <x v="883"/>
    <x v="2"/>
    <n v="182763.6"/>
    <n v="16630.87"/>
    <x v="4"/>
    <x v="891"/>
    <x v="1"/>
    <x v="1"/>
  </r>
  <r>
    <n v="10893"/>
    <x v="411"/>
    <s v="Manjari Rao"/>
    <x v="0"/>
    <x v="12"/>
    <x v="5"/>
    <s v="Face Cream"/>
    <s v="Face Cream Aliquid"/>
    <n v="4"/>
    <x v="884"/>
    <x v="0"/>
    <n v="244085.4"/>
    <n v="33740.639999999999"/>
    <x v="3"/>
    <x v="892"/>
    <x v="1"/>
    <x v="6"/>
  </r>
  <r>
    <n v="10894"/>
    <x v="508"/>
    <s v="Seher Gole"/>
    <x v="3"/>
    <x v="8"/>
    <x v="1"/>
    <s v="Spices"/>
    <s v="Spices Dolorem"/>
    <n v="1"/>
    <x v="885"/>
    <x v="0"/>
    <n v="33503.65"/>
    <n v="1998.5"/>
    <x v="4"/>
    <x v="893"/>
    <x v="1"/>
    <x v="6"/>
  </r>
  <r>
    <n v="10895"/>
    <x v="172"/>
    <s v="Fateh Madan"/>
    <x v="3"/>
    <x v="14"/>
    <x v="0"/>
    <s v="Textbook"/>
    <s v="Textbook Corporis"/>
    <n v="4"/>
    <x v="886"/>
    <x v="3"/>
    <n v="240267.6"/>
    <n v="47396.38"/>
    <x v="2"/>
    <x v="894"/>
    <x v="2"/>
    <x v="7"/>
  </r>
  <r>
    <n v="10896"/>
    <x v="111"/>
    <s v="Kiaan Goyal"/>
    <x v="3"/>
    <x v="8"/>
    <x v="7"/>
    <s v="Mobile"/>
    <s v="Mobile Nesciunt"/>
    <n v="5"/>
    <x v="887"/>
    <x v="4"/>
    <n v="268650"/>
    <n v="37731.64"/>
    <x v="3"/>
    <x v="895"/>
    <x v="1"/>
    <x v="3"/>
  </r>
  <r>
    <n v="10897"/>
    <x v="505"/>
    <s v="Manjari Sane"/>
    <x v="0"/>
    <x v="0"/>
    <x v="6"/>
    <s v="Vase"/>
    <s v="Vase Esse"/>
    <n v="1"/>
    <x v="888"/>
    <x v="3"/>
    <n v="69996.600000000006"/>
    <n v="9559.86"/>
    <x v="3"/>
    <x v="896"/>
    <x v="0"/>
    <x v="2"/>
  </r>
  <r>
    <n v="10898"/>
    <x v="509"/>
    <s v="Arnav Ravi"/>
    <x v="1"/>
    <x v="10"/>
    <x v="6"/>
    <s v="Lamp"/>
    <s v="Lamp At"/>
    <n v="1"/>
    <x v="889"/>
    <x v="0"/>
    <n v="44614.85"/>
    <n v="3061.39"/>
    <x v="1"/>
    <x v="897"/>
    <x v="1"/>
    <x v="1"/>
  </r>
  <r>
    <n v="10899"/>
    <x v="510"/>
    <s v="Madhup Dhar"/>
    <x v="0"/>
    <x v="19"/>
    <x v="6"/>
    <s v="Wall Art"/>
    <s v="Wall Art Labore"/>
    <n v="5"/>
    <x v="890"/>
    <x v="2"/>
    <n v="81459.75"/>
    <n v="5976.36"/>
    <x v="4"/>
    <x v="898"/>
    <x v="0"/>
    <x v="9"/>
  </r>
  <r>
    <n v="10900"/>
    <x v="94"/>
    <s v="Kartik Sant"/>
    <x v="2"/>
    <x v="11"/>
    <x v="0"/>
    <s v="Biography"/>
    <s v="Biography Libero"/>
    <n v="5"/>
    <x v="891"/>
    <x v="1"/>
    <n v="178540"/>
    <n v="43517.31"/>
    <x v="0"/>
    <x v="899"/>
    <x v="2"/>
    <x v="2"/>
  </r>
  <r>
    <n v="10901"/>
    <x v="357"/>
    <s v="Mohanlal Deshmukh"/>
    <x v="0"/>
    <x v="17"/>
    <x v="0"/>
    <s v="Comics"/>
    <s v="Comics Dolor"/>
    <n v="4"/>
    <x v="892"/>
    <x v="1"/>
    <n v="90582.399999999994"/>
    <n v="18514.419999999998"/>
    <x v="1"/>
    <x v="900"/>
    <x v="0"/>
    <x v="4"/>
  </r>
  <r>
    <n v="10902"/>
    <x v="247"/>
    <s v="Saira Balay"/>
    <x v="0"/>
    <x v="17"/>
    <x v="0"/>
    <s v="Textbook"/>
    <s v="Textbook Laboriosam"/>
    <n v="2"/>
    <x v="893"/>
    <x v="0"/>
    <n v="100928"/>
    <n v="23331.27"/>
    <x v="4"/>
    <x v="901"/>
    <x v="0"/>
    <x v="3"/>
  </r>
  <r>
    <n v="10903"/>
    <x v="511"/>
    <s v="Divij Bawa"/>
    <x v="0"/>
    <x v="17"/>
    <x v="2"/>
    <s v="Refrigerator"/>
    <s v="Refrigerator Iusto"/>
    <n v="2"/>
    <x v="894"/>
    <x v="3"/>
    <n v="115576.2"/>
    <n v="15642.85"/>
    <x v="4"/>
    <x v="902"/>
    <x v="0"/>
    <x v="10"/>
  </r>
  <r>
    <n v="10904"/>
    <x v="1"/>
    <s v="Misha Raman"/>
    <x v="3"/>
    <x v="14"/>
    <x v="3"/>
    <s v="Accessories"/>
    <s v="Accessories Corporis"/>
    <n v="3"/>
    <x v="895"/>
    <x v="4"/>
    <n v="110673"/>
    <n v="27609.5"/>
    <x v="1"/>
    <x v="903"/>
    <x v="1"/>
    <x v="1"/>
  </r>
  <r>
    <n v="10905"/>
    <x v="400"/>
    <s v="Arhaan Raja"/>
    <x v="3"/>
    <x v="13"/>
    <x v="7"/>
    <s v="Smartwatch"/>
    <s v="Smartwatch Placeat"/>
    <n v="5"/>
    <x v="896"/>
    <x v="3"/>
    <n v="289804.5"/>
    <n v="38368.67"/>
    <x v="0"/>
    <x v="904"/>
    <x v="0"/>
    <x v="11"/>
  </r>
  <r>
    <n v="10906"/>
    <x v="221"/>
    <s v="Kimaya Vala"/>
    <x v="0"/>
    <x v="9"/>
    <x v="4"/>
    <s v="Sofa"/>
    <s v="Sofa Odit"/>
    <n v="5"/>
    <x v="897"/>
    <x v="4"/>
    <n v="230735"/>
    <n v="24814.54"/>
    <x v="2"/>
    <x v="905"/>
    <x v="2"/>
    <x v="2"/>
  </r>
  <r>
    <n v="10907"/>
    <x v="151"/>
    <s v="Arhaan Basu"/>
    <x v="3"/>
    <x v="13"/>
    <x v="0"/>
    <s v="Non-Fiction"/>
    <s v="Non-Fiction Inventore"/>
    <n v="4"/>
    <x v="898"/>
    <x v="1"/>
    <n v="232649.60000000001"/>
    <n v="20110.21"/>
    <x v="4"/>
    <x v="906"/>
    <x v="0"/>
    <x v="8"/>
  </r>
  <r>
    <n v="10908"/>
    <x v="247"/>
    <s v="Dhanuk Talwar"/>
    <x v="3"/>
    <x v="13"/>
    <x v="7"/>
    <s v="Mobile"/>
    <s v="Mobile Cupiditate"/>
    <n v="2"/>
    <x v="899"/>
    <x v="4"/>
    <n v="113768"/>
    <n v="18563.22"/>
    <x v="0"/>
    <x v="907"/>
    <x v="0"/>
    <x v="3"/>
  </r>
  <r>
    <n v="10909"/>
    <x v="180"/>
    <s v="Jivin Sarkar"/>
    <x v="0"/>
    <x v="17"/>
    <x v="5"/>
    <s v="Shampoo"/>
    <s v="Shampoo Hic"/>
    <n v="1"/>
    <x v="900"/>
    <x v="1"/>
    <n v="5647.2"/>
    <n v="1409.46"/>
    <x v="2"/>
    <x v="908"/>
    <x v="0"/>
    <x v="0"/>
  </r>
  <r>
    <n v="10910"/>
    <x v="460"/>
    <s v="Riya Ghose"/>
    <x v="1"/>
    <x v="6"/>
    <x v="7"/>
    <s v="Camera"/>
    <s v="Camera Repellendus"/>
    <n v="5"/>
    <x v="901"/>
    <x v="4"/>
    <n v="382185"/>
    <n v="20628.52"/>
    <x v="2"/>
    <x v="909"/>
    <x v="0"/>
    <x v="6"/>
  </r>
  <r>
    <n v="10911"/>
    <x v="479"/>
    <s v="Reyansh Sahni"/>
    <x v="1"/>
    <x v="7"/>
    <x v="8"/>
    <s v="Tennis Racket"/>
    <s v="Tennis Racket Consequuntur"/>
    <n v="3"/>
    <x v="902"/>
    <x v="4"/>
    <n v="25641"/>
    <n v="3075.2"/>
    <x v="2"/>
    <x v="910"/>
    <x v="1"/>
    <x v="9"/>
  </r>
  <r>
    <n v="10912"/>
    <x v="366"/>
    <s v="Lakshay Bobal"/>
    <x v="3"/>
    <x v="13"/>
    <x v="8"/>
    <s v="Dumbbells"/>
    <s v="Dumbbells Illum"/>
    <n v="1"/>
    <x v="903"/>
    <x v="0"/>
    <n v="16696.25"/>
    <n v="1664.8"/>
    <x v="4"/>
    <x v="911"/>
    <x v="2"/>
    <x v="7"/>
  </r>
  <r>
    <n v="10913"/>
    <x v="134"/>
    <s v="Armaan Shukla"/>
    <x v="2"/>
    <x v="2"/>
    <x v="7"/>
    <s v="Smartwatch"/>
    <s v="Smartwatch Illum"/>
    <n v="2"/>
    <x v="904"/>
    <x v="3"/>
    <n v="73276.2"/>
    <n v="14441.79"/>
    <x v="4"/>
    <x v="912"/>
    <x v="0"/>
    <x v="9"/>
  </r>
  <r>
    <n v="10914"/>
    <x v="103"/>
    <s v="Ojas Dâ€™Alia"/>
    <x v="0"/>
    <x v="12"/>
    <x v="0"/>
    <s v="Comics"/>
    <s v="Comics Atque"/>
    <n v="4"/>
    <x v="905"/>
    <x v="4"/>
    <n v="279064"/>
    <n v="36617.589999999997"/>
    <x v="4"/>
    <x v="913"/>
    <x v="0"/>
    <x v="10"/>
  </r>
  <r>
    <n v="10915"/>
    <x v="262"/>
    <s v="Riya Dada"/>
    <x v="2"/>
    <x v="11"/>
    <x v="3"/>
    <s v="Women's Wear"/>
    <s v="Women's Wear Tenetur"/>
    <n v="1"/>
    <x v="906"/>
    <x v="4"/>
    <n v="26961"/>
    <n v="2534.59"/>
    <x v="2"/>
    <x v="914"/>
    <x v="0"/>
    <x v="2"/>
  </r>
  <r>
    <n v="10916"/>
    <x v="512"/>
    <s v="Jhanvi Raval"/>
    <x v="1"/>
    <x v="18"/>
    <x v="2"/>
    <s v="Mixer Grinder"/>
    <s v="Mixer Grinder Incidunt"/>
    <n v="1"/>
    <x v="907"/>
    <x v="0"/>
    <n v="68527.3"/>
    <n v="4229.2299999999996"/>
    <x v="4"/>
    <x v="915"/>
    <x v="1"/>
    <x v="8"/>
  </r>
  <r>
    <n v="10917"/>
    <x v="263"/>
    <s v="Indrans Bakshi"/>
    <x v="2"/>
    <x v="3"/>
    <x v="1"/>
    <s v="Spices"/>
    <s v="Spices Dolor"/>
    <n v="2"/>
    <x v="908"/>
    <x v="0"/>
    <n v="16134.8"/>
    <n v="3039.15"/>
    <x v="4"/>
    <x v="916"/>
    <x v="0"/>
    <x v="6"/>
  </r>
  <r>
    <n v="10918"/>
    <x v="61"/>
    <s v="Tanya Shenoy"/>
    <x v="3"/>
    <x v="8"/>
    <x v="4"/>
    <s v="Cabinet"/>
    <s v="Cabinet Est"/>
    <n v="3"/>
    <x v="909"/>
    <x v="4"/>
    <n v="7773"/>
    <n v="1805.64"/>
    <x v="4"/>
    <x v="917"/>
    <x v="2"/>
    <x v="7"/>
  </r>
  <r>
    <n v="10919"/>
    <x v="68"/>
    <s v="Arnav Sidhu"/>
    <x v="3"/>
    <x v="13"/>
    <x v="8"/>
    <s v="Cricket Bat"/>
    <s v="Cricket Bat Incidunt"/>
    <n v="5"/>
    <x v="910"/>
    <x v="1"/>
    <n v="115004"/>
    <n v="9548.0400000000009"/>
    <x v="0"/>
    <x v="918"/>
    <x v="0"/>
    <x v="1"/>
  </r>
  <r>
    <n v="10920"/>
    <x v="513"/>
    <s v="Khushi Rana"/>
    <x v="2"/>
    <x v="2"/>
    <x v="0"/>
    <s v="Biography"/>
    <s v="Biography Iusto"/>
    <n v="2"/>
    <x v="911"/>
    <x v="1"/>
    <n v="97598.399999999994"/>
    <n v="20702.55"/>
    <x v="4"/>
    <x v="919"/>
    <x v="1"/>
    <x v="1"/>
  </r>
  <r>
    <n v="10921"/>
    <x v="286"/>
    <s v="Raghav Khurana"/>
    <x v="2"/>
    <x v="16"/>
    <x v="5"/>
    <s v="Lipstick"/>
    <s v="Lipstick Unde"/>
    <n v="4"/>
    <x v="912"/>
    <x v="4"/>
    <n v="98280"/>
    <n v="7433.84"/>
    <x v="3"/>
    <x v="920"/>
    <x v="1"/>
    <x v="4"/>
  </r>
  <r>
    <n v="10922"/>
    <x v="383"/>
    <s v="Tara Sharaf"/>
    <x v="0"/>
    <x v="9"/>
    <x v="6"/>
    <s v="Wall Art"/>
    <s v="Wall Art Quos"/>
    <n v="5"/>
    <x v="913"/>
    <x v="3"/>
    <n v="23670"/>
    <n v="4727.76"/>
    <x v="1"/>
    <x v="921"/>
    <x v="1"/>
    <x v="9"/>
  </r>
  <r>
    <n v="10923"/>
    <x v="153"/>
    <s v="Hiran Buch"/>
    <x v="1"/>
    <x v="1"/>
    <x v="4"/>
    <s v="Bed"/>
    <s v="Bed Iusto"/>
    <n v="1"/>
    <x v="914"/>
    <x v="3"/>
    <n v="63998.1"/>
    <n v="4593.0200000000004"/>
    <x v="0"/>
    <x v="922"/>
    <x v="0"/>
    <x v="10"/>
  </r>
  <r>
    <n v="10924"/>
    <x v="257"/>
    <s v="Vaibhav Sarraf"/>
    <x v="3"/>
    <x v="14"/>
    <x v="3"/>
    <s v="Accessories"/>
    <s v="Accessories Alias"/>
    <n v="4"/>
    <x v="915"/>
    <x v="3"/>
    <n v="29466"/>
    <n v="2215.8000000000002"/>
    <x v="0"/>
    <x v="923"/>
    <x v="1"/>
    <x v="3"/>
  </r>
  <r>
    <n v="10925"/>
    <x v="514"/>
    <s v="Eshani Sahota"/>
    <x v="0"/>
    <x v="17"/>
    <x v="2"/>
    <s v="Juicer"/>
    <s v="Juicer Vero"/>
    <n v="5"/>
    <x v="916"/>
    <x v="0"/>
    <n v="220561.5"/>
    <n v="48660.78"/>
    <x v="3"/>
    <x v="924"/>
    <x v="0"/>
    <x v="7"/>
  </r>
  <r>
    <n v="10926"/>
    <x v="224"/>
    <s v="Stuvan Dayal"/>
    <x v="1"/>
    <x v="7"/>
    <x v="1"/>
    <s v="Sugar"/>
    <s v="Sugar Dolor"/>
    <n v="1"/>
    <x v="917"/>
    <x v="4"/>
    <n v="33125"/>
    <n v="6898.31"/>
    <x v="2"/>
    <x v="925"/>
    <x v="1"/>
    <x v="6"/>
  </r>
  <r>
    <n v="10927"/>
    <x v="431"/>
    <s v="Damini Majumdar"/>
    <x v="3"/>
    <x v="8"/>
    <x v="4"/>
    <s v="Cabinet"/>
    <s v="Cabinet Nihil"/>
    <n v="1"/>
    <x v="918"/>
    <x v="4"/>
    <n v="17599"/>
    <n v="1392.83"/>
    <x v="2"/>
    <x v="926"/>
    <x v="1"/>
    <x v="9"/>
  </r>
  <r>
    <n v="10928"/>
    <x v="515"/>
    <s v="Vritika Subramaniam"/>
    <x v="1"/>
    <x v="6"/>
    <x v="2"/>
    <s v="Juicer"/>
    <s v="Juicer Blanditiis"/>
    <n v="5"/>
    <x v="919"/>
    <x v="3"/>
    <n v="210280.5"/>
    <n v="42654.73"/>
    <x v="4"/>
    <x v="927"/>
    <x v="1"/>
    <x v="11"/>
  </r>
  <r>
    <n v="10929"/>
    <x v="516"/>
    <s v="Kanav Chaudhari"/>
    <x v="1"/>
    <x v="6"/>
    <x v="4"/>
    <s v="Sofa"/>
    <s v="Sofa Aut"/>
    <n v="5"/>
    <x v="920"/>
    <x v="0"/>
    <n v="109497"/>
    <n v="12674.21"/>
    <x v="4"/>
    <x v="928"/>
    <x v="2"/>
    <x v="0"/>
  </r>
  <r>
    <n v="10930"/>
    <x v="164"/>
    <s v="Taran Karan"/>
    <x v="3"/>
    <x v="5"/>
    <x v="2"/>
    <s v="Juicer"/>
    <s v="Juicer Laboriosam"/>
    <n v="5"/>
    <x v="921"/>
    <x v="1"/>
    <n v="110912"/>
    <n v="9667.7199999999993"/>
    <x v="4"/>
    <x v="929"/>
    <x v="0"/>
    <x v="10"/>
  </r>
  <r>
    <n v="10931"/>
    <x v="135"/>
    <s v="Taran Goyal"/>
    <x v="2"/>
    <x v="3"/>
    <x v="7"/>
    <s v="Smartwatch"/>
    <s v="Smartwatch Ut"/>
    <n v="4"/>
    <x v="922"/>
    <x v="0"/>
    <n v="143879.4"/>
    <n v="27406.720000000001"/>
    <x v="1"/>
    <x v="930"/>
    <x v="0"/>
    <x v="5"/>
  </r>
  <r>
    <n v="10932"/>
    <x v="410"/>
    <s v="Lakshay Dasgupta"/>
    <x v="3"/>
    <x v="4"/>
    <x v="7"/>
    <s v="Camera"/>
    <s v="Camera Iusto"/>
    <n v="3"/>
    <x v="923"/>
    <x v="4"/>
    <n v="147048"/>
    <n v="31514.86"/>
    <x v="2"/>
    <x v="931"/>
    <x v="1"/>
    <x v="1"/>
  </r>
  <r>
    <n v="10933"/>
    <x v="517"/>
    <s v="Yasmin Shroff"/>
    <x v="0"/>
    <x v="12"/>
    <x v="7"/>
    <s v="Headphones"/>
    <s v="Headphones Esse"/>
    <n v="5"/>
    <x v="747"/>
    <x v="1"/>
    <n v="2360"/>
    <n v="380.11"/>
    <x v="0"/>
    <x v="932"/>
    <x v="0"/>
    <x v="6"/>
  </r>
  <r>
    <n v="10934"/>
    <x v="518"/>
    <s v="Taran Singh"/>
    <x v="1"/>
    <x v="1"/>
    <x v="2"/>
    <s v="Cookware Set"/>
    <s v="Cookware Set Praesentium"/>
    <n v="4"/>
    <x v="924"/>
    <x v="2"/>
    <n v="97913.2"/>
    <n v="19892.34"/>
    <x v="2"/>
    <x v="933"/>
    <x v="2"/>
    <x v="7"/>
  </r>
  <r>
    <n v="10935"/>
    <x v="325"/>
    <s v="Hunar Wason"/>
    <x v="2"/>
    <x v="2"/>
    <x v="2"/>
    <s v="Microwave"/>
    <s v="Microwave Molestiae"/>
    <n v="5"/>
    <x v="925"/>
    <x v="0"/>
    <n v="136738.25"/>
    <n v="26610.04"/>
    <x v="2"/>
    <x v="934"/>
    <x v="1"/>
    <x v="3"/>
  </r>
  <r>
    <n v="10936"/>
    <x v="245"/>
    <s v="Saanvi Raj"/>
    <x v="2"/>
    <x v="2"/>
    <x v="1"/>
    <s v="Rice"/>
    <s v="Rice Dicta"/>
    <n v="2"/>
    <x v="926"/>
    <x v="4"/>
    <n v="134250"/>
    <n v="22469.48"/>
    <x v="1"/>
    <x v="935"/>
    <x v="1"/>
    <x v="1"/>
  </r>
  <r>
    <n v="10937"/>
    <x v="183"/>
    <s v="Jayesh Thakkar"/>
    <x v="3"/>
    <x v="5"/>
    <x v="0"/>
    <s v="Biography"/>
    <s v="Biography Similique"/>
    <n v="5"/>
    <x v="927"/>
    <x v="2"/>
    <n v="177229.25"/>
    <n v="36719.199999999997"/>
    <x v="3"/>
    <x v="936"/>
    <x v="0"/>
    <x v="11"/>
  </r>
  <r>
    <n v="10938"/>
    <x v="220"/>
    <s v="Hrishita Chana"/>
    <x v="1"/>
    <x v="18"/>
    <x v="6"/>
    <s v="Vase"/>
    <s v="Vase Eveniet"/>
    <n v="1"/>
    <x v="928"/>
    <x v="1"/>
    <n v="28657.599999999999"/>
    <n v="1832.41"/>
    <x v="1"/>
    <x v="937"/>
    <x v="0"/>
    <x v="0"/>
  </r>
  <r>
    <n v="10939"/>
    <x v="519"/>
    <s v="Anya Sarraf"/>
    <x v="1"/>
    <x v="7"/>
    <x v="1"/>
    <s v="Oil"/>
    <s v="Oil Nihil"/>
    <n v="3"/>
    <x v="929"/>
    <x v="2"/>
    <n v="172624.8"/>
    <n v="20223.28"/>
    <x v="2"/>
    <x v="938"/>
    <x v="1"/>
    <x v="5"/>
  </r>
  <r>
    <n v="10940"/>
    <x v="520"/>
    <s v="Lavanya Yogi"/>
    <x v="1"/>
    <x v="6"/>
    <x v="3"/>
    <s v="Shoes"/>
    <s v="Shoes Incidunt"/>
    <n v="3"/>
    <x v="930"/>
    <x v="0"/>
    <n v="100057.8"/>
    <n v="18468.25"/>
    <x v="1"/>
    <x v="939"/>
    <x v="0"/>
    <x v="1"/>
  </r>
  <r>
    <n v="10941"/>
    <x v="139"/>
    <s v="Indranil Char"/>
    <x v="0"/>
    <x v="19"/>
    <x v="8"/>
    <s v="Cricket Bat"/>
    <s v="Cricket Bat Distinctio"/>
    <n v="3"/>
    <x v="931"/>
    <x v="1"/>
    <n v="37840.800000000003"/>
    <n v="8626.75"/>
    <x v="3"/>
    <x v="940"/>
    <x v="0"/>
    <x v="4"/>
  </r>
  <r>
    <n v="10942"/>
    <x v="401"/>
    <s v="Gokul Chacko"/>
    <x v="0"/>
    <x v="9"/>
    <x v="6"/>
    <s v="Wall Art"/>
    <s v="Wall Art Saepe"/>
    <n v="5"/>
    <x v="932"/>
    <x v="2"/>
    <n v="200404.5"/>
    <n v="47036.01"/>
    <x v="4"/>
    <x v="941"/>
    <x v="0"/>
    <x v="3"/>
  </r>
  <r>
    <n v="10943"/>
    <x v="521"/>
    <s v="Samarth Subramaniam"/>
    <x v="2"/>
    <x v="11"/>
    <x v="5"/>
    <s v="Lipstick"/>
    <s v="Lipstick Autem"/>
    <n v="2"/>
    <x v="933"/>
    <x v="3"/>
    <n v="70187.399999999994"/>
    <n v="8192.39"/>
    <x v="2"/>
    <x v="942"/>
    <x v="1"/>
    <x v="9"/>
  </r>
  <r>
    <n v="10944"/>
    <x v="157"/>
    <s v="Himmat Srinivasan"/>
    <x v="0"/>
    <x v="12"/>
    <x v="9"/>
    <s v="Puzzle"/>
    <s v="Puzzle Illo"/>
    <n v="5"/>
    <x v="934"/>
    <x v="1"/>
    <n v="129056"/>
    <n v="28396.22"/>
    <x v="1"/>
    <x v="943"/>
    <x v="1"/>
    <x v="8"/>
  </r>
  <r>
    <n v="10945"/>
    <x v="41"/>
    <s v="Rati Dayal"/>
    <x v="2"/>
    <x v="16"/>
    <x v="5"/>
    <s v="Perfume"/>
    <s v="Perfume Ipsam"/>
    <n v="3"/>
    <x v="935"/>
    <x v="1"/>
    <n v="61675.199999999997"/>
    <n v="10994.61"/>
    <x v="1"/>
    <x v="944"/>
    <x v="0"/>
    <x v="0"/>
  </r>
  <r>
    <n v="10946"/>
    <x v="522"/>
    <s v="Ranbir Cheema"/>
    <x v="0"/>
    <x v="0"/>
    <x v="1"/>
    <s v="Sugar"/>
    <s v="Sugar Quasi"/>
    <n v="3"/>
    <x v="936"/>
    <x v="4"/>
    <n v="130281"/>
    <n v="7739.61"/>
    <x v="3"/>
    <x v="945"/>
    <x v="0"/>
    <x v="4"/>
  </r>
  <r>
    <n v="10947"/>
    <x v="351"/>
    <s v="Dhanuk Chawla"/>
    <x v="3"/>
    <x v="5"/>
    <x v="9"/>
    <s v="Puzzle"/>
    <s v="Puzzle Ex"/>
    <n v="1"/>
    <x v="937"/>
    <x v="1"/>
    <n v="6722.4"/>
    <n v="1422.03"/>
    <x v="1"/>
    <x v="946"/>
    <x v="0"/>
    <x v="5"/>
  </r>
  <r>
    <n v="10948"/>
    <x v="523"/>
    <s v="Jivika Vohra"/>
    <x v="3"/>
    <x v="4"/>
    <x v="9"/>
    <s v="RC Car"/>
    <s v="RC Car Natus"/>
    <n v="5"/>
    <x v="938"/>
    <x v="2"/>
    <n v="242216"/>
    <n v="51974.15"/>
    <x v="0"/>
    <x v="947"/>
    <x v="0"/>
    <x v="2"/>
  </r>
  <r>
    <n v="10949"/>
    <x v="101"/>
    <s v="Kiaan Golla"/>
    <x v="1"/>
    <x v="7"/>
    <x v="1"/>
    <s v="Spices"/>
    <s v="Spices Officiis"/>
    <n v="2"/>
    <x v="939"/>
    <x v="2"/>
    <n v="69416.100000000006"/>
    <n v="10821.74"/>
    <x v="0"/>
    <x v="948"/>
    <x v="2"/>
    <x v="2"/>
  </r>
  <r>
    <n v="10950"/>
    <x v="344"/>
    <s v="Shayak Kannan"/>
    <x v="0"/>
    <x v="0"/>
    <x v="3"/>
    <s v="Women's Wear"/>
    <s v="Women's Wear Optio"/>
    <n v="5"/>
    <x v="940"/>
    <x v="0"/>
    <n v="8521.5"/>
    <n v="1574.14"/>
    <x v="2"/>
    <x v="949"/>
    <x v="1"/>
    <x v="8"/>
  </r>
  <r>
    <n v="10951"/>
    <x v="177"/>
    <s v="Shanaya Raja"/>
    <x v="1"/>
    <x v="18"/>
    <x v="6"/>
    <s v="Wall Art"/>
    <s v="Wall Art Eius"/>
    <n v="4"/>
    <x v="941"/>
    <x v="0"/>
    <n v="116686.6"/>
    <n v="23786.99"/>
    <x v="4"/>
    <x v="950"/>
    <x v="0"/>
    <x v="5"/>
  </r>
  <r>
    <n v="10952"/>
    <x v="482"/>
    <s v="Vardaniya Vala"/>
    <x v="3"/>
    <x v="14"/>
    <x v="2"/>
    <s v="Mixer Grinder"/>
    <s v="Mixer Grinder Sequi"/>
    <n v="2"/>
    <x v="942"/>
    <x v="4"/>
    <n v="79166"/>
    <n v="16368.63"/>
    <x v="2"/>
    <x v="951"/>
    <x v="1"/>
    <x v="9"/>
  </r>
  <r>
    <n v="10953"/>
    <x v="524"/>
    <s v="Nitara Saraf"/>
    <x v="0"/>
    <x v="9"/>
    <x v="1"/>
    <s v="Sugar"/>
    <s v="Sugar Nostrum"/>
    <n v="3"/>
    <x v="943"/>
    <x v="0"/>
    <n v="184346.55"/>
    <n v="27785.759999999998"/>
    <x v="2"/>
    <x v="952"/>
    <x v="1"/>
    <x v="9"/>
  </r>
  <r>
    <n v="10954"/>
    <x v="494"/>
    <s v="Eshani Dora"/>
    <x v="3"/>
    <x v="5"/>
    <x v="6"/>
    <s v="Lamp"/>
    <s v="Lamp Nostrum"/>
    <n v="4"/>
    <x v="944"/>
    <x v="4"/>
    <n v="185212"/>
    <n v="45900.32"/>
    <x v="4"/>
    <x v="953"/>
    <x v="0"/>
    <x v="0"/>
  </r>
  <r>
    <n v="10955"/>
    <x v="525"/>
    <s v="Lavanya Ahuja"/>
    <x v="3"/>
    <x v="4"/>
    <x v="3"/>
    <s v="Kids Wear"/>
    <s v="Kids Wear Velit"/>
    <n v="5"/>
    <x v="945"/>
    <x v="2"/>
    <n v="220609"/>
    <n v="29884.880000000001"/>
    <x v="0"/>
    <x v="954"/>
    <x v="0"/>
    <x v="4"/>
  </r>
  <r>
    <n v="10956"/>
    <x v="526"/>
    <s v="Kabir Bajwa"/>
    <x v="3"/>
    <x v="13"/>
    <x v="4"/>
    <s v="Sofa"/>
    <s v="Sofa Voluptatibus"/>
    <n v="3"/>
    <x v="946"/>
    <x v="3"/>
    <n v="115824.6"/>
    <n v="23231.599999999999"/>
    <x v="4"/>
    <x v="955"/>
    <x v="0"/>
    <x v="2"/>
  </r>
  <r>
    <n v="10957"/>
    <x v="527"/>
    <s v="Anahi Upadhyay"/>
    <x v="1"/>
    <x v="6"/>
    <x v="0"/>
    <s v="Fiction"/>
    <s v="Fiction Quisquam"/>
    <n v="3"/>
    <x v="947"/>
    <x v="1"/>
    <n v="54052.800000000003"/>
    <n v="3842.98"/>
    <x v="1"/>
    <x v="956"/>
    <x v="0"/>
    <x v="6"/>
  </r>
  <r>
    <n v="10958"/>
    <x v="199"/>
    <s v="Alisha Balakrishnan"/>
    <x v="0"/>
    <x v="0"/>
    <x v="4"/>
    <s v="Bed"/>
    <s v="Bed Sit"/>
    <n v="3"/>
    <x v="948"/>
    <x v="2"/>
    <n v="123748.95"/>
    <n v="9391.17"/>
    <x v="4"/>
    <x v="957"/>
    <x v="0"/>
    <x v="11"/>
  </r>
  <r>
    <n v="10959"/>
    <x v="51"/>
    <s v="Trisha Tiwari"/>
    <x v="2"/>
    <x v="16"/>
    <x v="0"/>
    <s v="Biography"/>
    <s v="Biography Qui"/>
    <n v="1"/>
    <x v="949"/>
    <x v="2"/>
    <n v="53482"/>
    <n v="4786.7"/>
    <x v="1"/>
    <x v="958"/>
    <x v="0"/>
    <x v="5"/>
  </r>
  <r>
    <n v="10960"/>
    <x v="301"/>
    <s v="Aaina Ramaswamy"/>
    <x v="1"/>
    <x v="7"/>
    <x v="2"/>
    <s v="Refrigerator"/>
    <s v="Refrigerator Fuga"/>
    <n v="5"/>
    <x v="950"/>
    <x v="3"/>
    <n v="86202"/>
    <n v="6240.3"/>
    <x v="2"/>
    <x v="959"/>
    <x v="0"/>
    <x v="1"/>
  </r>
  <r>
    <n v="10961"/>
    <x v="528"/>
    <s v="Ranbir Khanna"/>
    <x v="0"/>
    <x v="17"/>
    <x v="9"/>
    <s v="Puzzle"/>
    <s v="Puzzle Magni"/>
    <n v="2"/>
    <x v="951"/>
    <x v="4"/>
    <n v="23716"/>
    <n v="1920.82"/>
    <x v="4"/>
    <x v="960"/>
    <x v="1"/>
    <x v="6"/>
  </r>
  <r>
    <n v="10962"/>
    <x v="260"/>
    <s v="Mishti Venkatesh"/>
    <x v="2"/>
    <x v="2"/>
    <x v="2"/>
    <s v="Mixer Grinder"/>
    <s v="Mixer Grinder Cumque"/>
    <n v="2"/>
    <x v="952"/>
    <x v="3"/>
    <n v="38599.199999999997"/>
    <n v="6237.98"/>
    <x v="4"/>
    <x v="961"/>
    <x v="1"/>
    <x v="11"/>
  </r>
  <r>
    <n v="10963"/>
    <x v="164"/>
    <s v="Ehsaan Shanker"/>
    <x v="0"/>
    <x v="12"/>
    <x v="4"/>
    <s v="Sofa"/>
    <s v="Sofa Temporibus"/>
    <n v="1"/>
    <x v="953"/>
    <x v="4"/>
    <n v="23826"/>
    <n v="5582.01"/>
    <x v="4"/>
    <x v="962"/>
    <x v="0"/>
    <x v="10"/>
  </r>
  <r>
    <n v="10964"/>
    <x v="131"/>
    <s v="Dhanuk Ratti"/>
    <x v="2"/>
    <x v="11"/>
    <x v="8"/>
    <s v="Dumbbells"/>
    <s v="Dumbbells Maxime"/>
    <n v="2"/>
    <x v="954"/>
    <x v="1"/>
    <n v="101964.8"/>
    <n v="18543.849999999999"/>
    <x v="2"/>
    <x v="963"/>
    <x v="0"/>
    <x v="0"/>
  </r>
  <r>
    <n v="10965"/>
    <x v="17"/>
    <s v="Saira Sastry"/>
    <x v="2"/>
    <x v="11"/>
    <x v="9"/>
    <s v="Action Figure"/>
    <s v="Action Figure Ipsum"/>
    <n v="4"/>
    <x v="955"/>
    <x v="1"/>
    <n v="169059.20000000001"/>
    <n v="27423.41"/>
    <x v="0"/>
    <x v="964"/>
    <x v="0"/>
    <x v="10"/>
  </r>
  <r>
    <n v="10966"/>
    <x v="529"/>
    <s v="Ritvik Dua"/>
    <x v="3"/>
    <x v="5"/>
    <x v="0"/>
    <s v="Comics"/>
    <s v="Comics Distinctio"/>
    <n v="2"/>
    <x v="956"/>
    <x v="3"/>
    <n v="6645.6"/>
    <n v="916.28"/>
    <x v="1"/>
    <x v="965"/>
    <x v="1"/>
    <x v="3"/>
  </r>
  <r>
    <n v="10967"/>
    <x v="377"/>
    <s v="Shray Sundaram"/>
    <x v="0"/>
    <x v="0"/>
    <x v="5"/>
    <s v="Perfume"/>
    <s v="Perfume Soluta"/>
    <n v="2"/>
    <x v="957"/>
    <x v="4"/>
    <n v="47648"/>
    <n v="4557.0600000000004"/>
    <x v="2"/>
    <x v="966"/>
    <x v="1"/>
    <x v="4"/>
  </r>
  <r>
    <n v="10968"/>
    <x v="446"/>
    <s v="Inaaya  Mand"/>
    <x v="1"/>
    <x v="18"/>
    <x v="8"/>
    <s v="Yoga Mat"/>
    <s v="Yoga Mat Et"/>
    <n v="2"/>
    <x v="958"/>
    <x v="4"/>
    <n v="128282"/>
    <n v="19421.47"/>
    <x v="3"/>
    <x v="967"/>
    <x v="2"/>
    <x v="2"/>
  </r>
  <r>
    <n v="10969"/>
    <x v="307"/>
    <s v="Shlok Gade"/>
    <x v="3"/>
    <x v="4"/>
    <x v="2"/>
    <s v="Juicer"/>
    <s v="Juicer Magni"/>
    <n v="3"/>
    <x v="959"/>
    <x v="2"/>
    <n v="147071.25"/>
    <n v="29649.75"/>
    <x v="2"/>
    <x v="968"/>
    <x v="0"/>
    <x v="4"/>
  </r>
  <r>
    <n v="10970"/>
    <x v="384"/>
    <s v="Indrajit Reddy"/>
    <x v="0"/>
    <x v="19"/>
    <x v="8"/>
    <s v="Football"/>
    <s v="Football Aliquid"/>
    <n v="1"/>
    <x v="960"/>
    <x v="3"/>
    <n v="61199.1"/>
    <n v="12278.12"/>
    <x v="2"/>
    <x v="969"/>
    <x v="0"/>
    <x v="2"/>
  </r>
  <r>
    <n v="10971"/>
    <x v="530"/>
    <s v="Tushar Sankaran"/>
    <x v="3"/>
    <x v="13"/>
    <x v="1"/>
    <s v="Rice"/>
    <s v="Rice Facilis"/>
    <n v="5"/>
    <x v="961"/>
    <x v="2"/>
    <n v="196069.5"/>
    <n v="24398.52"/>
    <x v="3"/>
    <x v="970"/>
    <x v="1"/>
    <x v="9"/>
  </r>
  <r>
    <n v="10972"/>
    <x v="531"/>
    <s v="Jhanvi Subramaniam"/>
    <x v="0"/>
    <x v="12"/>
    <x v="2"/>
    <s v="Refrigerator"/>
    <s v="Refrigerator Magni"/>
    <n v="1"/>
    <x v="962"/>
    <x v="2"/>
    <n v="36481.15"/>
    <n v="3113.28"/>
    <x v="3"/>
    <x v="971"/>
    <x v="0"/>
    <x v="7"/>
  </r>
  <r>
    <n v="10973"/>
    <x v="172"/>
    <s v="Rati Dhar"/>
    <x v="3"/>
    <x v="13"/>
    <x v="6"/>
    <s v="Vase"/>
    <s v="Vase Debitis"/>
    <n v="4"/>
    <x v="963"/>
    <x v="4"/>
    <n v="22260"/>
    <n v="3227.59"/>
    <x v="1"/>
    <x v="972"/>
    <x v="2"/>
    <x v="7"/>
  </r>
  <r>
    <n v="10974"/>
    <x v="399"/>
    <s v="Taran Chahal"/>
    <x v="3"/>
    <x v="4"/>
    <x v="6"/>
    <s v="Wall Art"/>
    <s v="Wall Art Dolores"/>
    <n v="2"/>
    <x v="964"/>
    <x v="0"/>
    <n v="23765.200000000001"/>
    <n v="1926.46"/>
    <x v="4"/>
    <x v="973"/>
    <x v="0"/>
    <x v="4"/>
  </r>
  <r>
    <n v="10975"/>
    <x v="110"/>
    <s v="Vritika Dube"/>
    <x v="3"/>
    <x v="8"/>
    <x v="2"/>
    <s v="Cookware Set"/>
    <s v="Cookware Set Natus"/>
    <n v="4"/>
    <x v="965"/>
    <x v="1"/>
    <n v="121340.8"/>
    <n v="11472.37"/>
    <x v="4"/>
    <x v="974"/>
    <x v="0"/>
    <x v="2"/>
  </r>
  <r>
    <n v="10976"/>
    <x v="532"/>
    <s v="Kavya Mahal"/>
    <x v="1"/>
    <x v="10"/>
    <x v="4"/>
    <s v="Bed"/>
    <s v="Bed Consequuntur"/>
    <n v="2"/>
    <x v="966"/>
    <x v="2"/>
    <n v="111042.3"/>
    <n v="13068.28"/>
    <x v="3"/>
    <x v="975"/>
    <x v="1"/>
    <x v="3"/>
  </r>
  <r>
    <n v="10977"/>
    <x v="533"/>
    <s v="Vaibhav Dhar"/>
    <x v="2"/>
    <x v="11"/>
    <x v="7"/>
    <s v="Headphones"/>
    <s v="Headphones Aperiam"/>
    <n v="4"/>
    <x v="967"/>
    <x v="3"/>
    <n v="269413.2"/>
    <n v="47063.23"/>
    <x v="3"/>
    <x v="976"/>
    <x v="0"/>
    <x v="6"/>
  </r>
  <r>
    <n v="10978"/>
    <x v="89"/>
    <s v="Jayan Hari"/>
    <x v="3"/>
    <x v="4"/>
    <x v="4"/>
    <s v="Chair"/>
    <s v="Chair Quo"/>
    <n v="1"/>
    <x v="968"/>
    <x v="2"/>
    <n v="17300.05"/>
    <n v="1476.21"/>
    <x v="2"/>
    <x v="977"/>
    <x v="1"/>
    <x v="4"/>
  </r>
  <r>
    <n v="10979"/>
    <x v="485"/>
    <s v="Keya Kunda"/>
    <x v="1"/>
    <x v="10"/>
    <x v="8"/>
    <s v="Football"/>
    <s v="Football Hic"/>
    <n v="4"/>
    <x v="969"/>
    <x v="1"/>
    <n v="147564.79999999999"/>
    <n v="11329.56"/>
    <x v="4"/>
    <x v="978"/>
    <x v="1"/>
    <x v="1"/>
  </r>
  <r>
    <n v="10980"/>
    <x v="534"/>
    <s v="Vardaniya Ramachandran"/>
    <x v="0"/>
    <x v="12"/>
    <x v="2"/>
    <s v="Cookware Set"/>
    <s v="Cookware Set Quaerat"/>
    <n v="5"/>
    <x v="970"/>
    <x v="0"/>
    <n v="92796"/>
    <n v="10050.59"/>
    <x v="4"/>
    <x v="979"/>
    <x v="1"/>
    <x v="3"/>
  </r>
  <r>
    <n v="10981"/>
    <x v="399"/>
    <s v="Ryan Mand"/>
    <x v="3"/>
    <x v="13"/>
    <x v="8"/>
    <s v="Tennis Racket"/>
    <s v="Tennis Racket Omnis"/>
    <n v="3"/>
    <x v="971"/>
    <x v="3"/>
    <n v="193249.8"/>
    <n v="37738.28"/>
    <x v="4"/>
    <x v="980"/>
    <x v="0"/>
    <x v="4"/>
  </r>
  <r>
    <n v="10982"/>
    <x v="135"/>
    <s v="Devansh Sethi"/>
    <x v="0"/>
    <x v="12"/>
    <x v="2"/>
    <s v="Mixer Grinder"/>
    <s v="Mixer Grinder Et"/>
    <n v="2"/>
    <x v="972"/>
    <x v="2"/>
    <n v="125199.9"/>
    <n v="8827"/>
    <x v="0"/>
    <x v="981"/>
    <x v="0"/>
    <x v="5"/>
  </r>
  <r>
    <n v="10983"/>
    <x v="535"/>
    <s v="Tejas Ramachandran"/>
    <x v="0"/>
    <x v="9"/>
    <x v="9"/>
    <s v="Puzzle"/>
    <s v="Puzzle In"/>
    <n v="3"/>
    <x v="973"/>
    <x v="3"/>
    <n v="64619.1"/>
    <n v="13758.87"/>
    <x v="3"/>
    <x v="982"/>
    <x v="0"/>
    <x v="7"/>
  </r>
  <r>
    <n v="10984"/>
    <x v="210"/>
    <s v="Pranay Mahal"/>
    <x v="3"/>
    <x v="13"/>
    <x v="0"/>
    <s v="Non-Fiction"/>
    <s v="Non-Fiction Tenetur"/>
    <n v="2"/>
    <x v="974"/>
    <x v="1"/>
    <n v="89520"/>
    <n v="11391.53"/>
    <x v="0"/>
    <x v="983"/>
    <x v="1"/>
    <x v="11"/>
  </r>
  <r>
    <n v="10985"/>
    <x v="536"/>
    <s v="Ira Andra"/>
    <x v="3"/>
    <x v="5"/>
    <x v="1"/>
    <s v="Wheat"/>
    <s v="Wheat Sit"/>
    <n v="4"/>
    <x v="975"/>
    <x v="2"/>
    <n v="95801.8"/>
    <n v="11204.61"/>
    <x v="2"/>
    <x v="984"/>
    <x v="0"/>
    <x v="4"/>
  </r>
  <r>
    <n v="10986"/>
    <x v="530"/>
    <s v="Himmat Bahri"/>
    <x v="0"/>
    <x v="17"/>
    <x v="5"/>
    <s v="Foundation"/>
    <s v="Foundation Temporibus"/>
    <n v="2"/>
    <x v="976"/>
    <x v="1"/>
    <n v="17120"/>
    <n v="1933.29"/>
    <x v="1"/>
    <x v="985"/>
    <x v="1"/>
    <x v="9"/>
  </r>
  <r>
    <n v="10987"/>
    <x v="398"/>
    <s v="Vihaan Kannan"/>
    <x v="0"/>
    <x v="12"/>
    <x v="0"/>
    <s v="Non-Fiction"/>
    <s v="Non-Fiction Quod"/>
    <n v="1"/>
    <x v="977"/>
    <x v="4"/>
    <n v="20838"/>
    <n v="5084.45"/>
    <x v="3"/>
    <x v="986"/>
    <x v="1"/>
    <x v="5"/>
  </r>
  <r>
    <n v="10988"/>
    <x v="400"/>
    <s v="Vihaan Varty"/>
    <x v="2"/>
    <x v="16"/>
    <x v="3"/>
    <s v="Accessories"/>
    <s v="Accessories Ipsum"/>
    <n v="4"/>
    <x v="978"/>
    <x v="0"/>
    <n v="119031.2"/>
    <n v="22802.84"/>
    <x v="1"/>
    <x v="987"/>
    <x v="0"/>
    <x v="11"/>
  </r>
  <r>
    <n v="10989"/>
    <x v="236"/>
    <s v="Ayesha Srinivas"/>
    <x v="1"/>
    <x v="6"/>
    <x v="4"/>
    <s v="Bed"/>
    <s v="Bed Tempora"/>
    <n v="4"/>
    <x v="979"/>
    <x v="3"/>
    <n v="9075.6"/>
    <n v="1480.11"/>
    <x v="2"/>
    <x v="988"/>
    <x v="1"/>
    <x v="8"/>
  </r>
  <r>
    <n v="10990"/>
    <x v="537"/>
    <s v="Hansh Chaudhuri"/>
    <x v="2"/>
    <x v="11"/>
    <x v="9"/>
    <s v="Puzzle"/>
    <s v="Puzzle Soluta"/>
    <n v="2"/>
    <x v="980"/>
    <x v="2"/>
    <n v="93586.7"/>
    <n v="20925.310000000001"/>
    <x v="1"/>
    <x v="989"/>
    <x v="0"/>
    <x v="1"/>
  </r>
  <r>
    <n v="10991"/>
    <x v="354"/>
    <s v="Aarush Bahl"/>
    <x v="2"/>
    <x v="11"/>
    <x v="0"/>
    <s v="Fiction"/>
    <s v="Fiction Laborum"/>
    <n v="4"/>
    <x v="981"/>
    <x v="3"/>
    <n v="263836.79999999999"/>
    <n v="56203.35"/>
    <x v="0"/>
    <x v="990"/>
    <x v="0"/>
    <x v="4"/>
  </r>
  <r>
    <n v="10992"/>
    <x v="538"/>
    <s v="Rati Bhatti"/>
    <x v="2"/>
    <x v="16"/>
    <x v="1"/>
    <s v="Oil"/>
    <s v="Oil Exercitationem"/>
    <n v="4"/>
    <x v="982"/>
    <x v="1"/>
    <n v="93478.399999999994"/>
    <n v="10820.44"/>
    <x v="1"/>
    <x v="991"/>
    <x v="0"/>
    <x v="7"/>
  </r>
  <r>
    <n v="10993"/>
    <x v="486"/>
    <s v="Shanaya Chaudry"/>
    <x v="3"/>
    <x v="14"/>
    <x v="1"/>
    <s v="Sugar"/>
    <s v="Sugar Similique"/>
    <n v="5"/>
    <x v="983"/>
    <x v="0"/>
    <n v="223924.5"/>
    <n v="13670.89"/>
    <x v="1"/>
    <x v="992"/>
    <x v="1"/>
    <x v="10"/>
  </r>
  <r>
    <n v="10994"/>
    <x v="497"/>
    <s v="Anay Upadhyay"/>
    <x v="2"/>
    <x v="11"/>
    <x v="9"/>
    <s v="Board Game"/>
    <s v="Board Game Tempora"/>
    <n v="5"/>
    <x v="984"/>
    <x v="3"/>
    <n v="193081.5"/>
    <n v="16436.259999999998"/>
    <x v="3"/>
    <x v="993"/>
    <x v="2"/>
    <x v="0"/>
  </r>
  <r>
    <n v="10995"/>
    <x v="152"/>
    <s v="Darshit Keer"/>
    <x v="3"/>
    <x v="5"/>
    <x v="0"/>
    <s v="Biography"/>
    <s v="Biography Sint"/>
    <n v="1"/>
    <x v="985"/>
    <x v="0"/>
    <n v="27223.200000000001"/>
    <n v="5327.56"/>
    <x v="0"/>
    <x v="994"/>
    <x v="0"/>
    <x v="9"/>
  </r>
  <r>
    <n v="10996"/>
    <x v="473"/>
    <s v="Umang Iyengar"/>
    <x v="1"/>
    <x v="18"/>
    <x v="9"/>
    <s v="RC Car"/>
    <s v="RC Car Animi"/>
    <n v="2"/>
    <x v="986"/>
    <x v="0"/>
    <n v="22701.200000000001"/>
    <n v="5387.57"/>
    <x v="4"/>
    <x v="995"/>
    <x v="0"/>
    <x v="3"/>
  </r>
  <r>
    <n v="10997"/>
    <x v="534"/>
    <s v="Zain Wadhwa"/>
    <x v="0"/>
    <x v="12"/>
    <x v="2"/>
    <s v="Cookware Set"/>
    <s v="Cookware Set Harum"/>
    <n v="3"/>
    <x v="987"/>
    <x v="2"/>
    <n v="21751.5"/>
    <n v="3356.24"/>
    <x v="2"/>
    <x v="996"/>
    <x v="1"/>
    <x v="3"/>
  </r>
  <r>
    <n v="10998"/>
    <x v="520"/>
    <s v="Saira Ratti"/>
    <x v="1"/>
    <x v="10"/>
    <x v="3"/>
    <s v="Kids Wear"/>
    <s v="Kids Wear Eveniet"/>
    <n v="2"/>
    <x v="988"/>
    <x v="2"/>
    <n v="60129"/>
    <n v="7808.18"/>
    <x v="4"/>
    <x v="997"/>
    <x v="0"/>
    <x v="1"/>
  </r>
  <r>
    <n v="10999"/>
    <x v="539"/>
    <s v="Zara Sinha"/>
    <x v="0"/>
    <x v="19"/>
    <x v="1"/>
    <s v="Sugar"/>
    <s v="Sugar Nihil"/>
    <n v="5"/>
    <x v="989"/>
    <x v="3"/>
    <n v="4954.5"/>
    <n v="683.19"/>
    <x v="2"/>
    <x v="998"/>
    <x v="1"/>
    <x v="8"/>
  </r>
  <r>
    <n v="11000"/>
    <x v="233"/>
    <s v="Anahi Rao"/>
    <x v="0"/>
    <x v="0"/>
    <x v="0"/>
    <s v="Fiction"/>
    <s v="Fiction Nisi"/>
    <n v="3"/>
    <x v="990"/>
    <x v="0"/>
    <n v="222616.35"/>
    <n v="11985.08"/>
    <x v="2"/>
    <x v="999"/>
    <x v="1"/>
    <x v="3"/>
  </r>
  <r>
    <n v="11001"/>
    <x v="471"/>
    <s v="Miraya Jha"/>
    <x v="0"/>
    <x v="19"/>
    <x v="1"/>
    <s v="Wheat"/>
    <s v="Wheat Necessitatibus"/>
    <n v="1"/>
    <x v="991"/>
    <x v="2"/>
    <n v="18347.25"/>
    <n v="2938.7"/>
    <x v="2"/>
    <x v="1000"/>
    <x v="0"/>
    <x v="11"/>
  </r>
  <r>
    <n v="11002"/>
    <x v="540"/>
    <s v="Farhan Kata"/>
    <x v="1"/>
    <x v="6"/>
    <x v="1"/>
    <s v="Spices"/>
    <s v="Spices Dolores"/>
    <n v="1"/>
    <x v="992"/>
    <x v="2"/>
    <n v="64034.75"/>
    <n v="13472.26"/>
    <x v="0"/>
    <x v="1001"/>
    <x v="2"/>
    <x v="2"/>
  </r>
  <r>
    <n v="11003"/>
    <x v="199"/>
    <s v="Mehul Suri"/>
    <x v="1"/>
    <x v="7"/>
    <x v="5"/>
    <s v="Lipstick"/>
    <s v="Lipstick Molestias"/>
    <n v="2"/>
    <x v="993"/>
    <x v="1"/>
    <n v="82060.800000000003"/>
    <n v="7654.7"/>
    <x v="0"/>
    <x v="1002"/>
    <x v="0"/>
    <x v="11"/>
  </r>
  <r>
    <n v="11004"/>
    <x v="541"/>
    <s v="Tarini Ganesan"/>
    <x v="1"/>
    <x v="10"/>
    <x v="0"/>
    <s v="Comics"/>
    <s v="Comics Nesciunt"/>
    <n v="2"/>
    <x v="994"/>
    <x v="3"/>
    <n v="69777"/>
    <n v="5260.27"/>
    <x v="1"/>
    <x v="1003"/>
    <x v="0"/>
    <x v="4"/>
  </r>
  <r>
    <n v="11005"/>
    <x v="542"/>
    <s v="Nitya Dayal"/>
    <x v="3"/>
    <x v="14"/>
    <x v="7"/>
    <s v="Camera"/>
    <s v="Camera Vel"/>
    <n v="2"/>
    <x v="995"/>
    <x v="0"/>
    <n v="150576.9"/>
    <n v="18926.240000000002"/>
    <x v="4"/>
    <x v="1004"/>
    <x v="0"/>
    <x v="7"/>
  </r>
  <r>
    <n v="11006"/>
    <x v="543"/>
    <s v="Inaaya  Sinha"/>
    <x v="3"/>
    <x v="8"/>
    <x v="3"/>
    <s v="Shoes"/>
    <s v="Shoes Sapiente"/>
    <n v="4"/>
    <x v="996"/>
    <x v="2"/>
    <n v="45505.599999999999"/>
    <n v="5533.46"/>
    <x v="1"/>
    <x v="1005"/>
    <x v="0"/>
    <x v="3"/>
  </r>
  <r>
    <n v="11007"/>
    <x v="474"/>
    <s v="Eva Deshpande"/>
    <x v="0"/>
    <x v="17"/>
    <x v="1"/>
    <s v="Wheat"/>
    <s v="Wheat Magni"/>
    <n v="3"/>
    <x v="997"/>
    <x v="0"/>
    <n v="188886.6"/>
    <n v="17971.48"/>
    <x v="1"/>
    <x v="1006"/>
    <x v="0"/>
    <x v="7"/>
  </r>
  <r>
    <n v="11008"/>
    <x v="412"/>
    <s v="Shanaya Gill"/>
    <x v="3"/>
    <x v="13"/>
    <x v="9"/>
    <s v="Doll"/>
    <s v="Doll Voluptatem"/>
    <n v="3"/>
    <x v="998"/>
    <x v="1"/>
    <n v="140517.6"/>
    <n v="7625.21"/>
    <x v="3"/>
    <x v="1007"/>
    <x v="0"/>
    <x v="6"/>
  </r>
  <r>
    <n v="11009"/>
    <x v="446"/>
    <s v="Keya Goswami"/>
    <x v="2"/>
    <x v="11"/>
    <x v="8"/>
    <s v="Yoga Mat"/>
    <s v="Yoga Mat Dolor"/>
    <n v="5"/>
    <x v="999"/>
    <x v="2"/>
    <n v="243584.5"/>
    <n v="33129.89"/>
    <x v="3"/>
    <x v="1008"/>
    <x v="2"/>
    <x v="2"/>
  </r>
  <r>
    <n v="11010"/>
    <x v="63"/>
    <s v="Raghav Gala"/>
    <x v="2"/>
    <x v="16"/>
    <x v="4"/>
    <s v="Bed"/>
    <s v="Bed Laudantium"/>
    <n v="1"/>
    <x v="1000"/>
    <x v="2"/>
    <n v="54834.35"/>
    <n v="7152.58"/>
    <x v="0"/>
    <x v="1009"/>
    <x v="0"/>
    <x v="10"/>
  </r>
  <r>
    <n v="11011"/>
    <x v="422"/>
    <s v="Neysa Chacko"/>
    <x v="1"/>
    <x v="7"/>
    <x v="6"/>
    <s v="Vase"/>
    <s v="Vase Quia"/>
    <n v="2"/>
    <x v="1001"/>
    <x v="2"/>
    <n v="16561.400000000001"/>
    <n v="3249.54"/>
    <x v="2"/>
    <x v="1010"/>
    <x v="1"/>
    <x v="10"/>
  </r>
  <r>
    <n v="11012"/>
    <x v="544"/>
    <s v="Chirag Banik"/>
    <x v="3"/>
    <x v="8"/>
    <x v="8"/>
    <s v="Yoga Mat"/>
    <s v="Yoga Mat Sed"/>
    <n v="3"/>
    <x v="1002"/>
    <x v="1"/>
    <n v="23856"/>
    <n v="1667.57"/>
    <x v="1"/>
    <x v="1011"/>
    <x v="0"/>
    <x v="11"/>
  </r>
  <r>
    <n v="11013"/>
    <x v="394"/>
    <s v="Nirvaan Bhargava"/>
    <x v="0"/>
    <x v="0"/>
    <x v="6"/>
    <s v="Vase"/>
    <s v="Vase Dolorum"/>
    <n v="3"/>
    <x v="1003"/>
    <x v="0"/>
    <n v="61930.5"/>
    <n v="12070.69"/>
    <x v="4"/>
    <x v="1012"/>
    <x v="2"/>
    <x v="0"/>
  </r>
  <r>
    <n v="11014"/>
    <x v="235"/>
    <s v="Ayesha Dani"/>
    <x v="0"/>
    <x v="19"/>
    <x v="1"/>
    <s v="Sugar"/>
    <s v="Sugar Labore"/>
    <n v="1"/>
    <x v="1004"/>
    <x v="3"/>
    <n v="25956.9"/>
    <n v="2731.44"/>
    <x v="3"/>
    <x v="1013"/>
    <x v="0"/>
    <x v="11"/>
  </r>
  <r>
    <n v="11015"/>
    <x v="345"/>
    <s v="Adira Tank"/>
    <x v="1"/>
    <x v="18"/>
    <x v="2"/>
    <s v="Cookware Set"/>
    <s v="Cookware Set Ipsum"/>
    <n v="4"/>
    <x v="1005"/>
    <x v="2"/>
    <n v="218351.4"/>
    <n v="27349.58"/>
    <x v="2"/>
    <x v="1014"/>
    <x v="0"/>
    <x v="0"/>
  </r>
  <r>
    <n v="11016"/>
    <x v="441"/>
    <s v="Romil Mall"/>
    <x v="2"/>
    <x v="16"/>
    <x v="9"/>
    <s v="RC Car"/>
    <s v="RC Car Reiciendis"/>
    <n v="3"/>
    <x v="1006"/>
    <x v="2"/>
    <n v="119714.85"/>
    <n v="10320.870000000001"/>
    <x v="4"/>
    <x v="1015"/>
    <x v="2"/>
    <x v="7"/>
  </r>
  <r>
    <n v="11017"/>
    <x v="50"/>
    <s v="Vritika Divan"/>
    <x v="1"/>
    <x v="18"/>
    <x v="0"/>
    <s v="Comics"/>
    <s v="Comics Quo"/>
    <n v="3"/>
    <x v="1007"/>
    <x v="0"/>
    <n v="193808.55"/>
    <n v="22075.599999999999"/>
    <x v="3"/>
    <x v="1016"/>
    <x v="1"/>
    <x v="9"/>
  </r>
  <r>
    <n v="11018"/>
    <x v="434"/>
    <s v="Stuvan Saxena"/>
    <x v="3"/>
    <x v="5"/>
    <x v="4"/>
    <s v="Bed"/>
    <s v="Bed Repellendus"/>
    <n v="3"/>
    <x v="1008"/>
    <x v="3"/>
    <n v="146682.9"/>
    <n v="24928.05"/>
    <x v="1"/>
    <x v="1017"/>
    <x v="0"/>
    <x v="9"/>
  </r>
  <r>
    <n v="11019"/>
    <x v="545"/>
    <s v="Aarna Anand"/>
    <x v="1"/>
    <x v="10"/>
    <x v="5"/>
    <s v="Face Cream"/>
    <s v="Face Cream Reiciendis"/>
    <n v="5"/>
    <x v="1009"/>
    <x v="1"/>
    <n v="147248"/>
    <n v="11285.43"/>
    <x v="2"/>
    <x v="1018"/>
    <x v="0"/>
    <x v="5"/>
  </r>
  <r>
    <n v="11020"/>
    <x v="421"/>
    <s v="Elakshi Mall"/>
    <x v="2"/>
    <x v="3"/>
    <x v="3"/>
    <s v="Shoes"/>
    <s v="Shoes Vitae"/>
    <n v="3"/>
    <x v="1010"/>
    <x v="0"/>
    <n v="152056.04999999999"/>
    <n v="28118.74"/>
    <x v="0"/>
    <x v="1019"/>
    <x v="0"/>
    <x v="7"/>
  </r>
  <r>
    <n v="11021"/>
    <x v="419"/>
    <s v="Taimur Kapoor"/>
    <x v="3"/>
    <x v="8"/>
    <x v="6"/>
    <s v="Lamp"/>
    <s v="Lamp Sequi"/>
    <n v="2"/>
    <x v="1011"/>
    <x v="1"/>
    <n v="111032"/>
    <n v="27244.71"/>
    <x v="1"/>
    <x v="1020"/>
    <x v="0"/>
    <x v="3"/>
  </r>
  <r>
    <n v="11022"/>
    <x v="296"/>
    <s v="Tejas Jayaraman"/>
    <x v="1"/>
    <x v="7"/>
    <x v="2"/>
    <s v="Microwave"/>
    <s v="Microwave Perferendis"/>
    <n v="5"/>
    <x v="1012"/>
    <x v="3"/>
    <n v="156618"/>
    <n v="36975.33"/>
    <x v="2"/>
    <x v="1021"/>
    <x v="0"/>
    <x v="10"/>
  </r>
  <r>
    <n v="11023"/>
    <x v="468"/>
    <s v="Farhan Kumar"/>
    <x v="3"/>
    <x v="14"/>
    <x v="4"/>
    <s v="Chair"/>
    <s v="Chair Dolores"/>
    <n v="4"/>
    <x v="1013"/>
    <x v="1"/>
    <n v="91027.199999999997"/>
    <n v="20804.21"/>
    <x v="2"/>
    <x v="1022"/>
    <x v="2"/>
    <x v="0"/>
  </r>
  <r>
    <n v="11024"/>
    <x v="546"/>
    <s v="Vaibhav Borra"/>
    <x v="2"/>
    <x v="2"/>
    <x v="5"/>
    <s v="Foundation"/>
    <s v="Foundation Illum"/>
    <n v="5"/>
    <x v="1014"/>
    <x v="0"/>
    <n v="158521.75"/>
    <n v="33381.870000000003"/>
    <x v="4"/>
    <x v="1023"/>
    <x v="1"/>
    <x v="1"/>
  </r>
  <r>
    <n v="11025"/>
    <x v="547"/>
    <s v="Mohanlal Kar"/>
    <x v="0"/>
    <x v="17"/>
    <x v="9"/>
    <s v="Doll"/>
    <s v="Doll Dolorum"/>
    <n v="3"/>
    <x v="1015"/>
    <x v="1"/>
    <n v="13406.4"/>
    <n v="3144.07"/>
    <x v="3"/>
    <x v="1024"/>
    <x v="0"/>
    <x v="11"/>
  </r>
  <r>
    <n v="11026"/>
    <x v="548"/>
    <s v="Zeeshan Bajaj"/>
    <x v="0"/>
    <x v="12"/>
    <x v="9"/>
    <s v="Doll"/>
    <s v="Doll Incidunt"/>
    <n v="4"/>
    <x v="1016"/>
    <x v="4"/>
    <n v="304932"/>
    <n v="36668.089999999997"/>
    <x v="2"/>
    <x v="1025"/>
    <x v="1"/>
    <x v="6"/>
  </r>
  <r>
    <n v="11027"/>
    <x v="378"/>
    <s v="Romil Ghose"/>
    <x v="2"/>
    <x v="16"/>
    <x v="7"/>
    <s v="Headphones"/>
    <s v="Headphones At"/>
    <n v="1"/>
    <x v="1017"/>
    <x v="2"/>
    <n v="39677.15"/>
    <n v="9112.81"/>
    <x v="4"/>
    <x v="1026"/>
    <x v="0"/>
    <x v="7"/>
  </r>
  <r>
    <n v="11028"/>
    <x v="527"/>
    <s v="Prisha Gopal"/>
    <x v="0"/>
    <x v="12"/>
    <x v="7"/>
    <s v="Mobile"/>
    <s v="Mobile Fugiat"/>
    <n v="3"/>
    <x v="1018"/>
    <x v="0"/>
    <n v="80823.149999999994"/>
    <n v="7678.45"/>
    <x v="2"/>
    <x v="1027"/>
    <x v="0"/>
    <x v="6"/>
  </r>
  <r>
    <n v="11029"/>
    <x v="480"/>
    <s v="Jayant Sem"/>
    <x v="2"/>
    <x v="11"/>
    <x v="8"/>
    <s v="Tennis Racket"/>
    <s v="Tennis Racket Voluptate"/>
    <n v="4"/>
    <x v="1019"/>
    <x v="1"/>
    <n v="134099.20000000001"/>
    <n v="22270.89"/>
    <x v="3"/>
    <x v="1028"/>
    <x v="1"/>
    <x v="5"/>
  </r>
  <r>
    <n v="11030"/>
    <x v="277"/>
    <s v="Samar Bhalla"/>
    <x v="3"/>
    <x v="14"/>
    <x v="0"/>
    <s v="Biography"/>
    <s v="Biography Non"/>
    <n v="5"/>
    <x v="1020"/>
    <x v="4"/>
    <n v="36970"/>
    <n v="4223.29"/>
    <x v="0"/>
    <x v="1029"/>
    <x v="0"/>
    <x v="8"/>
  </r>
  <r>
    <n v="11031"/>
    <x v="90"/>
    <s v="Shayak Chaudhary"/>
    <x v="1"/>
    <x v="18"/>
    <x v="3"/>
    <s v="Accessories"/>
    <s v="Accessories Repellendus"/>
    <n v="2"/>
    <x v="1021"/>
    <x v="2"/>
    <n v="112759.3"/>
    <n v="16441.900000000001"/>
    <x v="0"/>
    <x v="1030"/>
    <x v="1"/>
    <x v="4"/>
  </r>
  <r>
    <n v="11032"/>
    <x v="549"/>
    <s v="Kimaya Kakar"/>
    <x v="3"/>
    <x v="13"/>
    <x v="3"/>
    <s v="Kids Wear"/>
    <s v="Kids Wear Accusamus"/>
    <n v="5"/>
    <x v="1022"/>
    <x v="3"/>
    <n v="151861.5"/>
    <n v="26812.07"/>
    <x v="3"/>
    <x v="1031"/>
    <x v="1"/>
    <x v="3"/>
  </r>
  <r>
    <n v="11033"/>
    <x v="550"/>
    <s v="Dhruv Bahl"/>
    <x v="1"/>
    <x v="6"/>
    <x v="9"/>
    <s v="Action Figure"/>
    <s v="Action Figure Natus"/>
    <n v="2"/>
    <x v="27"/>
    <x v="2"/>
    <n v="1242.7"/>
    <n v="114.31"/>
    <x v="1"/>
    <x v="1032"/>
    <x v="2"/>
    <x v="0"/>
  </r>
  <r>
    <n v="11034"/>
    <x v="551"/>
    <s v="Yuvaan Vig"/>
    <x v="3"/>
    <x v="14"/>
    <x v="3"/>
    <s v="Kids Wear"/>
    <s v="Kids Wear Nemo"/>
    <n v="4"/>
    <x v="1023"/>
    <x v="0"/>
    <n v="141048.4"/>
    <n v="13478.66"/>
    <x v="4"/>
    <x v="1033"/>
    <x v="1"/>
    <x v="10"/>
  </r>
  <r>
    <n v="11035"/>
    <x v="552"/>
    <s v="Lakshit Sridhar"/>
    <x v="2"/>
    <x v="16"/>
    <x v="6"/>
    <s v="Clock"/>
    <s v="Clock Iure"/>
    <n v="3"/>
    <x v="1024"/>
    <x v="1"/>
    <n v="70281.600000000006"/>
    <n v="15372.19"/>
    <x v="0"/>
    <x v="1034"/>
    <x v="1"/>
    <x v="4"/>
  </r>
  <r>
    <n v="11036"/>
    <x v="434"/>
    <s v="Khushi Dugal"/>
    <x v="2"/>
    <x v="3"/>
    <x v="6"/>
    <s v="Clock"/>
    <s v="Clock Dolor"/>
    <n v="1"/>
    <x v="1025"/>
    <x v="3"/>
    <n v="13598.1"/>
    <n v="2934.86"/>
    <x v="3"/>
    <x v="1035"/>
    <x v="0"/>
    <x v="9"/>
  </r>
  <r>
    <n v="11037"/>
    <x v="230"/>
    <s v="Sahil Kale"/>
    <x v="2"/>
    <x v="11"/>
    <x v="5"/>
    <s v="Foundation"/>
    <s v="Foundation Totam"/>
    <n v="1"/>
    <x v="1026"/>
    <x v="0"/>
    <n v="18325.5"/>
    <n v="2830.27"/>
    <x v="2"/>
    <x v="1036"/>
    <x v="0"/>
    <x v="11"/>
  </r>
  <r>
    <n v="11038"/>
    <x v="244"/>
    <s v="Kimaya Issac"/>
    <x v="2"/>
    <x v="16"/>
    <x v="5"/>
    <s v="Face Cream"/>
    <s v="Face Cream Voluptas"/>
    <n v="4"/>
    <x v="1027"/>
    <x v="1"/>
    <n v="173062.39999999999"/>
    <n v="31705.38"/>
    <x v="3"/>
    <x v="1037"/>
    <x v="0"/>
    <x v="1"/>
  </r>
  <r>
    <n v="11039"/>
    <x v="210"/>
    <s v="Chirag Bera"/>
    <x v="0"/>
    <x v="12"/>
    <x v="5"/>
    <s v="Lipstick"/>
    <s v="Lipstick Esse"/>
    <n v="2"/>
    <x v="1028"/>
    <x v="0"/>
    <n v="30844.6"/>
    <n v="6972.64"/>
    <x v="1"/>
    <x v="1038"/>
    <x v="1"/>
    <x v="11"/>
  </r>
  <r>
    <n v="11040"/>
    <x v="437"/>
    <s v="Devansh Walia"/>
    <x v="1"/>
    <x v="10"/>
    <x v="8"/>
    <s v="Cricket Bat"/>
    <s v="Cricket Bat Modi"/>
    <n v="1"/>
    <x v="1029"/>
    <x v="1"/>
    <n v="35699.199999999997"/>
    <n v="4378.3900000000003"/>
    <x v="3"/>
    <x v="1039"/>
    <x v="0"/>
    <x v="9"/>
  </r>
  <r>
    <n v="11041"/>
    <x v="502"/>
    <s v="Riya Bhandari"/>
    <x v="0"/>
    <x v="12"/>
    <x v="6"/>
    <s v="Lamp"/>
    <s v="Lamp Nostrum"/>
    <n v="3"/>
    <x v="1030"/>
    <x v="4"/>
    <n v="62043"/>
    <n v="10538.83"/>
    <x v="1"/>
    <x v="1040"/>
    <x v="1"/>
    <x v="6"/>
  </r>
  <r>
    <n v="11042"/>
    <x v="402"/>
    <s v="Neelofar Banerjee"/>
    <x v="3"/>
    <x v="4"/>
    <x v="3"/>
    <s v="Women's Wear"/>
    <s v="Women's Wear Tenetur"/>
    <n v="1"/>
    <x v="1031"/>
    <x v="0"/>
    <n v="1017.45"/>
    <n v="146.99"/>
    <x v="0"/>
    <x v="1041"/>
    <x v="2"/>
    <x v="0"/>
  </r>
  <r>
    <n v="11043"/>
    <x v="553"/>
    <s v="Aaryahi Mahajan"/>
    <x v="3"/>
    <x v="13"/>
    <x v="8"/>
    <s v="Dumbbells"/>
    <s v="Dumbbells Voluptates"/>
    <n v="1"/>
    <x v="1032"/>
    <x v="3"/>
    <n v="9223.2000000000007"/>
    <n v="789.51"/>
    <x v="3"/>
    <x v="1042"/>
    <x v="2"/>
    <x v="0"/>
  </r>
  <r>
    <n v="11044"/>
    <x v="212"/>
    <s v="Mamooty Shankar"/>
    <x v="3"/>
    <x v="13"/>
    <x v="2"/>
    <s v="Cookware Set"/>
    <s v="Cookware Set Quidem"/>
    <n v="3"/>
    <x v="1033"/>
    <x v="0"/>
    <n v="86477.55"/>
    <n v="14191.99"/>
    <x v="3"/>
    <x v="1043"/>
    <x v="0"/>
    <x v="10"/>
  </r>
  <r>
    <n v="11045"/>
    <x v="388"/>
    <s v="Farhan De"/>
    <x v="3"/>
    <x v="13"/>
    <x v="1"/>
    <s v="Spices"/>
    <s v="Spices Quibusdam"/>
    <n v="4"/>
    <x v="1034"/>
    <x v="4"/>
    <n v="272724"/>
    <n v="47541.58"/>
    <x v="1"/>
    <x v="1044"/>
    <x v="1"/>
    <x v="1"/>
  </r>
  <r>
    <n v="11046"/>
    <x v="554"/>
    <s v="Anahi Date"/>
    <x v="0"/>
    <x v="12"/>
    <x v="7"/>
    <s v="Headphones"/>
    <s v="Headphones Sed"/>
    <n v="3"/>
    <x v="1035"/>
    <x v="4"/>
    <n v="134412"/>
    <n v="16686.39"/>
    <x v="0"/>
    <x v="1045"/>
    <x v="1"/>
    <x v="9"/>
  </r>
  <r>
    <n v="11047"/>
    <x v="555"/>
    <s v="Parinaaz Datta"/>
    <x v="3"/>
    <x v="13"/>
    <x v="6"/>
    <s v="Vase"/>
    <s v="Vase Ea"/>
    <n v="5"/>
    <x v="1036"/>
    <x v="0"/>
    <n v="311690.25"/>
    <n v="67820.740000000005"/>
    <x v="3"/>
    <x v="1046"/>
    <x v="0"/>
    <x v="6"/>
  </r>
  <r>
    <n v="11048"/>
    <x v="489"/>
    <s v="Rania Mand"/>
    <x v="0"/>
    <x v="19"/>
    <x v="0"/>
    <s v="Non-Fiction"/>
    <s v="Non-Fiction Cum"/>
    <n v="2"/>
    <x v="1037"/>
    <x v="0"/>
    <n v="127514.7"/>
    <n v="19052.36"/>
    <x v="3"/>
    <x v="1047"/>
    <x v="0"/>
    <x v="3"/>
  </r>
  <r>
    <n v="11049"/>
    <x v="380"/>
    <s v="Rania Sanghvi"/>
    <x v="3"/>
    <x v="4"/>
    <x v="0"/>
    <s v="Biography"/>
    <s v="Biography Deserunt"/>
    <n v="2"/>
    <x v="1038"/>
    <x v="2"/>
    <n v="34193.800000000003"/>
    <n v="7109.46"/>
    <x v="2"/>
    <x v="1048"/>
    <x v="1"/>
    <x v="3"/>
  </r>
  <r>
    <n v="11050"/>
    <x v="468"/>
    <s v="Anahi Date"/>
    <x v="3"/>
    <x v="5"/>
    <x v="6"/>
    <s v="Lamp"/>
    <s v="Lamp Sed"/>
    <n v="2"/>
    <x v="1039"/>
    <x v="0"/>
    <n v="20008.900000000001"/>
    <n v="1003.16"/>
    <x v="4"/>
    <x v="1049"/>
    <x v="2"/>
    <x v="0"/>
  </r>
  <r>
    <n v="11051"/>
    <x v="556"/>
    <s v="Zain Sha"/>
    <x v="3"/>
    <x v="14"/>
    <x v="0"/>
    <s v="Biography"/>
    <s v="Biography Repudiandae"/>
    <n v="1"/>
    <x v="1040"/>
    <x v="4"/>
    <n v="46017"/>
    <n v="11480.17"/>
    <x v="4"/>
    <x v="1050"/>
    <x v="1"/>
    <x v="4"/>
  </r>
  <r>
    <n v="11052"/>
    <x v="526"/>
    <s v="Hunar Seth"/>
    <x v="2"/>
    <x v="2"/>
    <x v="5"/>
    <s v="Face Cream"/>
    <s v="Face Cream Nisi"/>
    <n v="5"/>
    <x v="1041"/>
    <x v="1"/>
    <n v="138432"/>
    <n v="13386.86"/>
    <x v="2"/>
    <x v="1051"/>
    <x v="0"/>
    <x v="2"/>
  </r>
  <r>
    <n v="11053"/>
    <x v="45"/>
    <s v="Mohanlal Sha"/>
    <x v="2"/>
    <x v="16"/>
    <x v="6"/>
    <s v="Cushion"/>
    <s v="Cushion Praesentium"/>
    <n v="5"/>
    <x v="1042"/>
    <x v="3"/>
    <n v="103770"/>
    <n v="18282.64"/>
    <x v="0"/>
    <x v="1052"/>
    <x v="1"/>
    <x v="9"/>
  </r>
  <r>
    <n v="11054"/>
    <x v="417"/>
    <s v="Farhan Dave"/>
    <x v="1"/>
    <x v="18"/>
    <x v="5"/>
    <s v="Perfume"/>
    <s v="Perfume Veniam"/>
    <n v="4"/>
    <x v="1043"/>
    <x v="4"/>
    <n v="214496"/>
    <n v="13543.77"/>
    <x v="3"/>
    <x v="1053"/>
    <x v="0"/>
    <x v="11"/>
  </r>
  <r>
    <n v="11055"/>
    <x v="192"/>
    <s v="Myra Dua"/>
    <x v="0"/>
    <x v="17"/>
    <x v="1"/>
    <s v="Oil"/>
    <s v="Oil Iusto"/>
    <n v="5"/>
    <x v="1044"/>
    <x v="4"/>
    <n v="265780"/>
    <n v="45958.29"/>
    <x v="1"/>
    <x v="1054"/>
    <x v="0"/>
    <x v="0"/>
  </r>
  <r>
    <n v="11056"/>
    <x v="466"/>
    <s v="Suhana Mani"/>
    <x v="1"/>
    <x v="7"/>
    <x v="9"/>
    <s v="RC Car"/>
    <s v="RC Car Ab"/>
    <n v="4"/>
    <x v="1045"/>
    <x v="1"/>
    <n v="223760"/>
    <n v="18817.060000000001"/>
    <x v="0"/>
    <x v="1055"/>
    <x v="0"/>
    <x v="5"/>
  </r>
  <r>
    <n v="11057"/>
    <x v="378"/>
    <s v="Shanaya Devan"/>
    <x v="3"/>
    <x v="5"/>
    <x v="9"/>
    <s v="Puzzle"/>
    <s v="Puzzle Tempora"/>
    <n v="5"/>
    <x v="1046"/>
    <x v="0"/>
    <n v="135137.5"/>
    <n v="8543.18"/>
    <x v="4"/>
    <x v="1056"/>
    <x v="0"/>
    <x v="7"/>
  </r>
  <r>
    <n v="11058"/>
    <x v="440"/>
    <s v="Onkar Bora"/>
    <x v="3"/>
    <x v="14"/>
    <x v="8"/>
    <s v="Yoga Mat"/>
    <s v="Yoga Mat Voluptatem"/>
    <n v="5"/>
    <x v="1047"/>
    <x v="3"/>
    <n v="278914.5"/>
    <n v="30971.48"/>
    <x v="2"/>
    <x v="1057"/>
    <x v="1"/>
    <x v="3"/>
  </r>
  <r>
    <n v="11059"/>
    <x v="50"/>
    <s v="Piya Koshy"/>
    <x v="0"/>
    <x v="0"/>
    <x v="6"/>
    <s v="Clock"/>
    <s v="Clock Animi"/>
    <n v="4"/>
    <x v="1048"/>
    <x v="3"/>
    <n v="166381.20000000001"/>
    <n v="18545.21"/>
    <x v="2"/>
    <x v="1058"/>
    <x v="1"/>
    <x v="9"/>
  </r>
  <r>
    <n v="11060"/>
    <x v="557"/>
    <s v="Kismat Chowdhury"/>
    <x v="3"/>
    <x v="8"/>
    <x v="2"/>
    <s v="Microwave"/>
    <s v="Microwave Ex"/>
    <n v="5"/>
    <x v="1049"/>
    <x v="2"/>
    <n v="111732.5"/>
    <n v="17413.740000000002"/>
    <x v="4"/>
    <x v="1059"/>
    <x v="0"/>
    <x v="8"/>
  </r>
  <r>
    <n v="11061"/>
    <x v="558"/>
    <s v="Akarsh Sastry"/>
    <x v="3"/>
    <x v="13"/>
    <x v="1"/>
    <s v="Oil"/>
    <s v="Oil Quisquam"/>
    <n v="4"/>
    <x v="1050"/>
    <x v="1"/>
    <n v="14972.8"/>
    <n v="3146.42"/>
    <x v="4"/>
    <x v="1060"/>
    <x v="1"/>
    <x v="11"/>
  </r>
  <r>
    <n v="11062"/>
    <x v="455"/>
    <s v="Rati Ramaswamy"/>
    <x v="1"/>
    <x v="10"/>
    <x v="9"/>
    <s v="Puzzle"/>
    <s v="Puzzle Commodi"/>
    <n v="4"/>
    <x v="1051"/>
    <x v="4"/>
    <n v="2456"/>
    <n v="458.44"/>
    <x v="1"/>
    <x v="1061"/>
    <x v="1"/>
    <x v="3"/>
  </r>
  <r>
    <n v="11063"/>
    <x v="262"/>
    <s v="Prerak Shan"/>
    <x v="0"/>
    <x v="17"/>
    <x v="4"/>
    <s v="Table"/>
    <s v="Table Excepturi"/>
    <n v="1"/>
    <x v="951"/>
    <x v="0"/>
    <n v="11265.1"/>
    <n v="670.04"/>
    <x v="1"/>
    <x v="1062"/>
    <x v="0"/>
    <x v="2"/>
  </r>
  <r>
    <n v="11064"/>
    <x v="538"/>
    <s v="Kashvi Raja"/>
    <x v="2"/>
    <x v="3"/>
    <x v="0"/>
    <s v="Textbook"/>
    <s v="Textbook Assumenda"/>
    <n v="3"/>
    <x v="1052"/>
    <x v="4"/>
    <n v="198909"/>
    <n v="45906.61"/>
    <x v="4"/>
    <x v="1063"/>
    <x v="0"/>
    <x v="7"/>
  </r>
  <r>
    <n v="11065"/>
    <x v="329"/>
    <s v="Onkar Johal"/>
    <x v="2"/>
    <x v="15"/>
    <x v="0"/>
    <s v="Textbook"/>
    <s v="Textbook Nihil"/>
    <n v="3"/>
    <x v="1053"/>
    <x v="1"/>
    <n v="135717.6"/>
    <n v="9387.1299999999992"/>
    <x v="0"/>
    <x v="1064"/>
    <x v="2"/>
    <x v="0"/>
  </r>
  <r>
    <n v="11066"/>
    <x v="233"/>
    <s v="Ryan Srivastava"/>
    <x v="3"/>
    <x v="5"/>
    <x v="7"/>
    <s v="Smartwatch"/>
    <s v="Smartwatch Aperiam"/>
    <n v="1"/>
    <x v="1054"/>
    <x v="1"/>
    <n v="31082.400000000001"/>
    <n v="4063.2"/>
    <x v="0"/>
    <x v="1065"/>
    <x v="1"/>
    <x v="3"/>
  </r>
  <r>
    <n v="11067"/>
    <x v="184"/>
    <s v="Yakshit Brahmbhatt"/>
    <x v="0"/>
    <x v="12"/>
    <x v="6"/>
    <s v="Lamp"/>
    <s v="Lamp Ut"/>
    <n v="4"/>
    <x v="1055"/>
    <x v="4"/>
    <n v="83368"/>
    <n v="8546.61"/>
    <x v="1"/>
    <x v="1066"/>
    <x v="1"/>
    <x v="9"/>
  </r>
  <r>
    <n v="11068"/>
    <x v="494"/>
    <s v="Baiju Jaggi"/>
    <x v="0"/>
    <x v="19"/>
    <x v="5"/>
    <s v="Face Cream"/>
    <s v="Face Cream Recusandae"/>
    <n v="4"/>
    <x v="1056"/>
    <x v="2"/>
    <n v="17054.400000000001"/>
    <n v="2561.6799999999998"/>
    <x v="0"/>
    <x v="1067"/>
    <x v="0"/>
    <x v="0"/>
  </r>
  <r>
    <n v="11069"/>
    <x v="559"/>
    <s v="Zaina Chakrabarti"/>
    <x v="3"/>
    <x v="5"/>
    <x v="8"/>
    <s v="Cricket Bat"/>
    <s v="Cricket Bat Officiis"/>
    <n v="2"/>
    <x v="1057"/>
    <x v="4"/>
    <n v="83216"/>
    <n v="6068.01"/>
    <x v="3"/>
    <x v="1068"/>
    <x v="1"/>
    <x v="8"/>
  </r>
  <r>
    <n v="11070"/>
    <x v="547"/>
    <s v="Ivana Sandal"/>
    <x v="3"/>
    <x v="14"/>
    <x v="2"/>
    <s v="Mixer Grinder"/>
    <s v="Mixer Grinder Earum"/>
    <n v="5"/>
    <x v="1058"/>
    <x v="3"/>
    <n v="158094"/>
    <n v="32036.26"/>
    <x v="2"/>
    <x v="1069"/>
    <x v="0"/>
    <x v="11"/>
  </r>
  <r>
    <n v="11071"/>
    <x v="100"/>
    <s v="Kabir Dani"/>
    <x v="0"/>
    <x v="0"/>
    <x v="7"/>
    <s v="Laptop"/>
    <s v="Laptop Et"/>
    <n v="3"/>
    <x v="1059"/>
    <x v="1"/>
    <n v="56541.599999999999"/>
    <n v="5767.1"/>
    <x v="0"/>
    <x v="1070"/>
    <x v="1"/>
    <x v="11"/>
  </r>
  <r>
    <n v="11072"/>
    <x v="45"/>
    <s v="Alisha Bhagat"/>
    <x v="0"/>
    <x v="9"/>
    <x v="3"/>
    <s v="Women's Wear"/>
    <s v="Women's Wear Explicabo"/>
    <n v="2"/>
    <x v="1060"/>
    <x v="1"/>
    <n v="115843.2"/>
    <n v="27905.64"/>
    <x v="4"/>
    <x v="1071"/>
    <x v="1"/>
    <x v="9"/>
  </r>
  <r>
    <n v="11073"/>
    <x v="560"/>
    <s v="Jivika Wali"/>
    <x v="3"/>
    <x v="5"/>
    <x v="4"/>
    <s v="Cabinet"/>
    <s v="Cabinet Neque"/>
    <n v="5"/>
    <x v="1061"/>
    <x v="1"/>
    <n v="49260"/>
    <n v="10532.59"/>
    <x v="0"/>
    <x v="1072"/>
    <x v="0"/>
    <x v="6"/>
  </r>
  <r>
    <n v="11074"/>
    <x v="520"/>
    <s v="Aradhya Bassi"/>
    <x v="1"/>
    <x v="1"/>
    <x v="1"/>
    <s v="Sugar"/>
    <s v="Sugar Recusandae"/>
    <n v="4"/>
    <x v="1062"/>
    <x v="1"/>
    <n v="4156.8"/>
    <n v="431.16"/>
    <x v="1"/>
    <x v="1073"/>
    <x v="0"/>
    <x v="1"/>
  </r>
  <r>
    <n v="11075"/>
    <x v="68"/>
    <s v="Jivin Lal"/>
    <x v="1"/>
    <x v="6"/>
    <x v="0"/>
    <s v="Textbook"/>
    <s v="Textbook Error"/>
    <n v="1"/>
    <x v="1063"/>
    <x v="1"/>
    <n v="1238.4000000000001"/>
    <n v="283.82"/>
    <x v="2"/>
    <x v="1074"/>
    <x v="0"/>
    <x v="1"/>
  </r>
  <r>
    <n v="11076"/>
    <x v="561"/>
    <s v="Charvi Dora"/>
    <x v="1"/>
    <x v="18"/>
    <x v="9"/>
    <s v="Action Figure"/>
    <s v="Action Figure Voluptatem"/>
    <n v="1"/>
    <x v="1064"/>
    <x v="1"/>
    <n v="22916"/>
    <n v="1924.59"/>
    <x v="2"/>
    <x v="1075"/>
    <x v="0"/>
    <x v="9"/>
  </r>
  <r>
    <n v="11077"/>
    <x v="291"/>
    <s v="Tarini Sant"/>
    <x v="2"/>
    <x v="2"/>
    <x v="5"/>
    <s v="Foundation"/>
    <s v="Foundation Sapiente"/>
    <n v="2"/>
    <x v="1065"/>
    <x v="1"/>
    <n v="11200"/>
    <n v="1427.14"/>
    <x v="1"/>
    <x v="1076"/>
    <x v="1"/>
    <x v="9"/>
  </r>
  <r>
    <n v="11078"/>
    <x v="562"/>
    <s v="Emir Batta"/>
    <x v="1"/>
    <x v="7"/>
    <x v="8"/>
    <s v="Cricket Bat"/>
    <s v="Cricket Bat Officiis"/>
    <n v="3"/>
    <x v="1066"/>
    <x v="3"/>
    <n v="33180.300000000003"/>
    <n v="3695.39"/>
    <x v="4"/>
    <x v="1077"/>
    <x v="1"/>
    <x v="4"/>
  </r>
  <r>
    <n v="11079"/>
    <x v="350"/>
    <s v="Prerak Dani"/>
    <x v="2"/>
    <x v="16"/>
    <x v="7"/>
    <s v="Mobile"/>
    <s v="Mobile Vitae"/>
    <n v="1"/>
    <x v="1067"/>
    <x v="2"/>
    <n v="11335.6"/>
    <n v="2562.19"/>
    <x v="1"/>
    <x v="1078"/>
    <x v="0"/>
    <x v="3"/>
  </r>
  <r>
    <n v="11080"/>
    <x v="235"/>
    <s v="Drishya Amble"/>
    <x v="0"/>
    <x v="19"/>
    <x v="1"/>
    <s v="Oil"/>
    <s v="Oil Cupiditate"/>
    <n v="1"/>
    <x v="1068"/>
    <x v="3"/>
    <n v="15638.4"/>
    <n v="1947.58"/>
    <x v="4"/>
    <x v="1079"/>
    <x v="0"/>
    <x v="11"/>
  </r>
  <r>
    <n v="11081"/>
    <x v="68"/>
    <s v="Bhavin Chowdhury"/>
    <x v="2"/>
    <x v="16"/>
    <x v="1"/>
    <s v="Spices"/>
    <s v="Spices Natus"/>
    <n v="5"/>
    <x v="1069"/>
    <x v="2"/>
    <n v="223749.75"/>
    <n v="47403.62"/>
    <x v="1"/>
    <x v="1080"/>
    <x v="0"/>
    <x v="1"/>
  </r>
  <r>
    <n v="11082"/>
    <x v="385"/>
    <s v="Adah Jhaveri"/>
    <x v="2"/>
    <x v="16"/>
    <x v="2"/>
    <s v="Refrigerator"/>
    <s v="Refrigerator Vero"/>
    <n v="5"/>
    <x v="64"/>
    <x v="3"/>
    <n v="168714"/>
    <n v="13616.72"/>
    <x v="3"/>
    <x v="1081"/>
    <x v="0"/>
    <x v="9"/>
  </r>
  <r>
    <n v="11083"/>
    <x v="113"/>
    <s v="Raunak Keer"/>
    <x v="1"/>
    <x v="18"/>
    <x v="0"/>
    <s v="Textbook"/>
    <s v="Textbook Placeat"/>
    <n v="1"/>
    <x v="1070"/>
    <x v="2"/>
    <n v="48178"/>
    <n v="7140.03"/>
    <x v="0"/>
    <x v="1082"/>
    <x v="1"/>
    <x v="4"/>
  </r>
  <r>
    <n v="11084"/>
    <x v="563"/>
    <s v="Dhanush Samra"/>
    <x v="3"/>
    <x v="5"/>
    <x v="7"/>
    <s v="Laptop"/>
    <s v="Laptop Quasi"/>
    <n v="2"/>
    <x v="1071"/>
    <x v="4"/>
    <n v="139862"/>
    <n v="27076.75"/>
    <x v="4"/>
    <x v="1083"/>
    <x v="0"/>
    <x v="6"/>
  </r>
  <r>
    <n v="11085"/>
    <x v="564"/>
    <s v="Kaira Bera"/>
    <x v="0"/>
    <x v="9"/>
    <x v="7"/>
    <s v="Camera"/>
    <s v="Camera Facere"/>
    <n v="1"/>
    <x v="1072"/>
    <x v="3"/>
    <n v="58392.9"/>
    <n v="3188.26"/>
    <x v="4"/>
    <x v="1084"/>
    <x v="2"/>
    <x v="0"/>
  </r>
  <r>
    <n v="11086"/>
    <x v="96"/>
    <s v="Kiara Lad"/>
    <x v="3"/>
    <x v="8"/>
    <x v="6"/>
    <s v="Clock"/>
    <s v="Clock Fugit"/>
    <n v="4"/>
    <x v="1073"/>
    <x v="1"/>
    <n v="173398.39999999999"/>
    <n v="17229.79"/>
    <x v="4"/>
    <x v="1085"/>
    <x v="2"/>
    <x v="7"/>
  </r>
  <r>
    <n v="11087"/>
    <x v="313"/>
    <s v="Anahita Chada"/>
    <x v="1"/>
    <x v="1"/>
    <x v="6"/>
    <s v="Vase"/>
    <s v="Vase Et"/>
    <n v="5"/>
    <x v="1074"/>
    <x v="0"/>
    <n v="6863.75"/>
    <n v="1180.7"/>
    <x v="1"/>
    <x v="1086"/>
    <x v="1"/>
    <x v="0"/>
  </r>
  <r>
    <n v="11088"/>
    <x v="58"/>
    <s v="Indranil Khurana"/>
    <x v="1"/>
    <x v="18"/>
    <x v="7"/>
    <s v="Mobile"/>
    <s v="Mobile Voluptates"/>
    <n v="4"/>
    <x v="1075"/>
    <x v="1"/>
    <n v="244614.39999999999"/>
    <n v="19458.47"/>
    <x v="4"/>
    <x v="1087"/>
    <x v="1"/>
    <x v="5"/>
  </r>
  <r>
    <n v="11089"/>
    <x v="166"/>
    <s v="Navya Thakur"/>
    <x v="0"/>
    <x v="19"/>
    <x v="3"/>
    <s v="Women's Wear"/>
    <s v="Women's Wear Maiores"/>
    <n v="3"/>
    <x v="1076"/>
    <x v="3"/>
    <n v="38142.9"/>
    <n v="5554.72"/>
    <x v="0"/>
    <x v="1088"/>
    <x v="1"/>
    <x v="6"/>
  </r>
  <r>
    <n v="11090"/>
    <x v="565"/>
    <s v="Kismat Tara"/>
    <x v="1"/>
    <x v="7"/>
    <x v="4"/>
    <s v="Sofa"/>
    <s v="Sofa Praesentium"/>
    <n v="3"/>
    <x v="1077"/>
    <x v="3"/>
    <n v="158157.9"/>
    <n v="25712.93"/>
    <x v="4"/>
    <x v="1089"/>
    <x v="0"/>
    <x v="7"/>
  </r>
  <r>
    <n v="11091"/>
    <x v="238"/>
    <s v="Vanya Mallick"/>
    <x v="3"/>
    <x v="5"/>
    <x v="1"/>
    <s v="Spices"/>
    <s v="Spices Temporibus"/>
    <n v="4"/>
    <x v="1078"/>
    <x v="0"/>
    <n v="194187.6"/>
    <n v="37261.47"/>
    <x v="3"/>
    <x v="1090"/>
    <x v="0"/>
    <x v="6"/>
  </r>
  <r>
    <n v="11092"/>
    <x v="151"/>
    <s v="Kaira Solanki"/>
    <x v="0"/>
    <x v="17"/>
    <x v="5"/>
    <s v="Foundation"/>
    <s v="Foundation Eveniet"/>
    <n v="3"/>
    <x v="231"/>
    <x v="1"/>
    <n v="111600"/>
    <n v="16186.35"/>
    <x v="1"/>
    <x v="1091"/>
    <x v="0"/>
    <x v="8"/>
  </r>
  <r>
    <n v="11093"/>
    <x v="385"/>
    <s v="Jivika Andra"/>
    <x v="0"/>
    <x v="19"/>
    <x v="7"/>
    <s v="Mobile"/>
    <s v="Mobile In"/>
    <n v="1"/>
    <x v="1079"/>
    <x v="2"/>
    <n v="19193"/>
    <n v="1298.1600000000001"/>
    <x v="3"/>
    <x v="1092"/>
    <x v="0"/>
    <x v="9"/>
  </r>
  <r>
    <n v="11094"/>
    <x v="512"/>
    <s v="Elakshi Singhal"/>
    <x v="0"/>
    <x v="19"/>
    <x v="7"/>
    <s v="Camera"/>
    <s v="Camera Ipsa"/>
    <n v="1"/>
    <x v="1080"/>
    <x v="2"/>
    <n v="25441.35"/>
    <n v="1419.79"/>
    <x v="1"/>
    <x v="1093"/>
    <x v="1"/>
    <x v="8"/>
  </r>
  <r>
    <n v="11095"/>
    <x v="566"/>
    <s v="Jivin Bora"/>
    <x v="1"/>
    <x v="6"/>
    <x v="7"/>
    <s v="Mobile"/>
    <s v="Mobile Fuga"/>
    <n v="2"/>
    <x v="1081"/>
    <x v="2"/>
    <n v="123892.6"/>
    <n v="7564.37"/>
    <x v="0"/>
    <x v="1094"/>
    <x v="1"/>
    <x v="3"/>
  </r>
  <r>
    <n v="11096"/>
    <x v="567"/>
    <s v="Bhamini Karan"/>
    <x v="2"/>
    <x v="3"/>
    <x v="9"/>
    <s v="Board Game"/>
    <s v="Board Game Quam"/>
    <n v="2"/>
    <x v="1082"/>
    <x v="4"/>
    <n v="98448"/>
    <n v="18681.259999999998"/>
    <x v="4"/>
    <x v="1095"/>
    <x v="0"/>
    <x v="1"/>
  </r>
  <r>
    <n v="11097"/>
    <x v="381"/>
    <s v="Parinaaz Som"/>
    <x v="3"/>
    <x v="14"/>
    <x v="0"/>
    <s v="Fiction"/>
    <s v="Fiction Ut"/>
    <n v="3"/>
    <x v="1083"/>
    <x v="0"/>
    <n v="28303.35"/>
    <n v="5063.38"/>
    <x v="0"/>
    <x v="1096"/>
    <x v="2"/>
    <x v="0"/>
  </r>
  <r>
    <n v="11098"/>
    <x v="568"/>
    <s v="Shanaya Chatterjee"/>
    <x v="0"/>
    <x v="17"/>
    <x v="0"/>
    <s v="Comics"/>
    <s v="Comics Exercitationem"/>
    <n v="3"/>
    <x v="1084"/>
    <x v="3"/>
    <n v="71644.5"/>
    <n v="16298.24"/>
    <x v="4"/>
    <x v="1097"/>
    <x v="2"/>
    <x v="7"/>
  </r>
  <r>
    <n v="11099"/>
    <x v="569"/>
    <s v="Neysa Sheth"/>
    <x v="0"/>
    <x v="19"/>
    <x v="8"/>
    <s v="Football"/>
    <s v="Football Provident"/>
    <n v="2"/>
    <x v="1085"/>
    <x v="3"/>
    <n v="134073"/>
    <n v="15987.45"/>
    <x v="0"/>
    <x v="1098"/>
    <x v="1"/>
    <x v="8"/>
  </r>
  <r>
    <n v="11100"/>
    <x v="444"/>
    <s v="Vivaan Verma"/>
    <x v="2"/>
    <x v="11"/>
    <x v="0"/>
    <s v="Non-Fiction"/>
    <s v="Non-Fiction Tempore"/>
    <n v="2"/>
    <x v="1086"/>
    <x v="4"/>
    <n v="114194"/>
    <n v="17565.400000000001"/>
    <x v="4"/>
    <x v="1099"/>
    <x v="2"/>
    <x v="2"/>
  </r>
  <r>
    <n v="11101"/>
    <x v="366"/>
    <s v="Nehmat Hegde"/>
    <x v="1"/>
    <x v="10"/>
    <x v="7"/>
    <s v="Smartwatch"/>
    <s v="Smartwatch Ipsam"/>
    <n v="2"/>
    <x v="1087"/>
    <x v="2"/>
    <n v="100755.6"/>
    <n v="20731.39"/>
    <x v="3"/>
    <x v="1100"/>
    <x v="2"/>
    <x v="7"/>
  </r>
  <r>
    <n v="11102"/>
    <x v="289"/>
    <s v="Eva Sahota"/>
    <x v="1"/>
    <x v="18"/>
    <x v="1"/>
    <s v="Rice"/>
    <s v="Rice Quas"/>
    <n v="4"/>
    <x v="1088"/>
    <x v="4"/>
    <n v="306908"/>
    <n v="43168.59"/>
    <x v="1"/>
    <x v="1101"/>
    <x v="1"/>
    <x v="10"/>
  </r>
  <r>
    <n v="11103"/>
    <x v="524"/>
    <s v="Vivaan Bhardwaj"/>
    <x v="3"/>
    <x v="8"/>
    <x v="3"/>
    <s v="Kids Wear"/>
    <s v="Kids Wear Sed"/>
    <n v="3"/>
    <x v="1089"/>
    <x v="2"/>
    <n v="64257.45"/>
    <n v="13075.53"/>
    <x v="2"/>
    <x v="1102"/>
    <x v="1"/>
    <x v="9"/>
  </r>
  <r>
    <n v="11104"/>
    <x v="459"/>
    <s v="Armaan Kaur"/>
    <x v="0"/>
    <x v="17"/>
    <x v="7"/>
    <s v="Camera"/>
    <s v="Camera Reprehenderit"/>
    <n v="4"/>
    <x v="1090"/>
    <x v="1"/>
    <n v="205929.60000000001"/>
    <n v="14098.48"/>
    <x v="4"/>
    <x v="1103"/>
    <x v="1"/>
    <x v="5"/>
  </r>
  <r>
    <n v="11105"/>
    <x v="202"/>
    <s v="Abram Shanker"/>
    <x v="0"/>
    <x v="12"/>
    <x v="9"/>
    <s v="Doll"/>
    <s v="Doll Soluta"/>
    <n v="5"/>
    <x v="1091"/>
    <x v="3"/>
    <n v="248967"/>
    <n v="60565.21"/>
    <x v="4"/>
    <x v="1104"/>
    <x v="0"/>
    <x v="7"/>
  </r>
  <r>
    <n v="11106"/>
    <x v="473"/>
    <s v="Vanya Sangha"/>
    <x v="3"/>
    <x v="4"/>
    <x v="6"/>
    <s v="Vase"/>
    <s v="Vase Distinctio"/>
    <n v="3"/>
    <x v="1092"/>
    <x v="0"/>
    <n v="207160.8"/>
    <n v="47984.08"/>
    <x v="1"/>
    <x v="1105"/>
    <x v="0"/>
    <x v="3"/>
  </r>
  <r>
    <n v="11107"/>
    <x v="246"/>
    <s v="Miraan Iyer"/>
    <x v="0"/>
    <x v="17"/>
    <x v="1"/>
    <s v="Sugar"/>
    <s v="Sugar Ipsum"/>
    <n v="2"/>
    <x v="1093"/>
    <x v="2"/>
    <n v="17615.400000000001"/>
    <n v="3322.79"/>
    <x v="2"/>
    <x v="1106"/>
    <x v="0"/>
    <x v="6"/>
  </r>
  <r>
    <n v="11108"/>
    <x v="175"/>
    <s v="Krish Kaul"/>
    <x v="3"/>
    <x v="5"/>
    <x v="6"/>
    <s v="Vase"/>
    <s v="Vase Laudantium"/>
    <n v="5"/>
    <x v="1094"/>
    <x v="3"/>
    <n v="252495"/>
    <n v="36136.83"/>
    <x v="3"/>
    <x v="1107"/>
    <x v="0"/>
    <x v="1"/>
  </r>
  <r>
    <n v="11109"/>
    <x v="570"/>
    <s v="Mannat Yohannan"/>
    <x v="3"/>
    <x v="14"/>
    <x v="3"/>
    <s v="Shoes"/>
    <s v="Shoes Aliquid"/>
    <n v="3"/>
    <x v="1095"/>
    <x v="4"/>
    <n v="168717"/>
    <n v="30407.97"/>
    <x v="2"/>
    <x v="1108"/>
    <x v="1"/>
    <x v="5"/>
  </r>
  <r>
    <n v="11110"/>
    <x v="9"/>
    <s v="Darshit Barman"/>
    <x v="1"/>
    <x v="6"/>
    <x v="0"/>
    <s v="Non-Fiction"/>
    <s v="Non-Fiction Molestiae"/>
    <n v="2"/>
    <x v="1096"/>
    <x v="1"/>
    <n v="52715.199999999997"/>
    <n v="2862.48"/>
    <x v="1"/>
    <x v="1109"/>
    <x v="0"/>
    <x v="7"/>
  </r>
  <r>
    <n v="11111"/>
    <x v="268"/>
    <s v="Samarth Chacko"/>
    <x v="2"/>
    <x v="15"/>
    <x v="1"/>
    <s v="Sugar"/>
    <s v="Sugar Cupiditate"/>
    <n v="5"/>
    <x v="1097"/>
    <x v="2"/>
    <n v="12966.75"/>
    <n v="1413.68"/>
    <x v="4"/>
    <x v="1110"/>
    <x v="2"/>
    <x v="0"/>
  </r>
  <r>
    <n v="11112"/>
    <x v="372"/>
    <s v="Abram Ram"/>
    <x v="2"/>
    <x v="3"/>
    <x v="7"/>
    <s v="Smartwatch"/>
    <s v="Smartwatch Consequatur"/>
    <n v="4"/>
    <x v="1098"/>
    <x v="4"/>
    <n v="294008"/>
    <n v="18131.14"/>
    <x v="3"/>
    <x v="1111"/>
    <x v="0"/>
    <x v="10"/>
  </r>
  <r>
    <n v="11113"/>
    <x v="71"/>
    <s v="Baiju Kalla"/>
    <x v="2"/>
    <x v="15"/>
    <x v="3"/>
    <s v="Shoes"/>
    <s v="Shoes Quod"/>
    <n v="4"/>
    <x v="1099"/>
    <x v="4"/>
    <n v="127924"/>
    <n v="23531.26"/>
    <x v="2"/>
    <x v="1112"/>
    <x v="0"/>
    <x v="6"/>
  </r>
  <r>
    <n v="11114"/>
    <x v="247"/>
    <s v="Mannat Devan"/>
    <x v="2"/>
    <x v="16"/>
    <x v="7"/>
    <s v="Camera"/>
    <s v="Camera Itaque"/>
    <n v="3"/>
    <x v="1100"/>
    <x v="0"/>
    <n v="173251.5"/>
    <n v="20003.560000000001"/>
    <x v="4"/>
    <x v="1113"/>
    <x v="0"/>
    <x v="3"/>
  </r>
  <r>
    <n v="11115"/>
    <x v="143"/>
    <s v="Anay Gokhale"/>
    <x v="2"/>
    <x v="16"/>
    <x v="5"/>
    <s v="Face Cream"/>
    <s v="Face Cream Quisquam"/>
    <n v="5"/>
    <x v="1101"/>
    <x v="0"/>
    <n v="277129.25"/>
    <n v="19592.830000000002"/>
    <x v="0"/>
    <x v="1114"/>
    <x v="1"/>
    <x v="1"/>
  </r>
  <r>
    <n v="11116"/>
    <x v="369"/>
    <s v="Hridaan Malhotra"/>
    <x v="1"/>
    <x v="7"/>
    <x v="0"/>
    <s v="Textbook"/>
    <s v="Textbook Voluptas"/>
    <n v="3"/>
    <x v="1102"/>
    <x v="2"/>
    <n v="104555.1"/>
    <n v="8656.02"/>
    <x v="3"/>
    <x v="1115"/>
    <x v="2"/>
    <x v="0"/>
  </r>
  <r>
    <n v="11117"/>
    <x v="488"/>
    <s v="Mamooty Ghose"/>
    <x v="3"/>
    <x v="8"/>
    <x v="0"/>
    <s v="Textbook"/>
    <s v="Textbook Doloribus"/>
    <n v="4"/>
    <x v="1103"/>
    <x v="4"/>
    <n v="127184"/>
    <n v="26219.33"/>
    <x v="0"/>
    <x v="1116"/>
    <x v="1"/>
    <x v="5"/>
  </r>
  <r>
    <n v="11118"/>
    <x v="500"/>
    <s v="Baiju Amble"/>
    <x v="0"/>
    <x v="19"/>
    <x v="9"/>
    <s v="RC Car"/>
    <s v="RC Car Voluptate"/>
    <n v="4"/>
    <x v="1104"/>
    <x v="2"/>
    <n v="75354.2"/>
    <n v="17884.38"/>
    <x v="3"/>
    <x v="1117"/>
    <x v="0"/>
    <x v="5"/>
  </r>
  <r>
    <n v="11119"/>
    <x v="88"/>
    <s v="Priyansh Amble"/>
    <x v="0"/>
    <x v="17"/>
    <x v="1"/>
    <s v="Sugar"/>
    <s v="Sugar Ratione"/>
    <n v="1"/>
    <x v="1105"/>
    <x v="1"/>
    <n v="23907.200000000001"/>
    <n v="3202.55"/>
    <x v="4"/>
    <x v="1118"/>
    <x v="1"/>
    <x v="4"/>
  </r>
  <r>
    <n v="11120"/>
    <x v="73"/>
    <s v="Aniruddh Sant"/>
    <x v="1"/>
    <x v="6"/>
    <x v="7"/>
    <s v="Laptop"/>
    <s v="Laptop Aliquam"/>
    <n v="1"/>
    <x v="1106"/>
    <x v="4"/>
    <n v="60813"/>
    <n v="12988.64"/>
    <x v="2"/>
    <x v="1119"/>
    <x v="1"/>
    <x v="4"/>
  </r>
  <r>
    <n v="11121"/>
    <x v="15"/>
    <s v="Piya Bhandari"/>
    <x v="1"/>
    <x v="7"/>
    <x v="4"/>
    <s v="Table"/>
    <s v="Table Rem"/>
    <n v="2"/>
    <x v="1107"/>
    <x v="2"/>
    <n v="41121.300000000003"/>
    <n v="7523.56"/>
    <x v="1"/>
    <x v="1120"/>
    <x v="0"/>
    <x v="3"/>
  </r>
  <r>
    <n v="11122"/>
    <x v="140"/>
    <s v="Ayesha Jain"/>
    <x v="2"/>
    <x v="11"/>
    <x v="9"/>
    <s v="RC Car"/>
    <s v="RC Car Omnis"/>
    <n v="4"/>
    <x v="1108"/>
    <x v="4"/>
    <n v="314356"/>
    <n v="31464.36"/>
    <x v="0"/>
    <x v="1121"/>
    <x v="0"/>
    <x v="4"/>
  </r>
  <r>
    <n v="11123"/>
    <x v="403"/>
    <s v="Gatik Boase"/>
    <x v="1"/>
    <x v="1"/>
    <x v="9"/>
    <s v="RC Car"/>
    <s v="RC Car Veritatis"/>
    <n v="3"/>
    <x v="1109"/>
    <x v="1"/>
    <n v="36016.800000000003"/>
    <n v="6971.28"/>
    <x v="0"/>
    <x v="1122"/>
    <x v="1"/>
    <x v="1"/>
  </r>
  <r>
    <n v="11124"/>
    <x v="314"/>
    <s v="Biju Madan"/>
    <x v="3"/>
    <x v="5"/>
    <x v="7"/>
    <s v="Mobile"/>
    <s v="Mobile Officiis"/>
    <n v="1"/>
    <x v="1110"/>
    <x v="1"/>
    <n v="41693.599999999999"/>
    <n v="9104.77"/>
    <x v="3"/>
    <x v="1123"/>
    <x v="0"/>
    <x v="9"/>
  </r>
  <r>
    <n v="11125"/>
    <x v="58"/>
    <s v="Alisha Khare"/>
    <x v="3"/>
    <x v="13"/>
    <x v="5"/>
    <s v="Shampoo"/>
    <s v="Shampoo Reprehenderit"/>
    <n v="5"/>
    <x v="1111"/>
    <x v="0"/>
    <n v="372713.5"/>
    <n v="82744.41"/>
    <x v="0"/>
    <x v="1124"/>
    <x v="1"/>
    <x v="5"/>
  </r>
  <r>
    <n v="11126"/>
    <x v="571"/>
    <s v="Yakshit Venkataraman"/>
    <x v="1"/>
    <x v="1"/>
    <x v="4"/>
    <s v="Sofa"/>
    <s v="Sofa Id"/>
    <n v="3"/>
    <x v="1112"/>
    <x v="0"/>
    <n v="63919.8"/>
    <n v="8467.2999999999993"/>
    <x v="1"/>
    <x v="1125"/>
    <x v="0"/>
    <x v="9"/>
  </r>
  <r>
    <n v="11127"/>
    <x v="143"/>
    <s v="Madhav Banik"/>
    <x v="2"/>
    <x v="15"/>
    <x v="0"/>
    <s v="Biography"/>
    <s v="Biography Occaecati"/>
    <n v="5"/>
    <x v="1113"/>
    <x v="4"/>
    <n v="66175"/>
    <n v="11936.89"/>
    <x v="4"/>
    <x v="1126"/>
    <x v="1"/>
    <x v="1"/>
  </r>
  <r>
    <n v="11128"/>
    <x v="207"/>
    <s v="Jayan Mani"/>
    <x v="1"/>
    <x v="7"/>
    <x v="1"/>
    <s v="Oil"/>
    <s v="Oil Quam"/>
    <n v="1"/>
    <x v="1114"/>
    <x v="2"/>
    <n v="2204.0500000000002"/>
    <n v="348.96"/>
    <x v="3"/>
    <x v="1127"/>
    <x v="1"/>
    <x v="11"/>
  </r>
  <r>
    <n v="11129"/>
    <x v="191"/>
    <s v="Anay Mander"/>
    <x v="1"/>
    <x v="1"/>
    <x v="3"/>
    <s v="Women's Wear"/>
    <s v="Women's Wear Quo"/>
    <n v="1"/>
    <x v="1115"/>
    <x v="0"/>
    <n v="48581.1"/>
    <n v="5848.49"/>
    <x v="4"/>
    <x v="1128"/>
    <x v="0"/>
    <x v="7"/>
  </r>
  <r>
    <n v="11130"/>
    <x v="127"/>
    <s v="Ira Babu"/>
    <x v="0"/>
    <x v="19"/>
    <x v="7"/>
    <s v="Smartwatch"/>
    <s v="Smartwatch Animi"/>
    <n v="2"/>
    <x v="1116"/>
    <x v="3"/>
    <n v="76312.800000000003"/>
    <n v="14690.23"/>
    <x v="0"/>
    <x v="1129"/>
    <x v="0"/>
    <x v="4"/>
  </r>
  <r>
    <n v="11131"/>
    <x v="331"/>
    <s v="Elakshi Mangat"/>
    <x v="3"/>
    <x v="8"/>
    <x v="5"/>
    <s v="Shampoo"/>
    <s v="Shampoo Vitae"/>
    <n v="4"/>
    <x v="1117"/>
    <x v="3"/>
    <n v="70992"/>
    <n v="14671.13"/>
    <x v="3"/>
    <x v="1130"/>
    <x v="1"/>
    <x v="5"/>
  </r>
  <r>
    <n v="11132"/>
    <x v="125"/>
    <s v="Lavanya Gour"/>
    <x v="2"/>
    <x v="11"/>
    <x v="6"/>
    <s v="Vase"/>
    <s v="Vase Labore"/>
    <n v="5"/>
    <x v="1118"/>
    <x v="0"/>
    <n v="294333.75"/>
    <n v="42326.5"/>
    <x v="0"/>
    <x v="1131"/>
    <x v="0"/>
    <x v="1"/>
  </r>
  <r>
    <n v="11133"/>
    <x v="572"/>
    <s v="Ahana  Rastogi"/>
    <x v="0"/>
    <x v="12"/>
    <x v="9"/>
    <s v="Action Figure"/>
    <s v="Action Figure Dolores"/>
    <n v="1"/>
    <x v="1119"/>
    <x v="3"/>
    <n v="330.3"/>
    <n v="73.22"/>
    <x v="0"/>
    <x v="1132"/>
    <x v="0"/>
    <x v="1"/>
  </r>
  <r>
    <n v="11134"/>
    <x v="113"/>
    <s v="Jivika Guha"/>
    <x v="3"/>
    <x v="8"/>
    <x v="5"/>
    <s v="Perfume"/>
    <s v="Perfume Autem"/>
    <n v="5"/>
    <x v="1120"/>
    <x v="4"/>
    <n v="146680"/>
    <n v="24225.08"/>
    <x v="3"/>
    <x v="1133"/>
    <x v="1"/>
    <x v="4"/>
  </r>
  <r>
    <n v="11135"/>
    <x v="461"/>
    <s v="Priyansh Sane"/>
    <x v="3"/>
    <x v="13"/>
    <x v="8"/>
    <s v="Football"/>
    <s v="Football Nulla"/>
    <n v="5"/>
    <x v="1121"/>
    <x v="0"/>
    <n v="148418.5"/>
    <n v="21233.06"/>
    <x v="2"/>
    <x v="1134"/>
    <x v="1"/>
    <x v="4"/>
  </r>
  <r>
    <n v="11136"/>
    <x v="440"/>
    <s v="Suhana Doshi"/>
    <x v="3"/>
    <x v="5"/>
    <x v="1"/>
    <s v="Rice"/>
    <s v="Rice Reiciendis"/>
    <n v="2"/>
    <x v="1122"/>
    <x v="3"/>
    <n v="45757.8"/>
    <n v="3710.15"/>
    <x v="4"/>
    <x v="1135"/>
    <x v="1"/>
    <x v="3"/>
  </r>
  <r>
    <n v="11137"/>
    <x v="543"/>
    <s v="Indrajit Chawla"/>
    <x v="2"/>
    <x v="16"/>
    <x v="2"/>
    <s v="Juicer"/>
    <s v="Juicer Molestiae"/>
    <n v="4"/>
    <x v="1123"/>
    <x v="4"/>
    <n v="2668"/>
    <n v="611.54999999999995"/>
    <x v="1"/>
    <x v="1136"/>
    <x v="0"/>
    <x v="3"/>
  </r>
  <r>
    <n v="11138"/>
    <x v="260"/>
    <s v="Anaya Hegde"/>
    <x v="3"/>
    <x v="5"/>
    <x v="3"/>
    <s v="Shoes"/>
    <s v="Shoes Fugit"/>
    <n v="1"/>
    <x v="1124"/>
    <x v="3"/>
    <n v="15175.8"/>
    <n v="2398.0500000000002"/>
    <x v="0"/>
    <x v="1137"/>
    <x v="1"/>
    <x v="11"/>
  </r>
  <r>
    <n v="11139"/>
    <x v="507"/>
    <s v="Mahika Kaul"/>
    <x v="1"/>
    <x v="10"/>
    <x v="3"/>
    <s v="Accessories"/>
    <s v="Accessories Facilis"/>
    <n v="5"/>
    <x v="1125"/>
    <x v="1"/>
    <n v="313452"/>
    <n v="17200.72"/>
    <x v="0"/>
    <x v="1138"/>
    <x v="1"/>
    <x v="1"/>
  </r>
  <r>
    <n v="11140"/>
    <x v="95"/>
    <s v="Ishaan Gopal"/>
    <x v="1"/>
    <x v="18"/>
    <x v="9"/>
    <s v="Action Figure"/>
    <s v="Action Figure Dicta"/>
    <n v="2"/>
    <x v="1126"/>
    <x v="2"/>
    <n v="94601.600000000006"/>
    <n v="8634.7000000000007"/>
    <x v="1"/>
    <x v="1139"/>
    <x v="0"/>
    <x v="11"/>
  </r>
  <r>
    <n v="11141"/>
    <x v="540"/>
    <s v="Anika Saxena"/>
    <x v="3"/>
    <x v="4"/>
    <x v="8"/>
    <s v="Football"/>
    <s v="Football Dolor"/>
    <n v="5"/>
    <x v="1127"/>
    <x v="3"/>
    <n v="95697"/>
    <n v="18209.59"/>
    <x v="3"/>
    <x v="1140"/>
    <x v="2"/>
    <x v="2"/>
  </r>
  <r>
    <n v="11142"/>
    <x v="166"/>
    <s v="Miraya Sengupta"/>
    <x v="0"/>
    <x v="0"/>
    <x v="0"/>
    <s v="Comics"/>
    <s v="Comics Omnis"/>
    <n v="5"/>
    <x v="1128"/>
    <x v="4"/>
    <n v="133395"/>
    <n v="16580.96"/>
    <x v="3"/>
    <x v="1141"/>
    <x v="1"/>
    <x v="6"/>
  </r>
  <r>
    <n v="11143"/>
    <x v="573"/>
    <s v="Shalv Aurora"/>
    <x v="0"/>
    <x v="0"/>
    <x v="3"/>
    <s v="Shoes"/>
    <s v="Shoes Cumque"/>
    <n v="4"/>
    <x v="1129"/>
    <x v="0"/>
    <n v="190349.6"/>
    <n v="45545.68"/>
    <x v="4"/>
    <x v="1142"/>
    <x v="1"/>
    <x v="9"/>
  </r>
  <r>
    <n v="11144"/>
    <x v="487"/>
    <s v="Prisha Hayre"/>
    <x v="1"/>
    <x v="18"/>
    <x v="3"/>
    <s v="Men's Wear"/>
    <s v="Men's Wear Voluptatibus"/>
    <n v="5"/>
    <x v="1130"/>
    <x v="3"/>
    <n v="314068.5"/>
    <n v="73960.759999999995"/>
    <x v="0"/>
    <x v="1143"/>
    <x v="0"/>
    <x v="5"/>
  </r>
  <r>
    <n v="11145"/>
    <x v="55"/>
    <s v="Gokul Bhatnagar"/>
    <x v="2"/>
    <x v="15"/>
    <x v="5"/>
    <s v="Shampoo"/>
    <s v="Shampoo Fugit"/>
    <n v="5"/>
    <x v="1131"/>
    <x v="4"/>
    <n v="373500"/>
    <n v="43137.24"/>
    <x v="3"/>
    <x v="1144"/>
    <x v="0"/>
    <x v="0"/>
  </r>
  <r>
    <n v="11146"/>
    <x v="253"/>
    <s v="Hridaan Rege"/>
    <x v="2"/>
    <x v="16"/>
    <x v="9"/>
    <s v="RC Car"/>
    <s v="RC Car Maxime"/>
    <n v="3"/>
    <x v="1132"/>
    <x v="4"/>
    <n v="154464"/>
    <n v="27760.63"/>
    <x v="2"/>
    <x v="1145"/>
    <x v="1"/>
    <x v="4"/>
  </r>
  <r>
    <n v="11147"/>
    <x v="546"/>
    <s v="Raghav Majumdar"/>
    <x v="1"/>
    <x v="1"/>
    <x v="7"/>
    <s v="Smartwatch"/>
    <s v="Smartwatch Fugiat"/>
    <n v="2"/>
    <x v="1133"/>
    <x v="3"/>
    <n v="51951.6"/>
    <n v="9561.42"/>
    <x v="0"/>
    <x v="1146"/>
    <x v="1"/>
    <x v="1"/>
  </r>
  <r>
    <n v="11148"/>
    <x v="340"/>
    <s v="Renee Wali"/>
    <x v="1"/>
    <x v="6"/>
    <x v="8"/>
    <s v="Cricket Bat"/>
    <s v="Cricket Bat Et"/>
    <n v="1"/>
    <x v="1134"/>
    <x v="0"/>
    <n v="12425.05"/>
    <n v="2530.81"/>
    <x v="2"/>
    <x v="1147"/>
    <x v="0"/>
    <x v="6"/>
  </r>
  <r>
    <n v="11149"/>
    <x v="433"/>
    <s v="Manjari Choudhry"/>
    <x v="0"/>
    <x v="19"/>
    <x v="9"/>
    <s v="RC Car"/>
    <s v="RC Car Aperiam"/>
    <n v="3"/>
    <x v="1135"/>
    <x v="3"/>
    <n v="31249.8"/>
    <n v="5557.7"/>
    <x v="0"/>
    <x v="1148"/>
    <x v="1"/>
    <x v="11"/>
  </r>
  <r>
    <n v="11150"/>
    <x v="574"/>
    <s v="Ahana  Chaudhry"/>
    <x v="1"/>
    <x v="6"/>
    <x v="2"/>
    <s v="Cookware Set"/>
    <s v="Cookware Set Aliquam"/>
    <n v="3"/>
    <x v="1136"/>
    <x v="1"/>
    <n v="129021.6"/>
    <n v="13193.29"/>
    <x v="0"/>
    <x v="1149"/>
    <x v="0"/>
    <x v="2"/>
  </r>
  <r>
    <n v="11151"/>
    <x v="496"/>
    <s v="Vaibhav Sehgal"/>
    <x v="0"/>
    <x v="19"/>
    <x v="0"/>
    <s v="Biography"/>
    <s v="Biography Explicabo"/>
    <n v="1"/>
    <x v="1137"/>
    <x v="1"/>
    <n v="34648.800000000003"/>
    <n v="8176.88"/>
    <x v="0"/>
    <x v="1150"/>
    <x v="1"/>
    <x v="3"/>
  </r>
  <r>
    <n v="11152"/>
    <x v="405"/>
    <s v="Yasmin Doctor"/>
    <x v="3"/>
    <x v="13"/>
    <x v="2"/>
    <s v="Microwave"/>
    <s v="Microwave Aspernatur"/>
    <n v="2"/>
    <x v="1138"/>
    <x v="1"/>
    <n v="124936"/>
    <n v="30082.52"/>
    <x v="1"/>
    <x v="1151"/>
    <x v="1"/>
    <x v="8"/>
  </r>
  <r>
    <n v="11153"/>
    <x v="361"/>
    <s v="Yuvraj  Virk"/>
    <x v="2"/>
    <x v="2"/>
    <x v="3"/>
    <s v="Women's Wear"/>
    <s v="Women's Wear Incidunt"/>
    <n v="4"/>
    <x v="1139"/>
    <x v="4"/>
    <n v="275852"/>
    <n v="30755.32"/>
    <x v="4"/>
    <x v="1152"/>
    <x v="0"/>
    <x v="11"/>
  </r>
  <r>
    <n v="11154"/>
    <x v="215"/>
    <s v="Aarav Bahri"/>
    <x v="1"/>
    <x v="7"/>
    <x v="3"/>
    <s v="Men's Wear"/>
    <s v="Men's Wear Ullam"/>
    <n v="3"/>
    <x v="1140"/>
    <x v="1"/>
    <n v="181929.60000000001"/>
    <n v="41542.19"/>
    <x v="1"/>
    <x v="1153"/>
    <x v="0"/>
    <x v="6"/>
  </r>
  <r>
    <n v="11155"/>
    <x v="175"/>
    <s v="Prerak Sahni"/>
    <x v="1"/>
    <x v="1"/>
    <x v="7"/>
    <s v="Camera"/>
    <s v="Camera In"/>
    <n v="4"/>
    <x v="1141"/>
    <x v="1"/>
    <n v="182707.20000000001"/>
    <n v="42983.62"/>
    <x v="4"/>
    <x v="1154"/>
    <x v="0"/>
    <x v="1"/>
  </r>
  <r>
    <n v="11156"/>
    <x v="575"/>
    <s v="Ishita Sengupta"/>
    <x v="2"/>
    <x v="2"/>
    <x v="8"/>
    <s v="Cricket Bat"/>
    <s v="Cricket Bat Illo"/>
    <n v="1"/>
    <x v="1142"/>
    <x v="2"/>
    <n v="63353.9"/>
    <n v="14251.46"/>
    <x v="0"/>
    <x v="1155"/>
    <x v="1"/>
    <x v="6"/>
  </r>
  <r>
    <n v="11157"/>
    <x v="37"/>
    <s v="Sahil Chauhan"/>
    <x v="2"/>
    <x v="3"/>
    <x v="3"/>
    <s v="Shoes"/>
    <s v="Shoes Consequatur"/>
    <n v="5"/>
    <x v="1143"/>
    <x v="1"/>
    <n v="86936"/>
    <n v="13752.97"/>
    <x v="0"/>
    <x v="1156"/>
    <x v="2"/>
    <x v="2"/>
  </r>
  <r>
    <n v="11158"/>
    <x v="576"/>
    <s v="Tushar Kakar"/>
    <x v="0"/>
    <x v="19"/>
    <x v="5"/>
    <s v="Lipstick"/>
    <s v="Lipstick Cupiditate"/>
    <n v="3"/>
    <x v="1144"/>
    <x v="4"/>
    <n v="121773"/>
    <n v="23091.99"/>
    <x v="3"/>
    <x v="1157"/>
    <x v="2"/>
    <x v="7"/>
  </r>
  <r>
    <n v="11159"/>
    <x v="320"/>
    <s v="Samarth Reddy"/>
    <x v="2"/>
    <x v="16"/>
    <x v="1"/>
    <s v="Rice"/>
    <s v="Rice Reiciendis"/>
    <n v="4"/>
    <x v="1145"/>
    <x v="2"/>
    <n v="62747"/>
    <n v="14325.64"/>
    <x v="2"/>
    <x v="1158"/>
    <x v="0"/>
    <x v="1"/>
  </r>
  <r>
    <n v="11160"/>
    <x v="577"/>
    <s v="Indrans Kata"/>
    <x v="2"/>
    <x v="3"/>
    <x v="6"/>
    <s v="Lamp"/>
    <s v="Lamp Quaerat"/>
    <n v="5"/>
    <x v="1146"/>
    <x v="1"/>
    <n v="231888"/>
    <n v="28056.3"/>
    <x v="2"/>
    <x v="1159"/>
    <x v="1"/>
    <x v="8"/>
  </r>
  <r>
    <n v="11161"/>
    <x v="378"/>
    <s v="Fateh Rama"/>
    <x v="1"/>
    <x v="18"/>
    <x v="9"/>
    <s v="RC Car"/>
    <s v="RC Car Doloremque"/>
    <n v="2"/>
    <x v="675"/>
    <x v="4"/>
    <n v="43644"/>
    <n v="2349.3000000000002"/>
    <x v="4"/>
    <x v="1160"/>
    <x v="0"/>
    <x v="7"/>
  </r>
  <r>
    <n v="11162"/>
    <x v="578"/>
    <s v="Taran Balay"/>
    <x v="3"/>
    <x v="5"/>
    <x v="3"/>
    <s v="Accessories"/>
    <s v="Accessories Assumenda"/>
    <n v="5"/>
    <x v="1147"/>
    <x v="2"/>
    <n v="292357.5"/>
    <n v="71420.710000000006"/>
    <x v="4"/>
    <x v="1161"/>
    <x v="1"/>
    <x v="4"/>
  </r>
  <r>
    <n v="11163"/>
    <x v="579"/>
    <s v="Kashvi Chaudry"/>
    <x v="1"/>
    <x v="18"/>
    <x v="5"/>
    <s v="Foundation"/>
    <s v="Foundation Fugiat"/>
    <n v="2"/>
    <x v="1148"/>
    <x v="0"/>
    <n v="20121"/>
    <n v="1752.21"/>
    <x v="2"/>
    <x v="1162"/>
    <x v="1"/>
    <x v="4"/>
  </r>
  <r>
    <n v="11164"/>
    <x v="346"/>
    <s v="Riya Dalal"/>
    <x v="2"/>
    <x v="16"/>
    <x v="8"/>
    <s v="Tennis Racket"/>
    <s v="Tennis Racket Quos"/>
    <n v="2"/>
    <x v="1149"/>
    <x v="1"/>
    <n v="36822.400000000001"/>
    <n v="4280.54"/>
    <x v="3"/>
    <x v="1163"/>
    <x v="0"/>
    <x v="2"/>
  </r>
  <r>
    <n v="11165"/>
    <x v="33"/>
    <s v="Riaan Batra"/>
    <x v="2"/>
    <x v="15"/>
    <x v="7"/>
    <s v="Mobile"/>
    <s v="Mobile Quisquam"/>
    <n v="4"/>
    <x v="1150"/>
    <x v="0"/>
    <n v="76140.600000000006"/>
    <n v="6901.96"/>
    <x v="2"/>
    <x v="1164"/>
    <x v="2"/>
    <x v="7"/>
  </r>
  <r>
    <n v="11166"/>
    <x v="580"/>
    <s v="Riya Sidhu"/>
    <x v="2"/>
    <x v="16"/>
    <x v="2"/>
    <s v="Microwave"/>
    <s v="Microwave Sit"/>
    <n v="1"/>
    <x v="1151"/>
    <x v="3"/>
    <n v="57508.2"/>
    <n v="6021.49"/>
    <x v="2"/>
    <x v="1165"/>
    <x v="1"/>
    <x v="10"/>
  </r>
  <r>
    <n v="11167"/>
    <x v="578"/>
    <s v="Manjari Kaur"/>
    <x v="3"/>
    <x v="14"/>
    <x v="2"/>
    <s v="Refrigerator"/>
    <s v="Refrigerator Modi"/>
    <n v="3"/>
    <x v="1152"/>
    <x v="0"/>
    <n v="205704.45"/>
    <n v="23606.01"/>
    <x v="4"/>
    <x v="1166"/>
    <x v="1"/>
    <x v="4"/>
  </r>
  <r>
    <n v="11168"/>
    <x v="50"/>
    <s v="Pihu Bahl"/>
    <x v="1"/>
    <x v="6"/>
    <x v="8"/>
    <s v="Tennis Racket"/>
    <s v="Tennis Racket Recusandae"/>
    <n v="2"/>
    <x v="1153"/>
    <x v="4"/>
    <n v="5632"/>
    <n v="1115.4000000000001"/>
    <x v="2"/>
    <x v="1167"/>
    <x v="1"/>
    <x v="9"/>
  </r>
  <r>
    <n v="11169"/>
    <x v="495"/>
    <s v="Amira Varghese"/>
    <x v="1"/>
    <x v="18"/>
    <x v="7"/>
    <s v="Camera"/>
    <s v="Camera Cupiditate"/>
    <n v="4"/>
    <x v="1154"/>
    <x v="2"/>
    <n v="135017.4"/>
    <n v="31622.78"/>
    <x v="0"/>
    <x v="1168"/>
    <x v="0"/>
    <x v="10"/>
  </r>
  <r>
    <n v="11170"/>
    <x v="497"/>
    <s v="Riaan Krishna"/>
    <x v="0"/>
    <x v="17"/>
    <x v="6"/>
    <s v="Wall Art"/>
    <s v="Wall Art Dolor"/>
    <n v="1"/>
    <x v="1155"/>
    <x v="1"/>
    <n v="15851.2"/>
    <n v="2303.15"/>
    <x v="0"/>
    <x v="1169"/>
    <x v="2"/>
    <x v="0"/>
  </r>
  <r>
    <n v="11171"/>
    <x v="485"/>
    <s v="Vardaniya Bhagat"/>
    <x v="3"/>
    <x v="4"/>
    <x v="3"/>
    <s v="Women's Wear"/>
    <s v="Women's Wear Voluptate"/>
    <n v="2"/>
    <x v="1156"/>
    <x v="3"/>
    <n v="87327"/>
    <n v="11099.97"/>
    <x v="2"/>
    <x v="1170"/>
    <x v="1"/>
    <x v="1"/>
  </r>
  <r>
    <n v="11172"/>
    <x v="424"/>
    <s v="Taimur Sachdeva"/>
    <x v="3"/>
    <x v="14"/>
    <x v="0"/>
    <s v="Fiction"/>
    <s v="Fiction Numquam"/>
    <n v="3"/>
    <x v="1157"/>
    <x v="2"/>
    <n v="4720.05"/>
    <n v="383.95"/>
    <x v="1"/>
    <x v="1171"/>
    <x v="0"/>
    <x v="1"/>
  </r>
  <r>
    <n v="11173"/>
    <x v="581"/>
    <s v="Aarush Thakkar"/>
    <x v="1"/>
    <x v="7"/>
    <x v="2"/>
    <s v="Refrigerator"/>
    <s v="Refrigerator Necessitatibus"/>
    <n v="2"/>
    <x v="1158"/>
    <x v="1"/>
    <n v="80761.600000000006"/>
    <n v="12751.87"/>
    <x v="1"/>
    <x v="1172"/>
    <x v="0"/>
    <x v="1"/>
  </r>
  <r>
    <n v="11174"/>
    <x v="34"/>
    <s v="Fateh Sama"/>
    <x v="3"/>
    <x v="8"/>
    <x v="2"/>
    <s v="Refrigerator"/>
    <s v="Refrigerator Molestias"/>
    <n v="2"/>
    <x v="1159"/>
    <x v="3"/>
    <n v="86385.600000000006"/>
    <n v="6971.98"/>
    <x v="2"/>
    <x v="1173"/>
    <x v="1"/>
    <x v="6"/>
  </r>
  <r>
    <n v="11175"/>
    <x v="367"/>
    <s v="Rasha Chaudhari"/>
    <x v="3"/>
    <x v="5"/>
    <x v="9"/>
    <s v="Action Figure"/>
    <s v="Action Figure Numquam"/>
    <n v="4"/>
    <x v="1160"/>
    <x v="3"/>
    <n v="28908"/>
    <n v="3814.6"/>
    <x v="1"/>
    <x v="1174"/>
    <x v="1"/>
    <x v="3"/>
  </r>
  <r>
    <n v="11176"/>
    <x v="202"/>
    <s v="Shaan Edwin"/>
    <x v="0"/>
    <x v="12"/>
    <x v="9"/>
    <s v="Puzzle"/>
    <s v="Puzzle Aliquid"/>
    <n v="1"/>
    <x v="500"/>
    <x v="3"/>
    <n v="7631.1"/>
    <n v="1721.5"/>
    <x v="1"/>
    <x v="1175"/>
    <x v="0"/>
    <x v="7"/>
  </r>
  <r>
    <n v="11177"/>
    <x v="582"/>
    <s v="Jiya Bansal"/>
    <x v="3"/>
    <x v="8"/>
    <x v="2"/>
    <s v="Refrigerator"/>
    <s v="Refrigerator Aliquid"/>
    <n v="4"/>
    <x v="1161"/>
    <x v="1"/>
    <n v="206470.39999999999"/>
    <n v="46386.8"/>
    <x v="4"/>
    <x v="1176"/>
    <x v="1"/>
    <x v="4"/>
  </r>
  <r>
    <n v="11178"/>
    <x v="76"/>
    <s v="Shalv Gupta"/>
    <x v="1"/>
    <x v="10"/>
    <x v="0"/>
    <s v="Biography"/>
    <s v="Biography Tenetur"/>
    <n v="5"/>
    <x v="1162"/>
    <x v="0"/>
    <n v="199946.5"/>
    <n v="29876.63"/>
    <x v="0"/>
    <x v="1177"/>
    <x v="0"/>
    <x v="8"/>
  </r>
  <r>
    <n v="11179"/>
    <x v="78"/>
    <s v="Aniruddh Bhat"/>
    <x v="3"/>
    <x v="5"/>
    <x v="1"/>
    <s v="Spices"/>
    <s v="Spices Sed"/>
    <n v="4"/>
    <x v="1163"/>
    <x v="1"/>
    <n v="3590.4"/>
    <n v="600.13"/>
    <x v="1"/>
    <x v="1178"/>
    <x v="0"/>
    <x v="7"/>
  </r>
  <r>
    <n v="11180"/>
    <x v="583"/>
    <s v="Yashvi Ravi"/>
    <x v="0"/>
    <x v="17"/>
    <x v="3"/>
    <s v="Shoes"/>
    <s v="Shoes Eaque"/>
    <n v="3"/>
    <x v="1164"/>
    <x v="0"/>
    <n v="127392.15"/>
    <n v="23442.32"/>
    <x v="3"/>
    <x v="1179"/>
    <x v="1"/>
    <x v="3"/>
  </r>
  <r>
    <n v="11181"/>
    <x v="421"/>
    <s v="Dharmajan Swaminathan"/>
    <x v="2"/>
    <x v="11"/>
    <x v="1"/>
    <s v="Wheat"/>
    <s v="Wheat Nam"/>
    <n v="5"/>
    <x v="1165"/>
    <x v="2"/>
    <n v="114937"/>
    <n v="20930.23"/>
    <x v="0"/>
    <x v="1180"/>
    <x v="0"/>
    <x v="7"/>
  </r>
  <r>
    <n v="11182"/>
    <x v="239"/>
    <s v="Baiju Sunder"/>
    <x v="2"/>
    <x v="16"/>
    <x v="9"/>
    <s v="Puzzle"/>
    <s v="Puzzle Nesciunt"/>
    <n v="4"/>
    <x v="1166"/>
    <x v="0"/>
    <n v="112597.8"/>
    <n v="13167.15"/>
    <x v="3"/>
    <x v="1181"/>
    <x v="0"/>
    <x v="8"/>
  </r>
  <r>
    <n v="11183"/>
    <x v="129"/>
    <s v="Divij Mallick"/>
    <x v="1"/>
    <x v="6"/>
    <x v="2"/>
    <s v="Mixer Grinder"/>
    <s v="Mixer Grinder Ullam"/>
    <n v="3"/>
    <x v="1167"/>
    <x v="4"/>
    <n v="204681"/>
    <n v="44311.79"/>
    <x v="1"/>
    <x v="1182"/>
    <x v="0"/>
    <x v="6"/>
  </r>
  <r>
    <n v="11184"/>
    <x v="420"/>
    <s v="Aarush Mall"/>
    <x v="1"/>
    <x v="1"/>
    <x v="8"/>
    <s v="Tennis Racket"/>
    <s v="Tennis Racket Ipsam"/>
    <n v="4"/>
    <x v="1168"/>
    <x v="2"/>
    <n v="263574.8"/>
    <n v="59364.54"/>
    <x v="2"/>
    <x v="1183"/>
    <x v="1"/>
    <x v="6"/>
  </r>
  <r>
    <n v="11185"/>
    <x v="26"/>
    <s v="Neelofar Walia"/>
    <x v="3"/>
    <x v="4"/>
    <x v="7"/>
    <s v="Mobile"/>
    <s v="Mobile Esse"/>
    <n v="1"/>
    <x v="1169"/>
    <x v="4"/>
    <n v="79714"/>
    <n v="17338.62"/>
    <x v="4"/>
    <x v="1184"/>
    <x v="0"/>
    <x v="7"/>
  </r>
  <r>
    <n v="11186"/>
    <x v="410"/>
    <s v="Ryan Banik"/>
    <x v="1"/>
    <x v="7"/>
    <x v="2"/>
    <s v="Mixer Grinder"/>
    <s v="Mixer Grinder Dolorem"/>
    <n v="2"/>
    <x v="1170"/>
    <x v="0"/>
    <n v="103652.6"/>
    <n v="21673.16"/>
    <x v="1"/>
    <x v="1185"/>
    <x v="1"/>
    <x v="1"/>
  </r>
  <r>
    <n v="11187"/>
    <x v="104"/>
    <s v="Rati Tailor"/>
    <x v="0"/>
    <x v="19"/>
    <x v="6"/>
    <s v="Lamp"/>
    <s v="Lamp Eius"/>
    <n v="2"/>
    <x v="1171"/>
    <x v="4"/>
    <n v="69812"/>
    <n v="14777.1"/>
    <x v="1"/>
    <x v="1186"/>
    <x v="0"/>
    <x v="9"/>
  </r>
  <r>
    <n v="11188"/>
    <x v="584"/>
    <s v="Amani Sabharwal"/>
    <x v="1"/>
    <x v="18"/>
    <x v="0"/>
    <s v="Non-Fiction"/>
    <s v="Non-Fiction Ipsum"/>
    <n v="5"/>
    <x v="1172"/>
    <x v="4"/>
    <n v="288955"/>
    <n v="40433.919999999998"/>
    <x v="0"/>
    <x v="1187"/>
    <x v="0"/>
    <x v="4"/>
  </r>
  <r>
    <n v="11189"/>
    <x v="349"/>
    <s v="Manikya Tella"/>
    <x v="1"/>
    <x v="6"/>
    <x v="0"/>
    <s v="Textbook"/>
    <s v="Textbook Cum"/>
    <n v="5"/>
    <x v="1173"/>
    <x v="2"/>
    <n v="102535.5"/>
    <n v="17979.2"/>
    <x v="3"/>
    <x v="1188"/>
    <x v="0"/>
    <x v="11"/>
  </r>
  <r>
    <n v="11190"/>
    <x v="517"/>
    <s v="Tarini Kuruvilla"/>
    <x v="0"/>
    <x v="0"/>
    <x v="8"/>
    <s v="Tennis Racket"/>
    <s v="Tennis Racket Suscipit"/>
    <n v="3"/>
    <x v="1174"/>
    <x v="1"/>
    <n v="51261.599999999999"/>
    <n v="6192.03"/>
    <x v="3"/>
    <x v="1189"/>
    <x v="0"/>
    <x v="6"/>
  </r>
  <r>
    <n v="11191"/>
    <x v="469"/>
    <s v="Zoya Aurora"/>
    <x v="1"/>
    <x v="6"/>
    <x v="6"/>
    <s v="Vase"/>
    <s v="Vase Occaecati"/>
    <n v="5"/>
    <x v="1175"/>
    <x v="0"/>
    <n v="57703"/>
    <n v="10004.31"/>
    <x v="1"/>
    <x v="1190"/>
    <x v="0"/>
    <x v="2"/>
  </r>
  <r>
    <n v="11192"/>
    <x v="445"/>
    <s v="Tara Chanda"/>
    <x v="2"/>
    <x v="15"/>
    <x v="6"/>
    <s v="Lamp"/>
    <s v="Lamp Totam"/>
    <n v="3"/>
    <x v="1176"/>
    <x v="2"/>
    <n v="59180.4"/>
    <n v="5772.78"/>
    <x v="4"/>
    <x v="1191"/>
    <x v="0"/>
    <x v="9"/>
  </r>
  <r>
    <n v="11193"/>
    <x v="530"/>
    <s v="Ryan De"/>
    <x v="2"/>
    <x v="15"/>
    <x v="2"/>
    <s v="Cookware Set"/>
    <s v="Cookware Set Maiores"/>
    <n v="1"/>
    <x v="1177"/>
    <x v="0"/>
    <n v="18913.55"/>
    <n v="2259.66"/>
    <x v="0"/>
    <x v="1192"/>
    <x v="1"/>
    <x v="9"/>
  </r>
  <r>
    <n v="11194"/>
    <x v="385"/>
    <s v="Mohanlal Roy"/>
    <x v="1"/>
    <x v="1"/>
    <x v="4"/>
    <s v="Table"/>
    <s v="Table Soluta"/>
    <n v="2"/>
    <x v="1178"/>
    <x v="2"/>
    <n v="129953.1"/>
    <n v="18030.419999999998"/>
    <x v="2"/>
    <x v="1193"/>
    <x v="0"/>
    <x v="9"/>
  </r>
  <r>
    <n v="11195"/>
    <x v="585"/>
    <s v="Tejas Dara"/>
    <x v="1"/>
    <x v="7"/>
    <x v="3"/>
    <s v="Accessories"/>
    <s v="Accessories Enim"/>
    <n v="1"/>
    <x v="1179"/>
    <x v="0"/>
    <n v="30800.9"/>
    <n v="3639.22"/>
    <x v="3"/>
    <x v="1194"/>
    <x v="2"/>
    <x v="7"/>
  </r>
  <r>
    <n v="11196"/>
    <x v="573"/>
    <s v="Divij Raj"/>
    <x v="2"/>
    <x v="11"/>
    <x v="2"/>
    <s v="Cookware Set"/>
    <s v="Cookware Set Neque"/>
    <n v="2"/>
    <x v="1180"/>
    <x v="3"/>
    <n v="109074.6"/>
    <n v="18050.54"/>
    <x v="4"/>
    <x v="1195"/>
    <x v="1"/>
    <x v="9"/>
  </r>
  <r>
    <n v="11197"/>
    <x v="490"/>
    <s v="Ehsaan Talwar"/>
    <x v="1"/>
    <x v="10"/>
    <x v="9"/>
    <s v="Doll"/>
    <s v="Doll Error"/>
    <n v="2"/>
    <x v="1181"/>
    <x v="1"/>
    <n v="115008"/>
    <n v="24997.52"/>
    <x v="1"/>
    <x v="1196"/>
    <x v="0"/>
    <x v="3"/>
  </r>
  <r>
    <n v="11198"/>
    <x v="183"/>
    <s v="Sara Sanghvi"/>
    <x v="3"/>
    <x v="8"/>
    <x v="8"/>
    <s v="Yoga Mat"/>
    <s v="Yoga Mat Aliquid"/>
    <n v="3"/>
    <x v="1182"/>
    <x v="1"/>
    <n v="5916"/>
    <n v="1167.71"/>
    <x v="3"/>
    <x v="1197"/>
    <x v="0"/>
    <x v="11"/>
  </r>
  <r>
    <n v="11199"/>
    <x v="76"/>
    <s v="Sana Raju"/>
    <x v="2"/>
    <x v="3"/>
    <x v="0"/>
    <s v="Non-Fiction"/>
    <s v="Non-Fiction Error"/>
    <n v="1"/>
    <x v="1183"/>
    <x v="1"/>
    <n v="30552.799999999999"/>
    <n v="5245.56"/>
    <x v="4"/>
    <x v="1198"/>
    <x v="0"/>
    <x v="8"/>
  </r>
  <r>
    <n v="11200"/>
    <x v="308"/>
    <s v="Kismat Rau"/>
    <x v="3"/>
    <x v="5"/>
    <x v="4"/>
    <s v="Chair"/>
    <s v="Chair Cumque"/>
    <n v="5"/>
    <x v="1184"/>
    <x v="3"/>
    <n v="110425.5"/>
    <n v="13001.74"/>
    <x v="1"/>
    <x v="1199"/>
    <x v="1"/>
    <x v="11"/>
  </r>
  <r>
    <n v="11201"/>
    <x v="320"/>
    <s v="Anahita Dasgupta"/>
    <x v="3"/>
    <x v="13"/>
    <x v="1"/>
    <s v="Wheat"/>
    <s v="Wheat Possimus"/>
    <n v="5"/>
    <x v="1185"/>
    <x v="0"/>
    <n v="44778.25"/>
    <n v="4569.8900000000003"/>
    <x v="2"/>
    <x v="1200"/>
    <x v="0"/>
    <x v="1"/>
  </r>
  <r>
    <n v="11202"/>
    <x v="413"/>
    <s v="Renee Talwar"/>
    <x v="3"/>
    <x v="5"/>
    <x v="7"/>
    <s v="Camera"/>
    <s v="Camera Sit"/>
    <n v="3"/>
    <x v="1186"/>
    <x v="1"/>
    <n v="160053.6"/>
    <n v="24508.62"/>
    <x v="1"/>
    <x v="1201"/>
    <x v="2"/>
    <x v="7"/>
  </r>
  <r>
    <n v="11203"/>
    <x v="531"/>
    <s v="Kabir Srinivasan"/>
    <x v="1"/>
    <x v="10"/>
    <x v="4"/>
    <s v="Chair"/>
    <s v="Chair Repellendus"/>
    <n v="4"/>
    <x v="1187"/>
    <x v="3"/>
    <n v="49442.400000000001"/>
    <n v="9561.0499999999993"/>
    <x v="1"/>
    <x v="1202"/>
    <x v="0"/>
    <x v="7"/>
  </r>
  <r>
    <n v="11204"/>
    <x v="583"/>
    <s v="Ira Dash"/>
    <x v="0"/>
    <x v="0"/>
    <x v="9"/>
    <s v="Doll"/>
    <s v="Doll Ab"/>
    <n v="3"/>
    <x v="1188"/>
    <x v="3"/>
    <n v="96476.4"/>
    <n v="16942.740000000002"/>
    <x v="0"/>
    <x v="1203"/>
    <x v="1"/>
    <x v="3"/>
  </r>
  <r>
    <n v="11205"/>
    <x v="586"/>
    <s v="Miraan Chokshi"/>
    <x v="1"/>
    <x v="7"/>
    <x v="6"/>
    <s v="Vase"/>
    <s v="Vase Ducimus"/>
    <n v="3"/>
    <x v="1189"/>
    <x v="1"/>
    <n v="9688.7999999999993"/>
    <n v="1864.06"/>
    <x v="1"/>
    <x v="1204"/>
    <x v="0"/>
    <x v="0"/>
  </r>
  <r>
    <n v="11206"/>
    <x v="560"/>
    <s v="Aaina Chandran"/>
    <x v="2"/>
    <x v="11"/>
    <x v="7"/>
    <s v="Headphones"/>
    <s v="Headphones A"/>
    <n v="3"/>
    <x v="1190"/>
    <x v="0"/>
    <n v="43747.5"/>
    <n v="8556.76"/>
    <x v="2"/>
    <x v="1205"/>
    <x v="0"/>
    <x v="6"/>
  </r>
  <r>
    <n v="11207"/>
    <x v="240"/>
    <s v="Kiara Sarkar"/>
    <x v="1"/>
    <x v="1"/>
    <x v="5"/>
    <s v="Perfume"/>
    <s v="Perfume Fugiat"/>
    <n v="2"/>
    <x v="1191"/>
    <x v="1"/>
    <n v="61801.599999999999"/>
    <n v="12862.56"/>
    <x v="2"/>
    <x v="1206"/>
    <x v="2"/>
    <x v="0"/>
  </r>
  <r>
    <n v="11208"/>
    <x v="318"/>
    <s v="Ojas Konda"/>
    <x v="2"/>
    <x v="3"/>
    <x v="8"/>
    <s v="Dumbbells"/>
    <s v="Dumbbells Cum"/>
    <n v="1"/>
    <x v="1192"/>
    <x v="1"/>
    <n v="54160"/>
    <n v="7072.49"/>
    <x v="2"/>
    <x v="1207"/>
    <x v="0"/>
    <x v="3"/>
  </r>
  <r>
    <n v="11209"/>
    <x v="587"/>
    <s v="Dhruv Lad"/>
    <x v="3"/>
    <x v="4"/>
    <x v="7"/>
    <s v="Smartwatch"/>
    <s v="Smartwatch Necessitatibus"/>
    <n v="3"/>
    <x v="1193"/>
    <x v="4"/>
    <n v="189768"/>
    <n v="44301.36"/>
    <x v="1"/>
    <x v="1208"/>
    <x v="1"/>
    <x v="3"/>
  </r>
  <r>
    <n v="11210"/>
    <x v="117"/>
    <s v="Chirag Karan"/>
    <x v="3"/>
    <x v="4"/>
    <x v="9"/>
    <s v="RC Car"/>
    <s v="RC Car Totam"/>
    <n v="4"/>
    <x v="1194"/>
    <x v="3"/>
    <n v="158137.20000000001"/>
    <n v="22593.71"/>
    <x v="0"/>
    <x v="1209"/>
    <x v="1"/>
    <x v="10"/>
  </r>
  <r>
    <n v="11211"/>
    <x v="503"/>
    <s v="Suhana Bala"/>
    <x v="1"/>
    <x v="18"/>
    <x v="2"/>
    <s v="Cookware Set"/>
    <s v="Cookware Set Commodi"/>
    <n v="1"/>
    <x v="1195"/>
    <x v="0"/>
    <n v="10346.450000000001"/>
    <n v="1096.0899999999999"/>
    <x v="4"/>
    <x v="1210"/>
    <x v="0"/>
    <x v="7"/>
  </r>
  <r>
    <n v="11212"/>
    <x v="28"/>
    <s v="Riaan Rajagopal"/>
    <x v="2"/>
    <x v="11"/>
    <x v="2"/>
    <s v="Refrigerator"/>
    <s v="Refrigerator Tempore"/>
    <n v="3"/>
    <x v="1196"/>
    <x v="4"/>
    <n v="189342"/>
    <n v="32965.519999999997"/>
    <x v="4"/>
    <x v="1211"/>
    <x v="0"/>
    <x v="5"/>
  </r>
  <r>
    <n v="11213"/>
    <x v="328"/>
    <s v="Aradhya Sane"/>
    <x v="1"/>
    <x v="1"/>
    <x v="3"/>
    <s v="Kids Wear"/>
    <s v="Kids Wear Harum"/>
    <n v="1"/>
    <x v="1197"/>
    <x v="2"/>
    <n v="15395.2"/>
    <n v="3538.69"/>
    <x v="0"/>
    <x v="1212"/>
    <x v="0"/>
    <x v="3"/>
  </r>
  <r>
    <n v="11214"/>
    <x v="434"/>
    <s v="Badal Banik"/>
    <x v="2"/>
    <x v="2"/>
    <x v="7"/>
    <s v="Smartwatch"/>
    <s v="Smartwatch Neque"/>
    <n v="2"/>
    <x v="1198"/>
    <x v="1"/>
    <n v="29769.599999999999"/>
    <n v="4563.5"/>
    <x v="0"/>
    <x v="1213"/>
    <x v="0"/>
    <x v="9"/>
  </r>
  <r>
    <n v="11215"/>
    <x v="178"/>
    <s v="Alisha Tata"/>
    <x v="3"/>
    <x v="8"/>
    <x v="0"/>
    <s v="Comics"/>
    <s v="Comics Illo"/>
    <n v="4"/>
    <x v="1199"/>
    <x v="3"/>
    <n v="27327.599999999999"/>
    <n v="4109.63"/>
    <x v="0"/>
    <x v="1214"/>
    <x v="0"/>
    <x v="4"/>
  </r>
  <r>
    <n v="11216"/>
    <x v="217"/>
    <s v="Gokul Bora"/>
    <x v="1"/>
    <x v="18"/>
    <x v="3"/>
    <s v="Kids Wear"/>
    <s v="Kids Wear Nobis"/>
    <n v="1"/>
    <x v="1200"/>
    <x v="3"/>
    <n v="58065.3"/>
    <n v="6649.68"/>
    <x v="2"/>
    <x v="1215"/>
    <x v="1"/>
    <x v="4"/>
  </r>
  <r>
    <n v="11217"/>
    <x v="588"/>
    <s v="Dishani Tiwari"/>
    <x v="0"/>
    <x v="17"/>
    <x v="2"/>
    <s v="Cookware Set"/>
    <s v="Cookware Set Ea"/>
    <n v="3"/>
    <x v="1201"/>
    <x v="4"/>
    <n v="104616"/>
    <n v="23985.99"/>
    <x v="2"/>
    <x v="1216"/>
    <x v="1"/>
    <x v="10"/>
  </r>
  <r>
    <n v="11218"/>
    <x v="206"/>
    <s v="Reyansh Bassi"/>
    <x v="0"/>
    <x v="19"/>
    <x v="2"/>
    <s v="Refrigerator"/>
    <s v="Refrigerator Cumque"/>
    <n v="5"/>
    <x v="1202"/>
    <x v="4"/>
    <n v="342335"/>
    <n v="20449.810000000001"/>
    <x v="2"/>
    <x v="1217"/>
    <x v="2"/>
    <x v="0"/>
  </r>
  <r>
    <n v="11219"/>
    <x v="199"/>
    <s v="Biju Sur"/>
    <x v="0"/>
    <x v="19"/>
    <x v="8"/>
    <s v="Football"/>
    <s v="Football Dolore"/>
    <n v="2"/>
    <x v="1203"/>
    <x v="4"/>
    <n v="88928"/>
    <n v="6803.49"/>
    <x v="4"/>
    <x v="1218"/>
    <x v="0"/>
    <x v="11"/>
  </r>
  <r>
    <n v="11220"/>
    <x v="589"/>
    <s v="Renee Gole"/>
    <x v="3"/>
    <x v="5"/>
    <x v="7"/>
    <s v="Camera"/>
    <s v="Camera Tempora"/>
    <n v="1"/>
    <x v="1204"/>
    <x v="1"/>
    <n v="27376"/>
    <n v="6620.01"/>
    <x v="3"/>
    <x v="1219"/>
    <x v="0"/>
    <x v="7"/>
  </r>
  <r>
    <n v="11221"/>
    <x v="414"/>
    <s v="Shanaya Kant"/>
    <x v="3"/>
    <x v="5"/>
    <x v="6"/>
    <s v="Vase"/>
    <s v="Vase Ullam"/>
    <n v="1"/>
    <x v="1205"/>
    <x v="2"/>
    <n v="22466.35"/>
    <n v="1244.25"/>
    <x v="2"/>
    <x v="1220"/>
    <x v="0"/>
    <x v="0"/>
  </r>
  <r>
    <n v="11222"/>
    <x v="278"/>
    <s v="Shlok Thakkar"/>
    <x v="1"/>
    <x v="7"/>
    <x v="4"/>
    <s v="Sofa"/>
    <s v="Sofa Sed"/>
    <n v="3"/>
    <x v="1206"/>
    <x v="4"/>
    <n v="97131"/>
    <n v="11165.69"/>
    <x v="4"/>
    <x v="1221"/>
    <x v="1"/>
    <x v="8"/>
  </r>
  <r>
    <n v="11223"/>
    <x v="24"/>
    <s v="Jiya Mammen"/>
    <x v="1"/>
    <x v="1"/>
    <x v="4"/>
    <s v="Bed"/>
    <s v="Bed Culpa"/>
    <n v="1"/>
    <x v="1207"/>
    <x v="3"/>
    <n v="10814.4"/>
    <n v="641.61"/>
    <x v="4"/>
    <x v="1222"/>
    <x v="0"/>
    <x v="4"/>
  </r>
  <r>
    <n v="11224"/>
    <x v="352"/>
    <s v="Darshit Wali"/>
    <x v="3"/>
    <x v="8"/>
    <x v="2"/>
    <s v="Cookware Set"/>
    <s v="Cookware Set In"/>
    <n v="3"/>
    <x v="1208"/>
    <x v="0"/>
    <n v="22876.95"/>
    <n v="4882.74"/>
    <x v="4"/>
    <x v="1223"/>
    <x v="0"/>
    <x v="11"/>
  </r>
  <r>
    <n v="11225"/>
    <x v="228"/>
    <s v="Kartik Dayal"/>
    <x v="1"/>
    <x v="7"/>
    <x v="6"/>
    <s v="Clock"/>
    <s v="Clock Voluptates"/>
    <n v="2"/>
    <x v="1209"/>
    <x v="0"/>
    <n v="68502.600000000006"/>
    <n v="16746.830000000002"/>
    <x v="1"/>
    <x v="1224"/>
    <x v="0"/>
    <x v="5"/>
  </r>
  <r>
    <n v="11226"/>
    <x v="590"/>
    <s v="Rohan Karnik"/>
    <x v="2"/>
    <x v="15"/>
    <x v="6"/>
    <s v="Vase"/>
    <s v="Vase Enim"/>
    <n v="5"/>
    <x v="1210"/>
    <x v="2"/>
    <n v="81689.25"/>
    <n v="4493.8500000000004"/>
    <x v="3"/>
    <x v="1225"/>
    <x v="0"/>
    <x v="4"/>
  </r>
  <r>
    <n v="11227"/>
    <x v="515"/>
    <s v="Priyansh Barman"/>
    <x v="0"/>
    <x v="12"/>
    <x v="7"/>
    <s v="Laptop"/>
    <s v="Laptop Magnam"/>
    <n v="1"/>
    <x v="1211"/>
    <x v="4"/>
    <n v="53001"/>
    <n v="7914.39"/>
    <x v="1"/>
    <x v="1226"/>
    <x v="1"/>
    <x v="11"/>
  </r>
  <r>
    <n v="11228"/>
    <x v="175"/>
    <s v="Rohan Dayal"/>
    <x v="3"/>
    <x v="13"/>
    <x v="6"/>
    <s v="Wall Art"/>
    <s v="Wall Art Ipsa"/>
    <n v="1"/>
    <x v="1212"/>
    <x v="4"/>
    <n v="40814"/>
    <n v="7510.69"/>
    <x v="2"/>
    <x v="1227"/>
    <x v="0"/>
    <x v="1"/>
  </r>
  <r>
    <n v="11229"/>
    <x v="158"/>
    <s v="Jiya Agarwal"/>
    <x v="0"/>
    <x v="0"/>
    <x v="3"/>
    <s v="Shoes"/>
    <s v="Shoes Neque"/>
    <n v="2"/>
    <x v="1213"/>
    <x v="1"/>
    <n v="114974.39999999999"/>
    <n v="7335.38"/>
    <x v="4"/>
    <x v="1228"/>
    <x v="0"/>
    <x v="10"/>
  </r>
  <r>
    <n v="11230"/>
    <x v="76"/>
    <s v="Divit Date"/>
    <x v="0"/>
    <x v="12"/>
    <x v="8"/>
    <s v="Tennis Racket"/>
    <s v="Tennis Racket Quod"/>
    <n v="4"/>
    <x v="1214"/>
    <x v="2"/>
    <n v="145360.20000000001"/>
    <n v="19340.21"/>
    <x v="2"/>
    <x v="1229"/>
    <x v="0"/>
    <x v="8"/>
  </r>
  <r>
    <n v="11231"/>
    <x v="369"/>
    <s v="Madhup Dasgupta"/>
    <x v="2"/>
    <x v="3"/>
    <x v="8"/>
    <s v="Cricket Bat"/>
    <s v="Cricket Bat Cum"/>
    <n v="4"/>
    <x v="1215"/>
    <x v="2"/>
    <n v="106369"/>
    <n v="16821.060000000001"/>
    <x v="4"/>
    <x v="1230"/>
    <x v="2"/>
    <x v="0"/>
  </r>
  <r>
    <n v="11232"/>
    <x v="478"/>
    <s v="Nirvi Sharma"/>
    <x v="1"/>
    <x v="18"/>
    <x v="4"/>
    <s v="Bed"/>
    <s v="Bed Natus"/>
    <n v="3"/>
    <x v="1216"/>
    <x v="1"/>
    <n v="159304.79999999999"/>
    <n v="28378.16"/>
    <x v="4"/>
    <x v="1231"/>
    <x v="0"/>
    <x v="0"/>
  </r>
  <r>
    <n v="11233"/>
    <x v="538"/>
    <s v="Krish Ghosh"/>
    <x v="2"/>
    <x v="16"/>
    <x v="8"/>
    <s v="Cricket Bat"/>
    <s v="Cricket Bat Cumque"/>
    <n v="1"/>
    <x v="1217"/>
    <x v="3"/>
    <n v="37192.5"/>
    <n v="4467.92"/>
    <x v="2"/>
    <x v="1232"/>
    <x v="0"/>
    <x v="7"/>
  </r>
  <r>
    <n v="11234"/>
    <x v="591"/>
    <s v="Prerak Jha"/>
    <x v="1"/>
    <x v="6"/>
    <x v="0"/>
    <s v="Biography"/>
    <s v="Biography Sequi"/>
    <n v="5"/>
    <x v="1218"/>
    <x v="0"/>
    <n v="338219"/>
    <n v="74570.86"/>
    <x v="3"/>
    <x v="1233"/>
    <x v="1"/>
    <x v="1"/>
  </r>
  <r>
    <n v="11235"/>
    <x v="322"/>
    <s v="Eva Brar"/>
    <x v="2"/>
    <x v="11"/>
    <x v="7"/>
    <s v="Smartwatch"/>
    <s v="Smartwatch Corrupti"/>
    <n v="5"/>
    <x v="1219"/>
    <x v="3"/>
    <n v="344245.5"/>
    <n v="71278.789999999994"/>
    <x v="3"/>
    <x v="1234"/>
    <x v="1"/>
    <x v="1"/>
  </r>
  <r>
    <n v="11236"/>
    <x v="227"/>
    <s v="Nayantara Sura"/>
    <x v="3"/>
    <x v="13"/>
    <x v="2"/>
    <s v="Microwave"/>
    <s v="Microwave Provident"/>
    <n v="4"/>
    <x v="1220"/>
    <x v="3"/>
    <n v="55134"/>
    <n v="8566.2099999999991"/>
    <x v="0"/>
    <x v="1235"/>
    <x v="0"/>
    <x v="1"/>
  </r>
  <r>
    <n v="11237"/>
    <x v="204"/>
    <s v="Shayak Verma"/>
    <x v="0"/>
    <x v="19"/>
    <x v="2"/>
    <s v="Microwave"/>
    <s v="Microwave Eveniet"/>
    <n v="2"/>
    <x v="1221"/>
    <x v="3"/>
    <n v="19969.2"/>
    <n v="4050.75"/>
    <x v="4"/>
    <x v="1236"/>
    <x v="1"/>
    <x v="8"/>
  </r>
  <r>
    <n v="11238"/>
    <x v="571"/>
    <s v="Ayesha Sibal"/>
    <x v="3"/>
    <x v="4"/>
    <x v="6"/>
    <s v="Wall Art"/>
    <s v="Wall Art Voluptate"/>
    <n v="2"/>
    <x v="1222"/>
    <x v="4"/>
    <n v="75422"/>
    <n v="3784.17"/>
    <x v="3"/>
    <x v="1237"/>
    <x v="0"/>
    <x v="9"/>
  </r>
  <r>
    <n v="11239"/>
    <x v="255"/>
    <s v="Shray Amble"/>
    <x v="2"/>
    <x v="16"/>
    <x v="9"/>
    <s v="Board Game"/>
    <s v="Board Game Eveniet"/>
    <n v="4"/>
    <x v="1223"/>
    <x v="1"/>
    <n v="96384"/>
    <n v="6183.22"/>
    <x v="2"/>
    <x v="1238"/>
    <x v="0"/>
    <x v="3"/>
  </r>
  <r>
    <n v="11240"/>
    <x v="391"/>
    <s v="Indranil Banik"/>
    <x v="3"/>
    <x v="5"/>
    <x v="7"/>
    <s v="Laptop"/>
    <s v="Laptop Deleniti"/>
    <n v="3"/>
    <x v="1224"/>
    <x v="2"/>
    <n v="4561.95"/>
    <n v="782.34"/>
    <x v="4"/>
    <x v="1239"/>
    <x v="1"/>
    <x v="11"/>
  </r>
  <r>
    <n v="11241"/>
    <x v="224"/>
    <s v="Kabir Ratta"/>
    <x v="0"/>
    <x v="17"/>
    <x v="4"/>
    <s v="Sofa"/>
    <s v="Sofa Adipisci"/>
    <n v="2"/>
    <x v="1225"/>
    <x v="4"/>
    <n v="54240"/>
    <n v="3084.99"/>
    <x v="2"/>
    <x v="1240"/>
    <x v="1"/>
    <x v="6"/>
  </r>
  <r>
    <n v="11242"/>
    <x v="510"/>
    <s v="Nitya Chowdhury"/>
    <x v="2"/>
    <x v="3"/>
    <x v="1"/>
    <s v="Spices"/>
    <s v="Spices Tenetur"/>
    <n v="4"/>
    <x v="1226"/>
    <x v="4"/>
    <n v="53104"/>
    <n v="4194.6400000000003"/>
    <x v="1"/>
    <x v="1241"/>
    <x v="0"/>
    <x v="9"/>
  </r>
  <r>
    <n v="11243"/>
    <x v="337"/>
    <s v="Kabir Sastry"/>
    <x v="0"/>
    <x v="17"/>
    <x v="5"/>
    <s v="Perfume"/>
    <s v="Perfume Debitis"/>
    <n v="3"/>
    <x v="1227"/>
    <x v="2"/>
    <n v="4023.9"/>
    <n v="866.73"/>
    <x v="3"/>
    <x v="1242"/>
    <x v="0"/>
    <x v="8"/>
  </r>
  <r>
    <n v="11244"/>
    <x v="302"/>
    <s v="Vivaan Kumer"/>
    <x v="2"/>
    <x v="11"/>
    <x v="2"/>
    <s v="Juicer"/>
    <s v="Juicer Delectus"/>
    <n v="5"/>
    <x v="1228"/>
    <x v="2"/>
    <n v="68289"/>
    <n v="11639.76"/>
    <x v="2"/>
    <x v="1243"/>
    <x v="0"/>
    <x v="3"/>
  </r>
  <r>
    <n v="11245"/>
    <x v="592"/>
    <s v="Vedika Tank"/>
    <x v="1"/>
    <x v="6"/>
    <x v="8"/>
    <s v="Cricket Bat"/>
    <s v="Cricket Bat Facilis"/>
    <n v="4"/>
    <x v="1229"/>
    <x v="3"/>
    <n v="136688.4"/>
    <n v="26268.67"/>
    <x v="3"/>
    <x v="1244"/>
    <x v="0"/>
    <x v="1"/>
  </r>
  <r>
    <n v="11246"/>
    <x v="456"/>
    <s v="Armaan Sibal"/>
    <x v="0"/>
    <x v="19"/>
    <x v="6"/>
    <s v="Lamp"/>
    <s v="Lamp Omnis"/>
    <n v="4"/>
    <x v="1230"/>
    <x v="3"/>
    <n v="151048.79999999999"/>
    <n v="8095.62"/>
    <x v="1"/>
    <x v="1245"/>
    <x v="1"/>
    <x v="6"/>
  </r>
  <r>
    <n v="11247"/>
    <x v="593"/>
    <s v="Amira Chandran"/>
    <x v="0"/>
    <x v="0"/>
    <x v="7"/>
    <s v="Laptop"/>
    <s v="Laptop Porro"/>
    <n v="3"/>
    <x v="1231"/>
    <x v="3"/>
    <n v="214417.8"/>
    <n v="20422.84"/>
    <x v="0"/>
    <x v="1246"/>
    <x v="1"/>
    <x v="5"/>
  </r>
  <r>
    <n v="11248"/>
    <x v="384"/>
    <s v="Abram Mani"/>
    <x v="1"/>
    <x v="10"/>
    <x v="8"/>
    <s v="Football"/>
    <s v="Football Architecto"/>
    <n v="4"/>
    <x v="1232"/>
    <x v="2"/>
    <n v="193075.8"/>
    <n v="18580.580000000002"/>
    <x v="4"/>
    <x v="1247"/>
    <x v="0"/>
    <x v="2"/>
  </r>
  <r>
    <n v="11249"/>
    <x v="372"/>
    <s v="Rasha Dar"/>
    <x v="1"/>
    <x v="7"/>
    <x v="2"/>
    <s v="Juicer"/>
    <s v="Juicer Quis"/>
    <n v="4"/>
    <x v="1233"/>
    <x v="0"/>
    <n v="59511.8"/>
    <n v="4290.49"/>
    <x v="3"/>
    <x v="1248"/>
    <x v="0"/>
    <x v="10"/>
  </r>
  <r>
    <n v="11250"/>
    <x v="287"/>
    <s v="Krish Gulati"/>
    <x v="3"/>
    <x v="8"/>
    <x v="5"/>
    <s v="Foundation"/>
    <s v="Foundation Velit"/>
    <n v="4"/>
    <x v="1234"/>
    <x v="2"/>
    <n v="187411.4"/>
    <n v="36536.589999999997"/>
    <x v="1"/>
    <x v="1249"/>
    <x v="0"/>
    <x v="5"/>
  </r>
  <r>
    <n v="11251"/>
    <x v="3"/>
    <s v="Aaryahi Bhatia"/>
    <x v="3"/>
    <x v="5"/>
    <x v="4"/>
    <s v="Chair"/>
    <s v="Chair Voluptatum"/>
    <n v="4"/>
    <x v="1235"/>
    <x v="2"/>
    <n v="197002.8"/>
    <n v="32957.339999999997"/>
    <x v="4"/>
    <x v="1250"/>
    <x v="1"/>
    <x v="3"/>
  </r>
  <r>
    <n v="11252"/>
    <x v="453"/>
    <s v="Ivana Saraf"/>
    <x v="3"/>
    <x v="13"/>
    <x v="2"/>
    <s v="Refrigerator"/>
    <s v="Refrigerator Ipsa"/>
    <n v="3"/>
    <x v="1236"/>
    <x v="4"/>
    <n v="68898"/>
    <n v="10901.64"/>
    <x v="3"/>
    <x v="1251"/>
    <x v="1"/>
    <x v="9"/>
  </r>
  <r>
    <n v="11253"/>
    <x v="402"/>
    <s v="Divyansh Sarraf"/>
    <x v="1"/>
    <x v="7"/>
    <x v="9"/>
    <s v="Action Figure"/>
    <s v="Action Figure Iure"/>
    <n v="3"/>
    <x v="1237"/>
    <x v="2"/>
    <n v="111753.75"/>
    <n v="7213.9"/>
    <x v="1"/>
    <x v="1252"/>
    <x v="2"/>
    <x v="0"/>
  </r>
  <r>
    <n v="11254"/>
    <x v="322"/>
    <s v="Manikya Halder"/>
    <x v="3"/>
    <x v="4"/>
    <x v="7"/>
    <s v="Headphones"/>
    <s v="Headphones Corporis"/>
    <n v="5"/>
    <x v="1238"/>
    <x v="0"/>
    <n v="91133.5"/>
    <n v="9314.4599999999991"/>
    <x v="1"/>
    <x v="1253"/>
    <x v="1"/>
    <x v="1"/>
  </r>
  <r>
    <n v="11255"/>
    <x v="176"/>
    <s v="Ritvik Kapadia"/>
    <x v="2"/>
    <x v="16"/>
    <x v="8"/>
    <s v="Dumbbells"/>
    <s v="Dumbbells Est"/>
    <n v="3"/>
    <x v="1239"/>
    <x v="1"/>
    <n v="124987.2"/>
    <n v="11868.47"/>
    <x v="3"/>
    <x v="1254"/>
    <x v="0"/>
    <x v="1"/>
  </r>
  <r>
    <n v="11256"/>
    <x v="314"/>
    <s v="Anya Dua"/>
    <x v="0"/>
    <x v="19"/>
    <x v="1"/>
    <s v="Oil"/>
    <s v="Oil Iusto"/>
    <n v="4"/>
    <x v="1240"/>
    <x v="0"/>
    <n v="186283.6"/>
    <n v="39618.089999999997"/>
    <x v="3"/>
    <x v="1255"/>
    <x v="0"/>
    <x v="9"/>
  </r>
  <r>
    <n v="11257"/>
    <x v="51"/>
    <s v="Charvi Gokhale"/>
    <x v="3"/>
    <x v="14"/>
    <x v="2"/>
    <s v="Cookware Set"/>
    <s v="Cookware Set Hic"/>
    <n v="1"/>
    <x v="1241"/>
    <x v="1"/>
    <n v="22947.200000000001"/>
    <n v="4436.45"/>
    <x v="4"/>
    <x v="1256"/>
    <x v="0"/>
    <x v="5"/>
  </r>
  <r>
    <n v="11258"/>
    <x v="212"/>
    <s v="Nakul Sura"/>
    <x v="2"/>
    <x v="2"/>
    <x v="6"/>
    <s v="Lamp"/>
    <s v="Lamp Molestiae"/>
    <n v="4"/>
    <x v="1242"/>
    <x v="0"/>
    <n v="256405"/>
    <n v="59425.58"/>
    <x v="2"/>
    <x v="1257"/>
    <x v="0"/>
    <x v="10"/>
  </r>
  <r>
    <n v="11259"/>
    <x v="329"/>
    <s v="Nayantara Majumdar"/>
    <x v="2"/>
    <x v="2"/>
    <x v="8"/>
    <s v="Football"/>
    <s v="Football Nostrum"/>
    <n v="5"/>
    <x v="1243"/>
    <x v="4"/>
    <n v="148230"/>
    <n v="9688.02"/>
    <x v="3"/>
    <x v="1258"/>
    <x v="2"/>
    <x v="0"/>
  </r>
  <r>
    <n v="11260"/>
    <x v="17"/>
    <s v="Jhanvi Chaudhuri"/>
    <x v="1"/>
    <x v="10"/>
    <x v="4"/>
    <s v="Cabinet"/>
    <s v="Cabinet Quaerat"/>
    <n v="3"/>
    <x v="1244"/>
    <x v="3"/>
    <n v="116459.1"/>
    <n v="19989.21"/>
    <x v="1"/>
    <x v="1259"/>
    <x v="0"/>
    <x v="10"/>
  </r>
  <r>
    <n v="11261"/>
    <x v="128"/>
    <s v="Samaira Gara"/>
    <x v="0"/>
    <x v="0"/>
    <x v="5"/>
    <s v="Perfume"/>
    <s v="Perfume Porro"/>
    <n v="5"/>
    <x v="1245"/>
    <x v="3"/>
    <n v="124659"/>
    <n v="26106.42"/>
    <x v="2"/>
    <x v="1260"/>
    <x v="0"/>
    <x v="1"/>
  </r>
  <r>
    <n v="11262"/>
    <x v="447"/>
    <s v="Saanvi Konda"/>
    <x v="1"/>
    <x v="10"/>
    <x v="6"/>
    <s v="Cushion"/>
    <s v="Cushion Quos"/>
    <n v="4"/>
    <x v="1246"/>
    <x v="3"/>
    <n v="1641.6"/>
    <n v="198.27"/>
    <x v="3"/>
    <x v="1261"/>
    <x v="2"/>
    <x v="2"/>
  </r>
  <r>
    <n v="11263"/>
    <x v="68"/>
    <s v="Jiya Tella"/>
    <x v="2"/>
    <x v="3"/>
    <x v="2"/>
    <s v="Mixer Grinder"/>
    <s v="Mixer Grinder Aliquid"/>
    <n v="1"/>
    <x v="1247"/>
    <x v="4"/>
    <n v="79297"/>
    <n v="10225.74"/>
    <x v="2"/>
    <x v="1262"/>
    <x v="0"/>
    <x v="1"/>
  </r>
  <r>
    <n v="11264"/>
    <x v="594"/>
    <s v="Piya Sura"/>
    <x v="1"/>
    <x v="10"/>
    <x v="2"/>
    <s v="Refrigerator"/>
    <s v="Refrigerator Minima"/>
    <n v="2"/>
    <x v="1248"/>
    <x v="0"/>
    <n v="105801.5"/>
    <n v="24399.43"/>
    <x v="2"/>
    <x v="1263"/>
    <x v="0"/>
    <x v="2"/>
  </r>
  <r>
    <n v="11265"/>
    <x v="29"/>
    <s v="Amira Gupta"/>
    <x v="2"/>
    <x v="15"/>
    <x v="2"/>
    <s v="Microwave"/>
    <s v="Microwave Ad"/>
    <n v="1"/>
    <x v="1249"/>
    <x v="1"/>
    <n v="6431.2"/>
    <n v="803.22"/>
    <x v="3"/>
    <x v="1264"/>
    <x v="1"/>
    <x v="4"/>
  </r>
  <r>
    <n v="11266"/>
    <x v="138"/>
    <s v="Pihu Chana"/>
    <x v="1"/>
    <x v="7"/>
    <x v="6"/>
    <s v="Wall Art"/>
    <s v="Wall Art Reprehenderit"/>
    <n v="2"/>
    <x v="1250"/>
    <x v="1"/>
    <n v="36324.800000000003"/>
    <n v="3116.14"/>
    <x v="2"/>
    <x v="1265"/>
    <x v="0"/>
    <x v="2"/>
  </r>
  <r>
    <n v="11267"/>
    <x v="471"/>
    <s v="Saira Dara"/>
    <x v="3"/>
    <x v="5"/>
    <x v="3"/>
    <s v="Shoes"/>
    <s v="Shoes At"/>
    <n v="2"/>
    <x v="1251"/>
    <x v="1"/>
    <n v="62406.400000000001"/>
    <n v="9123.67"/>
    <x v="1"/>
    <x v="1266"/>
    <x v="0"/>
    <x v="11"/>
  </r>
  <r>
    <n v="11268"/>
    <x v="513"/>
    <s v="Divit Kumar"/>
    <x v="2"/>
    <x v="15"/>
    <x v="0"/>
    <s v="Textbook"/>
    <s v="Textbook Labore"/>
    <n v="3"/>
    <x v="1252"/>
    <x v="0"/>
    <n v="133992.75"/>
    <n v="11478.75"/>
    <x v="2"/>
    <x v="1267"/>
    <x v="1"/>
    <x v="1"/>
  </r>
  <r>
    <n v="11269"/>
    <x v="229"/>
    <s v="Kashvi Kapoor"/>
    <x v="3"/>
    <x v="5"/>
    <x v="7"/>
    <s v="Mobile"/>
    <s v="Mobile Dolorem"/>
    <n v="1"/>
    <x v="1253"/>
    <x v="1"/>
    <n v="24001.599999999999"/>
    <n v="3933.68"/>
    <x v="2"/>
    <x v="1268"/>
    <x v="0"/>
    <x v="9"/>
  </r>
  <r>
    <n v="11270"/>
    <x v="124"/>
    <s v="Shaan Dube"/>
    <x v="1"/>
    <x v="10"/>
    <x v="8"/>
    <s v="Yoga Mat"/>
    <s v="Yoga Mat Eaque"/>
    <n v="1"/>
    <x v="1254"/>
    <x v="2"/>
    <n v="12432.1"/>
    <n v="1605.82"/>
    <x v="4"/>
    <x v="1269"/>
    <x v="0"/>
    <x v="8"/>
  </r>
  <r>
    <n v="11271"/>
    <x v="139"/>
    <s v="Jayant Dugar"/>
    <x v="1"/>
    <x v="6"/>
    <x v="4"/>
    <s v="Table"/>
    <s v="Table Laudantium"/>
    <n v="5"/>
    <x v="1255"/>
    <x v="4"/>
    <n v="147440"/>
    <n v="23444.45"/>
    <x v="0"/>
    <x v="1270"/>
    <x v="0"/>
    <x v="4"/>
  </r>
  <r>
    <n v="11272"/>
    <x v="595"/>
    <s v="Vihaan Salvi"/>
    <x v="1"/>
    <x v="10"/>
    <x v="2"/>
    <s v="Cookware Set"/>
    <s v="Cookware Set Voluptatem"/>
    <n v="3"/>
    <x v="1133"/>
    <x v="2"/>
    <n v="73598.100000000006"/>
    <n v="6355.73"/>
    <x v="3"/>
    <x v="1271"/>
    <x v="0"/>
    <x v="3"/>
  </r>
  <r>
    <n v="11273"/>
    <x v="532"/>
    <s v="Ryan Goswami"/>
    <x v="2"/>
    <x v="2"/>
    <x v="1"/>
    <s v="Sugar"/>
    <s v="Sugar Iste"/>
    <n v="4"/>
    <x v="1256"/>
    <x v="2"/>
    <n v="13487.8"/>
    <n v="3316.26"/>
    <x v="2"/>
    <x v="1272"/>
    <x v="1"/>
    <x v="3"/>
  </r>
  <r>
    <n v="11274"/>
    <x v="596"/>
    <s v="Drishya Doshi"/>
    <x v="2"/>
    <x v="11"/>
    <x v="5"/>
    <s v="Perfume"/>
    <s v="Perfume Aspernatur"/>
    <n v="4"/>
    <x v="1257"/>
    <x v="4"/>
    <n v="111784"/>
    <n v="12439.05"/>
    <x v="1"/>
    <x v="1273"/>
    <x v="2"/>
    <x v="7"/>
  </r>
  <r>
    <n v="11275"/>
    <x v="458"/>
    <s v="Ojas Chakraborty"/>
    <x v="1"/>
    <x v="10"/>
    <x v="1"/>
    <s v="Sugar"/>
    <s v="Sugar Quam"/>
    <n v="1"/>
    <x v="1258"/>
    <x v="1"/>
    <n v="44724"/>
    <n v="11011.43"/>
    <x v="0"/>
    <x v="1274"/>
    <x v="1"/>
    <x v="4"/>
  </r>
  <r>
    <n v="11276"/>
    <x v="295"/>
    <s v="Farhan Bajaj"/>
    <x v="3"/>
    <x v="4"/>
    <x v="2"/>
    <s v="Microwave"/>
    <s v="Microwave Quas"/>
    <n v="1"/>
    <x v="1259"/>
    <x v="2"/>
    <n v="32949.4"/>
    <n v="2584.71"/>
    <x v="0"/>
    <x v="1275"/>
    <x v="1"/>
    <x v="1"/>
  </r>
  <r>
    <n v="11277"/>
    <x v="99"/>
    <s v="Prisha Yohannan"/>
    <x v="0"/>
    <x v="9"/>
    <x v="3"/>
    <s v="Women's Wear"/>
    <s v="Women's Wear Perspiciatis"/>
    <n v="5"/>
    <x v="1260"/>
    <x v="3"/>
    <n v="67662"/>
    <n v="6107.12"/>
    <x v="1"/>
    <x v="1276"/>
    <x v="1"/>
    <x v="1"/>
  </r>
  <r>
    <n v="11278"/>
    <x v="339"/>
    <s v="Aradhya Rout"/>
    <x v="0"/>
    <x v="0"/>
    <x v="5"/>
    <s v="Shampoo"/>
    <s v="Shampoo Molestiae"/>
    <n v="2"/>
    <x v="1261"/>
    <x v="2"/>
    <n v="112703.2"/>
    <n v="27945.83"/>
    <x v="0"/>
    <x v="1277"/>
    <x v="0"/>
    <x v="11"/>
  </r>
  <r>
    <n v="11279"/>
    <x v="38"/>
    <s v="Madhup Sem"/>
    <x v="2"/>
    <x v="15"/>
    <x v="9"/>
    <s v="RC Car"/>
    <s v="RC Car Qui"/>
    <n v="5"/>
    <x v="1262"/>
    <x v="3"/>
    <n v="125559"/>
    <n v="20223.060000000001"/>
    <x v="0"/>
    <x v="1278"/>
    <x v="0"/>
    <x v="9"/>
  </r>
  <r>
    <n v="11280"/>
    <x v="597"/>
    <s v="Inaaya  Mannan"/>
    <x v="1"/>
    <x v="6"/>
    <x v="8"/>
    <s v="Cricket Bat"/>
    <s v="Cricket Bat Ullam"/>
    <n v="4"/>
    <x v="1263"/>
    <x v="1"/>
    <n v="52073.599999999999"/>
    <n v="6809.53"/>
    <x v="0"/>
    <x v="1279"/>
    <x v="0"/>
    <x v="6"/>
  </r>
  <r>
    <n v="11281"/>
    <x v="212"/>
    <s v="Indranil Suresh"/>
    <x v="0"/>
    <x v="9"/>
    <x v="9"/>
    <s v="Puzzle"/>
    <s v="Puzzle Perspiciatis"/>
    <n v="4"/>
    <x v="1264"/>
    <x v="4"/>
    <n v="312964"/>
    <n v="26867.45"/>
    <x v="1"/>
    <x v="1280"/>
    <x v="0"/>
    <x v="10"/>
  </r>
  <r>
    <n v="11282"/>
    <x v="542"/>
    <s v="Madhup Banerjee"/>
    <x v="3"/>
    <x v="14"/>
    <x v="9"/>
    <s v="RC Car"/>
    <s v="RC Car Nihil"/>
    <n v="5"/>
    <x v="1265"/>
    <x v="0"/>
    <n v="262271.25"/>
    <n v="60529.81"/>
    <x v="3"/>
    <x v="1281"/>
    <x v="0"/>
    <x v="7"/>
  </r>
  <r>
    <n v="11283"/>
    <x v="515"/>
    <s v="Ranbir Shenoy"/>
    <x v="2"/>
    <x v="3"/>
    <x v="7"/>
    <s v="Laptop"/>
    <s v="Laptop Repudiandae"/>
    <n v="4"/>
    <x v="1266"/>
    <x v="3"/>
    <n v="92329.2"/>
    <n v="11027.3"/>
    <x v="2"/>
    <x v="1282"/>
    <x v="1"/>
    <x v="11"/>
  </r>
  <r>
    <n v="11284"/>
    <x v="598"/>
    <s v="Ehsaan Mahal"/>
    <x v="3"/>
    <x v="4"/>
    <x v="2"/>
    <s v="Cookware Set"/>
    <s v="Cookware Set A"/>
    <n v="4"/>
    <x v="1267"/>
    <x v="3"/>
    <n v="188470.8"/>
    <n v="33416.79"/>
    <x v="2"/>
    <x v="1283"/>
    <x v="0"/>
    <x v="2"/>
  </r>
  <r>
    <n v="11285"/>
    <x v="345"/>
    <s v="Taimur Dewan"/>
    <x v="3"/>
    <x v="8"/>
    <x v="4"/>
    <s v="Bed"/>
    <s v="Bed Tenetur"/>
    <n v="2"/>
    <x v="1268"/>
    <x v="0"/>
    <n v="75329.3"/>
    <n v="15386.06"/>
    <x v="3"/>
    <x v="1284"/>
    <x v="0"/>
    <x v="0"/>
  </r>
  <r>
    <n v="11286"/>
    <x v="33"/>
    <s v="Yasmin Sankar"/>
    <x v="0"/>
    <x v="12"/>
    <x v="4"/>
    <s v="Bed"/>
    <s v="Bed Soluta"/>
    <n v="3"/>
    <x v="1269"/>
    <x v="1"/>
    <n v="76296"/>
    <n v="8592.07"/>
    <x v="3"/>
    <x v="1285"/>
    <x v="2"/>
    <x v="7"/>
  </r>
  <r>
    <n v="11287"/>
    <x v="459"/>
    <s v="Rati Thaker"/>
    <x v="0"/>
    <x v="9"/>
    <x v="1"/>
    <s v="Wheat"/>
    <s v="Wheat Temporibus"/>
    <n v="2"/>
    <x v="1270"/>
    <x v="2"/>
    <n v="60701.9"/>
    <n v="10337.93"/>
    <x v="1"/>
    <x v="1286"/>
    <x v="1"/>
    <x v="5"/>
  </r>
  <r>
    <n v="11288"/>
    <x v="383"/>
    <s v="Stuvan Tiwari"/>
    <x v="1"/>
    <x v="6"/>
    <x v="5"/>
    <s v="Lipstick"/>
    <s v="Lipstick Voluptate"/>
    <n v="3"/>
    <x v="1271"/>
    <x v="0"/>
    <n v="87711.6"/>
    <n v="16777.27"/>
    <x v="0"/>
    <x v="1287"/>
    <x v="1"/>
    <x v="9"/>
  </r>
  <r>
    <n v="11289"/>
    <x v="255"/>
    <s v="Raghav Yogi"/>
    <x v="3"/>
    <x v="8"/>
    <x v="2"/>
    <s v="Cookware Set"/>
    <s v="Cookware Set Consequatur"/>
    <n v="4"/>
    <x v="1272"/>
    <x v="4"/>
    <n v="185388"/>
    <n v="21047.84"/>
    <x v="1"/>
    <x v="1288"/>
    <x v="0"/>
    <x v="3"/>
  </r>
  <r>
    <n v="11290"/>
    <x v="198"/>
    <s v="Abram Sura"/>
    <x v="3"/>
    <x v="13"/>
    <x v="8"/>
    <s v="Cricket Bat"/>
    <s v="Cricket Bat Iure"/>
    <n v="3"/>
    <x v="1273"/>
    <x v="4"/>
    <n v="161862"/>
    <n v="21216.11"/>
    <x v="1"/>
    <x v="1289"/>
    <x v="0"/>
    <x v="2"/>
  </r>
  <r>
    <n v="11291"/>
    <x v="410"/>
    <s v="Ishaan Bhatnagar"/>
    <x v="0"/>
    <x v="17"/>
    <x v="1"/>
    <s v="Wheat"/>
    <s v="Wheat Doloremque"/>
    <n v="3"/>
    <x v="1274"/>
    <x v="1"/>
    <n v="51055.199999999997"/>
    <n v="10598.53"/>
    <x v="1"/>
    <x v="1290"/>
    <x v="1"/>
    <x v="1"/>
  </r>
  <r>
    <n v="11292"/>
    <x v="599"/>
    <s v="Vidur Hans"/>
    <x v="3"/>
    <x v="14"/>
    <x v="9"/>
    <s v="RC Car"/>
    <s v="RC Car Tempora"/>
    <n v="2"/>
    <x v="1275"/>
    <x v="2"/>
    <n v="94797.1"/>
    <n v="14126.94"/>
    <x v="2"/>
    <x v="1291"/>
    <x v="1"/>
    <x v="9"/>
  </r>
  <r>
    <n v="11293"/>
    <x v="600"/>
    <s v="Divij Kamdar"/>
    <x v="2"/>
    <x v="16"/>
    <x v="0"/>
    <s v="Comics"/>
    <s v="Comics Dignissimos"/>
    <n v="4"/>
    <x v="1276"/>
    <x v="2"/>
    <n v="193905.4"/>
    <n v="17820.36"/>
    <x v="1"/>
    <x v="1292"/>
    <x v="0"/>
    <x v="3"/>
  </r>
  <r>
    <n v="11294"/>
    <x v="300"/>
    <s v="Dishani Sane"/>
    <x v="2"/>
    <x v="11"/>
    <x v="7"/>
    <s v="Laptop"/>
    <s v="Laptop Voluptatem"/>
    <n v="4"/>
    <x v="1277"/>
    <x v="4"/>
    <n v="258648"/>
    <n v="33868.65"/>
    <x v="3"/>
    <x v="1293"/>
    <x v="0"/>
    <x v="7"/>
  </r>
  <r>
    <n v="11295"/>
    <x v="342"/>
    <s v="Nitya Chatterjee"/>
    <x v="0"/>
    <x v="19"/>
    <x v="6"/>
    <s v="Cushion"/>
    <s v="Cushion Deserunt"/>
    <n v="1"/>
    <x v="1278"/>
    <x v="1"/>
    <n v="31776"/>
    <n v="5637.75"/>
    <x v="0"/>
    <x v="1294"/>
    <x v="0"/>
    <x v="6"/>
  </r>
  <r>
    <n v="11296"/>
    <x v="197"/>
    <s v="Zaina Sastry"/>
    <x v="1"/>
    <x v="18"/>
    <x v="3"/>
    <s v="Men's Wear"/>
    <s v="Men's Wear Voluptates"/>
    <n v="2"/>
    <x v="1279"/>
    <x v="4"/>
    <n v="150540"/>
    <n v="31539.13"/>
    <x v="4"/>
    <x v="1295"/>
    <x v="0"/>
    <x v="1"/>
  </r>
  <r>
    <n v="11297"/>
    <x v="265"/>
    <s v="Jhanvi Sidhu"/>
    <x v="3"/>
    <x v="4"/>
    <x v="0"/>
    <s v="Comics"/>
    <s v="Comics Debitis"/>
    <n v="4"/>
    <x v="1280"/>
    <x v="2"/>
    <n v="65235.8"/>
    <n v="4736.87"/>
    <x v="1"/>
    <x v="1296"/>
    <x v="1"/>
    <x v="1"/>
  </r>
  <r>
    <n v="11298"/>
    <x v="291"/>
    <s v="Shray Seth"/>
    <x v="1"/>
    <x v="10"/>
    <x v="8"/>
    <s v="Yoga Mat"/>
    <s v="Yoga Mat Ipsam"/>
    <n v="5"/>
    <x v="1281"/>
    <x v="4"/>
    <n v="110790"/>
    <n v="8082.14"/>
    <x v="1"/>
    <x v="1297"/>
    <x v="1"/>
    <x v="9"/>
  </r>
  <r>
    <n v="11299"/>
    <x v="139"/>
    <s v="Ela Wadhwa"/>
    <x v="0"/>
    <x v="17"/>
    <x v="0"/>
    <s v="Comics"/>
    <s v="Comics Nostrum"/>
    <n v="2"/>
    <x v="1282"/>
    <x v="4"/>
    <n v="67362"/>
    <n v="9850.5400000000009"/>
    <x v="3"/>
    <x v="1298"/>
    <x v="0"/>
    <x v="4"/>
  </r>
  <r>
    <n v="11300"/>
    <x v="359"/>
    <s v="Nirvaan Ramanathan"/>
    <x v="0"/>
    <x v="17"/>
    <x v="3"/>
    <s v="Kids Wear"/>
    <s v="Kids Wear Ipsam"/>
    <n v="5"/>
    <x v="1283"/>
    <x v="0"/>
    <n v="152484.5"/>
    <n v="16563.900000000001"/>
    <x v="2"/>
    <x v="1299"/>
    <x v="1"/>
    <x v="3"/>
  </r>
  <r>
    <n v="11301"/>
    <x v="601"/>
    <s v="Kiara Dani"/>
    <x v="3"/>
    <x v="14"/>
    <x v="4"/>
    <s v="Cabinet"/>
    <s v="Cabinet Aliquid"/>
    <n v="4"/>
    <x v="1284"/>
    <x v="0"/>
    <n v="262295"/>
    <n v="43946.95"/>
    <x v="1"/>
    <x v="1300"/>
    <x v="1"/>
    <x v="1"/>
  </r>
  <r>
    <n v="11302"/>
    <x v="486"/>
    <s v="Riaan Malhotra"/>
    <x v="1"/>
    <x v="18"/>
    <x v="6"/>
    <s v="Clock"/>
    <s v="Clock Excepturi"/>
    <n v="2"/>
    <x v="1285"/>
    <x v="4"/>
    <n v="59604"/>
    <n v="5941.58"/>
    <x v="0"/>
    <x v="1301"/>
    <x v="1"/>
    <x v="10"/>
  </r>
  <r>
    <n v="11303"/>
    <x v="170"/>
    <s v="Dishani Thaman"/>
    <x v="2"/>
    <x v="11"/>
    <x v="5"/>
    <s v="Face Cream"/>
    <s v="Face Cream Dolorum"/>
    <n v="4"/>
    <x v="1286"/>
    <x v="2"/>
    <n v="241165.4"/>
    <n v="40413.379999999997"/>
    <x v="1"/>
    <x v="1302"/>
    <x v="1"/>
    <x v="11"/>
  </r>
  <r>
    <n v="11304"/>
    <x v="70"/>
    <s v="Dhanush Thaker"/>
    <x v="0"/>
    <x v="0"/>
    <x v="9"/>
    <s v="Action Figure"/>
    <s v="Action Figure Qui"/>
    <n v="2"/>
    <x v="1287"/>
    <x v="4"/>
    <n v="2258"/>
    <n v="437.78"/>
    <x v="0"/>
    <x v="1303"/>
    <x v="1"/>
    <x v="5"/>
  </r>
  <r>
    <n v="11305"/>
    <x v="363"/>
    <s v="Kavya Sangha"/>
    <x v="1"/>
    <x v="10"/>
    <x v="4"/>
    <s v="Cabinet"/>
    <s v="Cabinet Quo"/>
    <n v="2"/>
    <x v="1288"/>
    <x v="4"/>
    <n v="150494"/>
    <n v="27592.81"/>
    <x v="2"/>
    <x v="1304"/>
    <x v="0"/>
    <x v="4"/>
  </r>
  <r>
    <n v="11306"/>
    <x v="269"/>
    <s v="Arhaan Dalal"/>
    <x v="0"/>
    <x v="0"/>
    <x v="1"/>
    <s v="Oil"/>
    <s v="Oil Hic"/>
    <n v="1"/>
    <x v="1289"/>
    <x v="3"/>
    <n v="34488"/>
    <n v="6757.01"/>
    <x v="4"/>
    <x v="1305"/>
    <x v="0"/>
    <x v="8"/>
  </r>
  <r>
    <n v="11307"/>
    <x v="74"/>
    <s v="Nitara Singhal"/>
    <x v="3"/>
    <x v="13"/>
    <x v="3"/>
    <s v="Shoes"/>
    <s v="Shoes Iusto"/>
    <n v="2"/>
    <x v="1290"/>
    <x v="1"/>
    <n v="85198.399999999994"/>
    <n v="11263.07"/>
    <x v="0"/>
    <x v="1306"/>
    <x v="1"/>
    <x v="6"/>
  </r>
  <r>
    <n v="11308"/>
    <x v="374"/>
    <s v="Vanya Choudhury"/>
    <x v="1"/>
    <x v="1"/>
    <x v="5"/>
    <s v="Lipstick"/>
    <s v="Lipstick Atque"/>
    <n v="3"/>
    <x v="1291"/>
    <x v="1"/>
    <n v="111048"/>
    <n v="10218.39"/>
    <x v="2"/>
    <x v="1307"/>
    <x v="0"/>
    <x v="5"/>
  </r>
  <r>
    <n v="11309"/>
    <x v="436"/>
    <s v="Aradhya Atwal"/>
    <x v="3"/>
    <x v="4"/>
    <x v="6"/>
    <s v="Clock"/>
    <s v="Clock Beatae"/>
    <n v="4"/>
    <x v="1292"/>
    <x v="0"/>
    <n v="103542.39999999999"/>
    <n v="12563.32"/>
    <x v="0"/>
    <x v="1308"/>
    <x v="1"/>
    <x v="3"/>
  </r>
  <r>
    <n v="11310"/>
    <x v="435"/>
    <s v="Kartik Goyal"/>
    <x v="2"/>
    <x v="16"/>
    <x v="4"/>
    <s v="Sofa"/>
    <s v="Sofa Ducimus"/>
    <n v="2"/>
    <x v="1293"/>
    <x v="0"/>
    <n v="70170.8"/>
    <n v="17213.64"/>
    <x v="1"/>
    <x v="1309"/>
    <x v="0"/>
    <x v="9"/>
  </r>
  <r>
    <n v="11311"/>
    <x v="301"/>
    <s v="Emir Tak"/>
    <x v="3"/>
    <x v="14"/>
    <x v="1"/>
    <s v="Spices"/>
    <s v="Spices Consectetur"/>
    <n v="5"/>
    <x v="1294"/>
    <x v="4"/>
    <n v="91945"/>
    <n v="10926.62"/>
    <x v="4"/>
    <x v="1310"/>
    <x v="0"/>
    <x v="1"/>
  </r>
  <r>
    <n v="11312"/>
    <x v="241"/>
    <s v="Raunak Sankar"/>
    <x v="0"/>
    <x v="0"/>
    <x v="3"/>
    <s v="Women's Wear"/>
    <s v="Women's Wear Alias"/>
    <n v="5"/>
    <x v="1295"/>
    <x v="1"/>
    <n v="59784"/>
    <n v="12405.11"/>
    <x v="0"/>
    <x v="1311"/>
    <x v="2"/>
    <x v="2"/>
  </r>
  <r>
    <n v="11313"/>
    <x v="74"/>
    <s v="Yashvi Gade"/>
    <x v="3"/>
    <x v="4"/>
    <x v="1"/>
    <s v="Spices"/>
    <s v="Spices Quam"/>
    <n v="4"/>
    <x v="1296"/>
    <x v="4"/>
    <n v="38464"/>
    <n v="7110.4"/>
    <x v="2"/>
    <x v="1312"/>
    <x v="1"/>
    <x v="6"/>
  </r>
  <r>
    <n v="11314"/>
    <x v="497"/>
    <s v="Amani Madan"/>
    <x v="1"/>
    <x v="10"/>
    <x v="5"/>
    <s v="Lipstick"/>
    <s v="Lipstick Amet"/>
    <n v="1"/>
    <x v="1297"/>
    <x v="3"/>
    <n v="71998.2"/>
    <n v="5443.8"/>
    <x v="1"/>
    <x v="1313"/>
    <x v="2"/>
    <x v="0"/>
  </r>
  <r>
    <n v="11315"/>
    <x v="166"/>
    <s v="Raunak Badami"/>
    <x v="1"/>
    <x v="10"/>
    <x v="6"/>
    <s v="Clock"/>
    <s v="Clock Repellendus"/>
    <n v="4"/>
    <x v="1298"/>
    <x v="1"/>
    <n v="187968"/>
    <n v="44491.13"/>
    <x v="3"/>
    <x v="1314"/>
    <x v="1"/>
    <x v="6"/>
  </r>
  <r>
    <n v="11316"/>
    <x v="602"/>
    <s v="Piya Rout"/>
    <x v="2"/>
    <x v="3"/>
    <x v="1"/>
    <s v="Oil"/>
    <s v="Oil Illo"/>
    <n v="2"/>
    <x v="1299"/>
    <x v="4"/>
    <n v="51036"/>
    <n v="4992.62"/>
    <x v="4"/>
    <x v="1315"/>
    <x v="0"/>
    <x v="7"/>
  </r>
  <r>
    <n v="11317"/>
    <x v="255"/>
    <s v="Anvi Sehgal"/>
    <x v="1"/>
    <x v="1"/>
    <x v="5"/>
    <s v="Face Cream"/>
    <s v="Face Cream Voluptatum"/>
    <n v="5"/>
    <x v="1300"/>
    <x v="3"/>
    <n v="156028.5"/>
    <n v="23506.05"/>
    <x v="1"/>
    <x v="1316"/>
    <x v="0"/>
    <x v="3"/>
  </r>
  <r>
    <n v="11318"/>
    <x v="603"/>
    <s v="Baiju Goel"/>
    <x v="3"/>
    <x v="13"/>
    <x v="8"/>
    <s v="Yoga Mat"/>
    <s v="Yoga Mat Suscipit"/>
    <n v="3"/>
    <x v="1301"/>
    <x v="2"/>
    <n v="178709.1"/>
    <n v="14873.82"/>
    <x v="4"/>
    <x v="1317"/>
    <x v="2"/>
    <x v="7"/>
  </r>
  <r>
    <n v="11319"/>
    <x v="327"/>
    <s v="Himmat Ratta"/>
    <x v="0"/>
    <x v="12"/>
    <x v="0"/>
    <s v="Textbook"/>
    <s v="Textbook Totam"/>
    <n v="3"/>
    <x v="1302"/>
    <x v="4"/>
    <n v="54603"/>
    <n v="7129.22"/>
    <x v="0"/>
    <x v="1318"/>
    <x v="0"/>
    <x v="0"/>
  </r>
  <r>
    <n v="11320"/>
    <x v="583"/>
    <s v="Sara Sidhu"/>
    <x v="2"/>
    <x v="3"/>
    <x v="0"/>
    <s v="Non-Fiction"/>
    <s v="Non-Fiction Rem"/>
    <n v="4"/>
    <x v="1303"/>
    <x v="3"/>
    <n v="214153.2"/>
    <n v="44895.67"/>
    <x v="4"/>
    <x v="1319"/>
    <x v="1"/>
    <x v="3"/>
  </r>
  <r>
    <n v="11321"/>
    <x v="305"/>
    <s v="Drishya Bahl"/>
    <x v="1"/>
    <x v="6"/>
    <x v="8"/>
    <s v="Cricket Bat"/>
    <s v="Cricket Bat Ratione"/>
    <n v="4"/>
    <x v="1304"/>
    <x v="4"/>
    <n v="188732"/>
    <n v="29552.34"/>
    <x v="4"/>
    <x v="1320"/>
    <x v="0"/>
    <x v="11"/>
  </r>
  <r>
    <n v="11322"/>
    <x v="156"/>
    <s v="Heer Cheema"/>
    <x v="3"/>
    <x v="5"/>
    <x v="9"/>
    <s v="Doll"/>
    <s v="Doll Sit"/>
    <n v="1"/>
    <x v="1305"/>
    <x v="4"/>
    <n v="17904"/>
    <n v="2671.04"/>
    <x v="1"/>
    <x v="1321"/>
    <x v="0"/>
    <x v="6"/>
  </r>
  <r>
    <n v="11323"/>
    <x v="228"/>
    <s v="Siya Ahuja"/>
    <x v="0"/>
    <x v="9"/>
    <x v="0"/>
    <s v="Fiction"/>
    <s v="Fiction Accusamus"/>
    <n v="3"/>
    <x v="1306"/>
    <x v="4"/>
    <n v="216444"/>
    <n v="15676.05"/>
    <x v="2"/>
    <x v="1322"/>
    <x v="0"/>
    <x v="5"/>
  </r>
  <r>
    <n v="11324"/>
    <x v="172"/>
    <s v="Shaan Brahmbhatt"/>
    <x v="2"/>
    <x v="15"/>
    <x v="3"/>
    <s v="Women's Wear"/>
    <s v="Women's Wear Sequi"/>
    <n v="5"/>
    <x v="1307"/>
    <x v="3"/>
    <n v="271354.5"/>
    <n v="29546.39"/>
    <x v="0"/>
    <x v="1323"/>
    <x v="2"/>
    <x v="7"/>
  </r>
  <r>
    <n v="11325"/>
    <x v="60"/>
    <s v="Stuvan Krish"/>
    <x v="1"/>
    <x v="7"/>
    <x v="5"/>
    <s v="Foundation"/>
    <s v="Foundation Excepturi"/>
    <n v="3"/>
    <x v="1308"/>
    <x v="0"/>
    <n v="164844"/>
    <n v="38325.730000000003"/>
    <x v="3"/>
    <x v="1324"/>
    <x v="1"/>
    <x v="4"/>
  </r>
  <r>
    <n v="11326"/>
    <x v="9"/>
    <s v="Sahil Deshpande"/>
    <x v="0"/>
    <x v="12"/>
    <x v="1"/>
    <s v="Rice"/>
    <s v="Rice Officia"/>
    <n v="4"/>
    <x v="1309"/>
    <x v="1"/>
    <n v="10131.200000000001"/>
    <n v="758.31"/>
    <x v="1"/>
    <x v="1325"/>
    <x v="0"/>
    <x v="7"/>
  </r>
  <r>
    <n v="11327"/>
    <x v="302"/>
    <s v="Vanya Sekhon"/>
    <x v="1"/>
    <x v="6"/>
    <x v="0"/>
    <s v="Comics"/>
    <s v="Comics Nulla"/>
    <n v="2"/>
    <x v="1310"/>
    <x v="0"/>
    <n v="115257.8"/>
    <n v="13502.63"/>
    <x v="3"/>
    <x v="1326"/>
    <x v="0"/>
    <x v="3"/>
  </r>
  <r>
    <n v="11328"/>
    <x v="195"/>
    <s v="Prerak Sarkar"/>
    <x v="3"/>
    <x v="14"/>
    <x v="3"/>
    <s v="Kids Wear"/>
    <s v="Kids Wear Nostrum"/>
    <n v="5"/>
    <x v="45"/>
    <x v="1"/>
    <n v="144828"/>
    <n v="19373.73"/>
    <x v="1"/>
    <x v="1327"/>
    <x v="0"/>
    <x v="3"/>
  </r>
  <r>
    <n v="11329"/>
    <x v="437"/>
    <s v="Trisha Dugar"/>
    <x v="1"/>
    <x v="18"/>
    <x v="0"/>
    <s v="Textbook"/>
    <s v="Textbook Quae"/>
    <n v="2"/>
    <x v="1311"/>
    <x v="0"/>
    <n v="73944.2"/>
    <n v="14106.37"/>
    <x v="0"/>
    <x v="1328"/>
    <x v="0"/>
    <x v="9"/>
  </r>
  <r>
    <n v="11330"/>
    <x v="222"/>
    <s v="Rati Karan"/>
    <x v="2"/>
    <x v="2"/>
    <x v="0"/>
    <s v="Textbook"/>
    <s v="Textbook Quo"/>
    <n v="5"/>
    <x v="1312"/>
    <x v="3"/>
    <n v="159723"/>
    <n v="21166.83"/>
    <x v="3"/>
    <x v="1329"/>
    <x v="0"/>
    <x v="11"/>
  </r>
  <r>
    <n v="11331"/>
    <x v="604"/>
    <s v="Renee Dhar"/>
    <x v="3"/>
    <x v="14"/>
    <x v="0"/>
    <s v="Biography"/>
    <s v="Biography Animi"/>
    <n v="5"/>
    <x v="973"/>
    <x v="0"/>
    <n v="113681.75"/>
    <n v="17312.939999999999"/>
    <x v="4"/>
    <x v="1330"/>
    <x v="0"/>
    <x v="1"/>
  </r>
  <r>
    <n v="11332"/>
    <x v="605"/>
    <s v="Krish Subramaniam"/>
    <x v="1"/>
    <x v="1"/>
    <x v="1"/>
    <s v="Rice"/>
    <s v="Rice Doloremque"/>
    <n v="5"/>
    <x v="1313"/>
    <x v="1"/>
    <n v="74632"/>
    <n v="14566.03"/>
    <x v="1"/>
    <x v="1331"/>
    <x v="0"/>
    <x v="2"/>
  </r>
  <r>
    <n v="11333"/>
    <x v="57"/>
    <s v="Adah Dâ€™Alia"/>
    <x v="3"/>
    <x v="8"/>
    <x v="3"/>
    <s v="Kids Wear"/>
    <s v="Kids Wear Iste"/>
    <n v="3"/>
    <x v="1314"/>
    <x v="4"/>
    <n v="123054"/>
    <n v="8004.32"/>
    <x v="1"/>
    <x v="1332"/>
    <x v="1"/>
    <x v="3"/>
  </r>
  <r>
    <n v="11334"/>
    <x v="410"/>
    <s v="Rhea Savant"/>
    <x v="1"/>
    <x v="7"/>
    <x v="5"/>
    <s v="Perfume"/>
    <s v="Perfume Minus"/>
    <n v="3"/>
    <x v="1315"/>
    <x v="1"/>
    <n v="51004.800000000003"/>
    <n v="4226.24"/>
    <x v="1"/>
    <x v="1333"/>
    <x v="1"/>
    <x v="1"/>
  </r>
  <r>
    <n v="11335"/>
    <x v="332"/>
    <s v="Sahil Srivastava"/>
    <x v="1"/>
    <x v="18"/>
    <x v="1"/>
    <s v="Wheat"/>
    <s v="Wheat Ullam"/>
    <n v="2"/>
    <x v="1316"/>
    <x v="4"/>
    <n v="76244"/>
    <n v="17850.18"/>
    <x v="4"/>
    <x v="1334"/>
    <x v="0"/>
    <x v="0"/>
  </r>
  <r>
    <n v="11336"/>
    <x v="124"/>
    <s v="Inaaya  Zacharia"/>
    <x v="1"/>
    <x v="10"/>
    <x v="5"/>
    <s v="Shampoo"/>
    <s v="Shampoo Voluptatem"/>
    <n v="3"/>
    <x v="1317"/>
    <x v="2"/>
    <n v="167598.75"/>
    <n v="16849.96"/>
    <x v="3"/>
    <x v="1335"/>
    <x v="0"/>
    <x v="8"/>
  </r>
  <r>
    <n v="11337"/>
    <x v="69"/>
    <s v="Elakshi Suresh"/>
    <x v="0"/>
    <x v="9"/>
    <x v="2"/>
    <s v="Cookware Set"/>
    <s v="Cookware Set Corporis"/>
    <n v="1"/>
    <x v="1318"/>
    <x v="4"/>
    <n v="60692"/>
    <n v="12144.4"/>
    <x v="2"/>
    <x v="1336"/>
    <x v="1"/>
    <x v="10"/>
  </r>
  <r>
    <n v="11338"/>
    <x v="582"/>
    <s v="Anahita Halder"/>
    <x v="3"/>
    <x v="8"/>
    <x v="8"/>
    <s v="Cricket Bat"/>
    <s v="Cricket Bat Dignissimos"/>
    <n v="1"/>
    <x v="1319"/>
    <x v="4"/>
    <n v="37181"/>
    <n v="7137.9"/>
    <x v="4"/>
    <x v="1337"/>
    <x v="1"/>
    <x v="4"/>
  </r>
  <r>
    <n v="11339"/>
    <x v="432"/>
    <s v="Miraya Trivedi"/>
    <x v="2"/>
    <x v="3"/>
    <x v="6"/>
    <s v="Cushion"/>
    <s v="Cushion Velit"/>
    <n v="5"/>
    <x v="1320"/>
    <x v="2"/>
    <n v="92229.25"/>
    <n v="5253.64"/>
    <x v="4"/>
    <x v="1338"/>
    <x v="1"/>
    <x v="11"/>
  </r>
  <r>
    <n v="11340"/>
    <x v="300"/>
    <s v="Anya Sagar"/>
    <x v="2"/>
    <x v="2"/>
    <x v="9"/>
    <s v="Puzzle"/>
    <s v="Puzzle Hic"/>
    <n v="2"/>
    <x v="1321"/>
    <x v="0"/>
    <n v="76060.800000000003"/>
    <n v="7298.68"/>
    <x v="2"/>
    <x v="1339"/>
    <x v="0"/>
    <x v="7"/>
  </r>
  <r>
    <n v="11341"/>
    <x v="522"/>
    <s v="Arhaan Bhatnagar"/>
    <x v="3"/>
    <x v="13"/>
    <x v="5"/>
    <s v="Shampoo"/>
    <s v="Shampoo Vero"/>
    <n v="1"/>
    <x v="1322"/>
    <x v="4"/>
    <n v="6543"/>
    <n v="424.27"/>
    <x v="3"/>
    <x v="1340"/>
    <x v="0"/>
    <x v="4"/>
  </r>
  <r>
    <n v="11342"/>
    <x v="606"/>
    <s v="Fateh Khanna"/>
    <x v="1"/>
    <x v="18"/>
    <x v="5"/>
    <s v="Perfume"/>
    <s v="Perfume Itaque"/>
    <n v="4"/>
    <x v="1323"/>
    <x v="4"/>
    <n v="236048"/>
    <n v="19600.82"/>
    <x v="4"/>
    <x v="1341"/>
    <x v="0"/>
    <x v="10"/>
  </r>
  <r>
    <n v="11343"/>
    <x v="346"/>
    <s v="Yuvraj  Madan"/>
    <x v="1"/>
    <x v="10"/>
    <x v="9"/>
    <s v="RC Car"/>
    <s v="RC Car Exercitationem"/>
    <n v="4"/>
    <x v="1324"/>
    <x v="2"/>
    <n v="45434.2"/>
    <n v="9134.44"/>
    <x v="4"/>
    <x v="1342"/>
    <x v="0"/>
    <x v="2"/>
  </r>
  <r>
    <n v="11344"/>
    <x v="425"/>
    <s v="Kartik Bedi"/>
    <x v="3"/>
    <x v="5"/>
    <x v="2"/>
    <s v="Refrigerator"/>
    <s v="Refrigerator Aliquam"/>
    <n v="3"/>
    <x v="1325"/>
    <x v="1"/>
    <n v="116678.39999999999"/>
    <n v="14084.13"/>
    <x v="1"/>
    <x v="1343"/>
    <x v="0"/>
    <x v="9"/>
  </r>
  <r>
    <n v="11345"/>
    <x v="5"/>
    <s v="Indranil Handa"/>
    <x v="3"/>
    <x v="8"/>
    <x v="0"/>
    <s v="Fiction"/>
    <s v="Fiction Eaque"/>
    <n v="1"/>
    <x v="1326"/>
    <x v="4"/>
    <n v="26132"/>
    <n v="2268.91"/>
    <x v="2"/>
    <x v="1344"/>
    <x v="1"/>
    <x v="5"/>
  </r>
  <r>
    <n v="11346"/>
    <x v="182"/>
    <s v="Zaina Kadakia"/>
    <x v="3"/>
    <x v="4"/>
    <x v="6"/>
    <s v="Lamp"/>
    <s v="Lamp Veritatis"/>
    <n v="5"/>
    <x v="1327"/>
    <x v="3"/>
    <n v="277794"/>
    <n v="35313.129999999997"/>
    <x v="4"/>
    <x v="1345"/>
    <x v="0"/>
    <x v="3"/>
  </r>
  <r>
    <n v="11347"/>
    <x v="320"/>
    <s v="Vardaniya Sethi"/>
    <x v="2"/>
    <x v="16"/>
    <x v="0"/>
    <s v="Biography"/>
    <s v="Biography Repellat"/>
    <n v="3"/>
    <x v="1328"/>
    <x v="3"/>
    <n v="33091.199999999997"/>
    <n v="2875.01"/>
    <x v="1"/>
    <x v="1346"/>
    <x v="0"/>
    <x v="1"/>
  </r>
  <r>
    <n v="11348"/>
    <x v="484"/>
    <s v="Siya Hora"/>
    <x v="1"/>
    <x v="7"/>
    <x v="4"/>
    <s v="Chair"/>
    <s v="Chair Vero"/>
    <n v="4"/>
    <x v="1329"/>
    <x v="2"/>
    <n v="9863.4"/>
    <n v="1198.77"/>
    <x v="4"/>
    <x v="1347"/>
    <x v="0"/>
    <x v="0"/>
  </r>
  <r>
    <n v="11349"/>
    <x v="377"/>
    <s v="Shlok Bajwa"/>
    <x v="3"/>
    <x v="13"/>
    <x v="3"/>
    <s v="Accessories"/>
    <s v="Accessories Eligendi"/>
    <n v="1"/>
    <x v="1330"/>
    <x v="3"/>
    <n v="25789.5"/>
    <n v="5686.13"/>
    <x v="3"/>
    <x v="1348"/>
    <x v="1"/>
    <x v="4"/>
  </r>
  <r>
    <n v="11350"/>
    <x v="256"/>
    <s v="Siya Chad"/>
    <x v="0"/>
    <x v="17"/>
    <x v="9"/>
    <s v="Doll"/>
    <s v="Doll Dignissimos"/>
    <n v="2"/>
    <x v="1331"/>
    <x v="1"/>
    <n v="26825.599999999999"/>
    <n v="6020.63"/>
    <x v="4"/>
    <x v="1349"/>
    <x v="1"/>
    <x v="10"/>
  </r>
  <r>
    <n v="11351"/>
    <x v="607"/>
    <s v="Vardaniya Master"/>
    <x v="1"/>
    <x v="7"/>
    <x v="4"/>
    <s v="Bed"/>
    <s v="Bed Tenetur"/>
    <n v="4"/>
    <x v="1332"/>
    <x v="4"/>
    <n v="299560"/>
    <n v="30319.01"/>
    <x v="1"/>
    <x v="1350"/>
    <x v="1"/>
    <x v="4"/>
  </r>
  <r>
    <n v="11352"/>
    <x v="514"/>
    <s v="Stuvan Apte"/>
    <x v="1"/>
    <x v="1"/>
    <x v="4"/>
    <s v="Sofa"/>
    <s v="Sofa Tempora"/>
    <n v="5"/>
    <x v="1333"/>
    <x v="2"/>
    <n v="333200"/>
    <n v="72215.259999999995"/>
    <x v="4"/>
    <x v="1351"/>
    <x v="0"/>
    <x v="7"/>
  </r>
  <r>
    <n v="11353"/>
    <x v="349"/>
    <s v="Ranbir Kara"/>
    <x v="1"/>
    <x v="10"/>
    <x v="9"/>
    <s v="Doll"/>
    <s v="Doll Quae"/>
    <n v="3"/>
    <x v="1334"/>
    <x v="0"/>
    <n v="152312.54999999999"/>
    <n v="8913.0499999999993"/>
    <x v="0"/>
    <x v="1352"/>
    <x v="0"/>
    <x v="11"/>
  </r>
  <r>
    <n v="11354"/>
    <x v="608"/>
    <s v="Yashvi Sankaran"/>
    <x v="0"/>
    <x v="17"/>
    <x v="2"/>
    <s v="Refrigerator"/>
    <s v="Refrigerator Quae"/>
    <n v="2"/>
    <x v="1335"/>
    <x v="0"/>
    <n v="86930.7"/>
    <n v="4380.43"/>
    <x v="4"/>
    <x v="1353"/>
    <x v="2"/>
    <x v="0"/>
  </r>
  <r>
    <n v="11355"/>
    <x v="609"/>
    <s v="Tushar Goel"/>
    <x v="2"/>
    <x v="11"/>
    <x v="8"/>
    <s v="Cricket Bat"/>
    <s v="Cricket Bat Inventore"/>
    <n v="3"/>
    <x v="1336"/>
    <x v="4"/>
    <n v="142989"/>
    <n v="29454.77"/>
    <x v="4"/>
    <x v="1354"/>
    <x v="1"/>
    <x v="8"/>
  </r>
  <r>
    <n v="11356"/>
    <x v="205"/>
    <s v="Taimur Mann"/>
    <x v="0"/>
    <x v="17"/>
    <x v="2"/>
    <s v="Juicer"/>
    <s v="Juicer Commodi"/>
    <n v="2"/>
    <x v="1337"/>
    <x v="1"/>
    <n v="111584"/>
    <n v="12090.26"/>
    <x v="0"/>
    <x v="1355"/>
    <x v="0"/>
    <x v="0"/>
  </r>
  <r>
    <n v="11357"/>
    <x v="557"/>
    <s v="Kiaan Wable"/>
    <x v="0"/>
    <x v="9"/>
    <x v="8"/>
    <s v="Yoga Mat"/>
    <s v="Yoga Mat Repellat"/>
    <n v="1"/>
    <x v="1338"/>
    <x v="0"/>
    <n v="22307.9"/>
    <n v="2350.0700000000002"/>
    <x v="4"/>
    <x v="1356"/>
    <x v="0"/>
    <x v="8"/>
  </r>
  <r>
    <n v="11358"/>
    <x v="564"/>
    <s v="Jiya Vyas"/>
    <x v="1"/>
    <x v="10"/>
    <x v="6"/>
    <s v="Cushion"/>
    <s v="Cushion Et"/>
    <n v="2"/>
    <x v="1339"/>
    <x v="4"/>
    <n v="94970"/>
    <n v="12609.38"/>
    <x v="4"/>
    <x v="1357"/>
    <x v="2"/>
    <x v="0"/>
  </r>
  <r>
    <n v="11359"/>
    <x v="124"/>
    <s v="Abram Chaudhary"/>
    <x v="1"/>
    <x v="7"/>
    <x v="8"/>
    <s v="Yoga Mat"/>
    <s v="Yoga Mat Rerum"/>
    <n v="1"/>
    <x v="1340"/>
    <x v="1"/>
    <n v="24437.599999999999"/>
    <n v="1504.09"/>
    <x v="4"/>
    <x v="1358"/>
    <x v="0"/>
    <x v="8"/>
  </r>
  <r>
    <n v="11360"/>
    <x v="138"/>
    <s v="Yakshit Singh"/>
    <x v="0"/>
    <x v="0"/>
    <x v="8"/>
    <s v="Dumbbells"/>
    <s v="Dumbbells Cumque"/>
    <n v="3"/>
    <x v="1341"/>
    <x v="4"/>
    <n v="237888"/>
    <n v="55089.14"/>
    <x v="2"/>
    <x v="1359"/>
    <x v="0"/>
    <x v="2"/>
  </r>
  <r>
    <n v="11361"/>
    <x v="570"/>
    <s v="Mannat Sandal"/>
    <x v="2"/>
    <x v="3"/>
    <x v="9"/>
    <s v="Puzzle"/>
    <s v="Puzzle Laborum"/>
    <n v="4"/>
    <x v="1342"/>
    <x v="1"/>
    <n v="140291.20000000001"/>
    <n v="15960.84"/>
    <x v="3"/>
    <x v="1360"/>
    <x v="1"/>
    <x v="5"/>
  </r>
  <r>
    <n v="11362"/>
    <x v="181"/>
    <s v="Jayan Walla"/>
    <x v="1"/>
    <x v="18"/>
    <x v="0"/>
    <s v="Biography"/>
    <s v="Biography Doloribus"/>
    <n v="5"/>
    <x v="1343"/>
    <x v="1"/>
    <n v="244248"/>
    <n v="35178.03"/>
    <x v="3"/>
    <x v="1361"/>
    <x v="0"/>
    <x v="8"/>
  </r>
  <r>
    <n v="11363"/>
    <x v="565"/>
    <s v="Azad Issac"/>
    <x v="2"/>
    <x v="2"/>
    <x v="4"/>
    <s v="Chair"/>
    <s v="Chair Dolor"/>
    <n v="1"/>
    <x v="1344"/>
    <x v="3"/>
    <n v="34729.199999999997"/>
    <n v="2648.1"/>
    <x v="2"/>
    <x v="1362"/>
    <x v="0"/>
    <x v="7"/>
  </r>
  <r>
    <n v="11364"/>
    <x v="122"/>
    <s v="Uthkarsh Bahl"/>
    <x v="3"/>
    <x v="8"/>
    <x v="4"/>
    <s v="Bed"/>
    <s v="Bed Praesentium"/>
    <n v="2"/>
    <x v="1345"/>
    <x v="4"/>
    <n v="26036"/>
    <n v="4611.76"/>
    <x v="3"/>
    <x v="1363"/>
    <x v="1"/>
    <x v="8"/>
  </r>
  <r>
    <n v="11365"/>
    <x v="468"/>
    <s v="Hunar Dora"/>
    <x v="1"/>
    <x v="18"/>
    <x v="1"/>
    <s v="Spices"/>
    <s v="Spices Dolore"/>
    <n v="2"/>
    <x v="1346"/>
    <x v="0"/>
    <n v="119878.6"/>
    <n v="17242.689999999999"/>
    <x v="4"/>
    <x v="1364"/>
    <x v="2"/>
    <x v="0"/>
  </r>
  <r>
    <n v="11366"/>
    <x v="192"/>
    <s v="Nirvi Kunda"/>
    <x v="2"/>
    <x v="2"/>
    <x v="3"/>
    <s v="Men's Wear"/>
    <s v="Men's Wear Quia"/>
    <n v="1"/>
    <x v="1347"/>
    <x v="3"/>
    <n v="29422.799999999999"/>
    <n v="5974.92"/>
    <x v="4"/>
    <x v="1365"/>
    <x v="0"/>
    <x v="0"/>
  </r>
  <r>
    <n v="11367"/>
    <x v="22"/>
    <s v="Dhanush Karpe"/>
    <x v="1"/>
    <x v="18"/>
    <x v="0"/>
    <s v="Non-Fiction"/>
    <s v="Non-Fiction Quo"/>
    <n v="1"/>
    <x v="1348"/>
    <x v="0"/>
    <n v="44736.45"/>
    <n v="10667.21"/>
    <x v="1"/>
    <x v="1366"/>
    <x v="1"/>
    <x v="8"/>
  </r>
  <r>
    <n v="11368"/>
    <x v="610"/>
    <s v="Vaibhav Keer"/>
    <x v="2"/>
    <x v="16"/>
    <x v="7"/>
    <s v="Laptop"/>
    <s v="Laptop Facilis"/>
    <n v="4"/>
    <x v="1349"/>
    <x v="4"/>
    <n v="151860"/>
    <n v="9477.24"/>
    <x v="4"/>
    <x v="1367"/>
    <x v="1"/>
    <x v="8"/>
  </r>
  <r>
    <n v="11369"/>
    <x v="359"/>
    <s v="Arnav Chakrabarti"/>
    <x v="2"/>
    <x v="16"/>
    <x v="9"/>
    <s v="Board Game"/>
    <s v="Board Game Accusantium"/>
    <n v="1"/>
    <x v="1350"/>
    <x v="0"/>
    <n v="30736.3"/>
    <n v="3811.01"/>
    <x v="2"/>
    <x v="1368"/>
    <x v="1"/>
    <x v="3"/>
  </r>
  <r>
    <n v="11370"/>
    <x v="611"/>
    <s v="Badal Din"/>
    <x v="1"/>
    <x v="18"/>
    <x v="5"/>
    <s v="Shampoo"/>
    <s v="Shampoo Cumque"/>
    <n v="4"/>
    <x v="1351"/>
    <x v="0"/>
    <n v="1691"/>
    <n v="358.78"/>
    <x v="1"/>
    <x v="1369"/>
    <x v="1"/>
    <x v="6"/>
  </r>
  <r>
    <n v="11371"/>
    <x v="612"/>
    <s v="Onkar Vasa"/>
    <x v="3"/>
    <x v="14"/>
    <x v="6"/>
    <s v="Clock"/>
    <s v="Clock Repudiandae"/>
    <n v="1"/>
    <x v="1352"/>
    <x v="2"/>
    <n v="27672.6"/>
    <n v="4234.91"/>
    <x v="3"/>
    <x v="1370"/>
    <x v="1"/>
    <x v="6"/>
  </r>
  <r>
    <n v="11372"/>
    <x v="129"/>
    <s v="Mannat Barad"/>
    <x v="0"/>
    <x v="12"/>
    <x v="7"/>
    <s v="Headphones"/>
    <s v="Headphones Aliquam"/>
    <n v="4"/>
    <x v="1353"/>
    <x v="2"/>
    <n v="136421.6"/>
    <n v="19061.189999999999"/>
    <x v="4"/>
    <x v="1371"/>
    <x v="0"/>
    <x v="6"/>
  </r>
  <r>
    <n v="11373"/>
    <x v="121"/>
    <s v="Bhavin Gill"/>
    <x v="3"/>
    <x v="8"/>
    <x v="5"/>
    <s v="Face Cream"/>
    <s v="Face Cream Quod"/>
    <n v="4"/>
    <x v="1354"/>
    <x v="0"/>
    <n v="248409.8"/>
    <n v="48897.74"/>
    <x v="4"/>
    <x v="1372"/>
    <x v="0"/>
    <x v="2"/>
  </r>
  <r>
    <n v="11374"/>
    <x v="214"/>
    <s v="Jivin Sarkar"/>
    <x v="1"/>
    <x v="7"/>
    <x v="9"/>
    <s v="Doll"/>
    <s v="Doll Amet"/>
    <n v="5"/>
    <x v="1355"/>
    <x v="4"/>
    <n v="215780"/>
    <n v="49195.96"/>
    <x v="4"/>
    <x v="1373"/>
    <x v="0"/>
    <x v="9"/>
  </r>
  <r>
    <n v="11375"/>
    <x v="428"/>
    <s v="Renee Sen"/>
    <x v="3"/>
    <x v="13"/>
    <x v="8"/>
    <s v="Cricket Bat"/>
    <s v="Cricket Bat Voluptatem"/>
    <n v="2"/>
    <x v="1356"/>
    <x v="1"/>
    <n v="52593.599999999999"/>
    <n v="8592.82"/>
    <x v="1"/>
    <x v="1374"/>
    <x v="1"/>
    <x v="4"/>
  </r>
  <r>
    <n v="11376"/>
    <x v="366"/>
    <s v="Aaryahi Khare"/>
    <x v="0"/>
    <x v="12"/>
    <x v="3"/>
    <s v="Shoes"/>
    <s v="Shoes Ratione"/>
    <n v="4"/>
    <x v="1357"/>
    <x v="3"/>
    <n v="205174.8"/>
    <n v="33028.019999999997"/>
    <x v="4"/>
    <x v="1375"/>
    <x v="2"/>
    <x v="7"/>
  </r>
  <r>
    <n v="11377"/>
    <x v="187"/>
    <s v="Prisha Chand"/>
    <x v="3"/>
    <x v="5"/>
    <x v="8"/>
    <s v="Yoga Mat"/>
    <s v="Yoga Mat Molestiae"/>
    <n v="1"/>
    <x v="1358"/>
    <x v="3"/>
    <n v="46034.1"/>
    <n v="3886.96"/>
    <x v="4"/>
    <x v="1376"/>
    <x v="0"/>
    <x v="3"/>
  </r>
  <r>
    <n v="11378"/>
    <x v="121"/>
    <s v="Pranay Dash"/>
    <x v="1"/>
    <x v="18"/>
    <x v="3"/>
    <s v="Women's Wear"/>
    <s v="Women's Wear Sit"/>
    <n v="5"/>
    <x v="1359"/>
    <x v="4"/>
    <n v="373455"/>
    <n v="47947.78"/>
    <x v="4"/>
    <x v="1377"/>
    <x v="0"/>
    <x v="2"/>
  </r>
  <r>
    <n v="11379"/>
    <x v="169"/>
    <s v="Navya Deshpande"/>
    <x v="0"/>
    <x v="12"/>
    <x v="3"/>
    <s v="Accessories"/>
    <s v="Accessories Pariatur"/>
    <n v="5"/>
    <x v="1360"/>
    <x v="0"/>
    <n v="283532.25"/>
    <n v="43006.04"/>
    <x v="0"/>
    <x v="1378"/>
    <x v="2"/>
    <x v="7"/>
  </r>
  <r>
    <n v="11380"/>
    <x v="609"/>
    <s v="Lakshit Keer"/>
    <x v="3"/>
    <x v="5"/>
    <x v="2"/>
    <s v="Cookware Set"/>
    <s v="Cookware Set Sequi"/>
    <n v="5"/>
    <x v="1361"/>
    <x v="2"/>
    <n v="117784.5"/>
    <n v="21282.16"/>
    <x v="2"/>
    <x v="1379"/>
    <x v="1"/>
    <x v="8"/>
  </r>
  <r>
    <n v="11381"/>
    <x v="287"/>
    <s v="Eva Devan"/>
    <x v="0"/>
    <x v="12"/>
    <x v="6"/>
    <s v="Lamp"/>
    <s v="Lamp Adipisci"/>
    <n v="1"/>
    <x v="1362"/>
    <x v="2"/>
    <n v="16229.9"/>
    <n v="1241.5999999999999"/>
    <x v="1"/>
    <x v="1380"/>
    <x v="0"/>
    <x v="5"/>
  </r>
  <r>
    <n v="11382"/>
    <x v="611"/>
    <s v="Renee Bhatt"/>
    <x v="0"/>
    <x v="12"/>
    <x v="3"/>
    <s v="Shoes"/>
    <s v="Shoes Numquam"/>
    <n v="3"/>
    <x v="1363"/>
    <x v="0"/>
    <n v="198200.4"/>
    <n v="22915.35"/>
    <x v="0"/>
    <x v="1381"/>
    <x v="1"/>
    <x v="6"/>
  </r>
  <r>
    <n v="11383"/>
    <x v="596"/>
    <s v="Kimaya Mander"/>
    <x v="0"/>
    <x v="19"/>
    <x v="5"/>
    <s v="Lipstick"/>
    <s v="Lipstick Vitae"/>
    <n v="4"/>
    <x v="1364"/>
    <x v="0"/>
    <n v="174469.4"/>
    <n v="9344.7199999999993"/>
    <x v="0"/>
    <x v="1382"/>
    <x v="2"/>
    <x v="7"/>
  </r>
  <r>
    <n v="11384"/>
    <x v="340"/>
    <s v="Darshit Kamdar"/>
    <x v="2"/>
    <x v="2"/>
    <x v="6"/>
    <s v="Lamp"/>
    <s v="Lamp Culpa"/>
    <n v="4"/>
    <x v="1365"/>
    <x v="2"/>
    <n v="122763.8"/>
    <n v="27355.49"/>
    <x v="0"/>
    <x v="1383"/>
    <x v="0"/>
    <x v="6"/>
  </r>
  <r>
    <n v="11385"/>
    <x v="495"/>
    <s v="Bhavin Ray"/>
    <x v="3"/>
    <x v="14"/>
    <x v="4"/>
    <s v="Sofa"/>
    <s v="Sofa Aperiam"/>
    <n v="1"/>
    <x v="1366"/>
    <x v="3"/>
    <n v="3420.9"/>
    <n v="205"/>
    <x v="1"/>
    <x v="1384"/>
    <x v="0"/>
    <x v="10"/>
  </r>
  <r>
    <n v="11386"/>
    <x v="306"/>
    <s v="Bhavin Mani"/>
    <x v="2"/>
    <x v="2"/>
    <x v="1"/>
    <s v="Spices"/>
    <s v="Spices Itaque"/>
    <n v="1"/>
    <x v="1367"/>
    <x v="2"/>
    <n v="49239.65"/>
    <n v="7740.55"/>
    <x v="4"/>
    <x v="1385"/>
    <x v="0"/>
    <x v="10"/>
  </r>
  <r>
    <n v="11387"/>
    <x v="613"/>
    <s v="Madhup Hayer"/>
    <x v="3"/>
    <x v="13"/>
    <x v="1"/>
    <s v="Wheat"/>
    <s v="Wheat Molestiae"/>
    <n v="5"/>
    <x v="332"/>
    <x v="3"/>
    <n v="96331.5"/>
    <n v="12981.09"/>
    <x v="3"/>
    <x v="1386"/>
    <x v="0"/>
    <x v="8"/>
  </r>
  <r>
    <n v="11388"/>
    <x v="195"/>
    <s v="Abram Datta"/>
    <x v="1"/>
    <x v="6"/>
    <x v="6"/>
    <s v="Lamp"/>
    <s v="Lamp Nostrum"/>
    <n v="4"/>
    <x v="1368"/>
    <x v="0"/>
    <n v="177471.4"/>
    <n v="28394.16"/>
    <x v="1"/>
    <x v="1387"/>
    <x v="0"/>
    <x v="3"/>
  </r>
  <r>
    <n v="11389"/>
    <x v="552"/>
    <s v="Anay Gopal"/>
    <x v="1"/>
    <x v="1"/>
    <x v="5"/>
    <s v="Lipstick"/>
    <s v="Lipstick Deserunt"/>
    <n v="1"/>
    <x v="1369"/>
    <x v="2"/>
    <n v="25832.35"/>
    <n v="2886.23"/>
    <x v="2"/>
    <x v="1388"/>
    <x v="1"/>
    <x v="4"/>
  </r>
  <r>
    <n v="11390"/>
    <x v="121"/>
    <s v="Dishani Luthra"/>
    <x v="3"/>
    <x v="4"/>
    <x v="6"/>
    <s v="Vase"/>
    <s v="Vase Commodi"/>
    <n v="5"/>
    <x v="1370"/>
    <x v="3"/>
    <n v="231948"/>
    <n v="13321.02"/>
    <x v="1"/>
    <x v="1389"/>
    <x v="0"/>
    <x v="2"/>
  </r>
  <r>
    <n v="11391"/>
    <x v="614"/>
    <s v="Vanya Bose"/>
    <x v="1"/>
    <x v="10"/>
    <x v="9"/>
    <s v="RC Car"/>
    <s v="RC Car Explicabo"/>
    <n v="2"/>
    <x v="1371"/>
    <x v="3"/>
    <n v="27280.799999999999"/>
    <n v="6486.86"/>
    <x v="1"/>
    <x v="1390"/>
    <x v="0"/>
    <x v="0"/>
  </r>
  <r>
    <n v="11392"/>
    <x v="428"/>
    <s v="Kimaya Atwal"/>
    <x v="1"/>
    <x v="10"/>
    <x v="2"/>
    <s v="Cookware Set"/>
    <s v="Cookware Set Consequatur"/>
    <n v="1"/>
    <x v="1372"/>
    <x v="4"/>
    <n v="4842"/>
    <n v="1158.75"/>
    <x v="3"/>
    <x v="1391"/>
    <x v="1"/>
    <x v="4"/>
  </r>
  <r>
    <n v="11393"/>
    <x v="25"/>
    <s v="Jivin Shukla"/>
    <x v="1"/>
    <x v="7"/>
    <x v="9"/>
    <s v="Puzzle"/>
    <s v="Puzzle Unde"/>
    <n v="4"/>
    <x v="1373"/>
    <x v="2"/>
    <n v="161265.4"/>
    <n v="9602.02"/>
    <x v="0"/>
    <x v="1392"/>
    <x v="1"/>
    <x v="5"/>
  </r>
  <r>
    <n v="11394"/>
    <x v="107"/>
    <s v="Lagan Kothari"/>
    <x v="2"/>
    <x v="2"/>
    <x v="8"/>
    <s v="Football"/>
    <s v="Football Vel"/>
    <n v="1"/>
    <x v="1374"/>
    <x v="0"/>
    <n v="4041.3"/>
    <n v="378.57"/>
    <x v="3"/>
    <x v="1393"/>
    <x v="0"/>
    <x v="5"/>
  </r>
  <r>
    <n v="11395"/>
    <x v="615"/>
    <s v="Elakshi Koshy"/>
    <x v="2"/>
    <x v="11"/>
    <x v="1"/>
    <s v="Sugar"/>
    <s v="Sugar Quis"/>
    <n v="2"/>
    <x v="1375"/>
    <x v="1"/>
    <n v="106764.8"/>
    <n v="25571.79"/>
    <x v="4"/>
    <x v="1394"/>
    <x v="0"/>
    <x v="4"/>
  </r>
  <r>
    <n v="11396"/>
    <x v="26"/>
    <s v="Pihu Gaba"/>
    <x v="0"/>
    <x v="19"/>
    <x v="3"/>
    <s v="Kids Wear"/>
    <s v="Kids Wear Sapiente"/>
    <n v="4"/>
    <x v="1376"/>
    <x v="0"/>
    <n v="132692.20000000001"/>
    <n v="8957.49"/>
    <x v="4"/>
    <x v="1395"/>
    <x v="0"/>
    <x v="7"/>
  </r>
  <r>
    <n v="11397"/>
    <x v="259"/>
    <s v="Krish Gole"/>
    <x v="0"/>
    <x v="0"/>
    <x v="8"/>
    <s v="Cricket Bat"/>
    <s v="Cricket Bat Blanditiis"/>
    <n v="2"/>
    <x v="1377"/>
    <x v="2"/>
    <n v="118712.7"/>
    <n v="6713.08"/>
    <x v="4"/>
    <x v="1396"/>
    <x v="0"/>
    <x v="6"/>
  </r>
  <r>
    <n v="11398"/>
    <x v="100"/>
    <s v="Saksham Hayre"/>
    <x v="0"/>
    <x v="17"/>
    <x v="0"/>
    <s v="Textbook"/>
    <s v="Textbook Expedita"/>
    <n v="5"/>
    <x v="1378"/>
    <x v="3"/>
    <n v="75321"/>
    <n v="15368.06"/>
    <x v="2"/>
    <x v="1397"/>
    <x v="1"/>
    <x v="11"/>
  </r>
  <r>
    <n v="11399"/>
    <x v="314"/>
    <s v="Hazel Kulkarni"/>
    <x v="0"/>
    <x v="9"/>
    <x v="4"/>
    <s v="Cabinet"/>
    <s v="Cabinet Dolor"/>
    <n v="1"/>
    <x v="1379"/>
    <x v="3"/>
    <n v="24655.5"/>
    <n v="2317.42"/>
    <x v="3"/>
    <x v="1398"/>
    <x v="0"/>
    <x v="9"/>
  </r>
  <r>
    <n v="11400"/>
    <x v="183"/>
    <s v="Bhavin Dasgupta"/>
    <x v="3"/>
    <x v="13"/>
    <x v="1"/>
    <s v="Sugar"/>
    <s v="Sugar Tempora"/>
    <n v="4"/>
    <x v="1380"/>
    <x v="1"/>
    <n v="115817.60000000001"/>
    <n v="11661.58"/>
    <x v="4"/>
    <x v="1399"/>
    <x v="0"/>
    <x v="11"/>
  </r>
  <r>
    <n v="11401"/>
    <x v="616"/>
    <s v="Biju Chada"/>
    <x v="1"/>
    <x v="10"/>
    <x v="8"/>
    <s v="Football"/>
    <s v="Football Saepe"/>
    <n v="3"/>
    <x v="1381"/>
    <x v="0"/>
    <n v="3388.65"/>
    <n v="236.43"/>
    <x v="3"/>
    <x v="1400"/>
    <x v="0"/>
    <x v="9"/>
  </r>
  <r>
    <n v="11402"/>
    <x v="617"/>
    <s v="Reyansh Deol"/>
    <x v="0"/>
    <x v="0"/>
    <x v="0"/>
    <s v="Comics"/>
    <s v="Comics Corrupti"/>
    <n v="1"/>
    <x v="1382"/>
    <x v="3"/>
    <n v="8213.4"/>
    <n v="871.79"/>
    <x v="2"/>
    <x v="1401"/>
    <x v="1"/>
    <x v="8"/>
  </r>
  <r>
    <n v="11403"/>
    <x v="441"/>
    <s v="Uthkarsh Sen"/>
    <x v="3"/>
    <x v="13"/>
    <x v="8"/>
    <s v="Tennis Racket"/>
    <s v="Tennis Racket Excepturi"/>
    <n v="4"/>
    <x v="1383"/>
    <x v="1"/>
    <n v="136601.60000000001"/>
    <n v="16886.7"/>
    <x v="3"/>
    <x v="1402"/>
    <x v="2"/>
    <x v="7"/>
  </r>
  <r>
    <n v="11404"/>
    <x v="618"/>
    <s v="Jivin Iyengar"/>
    <x v="2"/>
    <x v="15"/>
    <x v="7"/>
    <s v="Laptop"/>
    <s v="Laptop Voluptatum"/>
    <n v="5"/>
    <x v="1384"/>
    <x v="0"/>
    <n v="271068.25"/>
    <n v="23095.88"/>
    <x v="0"/>
    <x v="1403"/>
    <x v="1"/>
    <x v="8"/>
  </r>
  <r>
    <n v="11405"/>
    <x v="82"/>
    <s v="Shlok Vaidya"/>
    <x v="3"/>
    <x v="5"/>
    <x v="2"/>
    <s v="Refrigerator"/>
    <s v="Refrigerator Explicabo"/>
    <n v="4"/>
    <x v="1385"/>
    <x v="4"/>
    <n v="166480"/>
    <n v="32961.75"/>
    <x v="2"/>
    <x v="1404"/>
    <x v="1"/>
    <x v="10"/>
  </r>
  <r>
    <n v="11406"/>
    <x v="619"/>
    <s v="Faiyaz Borde"/>
    <x v="1"/>
    <x v="1"/>
    <x v="7"/>
    <s v="Laptop"/>
    <s v="Laptop Adipisci"/>
    <n v="1"/>
    <x v="1386"/>
    <x v="0"/>
    <n v="35556.6"/>
    <n v="2974.74"/>
    <x v="4"/>
    <x v="1405"/>
    <x v="0"/>
    <x v="2"/>
  </r>
  <r>
    <n v="11407"/>
    <x v="78"/>
    <s v="Arhaan Dhillon"/>
    <x v="3"/>
    <x v="5"/>
    <x v="4"/>
    <s v="Bed"/>
    <s v="Bed Reprehenderit"/>
    <n v="3"/>
    <x v="1387"/>
    <x v="2"/>
    <n v="43457.1"/>
    <n v="10061.049999999999"/>
    <x v="1"/>
    <x v="1406"/>
    <x v="0"/>
    <x v="7"/>
  </r>
  <r>
    <n v="11408"/>
    <x v="34"/>
    <s v="Jayant Sachar"/>
    <x v="0"/>
    <x v="0"/>
    <x v="9"/>
    <s v="Doll"/>
    <s v="Doll Omnis"/>
    <n v="2"/>
    <x v="1388"/>
    <x v="1"/>
    <n v="116680"/>
    <n v="10906.98"/>
    <x v="2"/>
    <x v="1407"/>
    <x v="1"/>
    <x v="6"/>
  </r>
  <r>
    <n v="11409"/>
    <x v="610"/>
    <s v="Romil Iyengar"/>
    <x v="2"/>
    <x v="3"/>
    <x v="1"/>
    <s v="Oil"/>
    <s v="Oil Provident"/>
    <n v="5"/>
    <x v="1389"/>
    <x v="3"/>
    <n v="190809"/>
    <n v="26049.57"/>
    <x v="1"/>
    <x v="1408"/>
    <x v="1"/>
    <x v="8"/>
  </r>
  <r>
    <n v="11410"/>
    <x v="277"/>
    <s v="Seher Agate"/>
    <x v="1"/>
    <x v="6"/>
    <x v="6"/>
    <s v="Vase"/>
    <s v="Vase Ex"/>
    <n v="3"/>
    <x v="1390"/>
    <x v="4"/>
    <n v="187878"/>
    <n v="13928.71"/>
    <x v="4"/>
    <x v="1409"/>
    <x v="0"/>
    <x v="8"/>
  </r>
  <r>
    <n v="11411"/>
    <x v="378"/>
    <s v="Samarth Chand"/>
    <x v="2"/>
    <x v="15"/>
    <x v="0"/>
    <s v="Comics"/>
    <s v="Comics Laboriosam"/>
    <n v="1"/>
    <x v="1391"/>
    <x v="4"/>
    <n v="27474"/>
    <n v="4052.31"/>
    <x v="3"/>
    <x v="1410"/>
    <x v="0"/>
    <x v="7"/>
  </r>
  <r>
    <n v="11412"/>
    <x v="505"/>
    <s v="Kavya Manne"/>
    <x v="3"/>
    <x v="14"/>
    <x v="5"/>
    <s v="Perfume"/>
    <s v="Perfume Laudantium"/>
    <n v="3"/>
    <x v="1392"/>
    <x v="1"/>
    <n v="122289.60000000001"/>
    <n v="10100.799999999999"/>
    <x v="3"/>
    <x v="1411"/>
    <x v="0"/>
    <x v="2"/>
  </r>
  <r>
    <n v="11413"/>
    <x v="234"/>
    <s v="Azad Chaudhry"/>
    <x v="0"/>
    <x v="17"/>
    <x v="9"/>
    <s v="Doll"/>
    <s v="Doll Corporis"/>
    <n v="2"/>
    <x v="1393"/>
    <x v="1"/>
    <n v="8011.2"/>
    <n v="1968.74"/>
    <x v="4"/>
    <x v="1412"/>
    <x v="1"/>
    <x v="1"/>
  </r>
  <r>
    <n v="11414"/>
    <x v="547"/>
    <s v="Kartik Bahl"/>
    <x v="3"/>
    <x v="13"/>
    <x v="6"/>
    <s v="Lamp"/>
    <s v="Lamp Dolorem"/>
    <n v="4"/>
    <x v="1394"/>
    <x v="3"/>
    <n v="223628.4"/>
    <n v="55725.11"/>
    <x v="3"/>
    <x v="1413"/>
    <x v="0"/>
    <x v="11"/>
  </r>
  <r>
    <n v="11415"/>
    <x v="210"/>
    <s v="Rhea Sanghvi"/>
    <x v="3"/>
    <x v="4"/>
    <x v="5"/>
    <s v="Lipstick"/>
    <s v="Lipstick Iure"/>
    <n v="4"/>
    <x v="1395"/>
    <x v="4"/>
    <n v="80868"/>
    <n v="6742.94"/>
    <x v="2"/>
    <x v="1414"/>
    <x v="1"/>
    <x v="11"/>
  </r>
  <r>
    <n v="11416"/>
    <x v="611"/>
    <s v="Jayan Dara"/>
    <x v="1"/>
    <x v="7"/>
    <x v="8"/>
    <s v="Dumbbells"/>
    <s v="Dumbbells Distinctio"/>
    <n v="3"/>
    <x v="1396"/>
    <x v="1"/>
    <n v="60736.800000000003"/>
    <n v="11776.86"/>
    <x v="4"/>
    <x v="1415"/>
    <x v="1"/>
    <x v="6"/>
  </r>
  <r>
    <n v="11417"/>
    <x v="522"/>
    <s v="Jivika Dua"/>
    <x v="3"/>
    <x v="4"/>
    <x v="5"/>
    <s v="Foundation"/>
    <s v="Foundation Quisquam"/>
    <n v="4"/>
    <x v="1397"/>
    <x v="4"/>
    <n v="95664"/>
    <n v="15179.03"/>
    <x v="4"/>
    <x v="1416"/>
    <x v="0"/>
    <x v="4"/>
  </r>
  <r>
    <n v="11418"/>
    <x v="620"/>
    <s v="Saksham Rana"/>
    <x v="1"/>
    <x v="10"/>
    <x v="0"/>
    <s v="Comics"/>
    <s v="Comics Voluptatibus"/>
    <n v="3"/>
    <x v="1398"/>
    <x v="2"/>
    <n v="16358.25"/>
    <n v="1430.73"/>
    <x v="1"/>
    <x v="1417"/>
    <x v="0"/>
    <x v="9"/>
  </r>
  <r>
    <n v="11419"/>
    <x v="603"/>
    <s v="Mamooty Wagle"/>
    <x v="1"/>
    <x v="1"/>
    <x v="0"/>
    <s v="Non-Fiction"/>
    <s v="Non-Fiction Amet"/>
    <n v="4"/>
    <x v="575"/>
    <x v="3"/>
    <n v="158108.4"/>
    <n v="23976.18"/>
    <x v="3"/>
    <x v="1418"/>
    <x v="2"/>
    <x v="7"/>
  </r>
  <r>
    <n v="11420"/>
    <x v="213"/>
    <s v="Hrishita Bhargava"/>
    <x v="1"/>
    <x v="6"/>
    <x v="7"/>
    <s v="Mobile"/>
    <s v="Mobile Aperiam"/>
    <n v="5"/>
    <x v="1399"/>
    <x v="3"/>
    <n v="195399"/>
    <n v="16213.31"/>
    <x v="0"/>
    <x v="1419"/>
    <x v="2"/>
    <x v="0"/>
  </r>
  <r>
    <n v="11421"/>
    <x v="266"/>
    <s v="Taran Chaudhary"/>
    <x v="2"/>
    <x v="16"/>
    <x v="8"/>
    <s v="Tennis Racket"/>
    <s v="Tennis Racket Dignissimos"/>
    <n v="2"/>
    <x v="1400"/>
    <x v="4"/>
    <n v="108002"/>
    <n v="16629.38"/>
    <x v="4"/>
    <x v="1420"/>
    <x v="2"/>
    <x v="2"/>
  </r>
  <r>
    <n v="11422"/>
    <x v="80"/>
    <s v="Diya Char"/>
    <x v="2"/>
    <x v="2"/>
    <x v="9"/>
    <s v="Puzzle"/>
    <s v="Puzzle Quaerat"/>
    <n v="4"/>
    <x v="1401"/>
    <x v="0"/>
    <n v="52865.599999999999"/>
    <n v="3136.41"/>
    <x v="4"/>
    <x v="1421"/>
    <x v="0"/>
    <x v="8"/>
  </r>
  <r>
    <n v="11423"/>
    <x v="298"/>
    <s v="Mishti Yogi"/>
    <x v="1"/>
    <x v="18"/>
    <x v="8"/>
    <s v="Tennis Racket"/>
    <s v="Tennis Racket Pariatur"/>
    <n v="3"/>
    <x v="1402"/>
    <x v="3"/>
    <n v="119936.7"/>
    <n v="14181.28"/>
    <x v="3"/>
    <x v="1422"/>
    <x v="0"/>
    <x v="1"/>
  </r>
  <r>
    <n v="11424"/>
    <x v="272"/>
    <s v="Mishti Keer"/>
    <x v="0"/>
    <x v="19"/>
    <x v="0"/>
    <s v="Fiction"/>
    <s v="Fiction Ipsam"/>
    <n v="4"/>
    <x v="1403"/>
    <x v="2"/>
    <n v="89766.8"/>
    <n v="11167.83"/>
    <x v="1"/>
    <x v="1423"/>
    <x v="0"/>
    <x v="8"/>
  </r>
  <r>
    <n v="11425"/>
    <x v="369"/>
    <s v="Rati Grewal"/>
    <x v="1"/>
    <x v="6"/>
    <x v="0"/>
    <s v="Fiction"/>
    <s v="Fiction Quibusdam"/>
    <n v="2"/>
    <x v="1404"/>
    <x v="1"/>
    <n v="78099.199999999997"/>
    <n v="5054.2"/>
    <x v="0"/>
    <x v="1424"/>
    <x v="2"/>
    <x v="0"/>
  </r>
  <r>
    <n v="11426"/>
    <x v="245"/>
    <s v="Chirag Chada"/>
    <x v="0"/>
    <x v="12"/>
    <x v="0"/>
    <s v="Fiction"/>
    <s v="Fiction Velit"/>
    <n v="2"/>
    <x v="1405"/>
    <x v="1"/>
    <n v="26824"/>
    <n v="3134.93"/>
    <x v="3"/>
    <x v="1425"/>
    <x v="1"/>
    <x v="1"/>
  </r>
  <r>
    <n v="11427"/>
    <x v="555"/>
    <s v="Azad Kota"/>
    <x v="3"/>
    <x v="13"/>
    <x v="7"/>
    <s v="Headphones"/>
    <s v="Headphones Laudantium"/>
    <n v="4"/>
    <x v="1406"/>
    <x v="4"/>
    <n v="280820"/>
    <n v="59885"/>
    <x v="3"/>
    <x v="1426"/>
    <x v="0"/>
    <x v="6"/>
  </r>
  <r>
    <n v="11428"/>
    <x v="15"/>
    <s v="Sahil Raj"/>
    <x v="1"/>
    <x v="1"/>
    <x v="6"/>
    <s v="Wall Art"/>
    <s v="Wall Art Unde"/>
    <n v="3"/>
    <x v="1407"/>
    <x v="2"/>
    <n v="202403.7"/>
    <n v="48725.77"/>
    <x v="3"/>
    <x v="1427"/>
    <x v="0"/>
    <x v="3"/>
  </r>
  <r>
    <n v="11429"/>
    <x v="621"/>
    <s v="Aayush Toor"/>
    <x v="2"/>
    <x v="3"/>
    <x v="7"/>
    <s v="Mobile"/>
    <s v="Mobile Velit"/>
    <n v="1"/>
    <x v="1408"/>
    <x v="4"/>
    <n v="50990"/>
    <n v="11837.53"/>
    <x v="2"/>
    <x v="1428"/>
    <x v="0"/>
    <x v="2"/>
  </r>
  <r>
    <n v="11430"/>
    <x v="525"/>
    <s v="Nayantara Sandhu"/>
    <x v="2"/>
    <x v="15"/>
    <x v="1"/>
    <s v="Sugar"/>
    <s v="Sugar Inventore"/>
    <n v="5"/>
    <x v="1409"/>
    <x v="4"/>
    <n v="15095"/>
    <n v="858.18"/>
    <x v="3"/>
    <x v="1429"/>
    <x v="0"/>
    <x v="4"/>
  </r>
  <r>
    <n v="11431"/>
    <x v="622"/>
    <s v="Anahi Sarma"/>
    <x v="3"/>
    <x v="14"/>
    <x v="2"/>
    <s v="Juicer"/>
    <s v="Juicer Illo"/>
    <n v="2"/>
    <x v="1410"/>
    <x v="4"/>
    <n v="139772"/>
    <n v="23487.65"/>
    <x v="0"/>
    <x v="1430"/>
    <x v="2"/>
    <x v="0"/>
  </r>
  <r>
    <n v="11432"/>
    <x v="473"/>
    <s v="Shaan Dua"/>
    <x v="3"/>
    <x v="13"/>
    <x v="2"/>
    <s v="Mixer Grinder"/>
    <s v="Mixer Grinder Iste"/>
    <n v="1"/>
    <x v="1411"/>
    <x v="4"/>
    <n v="13377"/>
    <n v="1758.03"/>
    <x v="0"/>
    <x v="1431"/>
    <x v="0"/>
    <x v="3"/>
  </r>
  <r>
    <n v="11433"/>
    <x v="546"/>
    <s v="Lakshit Deo"/>
    <x v="1"/>
    <x v="18"/>
    <x v="3"/>
    <s v="Men's Wear"/>
    <s v="Men's Wear Error"/>
    <n v="3"/>
    <x v="1412"/>
    <x v="1"/>
    <n v="128577.60000000001"/>
    <n v="25557.86"/>
    <x v="3"/>
    <x v="1432"/>
    <x v="1"/>
    <x v="1"/>
  </r>
  <r>
    <n v="11434"/>
    <x v="133"/>
    <s v="Alisha Dhar"/>
    <x v="2"/>
    <x v="15"/>
    <x v="6"/>
    <s v="Clock"/>
    <s v="Clock Iusto"/>
    <n v="4"/>
    <x v="1413"/>
    <x v="3"/>
    <n v="58172.4"/>
    <n v="10005.43"/>
    <x v="1"/>
    <x v="1433"/>
    <x v="1"/>
    <x v="1"/>
  </r>
  <r>
    <n v="11435"/>
    <x v="38"/>
    <s v="Tarini Doctor"/>
    <x v="3"/>
    <x v="13"/>
    <x v="4"/>
    <s v="Bed"/>
    <s v="Bed Animi"/>
    <n v="4"/>
    <x v="1414"/>
    <x v="2"/>
    <n v="186289.4"/>
    <n v="12177.83"/>
    <x v="2"/>
    <x v="1434"/>
    <x v="0"/>
    <x v="9"/>
  </r>
  <r>
    <n v="11436"/>
    <x v="606"/>
    <s v="Krish Solanki"/>
    <x v="0"/>
    <x v="19"/>
    <x v="0"/>
    <s v="Comics"/>
    <s v="Comics Molestiae"/>
    <n v="2"/>
    <x v="1415"/>
    <x v="2"/>
    <n v="85020.4"/>
    <n v="4700.8100000000004"/>
    <x v="1"/>
    <x v="1435"/>
    <x v="0"/>
    <x v="10"/>
  </r>
  <r>
    <n v="11437"/>
    <x v="211"/>
    <s v="Saksham Kumar"/>
    <x v="3"/>
    <x v="8"/>
    <x v="9"/>
    <s v="RC Car"/>
    <s v="RC Car Iure"/>
    <n v="4"/>
    <x v="1416"/>
    <x v="0"/>
    <n v="281188.59999999998"/>
    <n v="55793.97"/>
    <x v="4"/>
    <x v="1436"/>
    <x v="1"/>
    <x v="6"/>
  </r>
  <r>
    <n v="11438"/>
    <x v="304"/>
    <s v="Hunar Goda"/>
    <x v="0"/>
    <x v="17"/>
    <x v="3"/>
    <s v="Women's Wear"/>
    <s v="Women's Wear Nostrum"/>
    <n v="5"/>
    <x v="1417"/>
    <x v="3"/>
    <n v="232875"/>
    <n v="13220.24"/>
    <x v="4"/>
    <x v="1437"/>
    <x v="0"/>
    <x v="8"/>
  </r>
  <r>
    <n v="11439"/>
    <x v="623"/>
    <s v="Uthkarsh Bhat"/>
    <x v="0"/>
    <x v="12"/>
    <x v="5"/>
    <s v="Face Cream"/>
    <s v="Face Cream Corrupti"/>
    <n v="3"/>
    <x v="1418"/>
    <x v="3"/>
    <n v="91206"/>
    <n v="17898.650000000001"/>
    <x v="4"/>
    <x v="1438"/>
    <x v="0"/>
    <x v="11"/>
  </r>
  <r>
    <n v="11440"/>
    <x v="472"/>
    <s v="Tarini Mall"/>
    <x v="2"/>
    <x v="11"/>
    <x v="3"/>
    <s v="Women's Wear"/>
    <s v="Women's Wear Sint"/>
    <n v="4"/>
    <x v="1419"/>
    <x v="0"/>
    <n v="220662.2"/>
    <n v="34599.74"/>
    <x v="3"/>
    <x v="1439"/>
    <x v="1"/>
    <x v="10"/>
  </r>
  <r>
    <n v="11441"/>
    <x v="207"/>
    <s v="Romil Divan"/>
    <x v="3"/>
    <x v="14"/>
    <x v="8"/>
    <s v="Tennis Racket"/>
    <s v="Tennis Racket Atque"/>
    <n v="3"/>
    <x v="1420"/>
    <x v="1"/>
    <n v="16279.2"/>
    <n v="1772.92"/>
    <x v="1"/>
    <x v="1440"/>
    <x v="1"/>
    <x v="11"/>
  </r>
  <r>
    <n v="11442"/>
    <x v="208"/>
    <s v="Jivika Badami"/>
    <x v="2"/>
    <x v="11"/>
    <x v="5"/>
    <s v="Foundation"/>
    <s v="Foundation Perspiciatis"/>
    <n v="3"/>
    <x v="1421"/>
    <x v="4"/>
    <n v="140661"/>
    <n v="34962.57"/>
    <x v="3"/>
    <x v="1441"/>
    <x v="0"/>
    <x v="9"/>
  </r>
  <r>
    <n v="11443"/>
    <x v="210"/>
    <s v="Pranay Kumer"/>
    <x v="0"/>
    <x v="0"/>
    <x v="0"/>
    <s v="Fiction"/>
    <s v="Fiction Perspiciatis"/>
    <n v="5"/>
    <x v="1422"/>
    <x v="3"/>
    <n v="219982.5"/>
    <n v="20736.37"/>
    <x v="1"/>
    <x v="1442"/>
    <x v="1"/>
    <x v="11"/>
  </r>
  <r>
    <n v="11444"/>
    <x v="152"/>
    <s v="Alia Chacko"/>
    <x v="2"/>
    <x v="11"/>
    <x v="3"/>
    <s v="Women's Wear"/>
    <s v="Women's Wear Ea"/>
    <n v="3"/>
    <x v="1423"/>
    <x v="0"/>
    <n v="144760.04999999999"/>
    <n v="31253.32"/>
    <x v="2"/>
    <x v="1443"/>
    <x v="0"/>
    <x v="9"/>
  </r>
  <r>
    <n v="11445"/>
    <x v="624"/>
    <s v="Mamooty Kari"/>
    <x v="3"/>
    <x v="4"/>
    <x v="4"/>
    <s v="Sofa"/>
    <s v="Sofa Exercitationem"/>
    <n v="1"/>
    <x v="1424"/>
    <x v="4"/>
    <n v="16997"/>
    <n v="2959.07"/>
    <x v="1"/>
    <x v="1444"/>
    <x v="0"/>
    <x v="5"/>
  </r>
  <r>
    <n v="11446"/>
    <x v="137"/>
    <s v="Vaibhav Sheth"/>
    <x v="0"/>
    <x v="12"/>
    <x v="5"/>
    <s v="Shampoo"/>
    <s v="Shampoo Incidunt"/>
    <n v="1"/>
    <x v="1425"/>
    <x v="0"/>
    <n v="51471.95"/>
    <n v="12268.1"/>
    <x v="0"/>
    <x v="1445"/>
    <x v="0"/>
    <x v="1"/>
  </r>
  <r>
    <n v="11447"/>
    <x v="618"/>
    <s v="Ranbir Saraf"/>
    <x v="0"/>
    <x v="12"/>
    <x v="2"/>
    <s v="Juicer"/>
    <s v="Juicer Tempora"/>
    <n v="3"/>
    <x v="1426"/>
    <x v="1"/>
    <n v="191642.4"/>
    <n v="30465.58"/>
    <x v="2"/>
    <x v="1446"/>
    <x v="1"/>
    <x v="8"/>
  </r>
  <r>
    <n v="11448"/>
    <x v="387"/>
    <s v="Kashvi Rout"/>
    <x v="0"/>
    <x v="0"/>
    <x v="7"/>
    <s v="Headphones"/>
    <s v="Headphones Accusantium"/>
    <n v="5"/>
    <x v="397"/>
    <x v="4"/>
    <n v="338545"/>
    <n v="81868.89"/>
    <x v="1"/>
    <x v="1447"/>
    <x v="2"/>
    <x v="0"/>
  </r>
  <r>
    <n v="11449"/>
    <x v="153"/>
    <s v="Himmat Tak"/>
    <x v="0"/>
    <x v="19"/>
    <x v="9"/>
    <s v="RC Car"/>
    <s v="RC Car Fugit"/>
    <n v="3"/>
    <x v="1427"/>
    <x v="0"/>
    <n v="30517.8"/>
    <n v="3486.02"/>
    <x v="1"/>
    <x v="1448"/>
    <x v="0"/>
    <x v="10"/>
  </r>
  <r>
    <n v="11450"/>
    <x v="463"/>
    <s v="Anvi Mallick"/>
    <x v="3"/>
    <x v="4"/>
    <x v="5"/>
    <s v="Foundation"/>
    <s v="Foundation Cumque"/>
    <n v="3"/>
    <x v="1428"/>
    <x v="0"/>
    <n v="198360"/>
    <n v="38148.120000000003"/>
    <x v="4"/>
    <x v="1449"/>
    <x v="1"/>
    <x v="6"/>
  </r>
  <r>
    <n v="11451"/>
    <x v="573"/>
    <s v="Azad Ravel"/>
    <x v="1"/>
    <x v="1"/>
    <x v="9"/>
    <s v="Puzzle"/>
    <s v="Puzzle Labore"/>
    <n v="4"/>
    <x v="1429"/>
    <x v="1"/>
    <n v="122979.2"/>
    <n v="20581.59"/>
    <x v="2"/>
    <x v="1450"/>
    <x v="1"/>
    <x v="9"/>
  </r>
  <r>
    <n v="11452"/>
    <x v="83"/>
    <s v="Manjari Ahuja"/>
    <x v="1"/>
    <x v="1"/>
    <x v="3"/>
    <s v="Kids Wear"/>
    <s v="Kids Wear Impedit"/>
    <n v="3"/>
    <x v="1430"/>
    <x v="1"/>
    <n v="113121.60000000001"/>
    <n v="12564.93"/>
    <x v="0"/>
    <x v="1451"/>
    <x v="0"/>
    <x v="6"/>
  </r>
  <r>
    <n v="11453"/>
    <x v="625"/>
    <s v="Piya Saha"/>
    <x v="2"/>
    <x v="16"/>
    <x v="9"/>
    <s v="Doll"/>
    <s v="Doll Ab"/>
    <n v="1"/>
    <x v="1431"/>
    <x v="2"/>
    <n v="43556.55"/>
    <n v="6661.28"/>
    <x v="3"/>
    <x v="1452"/>
    <x v="2"/>
    <x v="7"/>
  </r>
  <r>
    <n v="11454"/>
    <x v="592"/>
    <s v="Farhan Chhabra"/>
    <x v="0"/>
    <x v="12"/>
    <x v="5"/>
    <s v="Lipstick"/>
    <s v="Lipstick Eveniet"/>
    <n v="2"/>
    <x v="1432"/>
    <x v="3"/>
    <n v="19015.2"/>
    <n v="4365.82"/>
    <x v="3"/>
    <x v="1453"/>
    <x v="0"/>
    <x v="1"/>
  </r>
  <r>
    <n v="11455"/>
    <x v="621"/>
    <s v="Anahi Vala"/>
    <x v="1"/>
    <x v="10"/>
    <x v="9"/>
    <s v="Action Figure"/>
    <s v="Action Figure Laudantium"/>
    <n v="5"/>
    <x v="1433"/>
    <x v="4"/>
    <n v="55335"/>
    <n v="5950.22"/>
    <x v="3"/>
    <x v="1454"/>
    <x v="0"/>
    <x v="2"/>
  </r>
  <r>
    <n v="11456"/>
    <x v="279"/>
    <s v="Faiyaz Aggarwal"/>
    <x v="1"/>
    <x v="10"/>
    <x v="8"/>
    <s v="Tennis Racket"/>
    <s v="Tennis Racket Repellendus"/>
    <n v="2"/>
    <x v="1434"/>
    <x v="2"/>
    <n v="95412.5"/>
    <n v="8222.59"/>
    <x v="1"/>
    <x v="1455"/>
    <x v="1"/>
    <x v="3"/>
  </r>
  <r>
    <n v="11457"/>
    <x v="125"/>
    <s v="Mannat Sani"/>
    <x v="2"/>
    <x v="2"/>
    <x v="4"/>
    <s v="Cabinet"/>
    <s v="Cabinet Ab"/>
    <n v="2"/>
    <x v="1435"/>
    <x v="3"/>
    <n v="131938.20000000001"/>
    <n v="18463.12"/>
    <x v="3"/>
    <x v="1456"/>
    <x v="0"/>
    <x v="1"/>
  </r>
  <r>
    <n v="11458"/>
    <x v="626"/>
    <s v="Gatik Bhardwaj"/>
    <x v="3"/>
    <x v="5"/>
    <x v="5"/>
    <s v="Lipstick"/>
    <s v="Lipstick Occaecati"/>
    <n v="1"/>
    <x v="1436"/>
    <x v="1"/>
    <n v="18730.400000000001"/>
    <n v="2265.41"/>
    <x v="1"/>
    <x v="1457"/>
    <x v="2"/>
    <x v="0"/>
  </r>
  <r>
    <n v="11459"/>
    <x v="342"/>
    <s v="Shanaya Bains"/>
    <x v="1"/>
    <x v="1"/>
    <x v="6"/>
    <s v="Cushion"/>
    <s v="Cushion Deserunt"/>
    <n v="5"/>
    <x v="1437"/>
    <x v="2"/>
    <n v="100686.75"/>
    <n v="16585.86"/>
    <x v="4"/>
    <x v="1458"/>
    <x v="0"/>
    <x v="6"/>
  </r>
  <r>
    <n v="11460"/>
    <x v="134"/>
    <s v="Nitara Chatterjee"/>
    <x v="1"/>
    <x v="6"/>
    <x v="5"/>
    <s v="Foundation"/>
    <s v="Foundation Ipsa"/>
    <n v="3"/>
    <x v="1438"/>
    <x v="1"/>
    <n v="109682.4"/>
    <n v="23826.49"/>
    <x v="4"/>
    <x v="1459"/>
    <x v="0"/>
    <x v="9"/>
  </r>
  <r>
    <n v="11461"/>
    <x v="325"/>
    <s v="Myra Borra"/>
    <x v="1"/>
    <x v="7"/>
    <x v="6"/>
    <s v="Clock"/>
    <s v="Clock Rerum"/>
    <n v="2"/>
    <x v="1439"/>
    <x v="4"/>
    <n v="63974"/>
    <n v="13001.44"/>
    <x v="3"/>
    <x v="1460"/>
    <x v="1"/>
    <x v="3"/>
  </r>
  <r>
    <n v="11462"/>
    <x v="286"/>
    <s v="Sahil Sem"/>
    <x v="3"/>
    <x v="5"/>
    <x v="0"/>
    <s v="Fiction"/>
    <s v="Fiction Officiis"/>
    <n v="3"/>
    <x v="1440"/>
    <x v="1"/>
    <n v="158325.6"/>
    <n v="33279.17"/>
    <x v="0"/>
    <x v="1461"/>
    <x v="1"/>
    <x v="4"/>
  </r>
  <r>
    <n v="11463"/>
    <x v="574"/>
    <s v="Heer Dar"/>
    <x v="0"/>
    <x v="19"/>
    <x v="0"/>
    <s v="Comics"/>
    <s v="Comics Voluptates"/>
    <n v="1"/>
    <x v="1441"/>
    <x v="3"/>
    <n v="12113.1"/>
    <n v="2407.52"/>
    <x v="1"/>
    <x v="1462"/>
    <x v="0"/>
    <x v="2"/>
  </r>
  <r>
    <n v="11464"/>
    <x v="299"/>
    <s v="Shayak Agrawal"/>
    <x v="0"/>
    <x v="12"/>
    <x v="7"/>
    <s v="Camera"/>
    <s v="Camera Porro"/>
    <n v="1"/>
    <x v="1442"/>
    <x v="3"/>
    <n v="26023.5"/>
    <n v="1621.5"/>
    <x v="2"/>
    <x v="1463"/>
    <x v="0"/>
    <x v="10"/>
  </r>
  <r>
    <n v="11465"/>
    <x v="333"/>
    <s v="Tara Salvi"/>
    <x v="0"/>
    <x v="17"/>
    <x v="1"/>
    <s v="Rice"/>
    <s v="Rice Ex"/>
    <n v="1"/>
    <x v="1443"/>
    <x v="0"/>
    <n v="53463.15"/>
    <n v="12215.5"/>
    <x v="1"/>
    <x v="1464"/>
    <x v="1"/>
    <x v="10"/>
  </r>
  <r>
    <n v="11466"/>
    <x v="314"/>
    <s v="Faiyaz Gole"/>
    <x v="0"/>
    <x v="19"/>
    <x v="3"/>
    <s v="Women's Wear"/>
    <s v="Women's Wear Sapiente"/>
    <n v="1"/>
    <x v="1444"/>
    <x v="3"/>
    <n v="43772.4"/>
    <n v="5426.96"/>
    <x v="3"/>
    <x v="1465"/>
    <x v="0"/>
    <x v="9"/>
  </r>
  <r>
    <n v="11467"/>
    <x v="545"/>
    <s v="Sumer Doshi"/>
    <x v="2"/>
    <x v="11"/>
    <x v="9"/>
    <s v="Doll"/>
    <s v="Doll Ad"/>
    <n v="4"/>
    <x v="1445"/>
    <x v="2"/>
    <n v="158977.20000000001"/>
    <n v="39373.94"/>
    <x v="1"/>
    <x v="1466"/>
    <x v="0"/>
    <x v="5"/>
  </r>
  <r>
    <n v="11468"/>
    <x v="620"/>
    <s v="Pranay Goel"/>
    <x v="0"/>
    <x v="12"/>
    <x v="9"/>
    <s v="Doll"/>
    <s v="Doll Sit"/>
    <n v="2"/>
    <x v="1446"/>
    <x v="2"/>
    <n v="114537.5"/>
    <n v="10230.26"/>
    <x v="4"/>
    <x v="1467"/>
    <x v="0"/>
    <x v="9"/>
  </r>
  <r>
    <n v="11469"/>
    <x v="627"/>
    <s v="Jivin Dutt"/>
    <x v="0"/>
    <x v="17"/>
    <x v="8"/>
    <s v="Football"/>
    <s v="Football Ducimus"/>
    <n v="4"/>
    <x v="1447"/>
    <x v="3"/>
    <n v="264762"/>
    <n v="36604.120000000003"/>
    <x v="2"/>
    <x v="1468"/>
    <x v="0"/>
    <x v="5"/>
  </r>
  <r>
    <n v="11470"/>
    <x v="316"/>
    <s v="Ira Loke"/>
    <x v="1"/>
    <x v="18"/>
    <x v="0"/>
    <s v="Fiction"/>
    <s v="Fiction Voluptatibus"/>
    <n v="3"/>
    <x v="1448"/>
    <x v="2"/>
    <n v="86230.8"/>
    <n v="6887.12"/>
    <x v="4"/>
    <x v="1469"/>
    <x v="0"/>
    <x v="2"/>
  </r>
  <r>
    <n v="11471"/>
    <x v="628"/>
    <s v="Kartik Batta"/>
    <x v="1"/>
    <x v="6"/>
    <x v="1"/>
    <s v="Spices"/>
    <s v="Spices Fugit"/>
    <n v="5"/>
    <x v="1449"/>
    <x v="4"/>
    <n v="3135"/>
    <n v="447.89"/>
    <x v="1"/>
    <x v="1470"/>
    <x v="0"/>
    <x v="0"/>
  </r>
  <r>
    <n v="11472"/>
    <x v="503"/>
    <s v="Parinaaz Sankaran"/>
    <x v="1"/>
    <x v="7"/>
    <x v="4"/>
    <s v="Table"/>
    <s v="Table Ipsa"/>
    <n v="4"/>
    <x v="1450"/>
    <x v="1"/>
    <n v="141801.60000000001"/>
    <n v="31103.35"/>
    <x v="0"/>
    <x v="1471"/>
    <x v="0"/>
    <x v="7"/>
  </r>
  <r>
    <n v="11473"/>
    <x v="102"/>
    <s v="Aradhya Setty"/>
    <x v="1"/>
    <x v="18"/>
    <x v="5"/>
    <s v="Foundation"/>
    <s v="Foundation Saepe"/>
    <n v="4"/>
    <x v="1451"/>
    <x v="3"/>
    <n v="123422.39999999999"/>
    <n v="14489.32"/>
    <x v="1"/>
    <x v="1472"/>
    <x v="0"/>
    <x v="0"/>
  </r>
  <r>
    <n v="11474"/>
    <x v="256"/>
    <s v="Ayesha Grover"/>
    <x v="1"/>
    <x v="1"/>
    <x v="9"/>
    <s v="Doll"/>
    <s v="Doll Eveniet"/>
    <n v="4"/>
    <x v="1452"/>
    <x v="1"/>
    <n v="150425.60000000001"/>
    <n v="29175.54"/>
    <x v="2"/>
    <x v="1473"/>
    <x v="1"/>
    <x v="10"/>
  </r>
  <r>
    <n v="11475"/>
    <x v="243"/>
    <s v="Ishita Trivedi"/>
    <x v="1"/>
    <x v="1"/>
    <x v="5"/>
    <s v="Shampoo"/>
    <s v="Shampoo Ullam"/>
    <n v="2"/>
    <x v="1453"/>
    <x v="3"/>
    <n v="124858.8"/>
    <n v="9130.74"/>
    <x v="2"/>
    <x v="1474"/>
    <x v="0"/>
    <x v="4"/>
  </r>
  <r>
    <n v="11476"/>
    <x v="415"/>
    <s v="Umang Varty"/>
    <x v="2"/>
    <x v="2"/>
    <x v="2"/>
    <s v="Cookware Set"/>
    <s v="Cookware Set Voluptates"/>
    <n v="5"/>
    <x v="1454"/>
    <x v="0"/>
    <n v="312445.5"/>
    <n v="68446.84"/>
    <x v="3"/>
    <x v="1475"/>
    <x v="2"/>
    <x v="2"/>
  </r>
  <r>
    <n v="11477"/>
    <x v="277"/>
    <s v="Parinaaz Sodhi"/>
    <x v="2"/>
    <x v="3"/>
    <x v="8"/>
    <s v="Yoga Mat"/>
    <s v="Yoga Mat Distinctio"/>
    <n v="3"/>
    <x v="1455"/>
    <x v="4"/>
    <n v="3600"/>
    <n v="499.42"/>
    <x v="2"/>
    <x v="1476"/>
    <x v="0"/>
    <x v="8"/>
  </r>
  <r>
    <n v="11478"/>
    <x v="203"/>
    <s v="Eshani Kari"/>
    <x v="1"/>
    <x v="6"/>
    <x v="0"/>
    <s v="Fiction"/>
    <s v="Fiction Quas"/>
    <n v="2"/>
    <x v="1456"/>
    <x v="2"/>
    <n v="54092.3"/>
    <n v="12966.11"/>
    <x v="1"/>
    <x v="1477"/>
    <x v="0"/>
    <x v="11"/>
  </r>
  <r>
    <n v="11479"/>
    <x v="629"/>
    <s v="Zeeshan Bal"/>
    <x v="1"/>
    <x v="1"/>
    <x v="6"/>
    <s v="Cushion"/>
    <s v="Cushion Iure"/>
    <n v="4"/>
    <x v="1457"/>
    <x v="4"/>
    <n v="191688"/>
    <n v="17387.5"/>
    <x v="4"/>
    <x v="1478"/>
    <x v="1"/>
    <x v="10"/>
  </r>
  <r>
    <n v="11480"/>
    <x v="529"/>
    <s v="Navya Bahl"/>
    <x v="1"/>
    <x v="10"/>
    <x v="1"/>
    <s v="Spices"/>
    <s v="Spices Totam"/>
    <n v="3"/>
    <x v="1458"/>
    <x v="3"/>
    <n v="89459.1"/>
    <n v="19424.54"/>
    <x v="1"/>
    <x v="1479"/>
    <x v="1"/>
    <x v="3"/>
  </r>
  <r>
    <n v="11481"/>
    <x v="8"/>
    <s v="Rati Solanki"/>
    <x v="2"/>
    <x v="3"/>
    <x v="6"/>
    <s v="Wall Art"/>
    <s v="Wall Art Corrupti"/>
    <n v="1"/>
    <x v="1459"/>
    <x v="2"/>
    <n v="57377.55"/>
    <n v="3707.98"/>
    <x v="2"/>
    <x v="1480"/>
    <x v="1"/>
    <x v="6"/>
  </r>
  <r>
    <n v="11482"/>
    <x v="568"/>
    <s v="Inaaya  Wagle"/>
    <x v="0"/>
    <x v="17"/>
    <x v="8"/>
    <s v="Yoga Mat"/>
    <s v="Yoga Mat Sint"/>
    <n v="4"/>
    <x v="1460"/>
    <x v="0"/>
    <n v="108927"/>
    <n v="6013.46"/>
    <x v="0"/>
    <x v="1481"/>
    <x v="2"/>
    <x v="7"/>
  </r>
  <r>
    <n v="11483"/>
    <x v="166"/>
    <s v="Seher Hora"/>
    <x v="2"/>
    <x v="2"/>
    <x v="2"/>
    <s v="Microwave"/>
    <s v="Microwave Labore"/>
    <n v="4"/>
    <x v="1461"/>
    <x v="4"/>
    <n v="228572"/>
    <n v="29244.6"/>
    <x v="4"/>
    <x v="1482"/>
    <x v="1"/>
    <x v="6"/>
  </r>
  <r>
    <n v="11484"/>
    <x v="240"/>
    <s v="Keya Basu"/>
    <x v="1"/>
    <x v="18"/>
    <x v="9"/>
    <s v="Board Game"/>
    <s v="Board Game Hic"/>
    <n v="3"/>
    <x v="1462"/>
    <x v="1"/>
    <n v="81067.199999999997"/>
    <n v="6241.77"/>
    <x v="2"/>
    <x v="1483"/>
    <x v="2"/>
    <x v="0"/>
  </r>
  <r>
    <n v="11485"/>
    <x v="528"/>
    <s v="Chirag Desai"/>
    <x v="1"/>
    <x v="18"/>
    <x v="1"/>
    <s v="Oil"/>
    <s v="Oil Earum"/>
    <n v="1"/>
    <x v="1463"/>
    <x v="4"/>
    <n v="13630"/>
    <n v="1198.07"/>
    <x v="4"/>
    <x v="1484"/>
    <x v="1"/>
    <x v="6"/>
  </r>
  <r>
    <n v="11486"/>
    <x v="630"/>
    <s v="Alia Khare"/>
    <x v="0"/>
    <x v="0"/>
    <x v="2"/>
    <s v="Juicer"/>
    <s v="Juicer Consequatur"/>
    <n v="3"/>
    <x v="1464"/>
    <x v="3"/>
    <n v="129494.7"/>
    <n v="13233.45"/>
    <x v="0"/>
    <x v="1485"/>
    <x v="1"/>
    <x v="10"/>
  </r>
  <r>
    <n v="11487"/>
    <x v="380"/>
    <s v="Nishith Vala"/>
    <x v="1"/>
    <x v="6"/>
    <x v="3"/>
    <s v="Men's Wear"/>
    <s v="Men's Wear Iure"/>
    <n v="3"/>
    <x v="1465"/>
    <x v="1"/>
    <n v="140896.79999999999"/>
    <n v="27019.18"/>
    <x v="4"/>
    <x v="1486"/>
    <x v="1"/>
    <x v="3"/>
  </r>
  <r>
    <n v="11488"/>
    <x v="393"/>
    <s v="Rania Vig"/>
    <x v="2"/>
    <x v="11"/>
    <x v="4"/>
    <s v="Chair"/>
    <s v="Chair Minima"/>
    <n v="5"/>
    <x v="1466"/>
    <x v="3"/>
    <n v="95872.5"/>
    <n v="9530.9699999999993"/>
    <x v="1"/>
    <x v="1487"/>
    <x v="1"/>
    <x v="3"/>
  </r>
  <r>
    <n v="11489"/>
    <x v="522"/>
    <s v="Zeeshan Dubey"/>
    <x v="0"/>
    <x v="0"/>
    <x v="9"/>
    <s v="Board Game"/>
    <s v="Board Game Officiis"/>
    <n v="3"/>
    <x v="1467"/>
    <x v="0"/>
    <n v="158964.45000000001"/>
    <n v="20036.060000000001"/>
    <x v="3"/>
    <x v="1488"/>
    <x v="0"/>
    <x v="4"/>
  </r>
  <r>
    <n v="11490"/>
    <x v="88"/>
    <s v="Shalv Varty"/>
    <x v="0"/>
    <x v="19"/>
    <x v="7"/>
    <s v="Smartwatch"/>
    <s v="Smartwatch Magni"/>
    <n v="3"/>
    <x v="1468"/>
    <x v="1"/>
    <n v="162208.79999999999"/>
    <n v="18563.73"/>
    <x v="2"/>
    <x v="1489"/>
    <x v="1"/>
    <x v="4"/>
  </r>
  <r>
    <n v="11491"/>
    <x v="163"/>
    <s v="Vivaan Upadhyay"/>
    <x v="1"/>
    <x v="6"/>
    <x v="6"/>
    <s v="Wall Art"/>
    <s v="Wall Art Soluta"/>
    <n v="2"/>
    <x v="1469"/>
    <x v="2"/>
    <n v="53344.3"/>
    <n v="11506.05"/>
    <x v="3"/>
    <x v="1490"/>
    <x v="2"/>
    <x v="7"/>
  </r>
  <r>
    <n v="11492"/>
    <x v="367"/>
    <s v="Myra Anand"/>
    <x v="1"/>
    <x v="10"/>
    <x v="4"/>
    <s v="Sofa"/>
    <s v="Sofa Molestiae"/>
    <n v="2"/>
    <x v="1470"/>
    <x v="4"/>
    <n v="140262"/>
    <n v="18548.38"/>
    <x v="1"/>
    <x v="1491"/>
    <x v="1"/>
    <x v="3"/>
  </r>
  <r>
    <n v="11493"/>
    <x v="183"/>
    <s v="Anay Kamdar"/>
    <x v="3"/>
    <x v="14"/>
    <x v="9"/>
    <s v="RC Car"/>
    <s v="RC Car Eum"/>
    <n v="5"/>
    <x v="1471"/>
    <x v="1"/>
    <n v="253352"/>
    <n v="41372.550000000003"/>
    <x v="1"/>
    <x v="1492"/>
    <x v="0"/>
    <x v="11"/>
  </r>
  <r>
    <n v="11494"/>
    <x v="338"/>
    <s v="Rania Rege"/>
    <x v="0"/>
    <x v="12"/>
    <x v="5"/>
    <s v="Face Cream"/>
    <s v="Face Cream Earum"/>
    <n v="1"/>
    <x v="1472"/>
    <x v="3"/>
    <n v="40716"/>
    <n v="2991.43"/>
    <x v="2"/>
    <x v="1493"/>
    <x v="1"/>
    <x v="5"/>
  </r>
  <r>
    <n v="11495"/>
    <x v="199"/>
    <s v="Ayesha Sant"/>
    <x v="0"/>
    <x v="19"/>
    <x v="9"/>
    <s v="Puzzle"/>
    <s v="Puzzle Dolores"/>
    <n v="1"/>
    <x v="1473"/>
    <x v="2"/>
    <n v="21997.15"/>
    <n v="2045.29"/>
    <x v="0"/>
    <x v="1494"/>
    <x v="0"/>
    <x v="11"/>
  </r>
  <r>
    <n v="11496"/>
    <x v="465"/>
    <s v="Mohanlal Suresh"/>
    <x v="3"/>
    <x v="14"/>
    <x v="2"/>
    <s v="Refrigerator"/>
    <s v="Refrigerator Et"/>
    <n v="3"/>
    <x v="1474"/>
    <x v="2"/>
    <n v="63482.25"/>
    <n v="10260.83"/>
    <x v="3"/>
    <x v="1495"/>
    <x v="0"/>
    <x v="3"/>
  </r>
  <r>
    <n v="11497"/>
    <x v="379"/>
    <s v="Misha Gulati"/>
    <x v="2"/>
    <x v="2"/>
    <x v="6"/>
    <s v="Cushion"/>
    <s v="Cushion Consectetur"/>
    <n v="3"/>
    <x v="1475"/>
    <x v="1"/>
    <n v="134762.4"/>
    <n v="14586.69"/>
    <x v="1"/>
    <x v="1496"/>
    <x v="0"/>
    <x v="10"/>
  </r>
  <r>
    <n v="11498"/>
    <x v="246"/>
    <s v="Misha Sem"/>
    <x v="0"/>
    <x v="12"/>
    <x v="1"/>
    <s v="Wheat"/>
    <s v="Wheat Debitis"/>
    <n v="2"/>
    <x v="1476"/>
    <x v="1"/>
    <n v="115457.60000000001"/>
    <n v="27371.8"/>
    <x v="0"/>
    <x v="1497"/>
    <x v="0"/>
    <x v="6"/>
  </r>
  <r>
    <n v="11499"/>
    <x v="133"/>
    <s v="Madhup Tata"/>
    <x v="0"/>
    <x v="12"/>
    <x v="2"/>
    <s v="Refrigerator"/>
    <s v="Refrigerator Reiciendis"/>
    <n v="1"/>
    <x v="1477"/>
    <x v="3"/>
    <n v="71668.800000000003"/>
    <n v="11329.11"/>
    <x v="1"/>
    <x v="1498"/>
    <x v="1"/>
    <x v="1"/>
  </r>
  <r>
    <n v="11500"/>
    <x v="533"/>
    <s v="Aarav Batra"/>
    <x v="0"/>
    <x v="19"/>
    <x v="6"/>
    <s v="Clock"/>
    <s v="Clock Exercitationem"/>
    <n v="1"/>
    <x v="1478"/>
    <x v="2"/>
    <n v="26458.799999999999"/>
    <n v="3222.21"/>
    <x v="2"/>
    <x v="1499"/>
    <x v="0"/>
    <x v="6"/>
  </r>
  <r>
    <n v="11501"/>
    <x v="27"/>
    <s v="Urvi Shenoy"/>
    <x v="3"/>
    <x v="4"/>
    <x v="7"/>
    <s v="Smartwatch"/>
    <s v="Smartwatch At"/>
    <n v="1"/>
    <x v="1479"/>
    <x v="0"/>
    <n v="12915.25"/>
    <n v="1869.58"/>
    <x v="0"/>
    <x v="1500"/>
    <x v="1"/>
    <x v="1"/>
  </r>
  <r>
    <n v="11502"/>
    <x v="619"/>
    <s v="Damini Loke"/>
    <x v="3"/>
    <x v="13"/>
    <x v="0"/>
    <s v="Biography"/>
    <s v="Biography Neque"/>
    <n v="1"/>
    <x v="1480"/>
    <x v="4"/>
    <n v="6343"/>
    <n v="870.73"/>
    <x v="2"/>
    <x v="1501"/>
    <x v="0"/>
    <x v="2"/>
  </r>
  <r>
    <n v="11503"/>
    <x v="2"/>
    <s v="Dhanush Sankaran"/>
    <x v="2"/>
    <x v="3"/>
    <x v="7"/>
    <s v="Laptop"/>
    <s v="Laptop Similique"/>
    <n v="2"/>
    <x v="1481"/>
    <x v="2"/>
    <n v="115861.8"/>
    <n v="28242.38"/>
    <x v="2"/>
    <x v="1502"/>
    <x v="2"/>
    <x v="2"/>
  </r>
  <r>
    <n v="11504"/>
    <x v="379"/>
    <s v="Jayesh Ganguly"/>
    <x v="1"/>
    <x v="1"/>
    <x v="3"/>
    <s v="Women's Wear"/>
    <s v="Women's Wear Placeat"/>
    <n v="1"/>
    <x v="1482"/>
    <x v="3"/>
    <n v="67368.600000000006"/>
    <n v="4446.25"/>
    <x v="4"/>
    <x v="1503"/>
    <x v="0"/>
    <x v="10"/>
  </r>
  <r>
    <n v="11505"/>
    <x v="198"/>
    <s v="Taimur Anand"/>
    <x v="0"/>
    <x v="17"/>
    <x v="3"/>
    <s v="Men's Wear"/>
    <s v="Men's Wear Quaerat"/>
    <n v="5"/>
    <x v="1483"/>
    <x v="1"/>
    <n v="110644"/>
    <n v="7472.78"/>
    <x v="2"/>
    <x v="1504"/>
    <x v="0"/>
    <x v="2"/>
  </r>
  <r>
    <n v="11506"/>
    <x v="215"/>
    <s v="Dhanush Khanna"/>
    <x v="0"/>
    <x v="0"/>
    <x v="6"/>
    <s v="Clock"/>
    <s v="Clock Odit"/>
    <n v="3"/>
    <x v="1484"/>
    <x v="3"/>
    <n v="53654.400000000001"/>
    <n v="12127.18"/>
    <x v="3"/>
    <x v="1505"/>
    <x v="0"/>
    <x v="6"/>
  </r>
  <r>
    <n v="11507"/>
    <x v="631"/>
    <s v="Yashvi Sastry"/>
    <x v="0"/>
    <x v="9"/>
    <x v="5"/>
    <s v="Perfume"/>
    <s v="Perfume Similique"/>
    <n v="2"/>
    <x v="1485"/>
    <x v="0"/>
    <n v="132601"/>
    <n v="14413.85"/>
    <x v="0"/>
    <x v="1506"/>
    <x v="1"/>
    <x v="4"/>
  </r>
  <r>
    <n v="11508"/>
    <x v="427"/>
    <s v="Urvi Chad"/>
    <x v="0"/>
    <x v="12"/>
    <x v="1"/>
    <s v="Sugar"/>
    <s v="Sugar Et"/>
    <n v="5"/>
    <x v="1486"/>
    <x v="2"/>
    <n v="33328.5"/>
    <n v="7452.92"/>
    <x v="3"/>
    <x v="1507"/>
    <x v="0"/>
    <x v="10"/>
  </r>
  <r>
    <n v="11509"/>
    <x v="161"/>
    <s v="Zaina Chokshi"/>
    <x v="3"/>
    <x v="13"/>
    <x v="8"/>
    <s v="Tennis Racket"/>
    <s v="Tennis Racket Quos"/>
    <n v="1"/>
    <x v="1487"/>
    <x v="3"/>
    <n v="41834.699999999997"/>
    <n v="7938.5"/>
    <x v="1"/>
    <x v="1508"/>
    <x v="1"/>
    <x v="5"/>
  </r>
  <r>
    <n v="11510"/>
    <x v="405"/>
    <s v="Mamooty Maharaj"/>
    <x v="3"/>
    <x v="13"/>
    <x v="9"/>
    <s v="Board Game"/>
    <s v="Board Game Veniam"/>
    <n v="3"/>
    <x v="1488"/>
    <x v="3"/>
    <n v="148918.5"/>
    <n v="14928.45"/>
    <x v="1"/>
    <x v="1509"/>
    <x v="1"/>
    <x v="8"/>
  </r>
  <r>
    <n v="11511"/>
    <x v="541"/>
    <s v="Anaya Singh"/>
    <x v="2"/>
    <x v="2"/>
    <x v="6"/>
    <s v="Clock"/>
    <s v="Clock Impedit"/>
    <n v="1"/>
    <x v="1489"/>
    <x v="1"/>
    <n v="34406.400000000001"/>
    <n v="1761.39"/>
    <x v="1"/>
    <x v="1510"/>
    <x v="0"/>
    <x v="4"/>
  </r>
  <r>
    <n v="11512"/>
    <x v="86"/>
    <s v="Yasmin Yogi"/>
    <x v="0"/>
    <x v="19"/>
    <x v="8"/>
    <s v="Tennis Racket"/>
    <s v="Tennis Racket Molestiae"/>
    <n v="4"/>
    <x v="1490"/>
    <x v="2"/>
    <n v="192392.4"/>
    <n v="41424.57"/>
    <x v="2"/>
    <x v="1511"/>
    <x v="1"/>
    <x v="11"/>
  </r>
  <r>
    <n v="11513"/>
    <x v="191"/>
    <s v="Krish Chada"/>
    <x v="0"/>
    <x v="12"/>
    <x v="8"/>
    <s v="Yoga Mat"/>
    <s v="Yoga Mat Ipsam"/>
    <n v="2"/>
    <x v="1491"/>
    <x v="2"/>
    <n v="35761.199999999997"/>
    <n v="4486.3900000000003"/>
    <x v="0"/>
    <x v="1512"/>
    <x v="0"/>
    <x v="7"/>
  </r>
  <r>
    <n v="11514"/>
    <x v="632"/>
    <s v="Tejas Gupta"/>
    <x v="0"/>
    <x v="17"/>
    <x v="5"/>
    <s v="Lipstick"/>
    <s v="Lipstick Deleniti"/>
    <n v="1"/>
    <x v="1492"/>
    <x v="4"/>
    <n v="8435"/>
    <n v="1710.32"/>
    <x v="1"/>
    <x v="1513"/>
    <x v="1"/>
    <x v="1"/>
  </r>
  <r>
    <n v="11515"/>
    <x v="219"/>
    <s v="Taran Lad"/>
    <x v="0"/>
    <x v="17"/>
    <x v="4"/>
    <s v="Bed"/>
    <s v="Bed Labore"/>
    <n v="1"/>
    <x v="1493"/>
    <x v="1"/>
    <n v="47255.199999999997"/>
    <n v="10613.84"/>
    <x v="0"/>
    <x v="1514"/>
    <x v="0"/>
    <x v="7"/>
  </r>
  <r>
    <n v="11516"/>
    <x v="492"/>
    <s v="Miraya Hans"/>
    <x v="1"/>
    <x v="10"/>
    <x v="1"/>
    <s v="Spices"/>
    <s v="Spices Cumque"/>
    <n v="4"/>
    <x v="1494"/>
    <x v="3"/>
    <n v="262238.40000000002"/>
    <n v="28564.38"/>
    <x v="3"/>
    <x v="1515"/>
    <x v="0"/>
    <x v="2"/>
  </r>
  <r>
    <n v="11517"/>
    <x v="430"/>
    <s v="Kavya Sastry"/>
    <x v="0"/>
    <x v="19"/>
    <x v="0"/>
    <s v="Textbook"/>
    <s v="Textbook Quia"/>
    <n v="4"/>
    <x v="1495"/>
    <x v="1"/>
    <n v="180784"/>
    <n v="10461.66"/>
    <x v="3"/>
    <x v="1516"/>
    <x v="0"/>
    <x v="4"/>
  </r>
  <r>
    <n v="11518"/>
    <x v="38"/>
    <s v="Kabir Sandal"/>
    <x v="1"/>
    <x v="6"/>
    <x v="5"/>
    <s v="Foundation"/>
    <s v="Foundation Libero"/>
    <n v="2"/>
    <x v="1496"/>
    <x v="3"/>
    <n v="105139.8"/>
    <n v="7280.73"/>
    <x v="4"/>
    <x v="1517"/>
    <x v="0"/>
    <x v="9"/>
  </r>
  <r>
    <n v="11519"/>
    <x v="579"/>
    <s v="Anahi Ram"/>
    <x v="2"/>
    <x v="11"/>
    <x v="9"/>
    <s v="Puzzle"/>
    <s v="Puzzle Perspiciatis"/>
    <n v="1"/>
    <x v="1497"/>
    <x v="2"/>
    <n v="63115.9"/>
    <n v="14966.43"/>
    <x v="1"/>
    <x v="1518"/>
    <x v="1"/>
    <x v="4"/>
  </r>
  <r>
    <n v="11520"/>
    <x v="320"/>
    <s v="Madhup Tiwari"/>
    <x v="0"/>
    <x v="17"/>
    <x v="1"/>
    <s v="Oil"/>
    <s v="Oil Tempora"/>
    <n v="2"/>
    <x v="1498"/>
    <x v="0"/>
    <n v="52711.7"/>
    <n v="8356.02"/>
    <x v="0"/>
    <x v="1519"/>
    <x v="0"/>
    <x v="1"/>
  </r>
  <r>
    <n v="11521"/>
    <x v="282"/>
    <s v="Samar Sachdeva"/>
    <x v="0"/>
    <x v="9"/>
    <x v="7"/>
    <s v="Smartwatch"/>
    <s v="Smartwatch Ipsa"/>
    <n v="1"/>
    <x v="1499"/>
    <x v="2"/>
    <n v="66693.55"/>
    <n v="13965.93"/>
    <x v="2"/>
    <x v="1520"/>
    <x v="0"/>
    <x v="0"/>
  </r>
  <r>
    <n v="11522"/>
    <x v="493"/>
    <s v="Damini Sekhon"/>
    <x v="3"/>
    <x v="14"/>
    <x v="3"/>
    <s v="Women's Wear"/>
    <s v="Women's Wear Nulla"/>
    <n v="3"/>
    <x v="1500"/>
    <x v="2"/>
    <n v="179599.05"/>
    <n v="11601.92"/>
    <x v="3"/>
    <x v="1521"/>
    <x v="1"/>
    <x v="5"/>
  </r>
  <r>
    <n v="11523"/>
    <x v="203"/>
    <s v="Manikya Kannan"/>
    <x v="0"/>
    <x v="19"/>
    <x v="1"/>
    <s v="Spices"/>
    <s v="Spices Eveniet"/>
    <n v="1"/>
    <x v="1501"/>
    <x v="2"/>
    <n v="41095.800000000003"/>
    <n v="6503.35"/>
    <x v="2"/>
    <x v="1522"/>
    <x v="0"/>
    <x v="11"/>
  </r>
  <r>
    <n v="11524"/>
    <x v="284"/>
    <s v="Pranay Saraf"/>
    <x v="3"/>
    <x v="5"/>
    <x v="5"/>
    <s v="Foundation"/>
    <s v="Foundation Veritatis"/>
    <n v="5"/>
    <x v="1502"/>
    <x v="2"/>
    <n v="80057.25"/>
    <n v="13932.28"/>
    <x v="3"/>
    <x v="1523"/>
    <x v="1"/>
    <x v="0"/>
  </r>
  <r>
    <n v="11525"/>
    <x v="149"/>
    <s v="Anika Bansal"/>
    <x v="3"/>
    <x v="8"/>
    <x v="8"/>
    <s v="Yoga Mat"/>
    <s v="Yoga Mat Enim"/>
    <n v="3"/>
    <x v="1503"/>
    <x v="4"/>
    <n v="34350"/>
    <n v="2832.81"/>
    <x v="2"/>
    <x v="1524"/>
    <x v="0"/>
    <x v="8"/>
  </r>
  <r>
    <n v="11526"/>
    <x v="357"/>
    <s v="Yakshit Dara"/>
    <x v="1"/>
    <x v="1"/>
    <x v="2"/>
    <s v="Cookware Set"/>
    <s v="Cookware Set Possimus"/>
    <n v="2"/>
    <x v="1504"/>
    <x v="1"/>
    <n v="124092.8"/>
    <n v="11165.53"/>
    <x v="0"/>
    <x v="1525"/>
    <x v="0"/>
    <x v="4"/>
  </r>
  <r>
    <n v="11527"/>
    <x v="39"/>
    <s v="Gatik Savant"/>
    <x v="3"/>
    <x v="14"/>
    <x v="4"/>
    <s v="Cabinet"/>
    <s v="Cabinet Quasi"/>
    <n v="2"/>
    <x v="1505"/>
    <x v="1"/>
    <n v="20972.799999999999"/>
    <n v="2193.88"/>
    <x v="3"/>
    <x v="1526"/>
    <x v="1"/>
    <x v="8"/>
  </r>
  <r>
    <n v="11528"/>
    <x v="27"/>
    <s v="Aarav Bail"/>
    <x v="3"/>
    <x v="4"/>
    <x v="7"/>
    <s v="Mobile"/>
    <s v="Mobile Dolores"/>
    <n v="3"/>
    <x v="1506"/>
    <x v="2"/>
    <n v="147601.65"/>
    <n v="12103.79"/>
    <x v="3"/>
    <x v="1527"/>
    <x v="1"/>
    <x v="1"/>
  </r>
  <r>
    <n v="11529"/>
    <x v="22"/>
    <s v="Hunar Mani"/>
    <x v="2"/>
    <x v="16"/>
    <x v="3"/>
    <s v="Women's Wear"/>
    <s v="Women's Wear Ratione"/>
    <n v="3"/>
    <x v="1507"/>
    <x v="3"/>
    <n v="115357.5"/>
    <n v="13828.58"/>
    <x v="1"/>
    <x v="1528"/>
    <x v="1"/>
    <x v="8"/>
  </r>
  <r>
    <n v="11530"/>
    <x v="228"/>
    <s v="Heer Raj"/>
    <x v="3"/>
    <x v="8"/>
    <x v="5"/>
    <s v="Perfume"/>
    <s v="Perfume Error"/>
    <n v="3"/>
    <x v="1508"/>
    <x v="4"/>
    <n v="167871"/>
    <n v="10701.22"/>
    <x v="1"/>
    <x v="1529"/>
    <x v="0"/>
    <x v="5"/>
  </r>
  <r>
    <n v="11531"/>
    <x v="566"/>
    <s v="Baiju Bhakta"/>
    <x v="2"/>
    <x v="16"/>
    <x v="8"/>
    <s v="Tennis Racket"/>
    <s v="Tennis Racket Perferendis"/>
    <n v="4"/>
    <x v="1509"/>
    <x v="2"/>
    <n v="193004.4"/>
    <n v="46227.53"/>
    <x v="3"/>
    <x v="1530"/>
    <x v="1"/>
    <x v="3"/>
  </r>
  <r>
    <n v="11532"/>
    <x v="436"/>
    <s v="Vanya Shan"/>
    <x v="1"/>
    <x v="10"/>
    <x v="3"/>
    <s v="Accessories"/>
    <s v="Accessories Deserunt"/>
    <n v="2"/>
    <x v="1510"/>
    <x v="3"/>
    <n v="133846.20000000001"/>
    <n v="22113.85"/>
    <x v="1"/>
    <x v="1531"/>
    <x v="1"/>
    <x v="3"/>
  </r>
  <r>
    <n v="11533"/>
    <x v="50"/>
    <s v="Yuvraj  Bhavsar"/>
    <x v="0"/>
    <x v="0"/>
    <x v="7"/>
    <s v="Mobile"/>
    <s v="Mobile Architecto"/>
    <n v="2"/>
    <x v="1511"/>
    <x v="0"/>
    <n v="31028.9"/>
    <n v="5368.05"/>
    <x v="1"/>
    <x v="1532"/>
    <x v="1"/>
    <x v="9"/>
  </r>
  <r>
    <n v="11534"/>
    <x v="108"/>
    <s v="Advik Sarraf"/>
    <x v="3"/>
    <x v="14"/>
    <x v="4"/>
    <s v="Bed"/>
    <s v="Bed Sapiente"/>
    <n v="5"/>
    <x v="1512"/>
    <x v="1"/>
    <n v="178044"/>
    <n v="41209.730000000003"/>
    <x v="4"/>
    <x v="1533"/>
    <x v="2"/>
    <x v="0"/>
  </r>
  <r>
    <n v="11535"/>
    <x v="268"/>
    <s v="Pari Kalita"/>
    <x v="1"/>
    <x v="7"/>
    <x v="4"/>
    <s v="Chair"/>
    <s v="Chair Dicta"/>
    <n v="4"/>
    <x v="1513"/>
    <x v="0"/>
    <n v="163229"/>
    <n v="26318.32"/>
    <x v="2"/>
    <x v="1534"/>
    <x v="2"/>
    <x v="0"/>
  </r>
  <r>
    <n v="11536"/>
    <x v="633"/>
    <s v="Anahi Dixit"/>
    <x v="3"/>
    <x v="14"/>
    <x v="1"/>
    <s v="Wheat"/>
    <s v="Wheat Nulla"/>
    <n v="5"/>
    <x v="1514"/>
    <x v="4"/>
    <n v="290885"/>
    <n v="63620.24"/>
    <x v="0"/>
    <x v="1535"/>
    <x v="0"/>
    <x v="6"/>
  </r>
  <r>
    <n v="11537"/>
    <x v="193"/>
    <s v="Piya Kakar"/>
    <x v="0"/>
    <x v="17"/>
    <x v="9"/>
    <s v="Action Figure"/>
    <s v="Action Figure Est"/>
    <n v="4"/>
    <x v="1515"/>
    <x v="0"/>
    <n v="205401.4"/>
    <n v="21438.76"/>
    <x v="2"/>
    <x v="1536"/>
    <x v="1"/>
    <x v="9"/>
  </r>
  <r>
    <n v="11538"/>
    <x v="39"/>
    <s v="Taimur Talwar"/>
    <x v="1"/>
    <x v="1"/>
    <x v="7"/>
    <s v="Headphones"/>
    <s v="Headphones Incidunt"/>
    <n v="5"/>
    <x v="1516"/>
    <x v="4"/>
    <n v="147385"/>
    <n v="21636.95"/>
    <x v="3"/>
    <x v="1537"/>
    <x v="1"/>
    <x v="8"/>
  </r>
  <r>
    <n v="11539"/>
    <x v="634"/>
    <s v="Jayant Sood"/>
    <x v="0"/>
    <x v="0"/>
    <x v="7"/>
    <s v="Mobile"/>
    <s v="Mobile Quidem"/>
    <n v="4"/>
    <x v="1517"/>
    <x v="0"/>
    <n v="212948.2"/>
    <n v="52225.34"/>
    <x v="4"/>
    <x v="1538"/>
    <x v="0"/>
    <x v="10"/>
  </r>
  <r>
    <n v="11540"/>
    <x v="607"/>
    <s v="Kiara Garde"/>
    <x v="0"/>
    <x v="9"/>
    <x v="8"/>
    <s v="Football"/>
    <s v="Football Corporis"/>
    <n v="1"/>
    <x v="1518"/>
    <x v="0"/>
    <n v="61892.5"/>
    <n v="4292.8100000000004"/>
    <x v="3"/>
    <x v="1539"/>
    <x v="1"/>
    <x v="4"/>
  </r>
  <r>
    <n v="11541"/>
    <x v="250"/>
    <s v="Romil Sani"/>
    <x v="3"/>
    <x v="8"/>
    <x v="2"/>
    <s v="Refrigerator"/>
    <s v="Refrigerator Molestias"/>
    <n v="3"/>
    <x v="1519"/>
    <x v="4"/>
    <n v="163035"/>
    <n v="34456.660000000003"/>
    <x v="0"/>
    <x v="1540"/>
    <x v="0"/>
    <x v="8"/>
  </r>
  <r>
    <n v="11542"/>
    <x v="57"/>
    <s v="Alisha Sarma"/>
    <x v="0"/>
    <x v="0"/>
    <x v="8"/>
    <s v="Football"/>
    <s v="Football Magni"/>
    <n v="4"/>
    <x v="1520"/>
    <x v="0"/>
    <n v="172774.6"/>
    <n v="20563.95"/>
    <x v="1"/>
    <x v="1541"/>
    <x v="1"/>
    <x v="3"/>
  </r>
  <r>
    <n v="11543"/>
    <x v="228"/>
    <s v="Saanvi Seth"/>
    <x v="1"/>
    <x v="7"/>
    <x v="9"/>
    <s v="Board Game"/>
    <s v="Board Game Alias"/>
    <n v="3"/>
    <x v="1521"/>
    <x v="1"/>
    <n v="128486.39999999999"/>
    <n v="31527.42"/>
    <x v="1"/>
    <x v="1542"/>
    <x v="0"/>
    <x v="5"/>
  </r>
  <r>
    <n v="11544"/>
    <x v="34"/>
    <s v="Veer Luthra"/>
    <x v="1"/>
    <x v="7"/>
    <x v="0"/>
    <s v="Textbook"/>
    <s v="Textbook Non"/>
    <n v="3"/>
    <x v="1522"/>
    <x v="2"/>
    <n v="143985.75"/>
    <n v="21968.41"/>
    <x v="4"/>
    <x v="1543"/>
    <x v="1"/>
    <x v="6"/>
  </r>
  <r>
    <n v="11545"/>
    <x v="554"/>
    <s v="Jivin Chandran"/>
    <x v="1"/>
    <x v="7"/>
    <x v="0"/>
    <s v="Biography"/>
    <s v="Biography Officia"/>
    <n v="2"/>
    <x v="1523"/>
    <x v="3"/>
    <n v="123559.2"/>
    <n v="13468.47"/>
    <x v="1"/>
    <x v="1544"/>
    <x v="1"/>
    <x v="9"/>
  </r>
  <r>
    <n v="11546"/>
    <x v="440"/>
    <s v="Siya Desai"/>
    <x v="0"/>
    <x v="9"/>
    <x v="4"/>
    <s v="Table"/>
    <s v="Table Molestiae"/>
    <n v="4"/>
    <x v="1524"/>
    <x v="1"/>
    <n v="202214.39999999999"/>
    <n v="15630.52"/>
    <x v="0"/>
    <x v="1545"/>
    <x v="1"/>
    <x v="3"/>
  </r>
  <r>
    <n v="11547"/>
    <x v="591"/>
    <s v="Kabir Ramaswamy"/>
    <x v="3"/>
    <x v="8"/>
    <x v="1"/>
    <s v="Rice"/>
    <s v="Rice Corporis"/>
    <n v="3"/>
    <x v="1525"/>
    <x v="4"/>
    <n v="172605"/>
    <n v="42852.79"/>
    <x v="1"/>
    <x v="1546"/>
    <x v="1"/>
    <x v="1"/>
  </r>
  <r>
    <n v="11548"/>
    <x v="472"/>
    <s v="Priyansh Singhal"/>
    <x v="2"/>
    <x v="2"/>
    <x v="2"/>
    <s v="Cookware Set"/>
    <s v="Cookware Set Asperiores"/>
    <n v="1"/>
    <x v="1526"/>
    <x v="2"/>
    <n v="4213.45"/>
    <n v="662.55"/>
    <x v="3"/>
    <x v="1547"/>
    <x v="1"/>
    <x v="10"/>
  </r>
  <r>
    <n v="11549"/>
    <x v="289"/>
    <s v="Zaina Dave"/>
    <x v="3"/>
    <x v="5"/>
    <x v="7"/>
    <s v="Headphones"/>
    <s v="Headphones Accusantium"/>
    <n v="3"/>
    <x v="1527"/>
    <x v="3"/>
    <n v="184682.7"/>
    <n v="30435.71"/>
    <x v="0"/>
    <x v="1548"/>
    <x v="1"/>
    <x v="10"/>
  </r>
  <r>
    <n v="11550"/>
    <x v="398"/>
    <s v="Samarth Khare"/>
    <x v="1"/>
    <x v="1"/>
    <x v="0"/>
    <s v="Comics"/>
    <s v="Comics Eos"/>
    <n v="5"/>
    <x v="1528"/>
    <x v="4"/>
    <n v="151915"/>
    <n v="35359.410000000003"/>
    <x v="3"/>
    <x v="1549"/>
    <x v="1"/>
    <x v="5"/>
  </r>
  <r>
    <n v="11551"/>
    <x v="250"/>
    <s v="Nehmat Tiwari"/>
    <x v="2"/>
    <x v="3"/>
    <x v="0"/>
    <s v="Textbook"/>
    <s v="Textbook Blanditiis"/>
    <n v="1"/>
    <x v="1529"/>
    <x v="4"/>
    <n v="75876"/>
    <n v="8554.23"/>
    <x v="0"/>
    <x v="1550"/>
    <x v="0"/>
    <x v="8"/>
  </r>
  <r>
    <n v="11552"/>
    <x v="207"/>
    <s v="Advika Sidhu"/>
    <x v="1"/>
    <x v="1"/>
    <x v="6"/>
    <s v="Vase"/>
    <s v="Vase Quisquam"/>
    <n v="4"/>
    <x v="1530"/>
    <x v="0"/>
    <n v="296867.40000000002"/>
    <n v="35529.65"/>
    <x v="1"/>
    <x v="1551"/>
    <x v="1"/>
    <x v="11"/>
  </r>
  <r>
    <n v="11553"/>
    <x v="187"/>
    <s v="Charvi Rama"/>
    <x v="3"/>
    <x v="8"/>
    <x v="3"/>
    <s v="Men's Wear"/>
    <s v="Men's Wear Quisquam"/>
    <n v="3"/>
    <x v="1531"/>
    <x v="2"/>
    <n v="170018.7"/>
    <n v="37822.81"/>
    <x v="3"/>
    <x v="1552"/>
    <x v="0"/>
    <x v="3"/>
  </r>
  <r>
    <n v="11554"/>
    <x v="635"/>
    <s v="Lagan Sidhu"/>
    <x v="1"/>
    <x v="18"/>
    <x v="2"/>
    <s v="Cookware Set"/>
    <s v="Cookware Set Optio"/>
    <n v="1"/>
    <x v="1532"/>
    <x v="3"/>
    <n v="48522.6"/>
    <n v="3280.08"/>
    <x v="0"/>
    <x v="1553"/>
    <x v="0"/>
    <x v="6"/>
  </r>
  <r>
    <n v="11555"/>
    <x v="222"/>
    <s v="Nehmat Batra"/>
    <x v="0"/>
    <x v="17"/>
    <x v="9"/>
    <s v="Board Game"/>
    <s v="Board Game A"/>
    <n v="5"/>
    <x v="1533"/>
    <x v="4"/>
    <n v="211775"/>
    <n v="41918.730000000003"/>
    <x v="0"/>
    <x v="1554"/>
    <x v="0"/>
    <x v="11"/>
  </r>
  <r>
    <n v="11556"/>
    <x v="90"/>
    <s v="Zaina Agarwal"/>
    <x v="3"/>
    <x v="13"/>
    <x v="0"/>
    <s v="Biography"/>
    <s v="Biography Similique"/>
    <n v="2"/>
    <x v="1534"/>
    <x v="1"/>
    <n v="23366.400000000001"/>
    <n v="3269.92"/>
    <x v="1"/>
    <x v="1555"/>
    <x v="1"/>
    <x v="4"/>
  </r>
  <r>
    <n v="11557"/>
    <x v="565"/>
    <s v="Devansh Kakar"/>
    <x v="2"/>
    <x v="11"/>
    <x v="0"/>
    <s v="Comics"/>
    <s v="Comics Iste"/>
    <n v="2"/>
    <x v="1535"/>
    <x v="2"/>
    <n v="95444.800000000003"/>
    <n v="12913.43"/>
    <x v="3"/>
    <x v="1556"/>
    <x v="0"/>
    <x v="7"/>
  </r>
  <r>
    <n v="11558"/>
    <x v="246"/>
    <s v="Lakshay Kurian"/>
    <x v="1"/>
    <x v="7"/>
    <x v="7"/>
    <s v="Mobile"/>
    <s v="Mobile Maxime"/>
    <n v="4"/>
    <x v="1536"/>
    <x v="4"/>
    <n v="277952"/>
    <n v="62478.5"/>
    <x v="3"/>
    <x v="1557"/>
    <x v="0"/>
    <x v="6"/>
  </r>
  <r>
    <n v="11559"/>
    <x v="167"/>
    <s v="Arhaan Loyal"/>
    <x v="1"/>
    <x v="7"/>
    <x v="1"/>
    <s v="Wheat"/>
    <s v="Wheat Provident"/>
    <n v="1"/>
    <x v="1537"/>
    <x v="2"/>
    <n v="46565.55"/>
    <n v="3984.69"/>
    <x v="0"/>
    <x v="1558"/>
    <x v="0"/>
    <x v="1"/>
  </r>
  <r>
    <n v="11560"/>
    <x v="84"/>
    <s v="Miraya Gera"/>
    <x v="1"/>
    <x v="7"/>
    <x v="7"/>
    <s v="Headphones"/>
    <s v="Headphones Explicabo"/>
    <n v="4"/>
    <x v="1538"/>
    <x v="2"/>
    <n v="108164.2"/>
    <n v="26474.26"/>
    <x v="3"/>
    <x v="1559"/>
    <x v="2"/>
    <x v="2"/>
  </r>
  <r>
    <n v="11561"/>
    <x v="636"/>
    <s v="Trisha Dewan"/>
    <x v="3"/>
    <x v="4"/>
    <x v="6"/>
    <s v="Lamp"/>
    <s v="Lamp Exercitationem"/>
    <n v="3"/>
    <x v="1539"/>
    <x v="4"/>
    <n v="66261"/>
    <n v="14117.39"/>
    <x v="0"/>
    <x v="1560"/>
    <x v="0"/>
    <x v="10"/>
  </r>
  <r>
    <n v="11562"/>
    <x v="116"/>
    <s v="Taran Sahni"/>
    <x v="1"/>
    <x v="6"/>
    <x v="8"/>
    <s v="Football"/>
    <s v="Football Natus"/>
    <n v="5"/>
    <x v="1540"/>
    <x v="2"/>
    <n v="179430.75"/>
    <n v="14017.16"/>
    <x v="2"/>
    <x v="1561"/>
    <x v="1"/>
    <x v="5"/>
  </r>
  <r>
    <n v="11563"/>
    <x v="148"/>
    <s v="Samiha Yadav"/>
    <x v="2"/>
    <x v="16"/>
    <x v="6"/>
    <s v="Lamp"/>
    <s v="Lamp Placeat"/>
    <n v="1"/>
    <x v="1541"/>
    <x v="1"/>
    <n v="54064"/>
    <n v="4728.2700000000004"/>
    <x v="3"/>
    <x v="1562"/>
    <x v="1"/>
    <x v="11"/>
  </r>
  <r>
    <n v="11564"/>
    <x v="342"/>
    <s v="Tara Sanghvi"/>
    <x v="3"/>
    <x v="14"/>
    <x v="5"/>
    <s v="Lipstick"/>
    <s v="Lipstick Quos"/>
    <n v="2"/>
    <x v="1542"/>
    <x v="1"/>
    <n v="57673.599999999999"/>
    <n v="9875.64"/>
    <x v="4"/>
    <x v="1563"/>
    <x v="0"/>
    <x v="6"/>
  </r>
  <r>
    <n v="11565"/>
    <x v="503"/>
    <s v="Ishaan Dhaliwal"/>
    <x v="0"/>
    <x v="19"/>
    <x v="8"/>
    <s v="Tennis Racket"/>
    <s v="Tennis Racket Corrupti"/>
    <n v="3"/>
    <x v="1543"/>
    <x v="3"/>
    <n v="122129.1"/>
    <n v="13140.77"/>
    <x v="3"/>
    <x v="1564"/>
    <x v="0"/>
    <x v="7"/>
  </r>
  <r>
    <n v="11566"/>
    <x v="209"/>
    <s v="Yashvi Dewan"/>
    <x v="1"/>
    <x v="18"/>
    <x v="5"/>
    <s v="Foundation"/>
    <s v="Foundation Dolorem"/>
    <n v="5"/>
    <x v="1544"/>
    <x v="0"/>
    <n v="38907.25"/>
    <n v="9434.86"/>
    <x v="2"/>
    <x v="1565"/>
    <x v="0"/>
    <x v="6"/>
  </r>
  <r>
    <n v="11567"/>
    <x v="26"/>
    <s v="Purab Kari"/>
    <x v="0"/>
    <x v="17"/>
    <x v="6"/>
    <s v="Wall Art"/>
    <s v="Wall Art Ipsum"/>
    <n v="2"/>
    <x v="1545"/>
    <x v="1"/>
    <n v="82684.800000000003"/>
    <n v="10796.75"/>
    <x v="0"/>
    <x v="1566"/>
    <x v="0"/>
    <x v="7"/>
  </r>
  <r>
    <n v="11568"/>
    <x v="516"/>
    <s v="Adira Chander"/>
    <x v="2"/>
    <x v="16"/>
    <x v="4"/>
    <s v="Table"/>
    <s v="Table Similique"/>
    <n v="4"/>
    <x v="1546"/>
    <x v="3"/>
    <n v="56876.4"/>
    <n v="11137"/>
    <x v="4"/>
    <x v="1567"/>
    <x v="2"/>
    <x v="0"/>
  </r>
  <r>
    <n v="11569"/>
    <x v="637"/>
    <s v="Anika Lala"/>
    <x v="0"/>
    <x v="19"/>
    <x v="5"/>
    <s v="Perfume"/>
    <s v="Perfume Sequi"/>
    <n v="3"/>
    <x v="1547"/>
    <x v="1"/>
    <n v="101563.2"/>
    <n v="23837.43"/>
    <x v="0"/>
    <x v="1568"/>
    <x v="2"/>
    <x v="7"/>
  </r>
  <r>
    <n v="11570"/>
    <x v="637"/>
    <s v="Tara Sagar"/>
    <x v="3"/>
    <x v="13"/>
    <x v="8"/>
    <s v="Cricket Bat"/>
    <s v="Cricket Bat Aliquid"/>
    <n v="5"/>
    <x v="1548"/>
    <x v="1"/>
    <n v="156748"/>
    <n v="36611.86"/>
    <x v="3"/>
    <x v="1569"/>
    <x v="2"/>
    <x v="7"/>
  </r>
  <r>
    <n v="11571"/>
    <x v="472"/>
    <s v="Lakshit Salvi"/>
    <x v="1"/>
    <x v="1"/>
    <x v="8"/>
    <s v="Dumbbells"/>
    <s v="Dumbbells Facere"/>
    <n v="3"/>
    <x v="1549"/>
    <x v="3"/>
    <n v="196514.1"/>
    <n v="25235.58"/>
    <x v="2"/>
    <x v="1570"/>
    <x v="1"/>
    <x v="10"/>
  </r>
  <r>
    <n v="11572"/>
    <x v="358"/>
    <s v="Indrans Reddy"/>
    <x v="1"/>
    <x v="6"/>
    <x v="4"/>
    <s v="Table"/>
    <s v="Table Voluptas"/>
    <n v="1"/>
    <x v="1550"/>
    <x v="2"/>
    <n v="52785.85"/>
    <n v="7000.08"/>
    <x v="2"/>
    <x v="1571"/>
    <x v="0"/>
    <x v="3"/>
  </r>
  <r>
    <n v="11573"/>
    <x v="365"/>
    <s v="Riaan Choudhry"/>
    <x v="2"/>
    <x v="15"/>
    <x v="9"/>
    <s v="Action Figure"/>
    <s v="Action Figure Pariatur"/>
    <n v="2"/>
    <x v="1551"/>
    <x v="2"/>
    <n v="17149.599999999999"/>
    <n v="1071.0999999999999"/>
    <x v="4"/>
    <x v="1572"/>
    <x v="0"/>
    <x v="8"/>
  </r>
  <r>
    <n v="11574"/>
    <x v="548"/>
    <s v="Anay Sangha"/>
    <x v="1"/>
    <x v="6"/>
    <x v="8"/>
    <s v="Football"/>
    <s v="Football A"/>
    <n v="4"/>
    <x v="1552"/>
    <x v="4"/>
    <n v="318848"/>
    <n v="36875.17"/>
    <x v="0"/>
    <x v="1573"/>
    <x v="1"/>
    <x v="6"/>
  </r>
  <r>
    <n v="11575"/>
    <x v="610"/>
    <s v="Inaaya  Zachariah"/>
    <x v="3"/>
    <x v="8"/>
    <x v="6"/>
    <s v="Lamp"/>
    <s v="Lamp Fugit"/>
    <n v="5"/>
    <x v="1553"/>
    <x v="1"/>
    <n v="187992"/>
    <n v="39194.44"/>
    <x v="2"/>
    <x v="1574"/>
    <x v="1"/>
    <x v="8"/>
  </r>
  <r>
    <n v="11576"/>
    <x v="282"/>
    <s v="Navya Sampath"/>
    <x v="1"/>
    <x v="7"/>
    <x v="8"/>
    <s v="Yoga Mat"/>
    <s v="Yoga Mat Facilis"/>
    <n v="4"/>
    <x v="1554"/>
    <x v="0"/>
    <n v="283214"/>
    <n v="66074.460000000006"/>
    <x v="3"/>
    <x v="1575"/>
    <x v="0"/>
    <x v="0"/>
  </r>
  <r>
    <n v="11577"/>
    <x v="638"/>
    <s v="Uthkarsh Khosla"/>
    <x v="0"/>
    <x v="17"/>
    <x v="6"/>
    <s v="Cushion"/>
    <s v="Cushion Explicabo"/>
    <n v="2"/>
    <x v="1555"/>
    <x v="4"/>
    <n v="7782"/>
    <n v="1097.42"/>
    <x v="1"/>
    <x v="1576"/>
    <x v="1"/>
    <x v="1"/>
  </r>
  <r>
    <n v="11578"/>
    <x v="222"/>
    <s v="Dhanuk Shukla"/>
    <x v="2"/>
    <x v="16"/>
    <x v="6"/>
    <s v="Vase"/>
    <s v="Vase Dignissimos"/>
    <n v="5"/>
    <x v="1556"/>
    <x v="4"/>
    <n v="214410"/>
    <n v="51786.03"/>
    <x v="4"/>
    <x v="1577"/>
    <x v="0"/>
    <x v="11"/>
  </r>
  <r>
    <n v="11579"/>
    <x v="367"/>
    <s v="Miraya Raju"/>
    <x v="3"/>
    <x v="8"/>
    <x v="0"/>
    <s v="Fiction"/>
    <s v="Fiction Aperiam"/>
    <n v="5"/>
    <x v="1557"/>
    <x v="4"/>
    <n v="187100"/>
    <n v="33417.760000000002"/>
    <x v="2"/>
    <x v="1578"/>
    <x v="1"/>
    <x v="3"/>
  </r>
  <r>
    <n v="11580"/>
    <x v="439"/>
    <s v="Arnav Karpe"/>
    <x v="1"/>
    <x v="18"/>
    <x v="3"/>
    <s v="Accessories"/>
    <s v="Accessories Ratione"/>
    <n v="3"/>
    <x v="1558"/>
    <x v="1"/>
    <n v="99513.600000000006"/>
    <n v="18526.87"/>
    <x v="2"/>
    <x v="1579"/>
    <x v="1"/>
    <x v="6"/>
  </r>
  <r>
    <n v="11581"/>
    <x v="551"/>
    <s v="Azad Viswanathan"/>
    <x v="1"/>
    <x v="1"/>
    <x v="7"/>
    <s v="Headphones"/>
    <s v="Headphones Aliquid"/>
    <n v="2"/>
    <x v="1559"/>
    <x v="4"/>
    <n v="15154"/>
    <n v="2025.72"/>
    <x v="2"/>
    <x v="1580"/>
    <x v="1"/>
    <x v="10"/>
  </r>
  <r>
    <n v="11582"/>
    <x v="174"/>
    <s v="Lavanya Sabharwal"/>
    <x v="1"/>
    <x v="18"/>
    <x v="1"/>
    <s v="Spices"/>
    <s v="Spices Quidem"/>
    <n v="4"/>
    <x v="1560"/>
    <x v="1"/>
    <n v="78441.600000000006"/>
    <n v="11584.72"/>
    <x v="4"/>
    <x v="1581"/>
    <x v="2"/>
    <x v="0"/>
  </r>
  <r>
    <n v="11583"/>
    <x v="149"/>
    <s v="Priyansh Sidhu"/>
    <x v="3"/>
    <x v="8"/>
    <x v="1"/>
    <s v="Oil"/>
    <s v="Oil Id"/>
    <n v="5"/>
    <x v="1561"/>
    <x v="4"/>
    <n v="234355"/>
    <n v="12869.71"/>
    <x v="3"/>
    <x v="1582"/>
    <x v="0"/>
    <x v="8"/>
  </r>
  <r>
    <n v="11584"/>
    <x v="215"/>
    <s v="Bhamini Subramaniam"/>
    <x v="2"/>
    <x v="2"/>
    <x v="8"/>
    <s v="Yoga Mat"/>
    <s v="Yoga Mat Velit"/>
    <n v="2"/>
    <x v="1562"/>
    <x v="2"/>
    <n v="76190.600000000006"/>
    <n v="7521.02"/>
    <x v="4"/>
    <x v="1583"/>
    <x v="0"/>
    <x v="6"/>
  </r>
  <r>
    <n v="11585"/>
    <x v="531"/>
    <s v="Indrajit Grewal"/>
    <x v="0"/>
    <x v="17"/>
    <x v="1"/>
    <s v="Spices"/>
    <s v="Spices Iste"/>
    <n v="3"/>
    <x v="1563"/>
    <x v="4"/>
    <n v="68412"/>
    <n v="12355.64"/>
    <x v="0"/>
    <x v="1584"/>
    <x v="0"/>
    <x v="7"/>
  </r>
  <r>
    <n v="11586"/>
    <x v="240"/>
    <s v="Nakul Krishnan"/>
    <x v="3"/>
    <x v="13"/>
    <x v="1"/>
    <s v="Wheat"/>
    <s v="Wheat Nam"/>
    <n v="4"/>
    <x v="785"/>
    <x v="3"/>
    <n v="8841.6"/>
    <n v="1589.25"/>
    <x v="3"/>
    <x v="1585"/>
    <x v="2"/>
    <x v="0"/>
  </r>
  <r>
    <n v="11587"/>
    <x v="485"/>
    <s v="Taran Dhingra"/>
    <x v="1"/>
    <x v="7"/>
    <x v="0"/>
    <s v="Comics"/>
    <s v="Comics Excepturi"/>
    <n v="3"/>
    <x v="1564"/>
    <x v="3"/>
    <n v="165790.79999999999"/>
    <n v="23145.79"/>
    <x v="2"/>
    <x v="1586"/>
    <x v="1"/>
    <x v="1"/>
  </r>
  <r>
    <n v="11588"/>
    <x v="639"/>
    <s v="Shlok Bhatia"/>
    <x v="0"/>
    <x v="12"/>
    <x v="0"/>
    <s v="Biography"/>
    <s v="Biography Consequatur"/>
    <n v="2"/>
    <x v="1565"/>
    <x v="4"/>
    <n v="13618"/>
    <n v="1033.23"/>
    <x v="0"/>
    <x v="1587"/>
    <x v="0"/>
    <x v="1"/>
  </r>
  <r>
    <n v="11589"/>
    <x v="577"/>
    <s v="Umang Kapadia"/>
    <x v="2"/>
    <x v="3"/>
    <x v="0"/>
    <s v="Fiction"/>
    <s v="Fiction Quod"/>
    <n v="5"/>
    <x v="1566"/>
    <x v="4"/>
    <n v="324950"/>
    <n v="37182.699999999997"/>
    <x v="0"/>
    <x v="1588"/>
    <x v="1"/>
    <x v="8"/>
  </r>
  <r>
    <n v="11590"/>
    <x v="479"/>
    <s v="Purab Sarraf"/>
    <x v="0"/>
    <x v="9"/>
    <x v="8"/>
    <s v="Football"/>
    <s v="Football Similique"/>
    <n v="1"/>
    <x v="1567"/>
    <x v="1"/>
    <n v="41152.800000000003"/>
    <n v="6785.95"/>
    <x v="4"/>
    <x v="1589"/>
    <x v="1"/>
    <x v="9"/>
  </r>
  <r>
    <n v="11591"/>
    <x v="314"/>
    <s v="Kanav Hayer"/>
    <x v="1"/>
    <x v="18"/>
    <x v="2"/>
    <s v="Mixer Grinder"/>
    <s v="Mixer Grinder Quisquam"/>
    <n v="2"/>
    <x v="1568"/>
    <x v="1"/>
    <n v="108560"/>
    <n v="21692.52"/>
    <x v="2"/>
    <x v="1590"/>
    <x v="0"/>
    <x v="9"/>
  </r>
  <r>
    <n v="11592"/>
    <x v="0"/>
    <s v="Samaira Jain"/>
    <x v="1"/>
    <x v="10"/>
    <x v="6"/>
    <s v="Lamp"/>
    <s v="Lamp Nostrum"/>
    <n v="4"/>
    <x v="1569"/>
    <x v="1"/>
    <n v="172009.60000000001"/>
    <n v="18485.849999999999"/>
    <x v="4"/>
    <x v="1591"/>
    <x v="0"/>
    <x v="0"/>
  </r>
  <r>
    <n v="11593"/>
    <x v="175"/>
    <s v="Mehul Johal"/>
    <x v="0"/>
    <x v="9"/>
    <x v="9"/>
    <s v="Board Game"/>
    <s v="Board Game Rem"/>
    <n v="2"/>
    <x v="1570"/>
    <x v="3"/>
    <n v="63491.4"/>
    <n v="11506.5"/>
    <x v="0"/>
    <x v="1592"/>
    <x v="0"/>
    <x v="1"/>
  </r>
  <r>
    <n v="11594"/>
    <x v="10"/>
    <s v="Chirag Sarma"/>
    <x v="2"/>
    <x v="16"/>
    <x v="5"/>
    <s v="Foundation"/>
    <s v="Foundation Ullam"/>
    <n v="1"/>
    <x v="1571"/>
    <x v="4"/>
    <n v="77782"/>
    <n v="7989.3"/>
    <x v="3"/>
    <x v="1593"/>
    <x v="1"/>
    <x v="1"/>
  </r>
  <r>
    <n v="11595"/>
    <x v="359"/>
    <s v="Himmat Ramanathan"/>
    <x v="0"/>
    <x v="12"/>
    <x v="6"/>
    <s v="Cushion"/>
    <s v="Cushion Ad"/>
    <n v="4"/>
    <x v="1572"/>
    <x v="1"/>
    <n v="16960"/>
    <n v="2057.37"/>
    <x v="4"/>
    <x v="1594"/>
    <x v="1"/>
    <x v="3"/>
  </r>
  <r>
    <n v="11596"/>
    <x v="601"/>
    <s v="Aarav Sami"/>
    <x v="3"/>
    <x v="14"/>
    <x v="6"/>
    <s v="Lamp"/>
    <s v="Lamp Voluptatibus"/>
    <n v="3"/>
    <x v="1573"/>
    <x v="4"/>
    <n v="185280"/>
    <n v="10418.76"/>
    <x v="0"/>
    <x v="1595"/>
    <x v="1"/>
    <x v="1"/>
  </r>
  <r>
    <n v="11597"/>
    <x v="629"/>
    <s v="Dhanush Talwar"/>
    <x v="2"/>
    <x v="11"/>
    <x v="0"/>
    <s v="Biography"/>
    <s v="Biography Odit"/>
    <n v="3"/>
    <x v="1574"/>
    <x v="1"/>
    <n v="13716"/>
    <n v="2129.1"/>
    <x v="1"/>
    <x v="1596"/>
    <x v="1"/>
    <x v="10"/>
  </r>
  <r>
    <n v="11598"/>
    <x v="498"/>
    <s v="Jiya Sem"/>
    <x v="0"/>
    <x v="0"/>
    <x v="2"/>
    <s v="Cookware Set"/>
    <s v="Cookware Set Facere"/>
    <n v="3"/>
    <x v="1575"/>
    <x v="0"/>
    <n v="195946.05"/>
    <n v="40263.160000000003"/>
    <x v="4"/>
    <x v="1597"/>
    <x v="0"/>
    <x v="7"/>
  </r>
  <r>
    <n v="11599"/>
    <x v="532"/>
    <s v="Divyansh Chowdhury"/>
    <x v="3"/>
    <x v="14"/>
    <x v="7"/>
    <s v="Headphones"/>
    <s v="Headphones Illo"/>
    <n v="4"/>
    <x v="1576"/>
    <x v="2"/>
    <n v="67150"/>
    <n v="8067.9"/>
    <x v="1"/>
    <x v="1598"/>
    <x v="1"/>
    <x v="3"/>
  </r>
  <r>
    <n v="11600"/>
    <x v="627"/>
    <s v="Mishti Sha"/>
    <x v="2"/>
    <x v="15"/>
    <x v="0"/>
    <s v="Biography"/>
    <s v="Biography Facere"/>
    <n v="1"/>
    <x v="1577"/>
    <x v="2"/>
    <n v="11212.35"/>
    <n v="1889.64"/>
    <x v="4"/>
    <x v="1599"/>
    <x v="0"/>
    <x v="5"/>
  </r>
  <r>
    <n v="11601"/>
    <x v="570"/>
    <s v="Saksham Chandra"/>
    <x v="2"/>
    <x v="11"/>
    <x v="7"/>
    <s v="Mobile"/>
    <s v="Mobile Libero"/>
    <n v="4"/>
    <x v="1578"/>
    <x v="4"/>
    <n v="134728"/>
    <n v="11246.41"/>
    <x v="3"/>
    <x v="1600"/>
    <x v="1"/>
    <x v="5"/>
  </r>
  <r>
    <n v="11602"/>
    <x v="491"/>
    <s v="Ishita Bala"/>
    <x v="1"/>
    <x v="1"/>
    <x v="5"/>
    <s v="Foundation"/>
    <s v="Foundation Dignissimos"/>
    <n v="4"/>
    <x v="1579"/>
    <x v="2"/>
    <n v="192984"/>
    <n v="23985.65"/>
    <x v="1"/>
    <x v="1601"/>
    <x v="2"/>
    <x v="0"/>
  </r>
  <r>
    <n v="11603"/>
    <x v="390"/>
    <s v="Veer Dara"/>
    <x v="3"/>
    <x v="5"/>
    <x v="1"/>
    <s v="Rice"/>
    <s v="Rice Adipisci"/>
    <n v="1"/>
    <x v="1580"/>
    <x v="4"/>
    <n v="38881"/>
    <n v="4094.1"/>
    <x v="2"/>
    <x v="1602"/>
    <x v="0"/>
    <x v="11"/>
  </r>
  <r>
    <n v="11604"/>
    <x v="623"/>
    <s v="Rohan Lad"/>
    <x v="0"/>
    <x v="12"/>
    <x v="1"/>
    <s v="Sugar"/>
    <s v="Sugar Dicta"/>
    <n v="1"/>
    <x v="1581"/>
    <x v="0"/>
    <n v="57860.7"/>
    <n v="9905.9"/>
    <x v="0"/>
    <x v="1603"/>
    <x v="0"/>
    <x v="11"/>
  </r>
  <r>
    <n v="11605"/>
    <x v="272"/>
    <s v="Shlok Singhal"/>
    <x v="1"/>
    <x v="1"/>
    <x v="1"/>
    <s v="Rice"/>
    <s v="Rice Exercitationem"/>
    <n v="4"/>
    <x v="1582"/>
    <x v="2"/>
    <n v="109854"/>
    <n v="11445.83"/>
    <x v="2"/>
    <x v="1604"/>
    <x v="0"/>
    <x v="8"/>
  </r>
  <r>
    <n v="11606"/>
    <x v="640"/>
    <s v="Kiaan Saini"/>
    <x v="2"/>
    <x v="16"/>
    <x v="4"/>
    <s v="Sofa"/>
    <s v="Sofa Nobis"/>
    <n v="5"/>
    <x v="1583"/>
    <x v="0"/>
    <n v="189824.25"/>
    <n v="20130.560000000001"/>
    <x v="0"/>
    <x v="1605"/>
    <x v="0"/>
    <x v="11"/>
  </r>
  <r>
    <n v="11607"/>
    <x v="102"/>
    <s v="Kanav Kale"/>
    <x v="1"/>
    <x v="7"/>
    <x v="4"/>
    <s v="Chair"/>
    <s v="Chair Voluptatum"/>
    <n v="4"/>
    <x v="1328"/>
    <x v="4"/>
    <n v="49024"/>
    <n v="4940.5200000000004"/>
    <x v="2"/>
    <x v="1606"/>
    <x v="0"/>
    <x v="0"/>
  </r>
  <r>
    <n v="11608"/>
    <x v="526"/>
    <s v="Ojas Jaggi"/>
    <x v="2"/>
    <x v="16"/>
    <x v="1"/>
    <s v="Rice"/>
    <s v="Rice Voluptatibus"/>
    <n v="2"/>
    <x v="1584"/>
    <x v="4"/>
    <n v="127022"/>
    <n v="30831.18"/>
    <x v="3"/>
    <x v="1607"/>
    <x v="0"/>
    <x v="2"/>
  </r>
  <r>
    <n v="11609"/>
    <x v="625"/>
    <s v="Kismat Jaggi"/>
    <x v="1"/>
    <x v="6"/>
    <x v="4"/>
    <s v="Cabinet"/>
    <s v="Cabinet Explicabo"/>
    <n v="1"/>
    <x v="1585"/>
    <x v="4"/>
    <n v="76977"/>
    <n v="9755.2800000000007"/>
    <x v="0"/>
    <x v="1608"/>
    <x v="2"/>
    <x v="7"/>
  </r>
  <r>
    <n v="11610"/>
    <x v="571"/>
    <s v="Pihu Shan"/>
    <x v="1"/>
    <x v="1"/>
    <x v="0"/>
    <s v="Comics"/>
    <s v="Comics Dolorem"/>
    <n v="2"/>
    <x v="1586"/>
    <x v="4"/>
    <n v="12702"/>
    <n v="924.79"/>
    <x v="3"/>
    <x v="1609"/>
    <x v="0"/>
    <x v="9"/>
  </r>
  <r>
    <n v="11611"/>
    <x v="303"/>
    <s v="Saira Salvi"/>
    <x v="2"/>
    <x v="15"/>
    <x v="8"/>
    <s v="Cricket Bat"/>
    <s v="Cricket Bat Necessitatibus"/>
    <n v="1"/>
    <x v="1587"/>
    <x v="2"/>
    <n v="37990.75"/>
    <n v="3808.67"/>
    <x v="0"/>
    <x v="1610"/>
    <x v="0"/>
    <x v="9"/>
  </r>
  <r>
    <n v="11612"/>
    <x v="27"/>
    <s v="Jivika Lalla"/>
    <x v="3"/>
    <x v="8"/>
    <x v="1"/>
    <s v="Spices"/>
    <s v="Spices Omnis"/>
    <n v="5"/>
    <x v="1588"/>
    <x v="2"/>
    <n v="243852.25"/>
    <n v="39829.879999999997"/>
    <x v="4"/>
    <x v="1611"/>
    <x v="1"/>
    <x v="1"/>
  </r>
  <r>
    <n v="11613"/>
    <x v="508"/>
    <s v="Kavya Rao"/>
    <x v="3"/>
    <x v="5"/>
    <x v="8"/>
    <s v="Cricket Bat"/>
    <s v="Cricket Bat Ex"/>
    <n v="5"/>
    <x v="1589"/>
    <x v="2"/>
    <n v="30889"/>
    <n v="4148.5200000000004"/>
    <x v="1"/>
    <x v="1612"/>
    <x v="1"/>
    <x v="6"/>
  </r>
  <r>
    <n v="11614"/>
    <x v="62"/>
    <s v="Parinaaz Sule"/>
    <x v="2"/>
    <x v="16"/>
    <x v="8"/>
    <s v="Dumbbells"/>
    <s v="Dumbbells Perferendis"/>
    <n v="3"/>
    <x v="1590"/>
    <x v="0"/>
    <n v="58305.3"/>
    <n v="11037.95"/>
    <x v="3"/>
    <x v="1613"/>
    <x v="0"/>
    <x v="10"/>
  </r>
  <r>
    <n v="11615"/>
    <x v="641"/>
    <s v="Farhan Yadav"/>
    <x v="1"/>
    <x v="6"/>
    <x v="1"/>
    <s v="Wheat"/>
    <s v="Wheat Repellat"/>
    <n v="3"/>
    <x v="1591"/>
    <x v="0"/>
    <n v="120190.2"/>
    <n v="19480.82"/>
    <x v="4"/>
    <x v="1614"/>
    <x v="1"/>
    <x v="9"/>
  </r>
  <r>
    <n v="11616"/>
    <x v="485"/>
    <s v="Hazel Varty"/>
    <x v="2"/>
    <x v="2"/>
    <x v="6"/>
    <s v="Wall Art"/>
    <s v="Wall Art Fuga"/>
    <n v="3"/>
    <x v="1592"/>
    <x v="2"/>
    <n v="51112.2"/>
    <n v="10325.64"/>
    <x v="4"/>
    <x v="1615"/>
    <x v="1"/>
    <x v="1"/>
  </r>
  <r>
    <n v="11617"/>
    <x v="113"/>
    <s v="Ishita Divan"/>
    <x v="0"/>
    <x v="9"/>
    <x v="3"/>
    <s v="Shoes"/>
    <s v="Shoes Ullam"/>
    <n v="1"/>
    <x v="1593"/>
    <x v="4"/>
    <n v="54250"/>
    <n v="4678.75"/>
    <x v="2"/>
    <x v="1616"/>
    <x v="1"/>
    <x v="4"/>
  </r>
  <r>
    <n v="11618"/>
    <x v="11"/>
    <s v="Krish Randhawa"/>
    <x v="2"/>
    <x v="15"/>
    <x v="8"/>
    <s v="Dumbbells"/>
    <s v="Dumbbells Vero"/>
    <n v="2"/>
    <x v="1594"/>
    <x v="4"/>
    <n v="71382"/>
    <n v="4565.24"/>
    <x v="2"/>
    <x v="1617"/>
    <x v="0"/>
    <x v="3"/>
  </r>
  <r>
    <n v="11619"/>
    <x v="234"/>
    <s v="Hrishita Vora"/>
    <x v="2"/>
    <x v="15"/>
    <x v="6"/>
    <s v="Clock"/>
    <s v="Clock Atque"/>
    <n v="1"/>
    <x v="1595"/>
    <x v="4"/>
    <n v="49454"/>
    <n v="11369.32"/>
    <x v="0"/>
    <x v="1618"/>
    <x v="1"/>
    <x v="1"/>
  </r>
  <r>
    <n v="11620"/>
    <x v="157"/>
    <s v="Raunak Tara"/>
    <x v="1"/>
    <x v="10"/>
    <x v="8"/>
    <s v="Football"/>
    <s v="Football Ea"/>
    <n v="2"/>
    <x v="1596"/>
    <x v="3"/>
    <n v="139334.39999999999"/>
    <n v="16926.080000000002"/>
    <x v="3"/>
    <x v="1619"/>
    <x v="1"/>
    <x v="8"/>
  </r>
  <r>
    <n v="11621"/>
    <x v="86"/>
    <s v="Keya Bhalla"/>
    <x v="3"/>
    <x v="5"/>
    <x v="6"/>
    <s v="Vase"/>
    <s v="Vase Occaecati"/>
    <n v="2"/>
    <x v="261"/>
    <x v="3"/>
    <n v="44681.4"/>
    <n v="7182.14"/>
    <x v="2"/>
    <x v="1620"/>
    <x v="1"/>
    <x v="11"/>
  </r>
  <r>
    <n v="11622"/>
    <x v="50"/>
    <s v="Kashvi Bera"/>
    <x v="2"/>
    <x v="15"/>
    <x v="7"/>
    <s v="Mobile"/>
    <s v="Mobile Modi"/>
    <n v="3"/>
    <x v="1597"/>
    <x v="4"/>
    <n v="141186"/>
    <n v="8557.9699999999993"/>
    <x v="1"/>
    <x v="1621"/>
    <x v="1"/>
    <x v="9"/>
  </r>
  <r>
    <n v="11623"/>
    <x v="197"/>
    <s v="Yasmin Borde"/>
    <x v="1"/>
    <x v="6"/>
    <x v="3"/>
    <s v="Men's Wear"/>
    <s v="Men's Wear Quidem"/>
    <n v="3"/>
    <x v="1598"/>
    <x v="2"/>
    <n v="162702.75"/>
    <n v="29052.25"/>
    <x v="1"/>
    <x v="1622"/>
    <x v="0"/>
    <x v="1"/>
  </r>
  <r>
    <n v="11624"/>
    <x v="600"/>
    <s v="Riya Manda"/>
    <x v="0"/>
    <x v="0"/>
    <x v="0"/>
    <s v="Fiction"/>
    <s v="Fiction Doloremque"/>
    <n v="4"/>
    <x v="1599"/>
    <x v="4"/>
    <n v="315732"/>
    <n v="42110.49"/>
    <x v="4"/>
    <x v="1623"/>
    <x v="0"/>
    <x v="3"/>
  </r>
  <r>
    <n v="11625"/>
    <x v="224"/>
    <s v="Indrans Lalla"/>
    <x v="1"/>
    <x v="18"/>
    <x v="3"/>
    <s v="Men's Wear"/>
    <s v="Men's Wear Eaque"/>
    <n v="1"/>
    <x v="1600"/>
    <x v="4"/>
    <n v="61502"/>
    <n v="8436.36"/>
    <x v="3"/>
    <x v="1624"/>
    <x v="1"/>
    <x v="6"/>
  </r>
  <r>
    <n v="11626"/>
    <x v="317"/>
    <s v="Dharmajan Bhandari"/>
    <x v="3"/>
    <x v="13"/>
    <x v="8"/>
    <s v="Cricket Bat"/>
    <s v="Cricket Bat Earum"/>
    <n v="2"/>
    <x v="1601"/>
    <x v="0"/>
    <n v="125768.6"/>
    <n v="19628.07"/>
    <x v="1"/>
    <x v="1625"/>
    <x v="0"/>
    <x v="4"/>
  </r>
  <r>
    <n v="11627"/>
    <x v="104"/>
    <s v="Rasha Dhingra"/>
    <x v="2"/>
    <x v="11"/>
    <x v="6"/>
    <s v="Vase"/>
    <s v="Vase Tempore"/>
    <n v="5"/>
    <x v="1602"/>
    <x v="1"/>
    <n v="170208"/>
    <n v="27050.84"/>
    <x v="3"/>
    <x v="1626"/>
    <x v="0"/>
    <x v="9"/>
  </r>
  <r>
    <n v="11628"/>
    <x v="227"/>
    <s v="Kabir Chauhan"/>
    <x v="3"/>
    <x v="8"/>
    <x v="8"/>
    <s v="Yoga Mat"/>
    <s v="Yoga Mat Esse"/>
    <n v="4"/>
    <x v="1603"/>
    <x v="1"/>
    <n v="140841.60000000001"/>
    <n v="21148.03"/>
    <x v="3"/>
    <x v="1627"/>
    <x v="0"/>
    <x v="1"/>
  </r>
  <r>
    <n v="11629"/>
    <x v="406"/>
    <s v="Neelofar Batta"/>
    <x v="3"/>
    <x v="13"/>
    <x v="4"/>
    <s v="Bed"/>
    <s v="Bed Rem"/>
    <n v="2"/>
    <x v="1604"/>
    <x v="3"/>
    <n v="109143"/>
    <n v="13551.01"/>
    <x v="1"/>
    <x v="1628"/>
    <x v="1"/>
    <x v="9"/>
  </r>
  <r>
    <n v="11630"/>
    <x v="238"/>
    <s v="Hiran Rama"/>
    <x v="1"/>
    <x v="7"/>
    <x v="5"/>
    <s v="Foundation"/>
    <s v="Foundation Assumenda"/>
    <n v="1"/>
    <x v="1605"/>
    <x v="2"/>
    <n v="56649.1"/>
    <n v="10433.92"/>
    <x v="4"/>
    <x v="1629"/>
    <x v="0"/>
    <x v="6"/>
  </r>
  <r>
    <n v="11631"/>
    <x v="73"/>
    <s v="Shaan Varty"/>
    <x v="1"/>
    <x v="1"/>
    <x v="7"/>
    <s v="Smartwatch"/>
    <s v="Smartwatch Veniam"/>
    <n v="2"/>
    <x v="1606"/>
    <x v="4"/>
    <n v="144962"/>
    <n v="30909"/>
    <x v="1"/>
    <x v="1630"/>
    <x v="1"/>
    <x v="4"/>
  </r>
  <r>
    <n v="11632"/>
    <x v="622"/>
    <s v="Alia Shenoy"/>
    <x v="0"/>
    <x v="12"/>
    <x v="7"/>
    <s v="Smartwatch"/>
    <s v="Smartwatch Aliquid"/>
    <n v="3"/>
    <x v="1607"/>
    <x v="4"/>
    <n v="169416"/>
    <n v="24115.18"/>
    <x v="0"/>
    <x v="1631"/>
    <x v="2"/>
    <x v="0"/>
  </r>
  <r>
    <n v="11633"/>
    <x v="256"/>
    <s v="Elakshi Lanka"/>
    <x v="2"/>
    <x v="11"/>
    <x v="2"/>
    <s v="Microwave"/>
    <s v="Microwave At"/>
    <n v="3"/>
    <x v="1608"/>
    <x v="3"/>
    <n v="154669.5"/>
    <n v="30424.95"/>
    <x v="2"/>
    <x v="1632"/>
    <x v="1"/>
    <x v="10"/>
  </r>
  <r>
    <n v="11634"/>
    <x v="642"/>
    <s v="Jayesh Batra"/>
    <x v="1"/>
    <x v="6"/>
    <x v="2"/>
    <s v="Mixer Grinder"/>
    <s v="Mixer Grinder Alias"/>
    <n v="1"/>
    <x v="1609"/>
    <x v="1"/>
    <n v="26313.599999999999"/>
    <n v="6364.28"/>
    <x v="1"/>
    <x v="1633"/>
    <x v="1"/>
    <x v="8"/>
  </r>
  <r>
    <n v="11635"/>
    <x v="643"/>
    <s v="Prisha Chaudhary"/>
    <x v="2"/>
    <x v="2"/>
    <x v="5"/>
    <s v="Shampoo"/>
    <s v="Shampoo Eveniet"/>
    <n v="3"/>
    <x v="1610"/>
    <x v="0"/>
    <n v="10402.5"/>
    <n v="2259.5"/>
    <x v="4"/>
    <x v="1634"/>
    <x v="0"/>
    <x v="9"/>
  </r>
  <r>
    <n v="11636"/>
    <x v="607"/>
    <s v="Drishya Ahluwalia"/>
    <x v="1"/>
    <x v="10"/>
    <x v="3"/>
    <s v="Accessories"/>
    <s v="Accessories Error"/>
    <n v="2"/>
    <x v="1611"/>
    <x v="0"/>
    <n v="96155.199999999997"/>
    <n v="18347.64"/>
    <x v="2"/>
    <x v="1635"/>
    <x v="1"/>
    <x v="4"/>
  </r>
  <r>
    <n v="11637"/>
    <x v="20"/>
    <s v="Advik Jha"/>
    <x v="3"/>
    <x v="13"/>
    <x v="8"/>
    <s v="Football"/>
    <s v="Football Esse"/>
    <n v="5"/>
    <x v="1612"/>
    <x v="3"/>
    <n v="126463.5"/>
    <n v="10750.92"/>
    <x v="1"/>
    <x v="1636"/>
    <x v="0"/>
    <x v="6"/>
  </r>
  <r>
    <n v="11638"/>
    <x v="394"/>
    <s v="Renee Ramesh"/>
    <x v="2"/>
    <x v="2"/>
    <x v="7"/>
    <s v="Smartwatch"/>
    <s v="Smartwatch Quia"/>
    <n v="5"/>
    <x v="1613"/>
    <x v="3"/>
    <n v="277087.5"/>
    <n v="65900.41"/>
    <x v="4"/>
    <x v="1637"/>
    <x v="2"/>
    <x v="0"/>
  </r>
  <r>
    <n v="11639"/>
    <x v="569"/>
    <s v="Zara Sehgal"/>
    <x v="1"/>
    <x v="6"/>
    <x v="2"/>
    <s v="Cookware Set"/>
    <s v="Cookware Set Necessitatibus"/>
    <n v="1"/>
    <x v="1614"/>
    <x v="1"/>
    <n v="48242.400000000001"/>
    <n v="4371.72"/>
    <x v="3"/>
    <x v="1638"/>
    <x v="1"/>
    <x v="8"/>
  </r>
  <r>
    <n v="11640"/>
    <x v="68"/>
    <s v="Jayant Karnik"/>
    <x v="1"/>
    <x v="6"/>
    <x v="9"/>
    <s v="Action Figure"/>
    <s v="Action Figure Aliquam"/>
    <n v="5"/>
    <x v="1615"/>
    <x v="1"/>
    <n v="170736"/>
    <n v="35802.53"/>
    <x v="2"/>
    <x v="1639"/>
    <x v="0"/>
    <x v="1"/>
  </r>
  <r>
    <n v="11641"/>
    <x v="644"/>
    <s v="Gokul Dixit"/>
    <x v="1"/>
    <x v="1"/>
    <x v="4"/>
    <s v="Chair"/>
    <s v="Chair Iusto"/>
    <n v="2"/>
    <x v="1616"/>
    <x v="1"/>
    <n v="14636.8"/>
    <n v="3549.47"/>
    <x v="0"/>
    <x v="1640"/>
    <x v="0"/>
    <x v="10"/>
  </r>
  <r>
    <n v="11642"/>
    <x v="219"/>
    <s v="Romil Sankar"/>
    <x v="1"/>
    <x v="6"/>
    <x v="4"/>
    <s v="Bed"/>
    <s v="Bed Numquam"/>
    <n v="4"/>
    <x v="1617"/>
    <x v="2"/>
    <n v="212129.4"/>
    <n v="39302.36"/>
    <x v="3"/>
    <x v="1641"/>
    <x v="0"/>
    <x v="7"/>
  </r>
  <r>
    <n v="11643"/>
    <x v="339"/>
    <s v="Saksham Balan"/>
    <x v="0"/>
    <x v="12"/>
    <x v="7"/>
    <s v="Smartwatch"/>
    <s v="Smartwatch Cumque"/>
    <n v="2"/>
    <x v="1618"/>
    <x v="0"/>
    <n v="70320.899999999994"/>
    <n v="10952.68"/>
    <x v="1"/>
    <x v="1642"/>
    <x v="0"/>
    <x v="11"/>
  </r>
  <r>
    <n v="11644"/>
    <x v="645"/>
    <s v="Anahita Sathe"/>
    <x v="1"/>
    <x v="7"/>
    <x v="6"/>
    <s v="Cushion"/>
    <s v="Cushion Ratione"/>
    <n v="1"/>
    <x v="1619"/>
    <x v="3"/>
    <n v="21994.2"/>
    <n v="5463.56"/>
    <x v="3"/>
    <x v="1643"/>
    <x v="2"/>
    <x v="0"/>
  </r>
  <r>
    <n v="11645"/>
    <x v="289"/>
    <s v="Armaan Bawa"/>
    <x v="2"/>
    <x v="15"/>
    <x v="4"/>
    <s v="Chair"/>
    <s v="Chair Iure"/>
    <n v="1"/>
    <x v="1620"/>
    <x v="0"/>
    <n v="68459.850000000006"/>
    <n v="5222.84"/>
    <x v="3"/>
    <x v="1644"/>
    <x v="1"/>
    <x v="10"/>
  </r>
  <r>
    <n v="11646"/>
    <x v="507"/>
    <s v="Anvi Bawa"/>
    <x v="1"/>
    <x v="6"/>
    <x v="1"/>
    <s v="Spices"/>
    <s v="Spices Expedita"/>
    <n v="1"/>
    <x v="1621"/>
    <x v="4"/>
    <n v="55914"/>
    <n v="3180.85"/>
    <x v="3"/>
    <x v="1645"/>
    <x v="1"/>
    <x v="1"/>
  </r>
  <r>
    <n v="11647"/>
    <x v="21"/>
    <s v="Shalv Gole"/>
    <x v="2"/>
    <x v="3"/>
    <x v="7"/>
    <s v="Headphones"/>
    <s v="Headphones Corporis"/>
    <n v="3"/>
    <x v="1622"/>
    <x v="1"/>
    <n v="190608"/>
    <n v="41600.699999999997"/>
    <x v="1"/>
    <x v="1646"/>
    <x v="2"/>
    <x v="2"/>
  </r>
  <r>
    <n v="11648"/>
    <x v="35"/>
    <s v="Vaibhav Banik"/>
    <x v="2"/>
    <x v="3"/>
    <x v="5"/>
    <s v="Foundation"/>
    <s v="Foundation Assumenda"/>
    <n v="4"/>
    <x v="1623"/>
    <x v="4"/>
    <n v="171700"/>
    <n v="28766.76"/>
    <x v="0"/>
    <x v="1647"/>
    <x v="2"/>
    <x v="0"/>
  </r>
  <r>
    <n v="11649"/>
    <x v="475"/>
    <s v="Shalv Rattan"/>
    <x v="3"/>
    <x v="5"/>
    <x v="4"/>
    <s v="Sofa"/>
    <s v="Sofa Quisquam"/>
    <n v="4"/>
    <x v="1624"/>
    <x v="4"/>
    <n v="193608"/>
    <n v="22576.47"/>
    <x v="4"/>
    <x v="1648"/>
    <x v="1"/>
    <x v="6"/>
  </r>
  <r>
    <n v="11650"/>
    <x v="61"/>
    <s v="Vivaan Biswas"/>
    <x v="1"/>
    <x v="1"/>
    <x v="4"/>
    <s v="Chair"/>
    <s v="Chair Aut"/>
    <n v="2"/>
    <x v="1625"/>
    <x v="1"/>
    <n v="52803.199999999997"/>
    <n v="12398.2"/>
    <x v="2"/>
    <x v="1649"/>
    <x v="2"/>
    <x v="7"/>
  </r>
  <r>
    <n v="11651"/>
    <x v="41"/>
    <s v="Myra Chaudhuri"/>
    <x v="3"/>
    <x v="14"/>
    <x v="2"/>
    <s v="Cookware Set"/>
    <s v="Cookware Set Beatae"/>
    <n v="3"/>
    <x v="1626"/>
    <x v="4"/>
    <n v="16644"/>
    <n v="2668.12"/>
    <x v="3"/>
    <x v="1650"/>
    <x v="0"/>
    <x v="0"/>
  </r>
  <r>
    <n v="11652"/>
    <x v="627"/>
    <s v="Kaira Goswami"/>
    <x v="2"/>
    <x v="11"/>
    <x v="5"/>
    <s v="Face Cream"/>
    <s v="Face Cream Tempora"/>
    <n v="5"/>
    <x v="1627"/>
    <x v="2"/>
    <n v="321151.25"/>
    <n v="40472.69"/>
    <x v="1"/>
    <x v="1651"/>
    <x v="0"/>
    <x v="5"/>
  </r>
  <r>
    <n v="11653"/>
    <x v="536"/>
    <s v="Nayantara Sunder"/>
    <x v="3"/>
    <x v="14"/>
    <x v="0"/>
    <s v="Comics"/>
    <s v="Comics Impedit"/>
    <n v="1"/>
    <x v="1628"/>
    <x v="4"/>
    <n v="39595"/>
    <n v="2517.44"/>
    <x v="4"/>
    <x v="1652"/>
    <x v="0"/>
    <x v="4"/>
  </r>
  <r>
    <n v="11654"/>
    <x v="646"/>
    <s v="Zara Dugar"/>
    <x v="0"/>
    <x v="12"/>
    <x v="9"/>
    <s v="Doll"/>
    <s v="Doll Odio"/>
    <n v="2"/>
    <x v="1629"/>
    <x v="4"/>
    <n v="4120"/>
    <n v="225.9"/>
    <x v="3"/>
    <x v="1653"/>
    <x v="1"/>
    <x v="4"/>
  </r>
  <r>
    <n v="11655"/>
    <x v="217"/>
    <s v="Kiara Rout"/>
    <x v="0"/>
    <x v="17"/>
    <x v="5"/>
    <s v="Perfume"/>
    <s v="Perfume Eius"/>
    <n v="3"/>
    <x v="1630"/>
    <x v="4"/>
    <n v="205314"/>
    <n v="33447.949999999997"/>
    <x v="3"/>
    <x v="1654"/>
    <x v="1"/>
    <x v="4"/>
  </r>
  <r>
    <n v="11656"/>
    <x v="348"/>
    <s v="Yuvraj  Majumdar"/>
    <x v="0"/>
    <x v="12"/>
    <x v="1"/>
    <s v="Oil"/>
    <s v="Oil Ex"/>
    <n v="3"/>
    <x v="1631"/>
    <x v="3"/>
    <n v="51710.400000000001"/>
    <n v="6633.79"/>
    <x v="0"/>
    <x v="1655"/>
    <x v="1"/>
    <x v="11"/>
  </r>
  <r>
    <n v="11657"/>
    <x v="457"/>
    <s v="Yuvraj  Kanda"/>
    <x v="2"/>
    <x v="3"/>
    <x v="6"/>
    <s v="Vase"/>
    <s v="Vase Reiciendis"/>
    <n v="2"/>
    <x v="1632"/>
    <x v="0"/>
    <n v="108362.7"/>
    <n v="11472.15"/>
    <x v="0"/>
    <x v="1656"/>
    <x v="2"/>
    <x v="7"/>
  </r>
  <r>
    <n v="11658"/>
    <x v="583"/>
    <s v="Samarth Basu"/>
    <x v="2"/>
    <x v="2"/>
    <x v="7"/>
    <s v="Mobile"/>
    <s v="Mobile Blanditiis"/>
    <n v="2"/>
    <x v="1633"/>
    <x v="0"/>
    <n v="4018.5"/>
    <n v="593.97"/>
    <x v="2"/>
    <x v="1657"/>
    <x v="1"/>
    <x v="3"/>
  </r>
  <r>
    <n v="11659"/>
    <x v="566"/>
    <s v="Jayant Kothari"/>
    <x v="1"/>
    <x v="6"/>
    <x v="0"/>
    <s v="Fiction"/>
    <s v="Fiction Voluptates"/>
    <n v="5"/>
    <x v="1634"/>
    <x v="4"/>
    <n v="373915"/>
    <n v="43357.72"/>
    <x v="3"/>
    <x v="1658"/>
    <x v="1"/>
    <x v="3"/>
  </r>
  <r>
    <n v="11660"/>
    <x v="366"/>
    <s v="Rhea Sarma"/>
    <x v="3"/>
    <x v="4"/>
    <x v="9"/>
    <s v="Action Figure"/>
    <s v="Action Figure Dolorem"/>
    <n v="3"/>
    <x v="1635"/>
    <x v="3"/>
    <n v="53192.7"/>
    <n v="3178.33"/>
    <x v="1"/>
    <x v="1659"/>
    <x v="2"/>
    <x v="7"/>
  </r>
  <r>
    <n v="11661"/>
    <x v="71"/>
    <s v="Faiyaz Garde"/>
    <x v="2"/>
    <x v="2"/>
    <x v="1"/>
    <s v="Oil"/>
    <s v="Oil Corporis"/>
    <n v="5"/>
    <x v="1636"/>
    <x v="1"/>
    <n v="9644"/>
    <n v="693.05"/>
    <x v="3"/>
    <x v="1660"/>
    <x v="0"/>
    <x v="6"/>
  </r>
  <r>
    <n v="11662"/>
    <x v="427"/>
    <s v="Shanaya Ranganathan"/>
    <x v="3"/>
    <x v="14"/>
    <x v="0"/>
    <s v="Fiction"/>
    <s v="Fiction Praesentium"/>
    <n v="5"/>
    <x v="1637"/>
    <x v="1"/>
    <n v="47464"/>
    <n v="9468.61"/>
    <x v="3"/>
    <x v="1661"/>
    <x v="0"/>
    <x v="10"/>
  </r>
  <r>
    <n v="11663"/>
    <x v="562"/>
    <s v="Alisha Grewal"/>
    <x v="0"/>
    <x v="12"/>
    <x v="4"/>
    <s v="Chair"/>
    <s v="Chair Quaerat"/>
    <n v="5"/>
    <x v="1638"/>
    <x v="1"/>
    <n v="135092"/>
    <n v="32752.29"/>
    <x v="1"/>
    <x v="1662"/>
    <x v="1"/>
    <x v="4"/>
  </r>
  <r>
    <n v="11664"/>
    <x v="498"/>
    <s v="Riya Sankaran"/>
    <x v="2"/>
    <x v="3"/>
    <x v="9"/>
    <s v="RC Car"/>
    <s v="RC Car Optio"/>
    <n v="4"/>
    <x v="1639"/>
    <x v="3"/>
    <n v="261032.4"/>
    <n v="59195.25"/>
    <x v="4"/>
    <x v="1663"/>
    <x v="0"/>
    <x v="7"/>
  </r>
  <r>
    <n v="11665"/>
    <x v="432"/>
    <s v="Advik Kakar"/>
    <x v="0"/>
    <x v="12"/>
    <x v="1"/>
    <s v="Spices"/>
    <s v="Spices Exercitationem"/>
    <n v="2"/>
    <x v="1640"/>
    <x v="4"/>
    <n v="107504"/>
    <n v="25624.1"/>
    <x v="0"/>
    <x v="1664"/>
    <x v="1"/>
    <x v="11"/>
  </r>
  <r>
    <n v="11666"/>
    <x v="252"/>
    <s v="Zara Bhat"/>
    <x v="0"/>
    <x v="12"/>
    <x v="3"/>
    <s v="Women's Wear"/>
    <s v="Women's Wear Officiis"/>
    <n v="1"/>
    <x v="1641"/>
    <x v="4"/>
    <n v="63433"/>
    <n v="15133.43"/>
    <x v="3"/>
    <x v="1665"/>
    <x v="2"/>
    <x v="7"/>
  </r>
  <r>
    <n v="11667"/>
    <x v="360"/>
    <s v="Anvi Kalita"/>
    <x v="1"/>
    <x v="7"/>
    <x v="9"/>
    <s v="RC Car"/>
    <s v="RC Car Eius"/>
    <n v="5"/>
    <x v="1642"/>
    <x v="1"/>
    <n v="239988"/>
    <n v="46159.38"/>
    <x v="1"/>
    <x v="1666"/>
    <x v="0"/>
    <x v="8"/>
  </r>
  <r>
    <n v="11668"/>
    <x v="305"/>
    <s v="Baiju Sandhu"/>
    <x v="3"/>
    <x v="13"/>
    <x v="4"/>
    <s v="Bed"/>
    <s v="Bed Illum"/>
    <n v="1"/>
    <x v="1643"/>
    <x v="3"/>
    <n v="54140.4"/>
    <n v="11831.41"/>
    <x v="4"/>
    <x v="1667"/>
    <x v="0"/>
    <x v="11"/>
  </r>
  <r>
    <n v="11669"/>
    <x v="398"/>
    <s v="Yuvaan Thaman"/>
    <x v="1"/>
    <x v="18"/>
    <x v="7"/>
    <s v="Headphones"/>
    <s v="Headphones Officia"/>
    <n v="4"/>
    <x v="1644"/>
    <x v="3"/>
    <n v="250984.8"/>
    <n v="36369.51"/>
    <x v="4"/>
    <x v="1668"/>
    <x v="1"/>
    <x v="5"/>
  </r>
  <r>
    <n v="11670"/>
    <x v="647"/>
    <s v="Rasha Buch"/>
    <x v="1"/>
    <x v="7"/>
    <x v="7"/>
    <s v="Mobile"/>
    <s v="Mobile Nesciunt"/>
    <n v="2"/>
    <x v="1645"/>
    <x v="1"/>
    <n v="79316.800000000003"/>
    <n v="18206.41"/>
    <x v="2"/>
    <x v="1669"/>
    <x v="0"/>
    <x v="8"/>
  </r>
  <r>
    <n v="11671"/>
    <x v="91"/>
    <s v="Prisha Kala"/>
    <x v="2"/>
    <x v="16"/>
    <x v="8"/>
    <s v="Football"/>
    <s v="Football Quia"/>
    <n v="3"/>
    <x v="1646"/>
    <x v="3"/>
    <n v="50306.400000000001"/>
    <n v="5123.95"/>
    <x v="3"/>
    <x v="1670"/>
    <x v="0"/>
    <x v="4"/>
  </r>
  <r>
    <n v="11672"/>
    <x v="577"/>
    <s v="Anvi Biswas"/>
    <x v="3"/>
    <x v="14"/>
    <x v="8"/>
    <s v="Dumbbells"/>
    <s v="Dumbbells Repellendus"/>
    <n v="4"/>
    <x v="1647"/>
    <x v="3"/>
    <n v="285753.59999999998"/>
    <n v="63249.01"/>
    <x v="4"/>
    <x v="1671"/>
    <x v="1"/>
    <x v="8"/>
  </r>
  <r>
    <n v="11673"/>
    <x v="21"/>
    <s v="Elakshi Comar"/>
    <x v="2"/>
    <x v="11"/>
    <x v="2"/>
    <s v="Juicer"/>
    <s v="Juicer Odio"/>
    <n v="1"/>
    <x v="1648"/>
    <x v="0"/>
    <n v="44045.8"/>
    <n v="8913.8700000000008"/>
    <x v="0"/>
    <x v="1672"/>
    <x v="2"/>
    <x v="2"/>
  </r>
  <r>
    <n v="11674"/>
    <x v="142"/>
    <s v="Vedika Khalsa"/>
    <x v="1"/>
    <x v="7"/>
    <x v="7"/>
    <s v="Laptop"/>
    <s v="Laptop Perspiciatis"/>
    <n v="3"/>
    <x v="1649"/>
    <x v="1"/>
    <n v="93979.199999999997"/>
    <n v="17449.47"/>
    <x v="0"/>
    <x v="1673"/>
    <x v="0"/>
    <x v="6"/>
  </r>
  <r>
    <n v="11675"/>
    <x v="35"/>
    <s v="Anika Talwar"/>
    <x v="2"/>
    <x v="11"/>
    <x v="4"/>
    <s v="Cabinet"/>
    <s v="Cabinet Ratione"/>
    <n v="2"/>
    <x v="1650"/>
    <x v="1"/>
    <n v="44440"/>
    <n v="2544.88"/>
    <x v="2"/>
    <x v="1674"/>
    <x v="2"/>
    <x v="0"/>
  </r>
  <r>
    <n v="11676"/>
    <x v="648"/>
    <s v="Prerak Magar"/>
    <x v="3"/>
    <x v="4"/>
    <x v="9"/>
    <s v="Board Game"/>
    <s v="Board Game Culpa"/>
    <n v="5"/>
    <x v="1651"/>
    <x v="4"/>
    <n v="56155"/>
    <n v="4902.83"/>
    <x v="1"/>
    <x v="1675"/>
    <x v="0"/>
    <x v="11"/>
  </r>
  <r>
    <n v="11677"/>
    <x v="102"/>
    <s v="Aaryahi Madan"/>
    <x v="3"/>
    <x v="8"/>
    <x v="2"/>
    <s v="Cookware Set"/>
    <s v="Cookware Set Omnis"/>
    <n v="1"/>
    <x v="1652"/>
    <x v="3"/>
    <n v="63559.8"/>
    <n v="4851.0600000000004"/>
    <x v="4"/>
    <x v="1676"/>
    <x v="0"/>
    <x v="0"/>
  </r>
  <r>
    <n v="11678"/>
    <x v="451"/>
    <s v="Ranbir Khatri"/>
    <x v="1"/>
    <x v="6"/>
    <x v="6"/>
    <s v="Clock"/>
    <s v="Clock Quisquam"/>
    <n v="2"/>
    <x v="1653"/>
    <x v="1"/>
    <n v="12104"/>
    <n v="2075.98"/>
    <x v="4"/>
    <x v="1677"/>
    <x v="1"/>
    <x v="3"/>
  </r>
  <r>
    <n v="11679"/>
    <x v="273"/>
    <s v="Biju Uppal"/>
    <x v="0"/>
    <x v="19"/>
    <x v="0"/>
    <s v="Fiction"/>
    <s v="Fiction Velit"/>
    <n v="1"/>
    <x v="1654"/>
    <x v="1"/>
    <n v="52740.800000000003"/>
    <n v="4635.38"/>
    <x v="2"/>
    <x v="1678"/>
    <x v="0"/>
    <x v="2"/>
  </r>
  <r>
    <n v="11680"/>
    <x v="255"/>
    <s v="Priyansh Srinivas"/>
    <x v="3"/>
    <x v="5"/>
    <x v="8"/>
    <s v="Tennis Racket"/>
    <s v="Tennis Racket Asperiores"/>
    <n v="3"/>
    <x v="1655"/>
    <x v="0"/>
    <n v="140770.04999999999"/>
    <n v="32407.19"/>
    <x v="1"/>
    <x v="1679"/>
    <x v="0"/>
    <x v="3"/>
  </r>
  <r>
    <n v="11681"/>
    <x v="9"/>
    <s v="Shanaya Sidhu"/>
    <x v="2"/>
    <x v="11"/>
    <x v="0"/>
    <s v="Comics"/>
    <s v="Comics Unde"/>
    <n v="3"/>
    <x v="1656"/>
    <x v="2"/>
    <n v="123675"/>
    <n v="20159.259999999998"/>
    <x v="3"/>
    <x v="1680"/>
    <x v="0"/>
    <x v="7"/>
  </r>
  <r>
    <n v="11682"/>
    <x v="649"/>
    <s v="Miraya Bhalla"/>
    <x v="0"/>
    <x v="0"/>
    <x v="3"/>
    <s v="Accessories"/>
    <s v="Accessories Repellendus"/>
    <n v="4"/>
    <x v="1657"/>
    <x v="1"/>
    <n v="221152"/>
    <n v="54248.84"/>
    <x v="4"/>
    <x v="1681"/>
    <x v="0"/>
    <x v="6"/>
  </r>
  <r>
    <n v="11683"/>
    <x v="29"/>
    <s v="Nitya Basak"/>
    <x v="2"/>
    <x v="11"/>
    <x v="0"/>
    <s v="Biography"/>
    <s v="Biography Ipsa"/>
    <n v="1"/>
    <x v="1658"/>
    <x v="0"/>
    <n v="66250.149999999994"/>
    <n v="10451.39"/>
    <x v="0"/>
    <x v="1682"/>
    <x v="1"/>
    <x v="4"/>
  </r>
  <r>
    <n v="11684"/>
    <x v="450"/>
    <s v="Anahita Datta"/>
    <x v="1"/>
    <x v="6"/>
    <x v="3"/>
    <s v="Kids Wear"/>
    <s v="Kids Wear Eos"/>
    <n v="2"/>
    <x v="1659"/>
    <x v="2"/>
    <n v="102839.8"/>
    <n v="18089.759999999998"/>
    <x v="4"/>
    <x v="1683"/>
    <x v="2"/>
    <x v="2"/>
  </r>
  <r>
    <n v="11685"/>
    <x v="501"/>
    <s v="Aaryahi Ben"/>
    <x v="1"/>
    <x v="6"/>
    <x v="6"/>
    <s v="Vase"/>
    <s v="Vase Ut"/>
    <n v="4"/>
    <x v="1660"/>
    <x v="0"/>
    <n v="223595.8"/>
    <n v="28225.93"/>
    <x v="3"/>
    <x v="1684"/>
    <x v="2"/>
    <x v="7"/>
  </r>
  <r>
    <n v="11686"/>
    <x v="650"/>
    <s v="Prerak Arora"/>
    <x v="2"/>
    <x v="11"/>
    <x v="4"/>
    <s v="Sofa"/>
    <s v="Sofa Repellendus"/>
    <n v="3"/>
    <x v="1661"/>
    <x v="3"/>
    <n v="149134.5"/>
    <n v="19303.919999999998"/>
    <x v="0"/>
    <x v="1685"/>
    <x v="0"/>
    <x v="5"/>
  </r>
  <r>
    <n v="11687"/>
    <x v="229"/>
    <s v="Vivaan Bobal"/>
    <x v="1"/>
    <x v="6"/>
    <x v="0"/>
    <s v="Non-Fiction"/>
    <s v="Non-Fiction Reiciendis"/>
    <n v="4"/>
    <x v="1662"/>
    <x v="1"/>
    <n v="234604.79999999999"/>
    <n v="29815.19"/>
    <x v="4"/>
    <x v="1686"/>
    <x v="0"/>
    <x v="9"/>
  </r>
  <r>
    <n v="11688"/>
    <x v="59"/>
    <s v="Zeeshan Bail"/>
    <x v="2"/>
    <x v="3"/>
    <x v="6"/>
    <s v="Vase"/>
    <s v="Vase Officiis"/>
    <n v="2"/>
    <x v="1663"/>
    <x v="0"/>
    <n v="57324.9"/>
    <n v="11541.33"/>
    <x v="4"/>
    <x v="1687"/>
    <x v="0"/>
    <x v="5"/>
  </r>
  <r>
    <n v="11689"/>
    <x v="566"/>
    <s v="Aaina Bir"/>
    <x v="0"/>
    <x v="12"/>
    <x v="4"/>
    <s v="Sofa"/>
    <s v="Sofa Praesentium"/>
    <n v="5"/>
    <x v="1664"/>
    <x v="1"/>
    <n v="231044"/>
    <n v="57568.32"/>
    <x v="0"/>
    <x v="1688"/>
    <x v="1"/>
    <x v="3"/>
  </r>
  <r>
    <n v="11690"/>
    <x v="451"/>
    <s v="Hiran Goda"/>
    <x v="0"/>
    <x v="9"/>
    <x v="1"/>
    <s v="Sugar"/>
    <s v="Sugar Cupiditate"/>
    <n v="3"/>
    <x v="1665"/>
    <x v="1"/>
    <n v="12614.4"/>
    <n v="1472.03"/>
    <x v="1"/>
    <x v="1689"/>
    <x v="1"/>
    <x v="3"/>
  </r>
  <r>
    <n v="11691"/>
    <x v="646"/>
    <s v="Alisha Devi"/>
    <x v="1"/>
    <x v="6"/>
    <x v="5"/>
    <s v="Foundation"/>
    <s v="Foundation Odit"/>
    <n v="4"/>
    <x v="1666"/>
    <x v="4"/>
    <n v="101012"/>
    <n v="6703.33"/>
    <x v="1"/>
    <x v="1690"/>
    <x v="1"/>
    <x v="4"/>
  </r>
  <r>
    <n v="11692"/>
    <x v="646"/>
    <s v="Damini Sengupta"/>
    <x v="2"/>
    <x v="2"/>
    <x v="3"/>
    <s v="Women's Wear"/>
    <s v="Women's Wear Incidunt"/>
    <n v="5"/>
    <x v="1667"/>
    <x v="3"/>
    <n v="190498.5"/>
    <n v="33377.71"/>
    <x v="3"/>
    <x v="1691"/>
    <x v="1"/>
    <x v="4"/>
  </r>
  <r>
    <n v="11693"/>
    <x v="238"/>
    <s v="Purab Dixit"/>
    <x v="1"/>
    <x v="10"/>
    <x v="6"/>
    <s v="Clock"/>
    <s v="Clock Maiores"/>
    <n v="3"/>
    <x v="1668"/>
    <x v="3"/>
    <n v="155898"/>
    <n v="11346.78"/>
    <x v="4"/>
    <x v="1692"/>
    <x v="0"/>
    <x v="6"/>
  </r>
  <r>
    <n v="11694"/>
    <x v="113"/>
    <s v="Manikya Mahal"/>
    <x v="2"/>
    <x v="15"/>
    <x v="3"/>
    <s v="Men's Wear"/>
    <s v="Men's Wear Architecto"/>
    <n v="3"/>
    <x v="1669"/>
    <x v="1"/>
    <n v="187600.8"/>
    <n v="28058.26"/>
    <x v="2"/>
    <x v="1693"/>
    <x v="1"/>
    <x v="4"/>
  </r>
  <r>
    <n v="11695"/>
    <x v="278"/>
    <s v="Lakshay Arya"/>
    <x v="3"/>
    <x v="8"/>
    <x v="7"/>
    <s v="Camera"/>
    <s v="Camera Optio"/>
    <n v="5"/>
    <x v="1670"/>
    <x v="3"/>
    <n v="323478"/>
    <n v="42505.17"/>
    <x v="3"/>
    <x v="1694"/>
    <x v="1"/>
    <x v="8"/>
  </r>
  <r>
    <n v="11696"/>
    <x v="118"/>
    <s v="Ishaan Singhal"/>
    <x v="2"/>
    <x v="3"/>
    <x v="7"/>
    <s v="Laptop"/>
    <s v="Laptop Recusandae"/>
    <n v="3"/>
    <x v="1671"/>
    <x v="4"/>
    <n v="35658"/>
    <n v="5755.32"/>
    <x v="2"/>
    <x v="1695"/>
    <x v="0"/>
    <x v="2"/>
  </r>
  <r>
    <n v="11697"/>
    <x v="233"/>
    <s v="Jivika Baral"/>
    <x v="2"/>
    <x v="16"/>
    <x v="5"/>
    <s v="Lipstick"/>
    <s v="Lipstick Labore"/>
    <n v="3"/>
    <x v="1672"/>
    <x v="2"/>
    <n v="128504.7"/>
    <n v="7003.12"/>
    <x v="3"/>
    <x v="1696"/>
    <x v="1"/>
    <x v="3"/>
  </r>
  <r>
    <n v="11698"/>
    <x v="559"/>
    <s v="Krish Mall"/>
    <x v="0"/>
    <x v="9"/>
    <x v="6"/>
    <s v="Vase"/>
    <s v="Vase Quam"/>
    <n v="2"/>
    <x v="1673"/>
    <x v="2"/>
    <n v="4450.6000000000004"/>
    <n v="1050.1500000000001"/>
    <x v="0"/>
    <x v="1697"/>
    <x v="1"/>
    <x v="8"/>
  </r>
  <r>
    <n v="11699"/>
    <x v="213"/>
    <s v="Taran Aggarwal"/>
    <x v="3"/>
    <x v="13"/>
    <x v="9"/>
    <s v="Action Figure"/>
    <s v="Action Figure Mollitia"/>
    <n v="1"/>
    <x v="1674"/>
    <x v="4"/>
    <n v="12301"/>
    <n v="2273.16"/>
    <x v="2"/>
    <x v="1698"/>
    <x v="2"/>
    <x v="0"/>
  </r>
  <r>
    <n v="11700"/>
    <x v="347"/>
    <s v="Hansh Ram"/>
    <x v="0"/>
    <x v="12"/>
    <x v="8"/>
    <s v="Tennis Racket"/>
    <s v="Tennis Racket Modi"/>
    <n v="5"/>
    <x v="1675"/>
    <x v="1"/>
    <n v="310512"/>
    <n v="69855.179999999993"/>
    <x v="3"/>
    <x v="1699"/>
    <x v="0"/>
    <x v="1"/>
  </r>
  <r>
    <n v="11701"/>
    <x v="159"/>
    <s v="Mohanlal Sampath"/>
    <x v="1"/>
    <x v="1"/>
    <x v="1"/>
    <s v="Rice"/>
    <s v="Rice Nam"/>
    <n v="5"/>
    <x v="1676"/>
    <x v="1"/>
    <n v="296664"/>
    <n v="54818.48"/>
    <x v="4"/>
    <x v="1700"/>
    <x v="0"/>
    <x v="0"/>
  </r>
  <r>
    <n v="11702"/>
    <x v="244"/>
    <s v="Pari Anand"/>
    <x v="3"/>
    <x v="5"/>
    <x v="1"/>
    <s v="Wheat"/>
    <s v="Wheat Quod"/>
    <n v="4"/>
    <x v="1677"/>
    <x v="3"/>
    <n v="272955.59999999998"/>
    <n v="60121.919999999998"/>
    <x v="2"/>
    <x v="1701"/>
    <x v="0"/>
    <x v="1"/>
  </r>
  <r>
    <n v="11703"/>
    <x v="438"/>
    <s v="Samaira Ramanathan"/>
    <x v="3"/>
    <x v="14"/>
    <x v="5"/>
    <s v="Face Cream"/>
    <s v="Face Cream Distinctio"/>
    <n v="3"/>
    <x v="1678"/>
    <x v="1"/>
    <n v="52946.400000000001"/>
    <n v="3283.28"/>
    <x v="2"/>
    <x v="1702"/>
    <x v="1"/>
    <x v="5"/>
  </r>
  <r>
    <n v="11704"/>
    <x v="14"/>
    <s v="Khushi Sridhar"/>
    <x v="3"/>
    <x v="5"/>
    <x v="3"/>
    <s v="Shoes"/>
    <s v="Shoes Necessitatibus"/>
    <n v="1"/>
    <x v="1679"/>
    <x v="4"/>
    <n v="62796"/>
    <n v="12979"/>
    <x v="1"/>
    <x v="1703"/>
    <x v="1"/>
    <x v="8"/>
  </r>
  <r>
    <n v="11705"/>
    <x v="501"/>
    <s v="Riya Dhawan"/>
    <x v="1"/>
    <x v="18"/>
    <x v="7"/>
    <s v="Smartwatch"/>
    <s v="Smartwatch Rerum"/>
    <n v="3"/>
    <x v="1680"/>
    <x v="3"/>
    <n v="96681.600000000006"/>
    <n v="9239.84"/>
    <x v="0"/>
    <x v="1704"/>
    <x v="2"/>
    <x v="7"/>
  </r>
  <r>
    <n v="11706"/>
    <x v="194"/>
    <s v="Bhavin Chahal"/>
    <x v="3"/>
    <x v="13"/>
    <x v="2"/>
    <s v="Juicer"/>
    <s v="Juicer Vitae"/>
    <n v="1"/>
    <x v="1681"/>
    <x v="2"/>
    <n v="53273.75"/>
    <n v="2838.01"/>
    <x v="3"/>
    <x v="1705"/>
    <x v="2"/>
    <x v="2"/>
  </r>
  <r>
    <n v="11707"/>
    <x v="448"/>
    <s v="Shray Salvi"/>
    <x v="3"/>
    <x v="8"/>
    <x v="1"/>
    <s v="Spices"/>
    <s v="Spices Nostrum"/>
    <n v="3"/>
    <x v="1682"/>
    <x v="3"/>
    <n v="81550.8"/>
    <n v="16619.07"/>
    <x v="4"/>
    <x v="1706"/>
    <x v="0"/>
    <x v="5"/>
  </r>
  <r>
    <n v="11708"/>
    <x v="589"/>
    <s v="Pihu Gopal"/>
    <x v="1"/>
    <x v="18"/>
    <x v="7"/>
    <s v="Smartwatch"/>
    <s v="Smartwatch Dolorum"/>
    <n v="3"/>
    <x v="1683"/>
    <x v="1"/>
    <n v="10495.2"/>
    <n v="1731.13"/>
    <x v="0"/>
    <x v="1707"/>
    <x v="0"/>
    <x v="7"/>
  </r>
  <r>
    <n v="11709"/>
    <x v="10"/>
    <s v="Siya Bhatt"/>
    <x v="3"/>
    <x v="13"/>
    <x v="2"/>
    <s v="Mixer Grinder"/>
    <s v="Mixer Grinder Neque"/>
    <n v="2"/>
    <x v="1684"/>
    <x v="4"/>
    <n v="118834"/>
    <n v="19244.07"/>
    <x v="2"/>
    <x v="1708"/>
    <x v="1"/>
    <x v="1"/>
  </r>
  <r>
    <n v="11710"/>
    <x v="93"/>
    <s v="Umang Saran"/>
    <x v="2"/>
    <x v="16"/>
    <x v="3"/>
    <s v="Women's Wear"/>
    <s v="Women's Wear Pariatur"/>
    <n v="1"/>
    <x v="1685"/>
    <x v="3"/>
    <n v="60453.9"/>
    <n v="9287.4599999999991"/>
    <x v="2"/>
    <x v="1709"/>
    <x v="0"/>
    <x v="0"/>
  </r>
  <r>
    <n v="11711"/>
    <x v="107"/>
    <s v="Dhanush Kaul"/>
    <x v="3"/>
    <x v="4"/>
    <x v="0"/>
    <s v="Fiction"/>
    <s v="Fiction Quisquam"/>
    <n v="4"/>
    <x v="1686"/>
    <x v="3"/>
    <n v="113634"/>
    <n v="11751.62"/>
    <x v="1"/>
    <x v="1710"/>
    <x v="0"/>
    <x v="5"/>
  </r>
  <r>
    <n v="11712"/>
    <x v="119"/>
    <s v="Heer Saini"/>
    <x v="0"/>
    <x v="9"/>
    <x v="3"/>
    <s v="Men's Wear"/>
    <s v="Men's Wear Ipsam"/>
    <n v="1"/>
    <x v="1687"/>
    <x v="2"/>
    <n v="29835"/>
    <n v="2153.0100000000002"/>
    <x v="3"/>
    <x v="1711"/>
    <x v="0"/>
    <x v="10"/>
  </r>
  <r>
    <n v="11713"/>
    <x v="651"/>
    <s v="Shlok Sarna"/>
    <x v="3"/>
    <x v="8"/>
    <x v="0"/>
    <s v="Comics"/>
    <s v="Comics Iste"/>
    <n v="2"/>
    <x v="1688"/>
    <x v="2"/>
    <n v="111191.9"/>
    <n v="24561.29"/>
    <x v="1"/>
    <x v="1712"/>
    <x v="2"/>
    <x v="7"/>
  </r>
  <r>
    <n v="11714"/>
    <x v="652"/>
    <s v="Taran Setty"/>
    <x v="2"/>
    <x v="2"/>
    <x v="3"/>
    <s v="Kids Wear"/>
    <s v="Kids Wear Fugit"/>
    <n v="1"/>
    <x v="1689"/>
    <x v="4"/>
    <n v="19871"/>
    <n v="1381.21"/>
    <x v="0"/>
    <x v="1713"/>
    <x v="1"/>
    <x v="9"/>
  </r>
  <r>
    <n v="11715"/>
    <x v="295"/>
    <s v="Kimaya Divan"/>
    <x v="3"/>
    <x v="13"/>
    <x v="4"/>
    <s v="Bed"/>
    <s v="Bed Ullam"/>
    <n v="3"/>
    <x v="1690"/>
    <x v="4"/>
    <n v="239790"/>
    <n v="40314.980000000003"/>
    <x v="3"/>
    <x v="1714"/>
    <x v="1"/>
    <x v="1"/>
  </r>
  <r>
    <n v="11716"/>
    <x v="379"/>
    <s v="Anahi Bail"/>
    <x v="1"/>
    <x v="7"/>
    <x v="2"/>
    <s v="Cookware Set"/>
    <s v="Cookware Set Ducimus"/>
    <n v="4"/>
    <x v="1691"/>
    <x v="2"/>
    <n v="94159.6"/>
    <n v="7836.83"/>
    <x v="2"/>
    <x v="1715"/>
    <x v="0"/>
    <x v="10"/>
  </r>
  <r>
    <n v="11717"/>
    <x v="480"/>
    <s v="Baiju Kakar"/>
    <x v="1"/>
    <x v="1"/>
    <x v="5"/>
    <s v="Perfume"/>
    <s v="Perfume Labore"/>
    <n v="3"/>
    <x v="1692"/>
    <x v="0"/>
    <n v="216523.05"/>
    <n v="30633.55"/>
    <x v="0"/>
    <x v="1716"/>
    <x v="1"/>
    <x v="5"/>
  </r>
  <r>
    <n v="11718"/>
    <x v="573"/>
    <s v="Arhaan Venkataraman"/>
    <x v="0"/>
    <x v="17"/>
    <x v="6"/>
    <s v="Lamp"/>
    <s v="Lamp Quos"/>
    <n v="1"/>
    <x v="1693"/>
    <x v="1"/>
    <n v="3961.6"/>
    <n v="319.05"/>
    <x v="0"/>
    <x v="1717"/>
    <x v="1"/>
    <x v="9"/>
  </r>
  <r>
    <n v="11719"/>
    <x v="454"/>
    <s v="Anika Lanka"/>
    <x v="2"/>
    <x v="15"/>
    <x v="2"/>
    <s v="Refrigerator"/>
    <s v="Refrigerator Modi"/>
    <n v="1"/>
    <x v="1694"/>
    <x v="3"/>
    <n v="10276.200000000001"/>
    <n v="706.96"/>
    <x v="1"/>
    <x v="1718"/>
    <x v="1"/>
    <x v="9"/>
  </r>
  <r>
    <n v="11720"/>
    <x v="177"/>
    <s v="Ranbir Tailor"/>
    <x v="3"/>
    <x v="8"/>
    <x v="6"/>
    <s v="Wall Art"/>
    <s v="Wall Art Aspernatur"/>
    <n v="1"/>
    <x v="1695"/>
    <x v="4"/>
    <n v="21299"/>
    <n v="3062.26"/>
    <x v="1"/>
    <x v="1719"/>
    <x v="0"/>
    <x v="5"/>
  </r>
  <r>
    <n v="11721"/>
    <x v="276"/>
    <s v="Dhanush Kothari"/>
    <x v="0"/>
    <x v="12"/>
    <x v="5"/>
    <s v="Face Cream"/>
    <s v="Face Cream Labore"/>
    <n v="3"/>
    <x v="1696"/>
    <x v="3"/>
    <n v="86405.4"/>
    <n v="12311.35"/>
    <x v="3"/>
    <x v="1720"/>
    <x v="0"/>
    <x v="1"/>
  </r>
  <r>
    <n v="11722"/>
    <x v="330"/>
    <s v="Stuvan Raman"/>
    <x v="2"/>
    <x v="16"/>
    <x v="4"/>
    <s v="Table"/>
    <s v="Table Debitis"/>
    <n v="3"/>
    <x v="1697"/>
    <x v="1"/>
    <n v="53337.599999999999"/>
    <n v="7880.65"/>
    <x v="0"/>
    <x v="1721"/>
    <x v="1"/>
    <x v="5"/>
  </r>
  <r>
    <n v="11723"/>
    <x v="634"/>
    <s v="Samarth Raval"/>
    <x v="1"/>
    <x v="10"/>
    <x v="4"/>
    <s v="Cabinet"/>
    <s v="Cabinet Dignissimos"/>
    <n v="3"/>
    <x v="1698"/>
    <x v="0"/>
    <n v="130515.75"/>
    <n v="22802.44"/>
    <x v="3"/>
    <x v="1722"/>
    <x v="0"/>
    <x v="10"/>
  </r>
  <r>
    <n v="11724"/>
    <x v="232"/>
    <s v="Shanaya Seshadri"/>
    <x v="3"/>
    <x v="5"/>
    <x v="5"/>
    <s v="Perfume"/>
    <s v="Perfume Numquam"/>
    <n v="3"/>
    <x v="1699"/>
    <x v="3"/>
    <n v="53870.400000000001"/>
    <n v="9809.2000000000007"/>
    <x v="4"/>
    <x v="1723"/>
    <x v="1"/>
    <x v="10"/>
  </r>
  <r>
    <n v="11725"/>
    <x v="387"/>
    <s v="Inaaya  Cheema"/>
    <x v="0"/>
    <x v="19"/>
    <x v="9"/>
    <s v="Doll"/>
    <s v="Doll Quia"/>
    <n v="2"/>
    <x v="1700"/>
    <x v="0"/>
    <n v="40223"/>
    <n v="5390.61"/>
    <x v="4"/>
    <x v="1724"/>
    <x v="2"/>
    <x v="0"/>
  </r>
  <r>
    <n v="11726"/>
    <x v="575"/>
    <s v="Jivin Manne"/>
    <x v="0"/>
    <x v="0"/>
    <x v="2"/>
    <s v="Juicer"/>
    <s v="Juicer Harum"/>
    <n v="1"/>
    <x v="1701"/>
    <x v="4"/>
    <n v="48597"/>
    <n v="3777.14"/>
    <x v="2"/>
    <x v="1725"/>
    <x v="1"/>
    <x v="6"/>
  </r>
  <r>
    <n v="11727"/>
    <x v="534"/>
    <s v="Raunak Dalal"/>
    <x v="3"/>
    <x v="4"/>
    <x v="7"/>
    <s v="Mobile"/>
    <s v="Mobile Aut"/>
    <n v="3"/>
    <x v="1702"/>
    <x v="4"/>
    <n v="111711"/>
    <n v="26905.4"/>
    <x v="2"/>
    <x v="1726"/>
    <x v="1"/>
    <x v="3"/>
  </r>
  <r>
    <n v="11728"/>
    <x v="653"/>
    <s v="Mannat Dugar"/>
    <x v="1"/>
    <x v="6"/>
    <x v="6"/>
    <s v="Clock"/>
    <s v="Clock Enim"/>
    <n v="5"/>
    <x v="1703"/>
    <x v="3"/>
    <n v="300757.5"/>
    <n v="47167.33"/>
    <x v="0"/>
    <x v="1727"/>
    <x v="0"/>
    <x v="4"/>
  </r>
  <r>
    <n v="11729"/>
    <x v="181"/>
    <s v="Myra Sharaf"/>
    <x v="2"/>
    <x v="11"/>
    <x v="7"/>
    <s v="Camera"/>
    <s v="Camera Quod"/>
    <n v="3"/>
    <x v="1704"/>
    <x v="3"/>
    <n v="16421.400000000001"/>
    <n v="2105.21"/>
    <x v="4"/>
    <x v="1728"/>
    <x v="0"/>
    <x v="8"/>
  </r>
  <r>
    <n v="11730"/>
    <x v="192"/>
    <s v="Dhanush Sandal"/>
    <x v="0"/>
    <x v="9"/>
    <x v="4"/>
    <s v="Table"/>
    <s v="Table Cum"/>
    <n v="2"/>
    <x v="1705"/>
    <x v="0"/>
    <n v="74759.3"/>
    <n v="4954.3100000000004"/>
    <x v="2"/>
    <x v="1729"/>
    <x v="0"/>
    <x v="0"/>
  </r>
  <r>
    <n v="11731"/>
    <x v="314"/>
    <s v="Lagan Bora"/>
    <x v="2"/>
    <x v="16"/>
    <x v="6"/>
    <s v="Cushion"/>
    <s v="Cushion Eligendi"/>
    <n v="5"/>
    <x v="1706"/>
    <x v="2"/>
    <n v="338810"/>
    <n v="56858.14"/>
    <x v="2"/>
    <x v="1730"/>
    <x v="0"/>
    <x v="9"/>
  </r>
  <r>
    <n v="11732"/>
    <x v="654"/>
    <s v="Samar Sant"/>
    <x v="1"/>
    <x v="18"/>
    <x v="8"/>
    <s v="Football"/>
    <s v="Football Qui"/>
    <n v="3"/>
    <x v="1707"/>
    <x v="3"/>
    <n v="177063.3"/>
    <n v="16632.21"/>
    <x v="4"/>
    <x v="1731"/>
    <x v="0"/>
    <x v="7"/>
  </r>
  <r>
    <n v="11733"/>
    <x v="655"/>
    <s v="Anya Dyal"/>
    <x v="1"/>
    <x v="6"/>
    <x v="0"/>
    <s v="Textbook"/>
    <s v="Textbook Debitis"/>
    <n v="4"/>
    <x v="1708"/>
    <x v="3"/>
    <n v="253627.2"/>
    <n v="43553.38"/>
    <x v="3"/>
    <x v="1732"/>
    <x v="0"/>
    <x v="3"/>
  </r>
  <r>
    <n v="11734"/>
    <x v="393"/>
    <s v="Dishani Sethi"/>
    <x v="1"/>
    <x v="6"/>
    <x v="6"/>
    <s v="Wall Art"/>
    <s v="Wall Art Amet"/>
    <n v="4"/>
    <x v="1709"/>
    <x v="3"/>
    <n v="282877.2"/>
    <n v="41965.03"/>
    <x v="2"/>
    <x v="1733"/>
    <x v="1"/>
    <x v="3"/>
  </r>
  <r>
    <n v="11735"/>
    <x v="154"/>
    <s v="Tanya Sha"/>
    <x v="1"/>
    <x v="6"/>
    <x v="8"/>
    <s v="Tennis Racket"/>
    <s v="Tennis Racket Commodi"/>
    <n v="4"/>
    <x v="1710"/>
    <x v="2"/>
    <n v="4148"/>
    <n v="1007.41"/>
    <x v="0"/>
    <x v="1734"/>
    <x v="1"/>
    <x v="1"/>
  </r>
  <r>
    <n v="11736"/>
    <x v="126"/>
    <s v="Gokul Bava"/>
    <x v="3"/>
    <x v="14"/>
    <x v="9"/>
    <s v="Doll"/>
    <s v="Doll Debitis"/>
    <n v="2"/>
    <x v="1711"/>
    <x v="2"/>
    <n v="15434.3"/>
    <n v="2682.4"/>
    <x v="0"/>
    <x v="1735"/>
    <x v="0"/>
    <x v="1"/>
  </r>
  <r>
    <n v="11737"/>
    <x v="299"/>
    <s v="Madhav Gandhi"/>
    <x v="1"/>
    <x v="6"/>
    <x v="0"/>
    <s v="Biography"/>
    <s v="Biography Nam"/>
    <n v="3"/>
    <x v="1712"/>
    <x v="0"/>
    <n v="24638.25"/>
    <n v="5116.79"/>
    <x v="2"/>
    <x v="1736"/>
    <x v="0"/>
    <x v="10"/>
  </r>
  <r>
    <n v="11738"/>
    <x v="490"/>
    <s v="Jivin Shah"/>
    <x v="1"/>
    <x v="10"/>
    <x v="3"/>
    <s v="Men's Wear"/>
    <s v="Men's Wear Eum"/>
    <n v="3"/>
    <x v="1713"/>
    <x v="3"/>
    <n v="95293.8"/>
    <n v="12177.03"/>
    <x v="1"/>
    <x v="1737"/>
    <x v="0"/>
    <x v="3"/>
  </r>
  <r>
    <n v="11739"/>
    <x v="271"/>
    <s v="Zeeshan Sule"/>
    <x v="1"/>
    <x v="1"/>
    <x v="6"/>
    <s v="Wall Art"/>
    <s v="Wall Art Quae"/>
    <n v="3"/>
    <x v="1714"/>
    <x v="2"/>
    <n v="63181.35"/>
    <n v="3552.34"/>
    <x v="4"/>
    <x v="1738"/>
    <x v="1"/>
    <x v="11"/>
  </r>
  <r>
    <n v="11740"/>
    <x v="598"/>
    <s v="Parinaaz Dhingra"/>
    <x v="3"/>
    <x v="8"/>
    <x v="2"/>
    <s v="Cookware Set"/>
    <s v="Cookware Set Culpa"/>
    <n v="1"/>
    <x v="1715"/>
    <x v="2"/>
    <n v="34130.9"/>
    <n v="3337.32"/>
    <x v="0"/>
    <x v="1739"/>
    <x v="0"/>
    <x v="2"/>
  </r>
  <r>
    <n v="11741"/>
    <x v="221"/>
    <s v="Hrishita Yohannan"/>
    <x v="3"/>
    <x v="14"/>
    <x v="2"/>
    <s v="Microwave"/>
    <s v="Microwave Cumque"/>
    <n v="4"/>
    <x v="1716"/>
    <x v="1"/>
    <n v="56313.599999999999"/>
    <n v="11498.54"/>
    <x v="1"/>
    <x v="1740"/>
    <x v="2"/>
    <x v="2"/>
  </r>
  <r>
    <n v="11742"/>
    <x v="533"/>
    <s v="Emir Vasa"/>
    <x v="0"/>
    <x v="9"/>
    <x v="1"/>
    <s v="Oil"/>
    <s v="Oil Fuga"/>
    <n v="2"/>
    <x v="1717"/>
    <x v="2"/>
    <n v="31246"/>
    <n v="6159.83"/>
    <x v="1"/>
    <x v="1741"/>
    <x v="0"/>
    <x v="6"/>
  </r>
  <r>
    <n v="11743"/>
    <x v="656"/>
    <s v="Saksham Lal"/>
    <x v="3"/>
    <x v="5"/>
    <x v="6"/>
    <s v="Vase"/>
    <s v="Vase Nihil"/>
    <n v="5"/>
    <x v="1718"/>
    <x v="3"/>
    <n v="103954.5"/>
    <n v="13413.09"/>
    <x v="3"/>
    <x v="1742"/>
    <x v="0"/>
    <x v="8"/>
  </r>
  <r>
    <n v="11744"/>
    <x v="400"/>
    <s v="Kimaya Aurora"/>
    <x v="1"/>
    <x v="6"/>
    <x v="6"/>
    <s v="Vase"/>
    <s v="Vase Adipisci"/>
    <n v="3"/>
    <x v="1719"/>
    <x v="3"/>
    <n v="96287.4"/>
    <n v="22651.78"/>
    <x v="1"/>
    <x v="1743"/>
    <x v="0"/>
    <x v="11"/>
  </r>
  <r>
    <n v="11745"/>
    <x v="322"/>
    <s v="Advika Sood"/>
    <x v="0"/>
    <x v="17"/>
    <x v="5"/>
    <s v="Foundation"/>
    <s v="Foundation Quisquam"/>
    <n v="5"/>
    <x v="1720"/>
    <x v="0"/>
    <n v="309657.25"/>
    <n v="52875.95"/>
    <x v="2"/>
    <x v="1744"/>
    <x v="1"/>
    <x v="1"/>
  </r>
  <r>
    <n v="11746"/>
    <x v="50"/>
    <s v="Keya Gupta"/>
    <x v="2"/>
    <x v="3"/>
    <x v="2"/>
    <s v="Mixer Grinder"/>
    <s v="Mixer Grinder Animi"/>
    <n v="3"/>
    <x v="1721"/>
    <x v="4"/>
    <n v="205587"/>
    <n v="29841.06"/>
    <x v="3"/>
    <x v="1745"/>
    <x v="1"/>
    <x v="9"/>
  </r>
  <r>
    <n v="11747"/>
    <x v="657"/>
    <s v="Onkar Bandi"/>
    <x v="1"/>
    <x v="10"/>
    <x v="7"/>
    <s v="Smartwatch"/>
    <s v="Smartwatch Illo"/>
    <n v="4"/>
    <x v="1722"/>
    <x v="1"/>
    <n v="6956.8"/>
    <n v="761.33"/>
    <x v="2"/>
    <x v="1746"/>
    <x v="0"/>
    <x v="11"/>
  </r>
  <r>
    <n v="11748"/>
    <x v="30"/>
    <s v="Darshit Iyengar"/>
    <x v="0"/>
    <x v="19"/>
    <x v="4"/>
    <s v="Chair"/>
    <s v="Chair Culpa"/>
    <n v="4"/>
    <x v="1723"/>
    <x v="0"/>
    <n v="113186.8"/>
    <n v="16560.189999999999"/>
    <x v="0"/>
    <x v="1747"/>
    <x v="2"/>
    <x v="7"/>
  </r>
  <r>
    <n v="11749"/>
    <x v="250"/>
    <s v="Ehsaan Karpe"/>
    <x v="3"/>
    <x v="14"/>
    <x v="3"/>
    <s v="Women's Wear"/>
    <s v="Women's Wear Eligendi"/>
    <n v="5"/>
    <x v="1724"/>
    <x v="4"/>
    <n v="75960"/>
    <n v="4291.91"/>
    <x v="2"/>
    <x v="1748"/>
    <x v="0"/>
    <x v="8"/>
  </r>
  <r>
    <n v="11750"/>
    <x v="569"/>
    <s v="Manikya Kumer"/>
    <x v="1"/>
    <x v="6"/>
    <x v="5"/>
    <s v="Lipstick"/>
    <s v="Lipstick Facere"/>
    <n v="4"/>
    <x v="1725"/>
    <x v="3"/>
    <n v="105429.6"/>
    <n v="8293.39"/>
    <x v="4"/>
    <x v="1749"/>
    <x v="1"/>
    <x v="8"/>
  </r>
  <r>
    <n v="11751"/>
    <x v="150"/>
    <s v="Samaira Rana"/>
    <x v="0"/>
    <x v="12"/>
    <x v="7"/>
    <s v="Mobile"/>
    <s v="Mobile Rem"/>
    <n v="2"/>
    <x v="1726"/>
    <x v="4"/>
    <n v="52824"/>
    <n v="5742.19"/>
    <x v="4"/>
    <x v="1750"/>
    <x v="1"/>
    <x v="9"/>
  </r>
  <r>
    <n v="11752"/>
    <x v="142"/>
    <s v="Vedika Sridhar"/>
    <x v="2"/>
    <x v="15"/>
    <x v="0"/>
    <s v="Biography"/>
    <s v="Biography Nihil"/>
    <n v="4"/>
    <x v="1727"/>
    <x v="4"/>
    <n v="147312"/>
    <n v="31263.35"/>
    <x v="0"/>
    <x v="1751"/>
    <x v="0"/>
    <x v="6"/>
  </r>
  <r>
    <n v="11753"/>
    <x v="548"/>
    <s v="Tejas Ramesh"/>
    <x v="2"/>
    <x v="3"/>
    <x v="6"/>
    <s v="Clock"/>
    <s v="Clock Corporis"/>
    <n v="2"/>
    <x v="1728"/>
    <x v="3"/>
    <n v="18037.8"/>
    <n v="1793.94"/>
    <x v="1"/>
    <x v="1752"/>
    <x v="1"/>
    <x v="6"/>
  </r>
  <r>
    <n v="11754"/>
    <x v="658"/>
    <s v="Kashvi Sabharwal"/>
    <x v="2"/>
    <x v="15"/>
    <x v="3"/>
    <s v="Shoes"/>
    <s v="Shoes Architecto"/>
    <n v="3"/>
    <x v="1729"/>
    <x v="2"/>
    <n v="75334.649999999994"/>
    <n v="13641.66"/>
    <x v="2"/>
    <x v="1753"/>
    <x v="0"/>
    <x v="11"/>
  </r>
  <r>
    <n v="11755"/>
    <x v="89"/>
    <s v="Emir Bhat"/>
    <x v="3"/>
    <x v="5"/>
    <x v="8"/>
    <s v="Football"/>
    <s v="Football Animi"/>
    <n v="2"/>
    <x v="1730"/>
    <x v="0"/>
    <n v="93711.8"/>
    <n v="16471.189999999999"/>
    <x v="4"/>
    <x v="1754"/>
    <x v="1"/>
    <x v="4"/>
  </r>
  <r>
    <n v="11756"/>
    <x v="535"/>
    <s v="Shanaya Sura"/>
    <x v="1"/>
    <x v="7"/>
    <x v="7"/>
    <s v="Laptop"/>
    <s v="Laptop Reprehenderit"/>
    <n v="5"/>
    <x v="1731"/>
    <x v="4"/>
    <n v="6745"/>
    <n v="1631.05"/>
    <x v="2"/>
    <x v="1755"/>
    <x v="0"/>
    <x v="7"/>
  </r>
  <r>
    <n v="11757"/>
    <x v="568"/>
    <s v="Zaina Dora"/>
    <x v="2"/>
    <x v="2"/>
    <x v="2"/>
    <s v="Refrigerator"/>
    <s v="Refrigerator Ad"/>
    <n v="5"/>
    <x v="1732"/>
    <x v="4"/>
    <n v="118860"/>
    <n v="16062.25"/>
    <x v="3"/>
    <x v="1756"/>
    <x v="2"/>
    <x v="7"/>
  </r>
  <r>
    <n v="11758"/>
    <x v="659"/>
    <s v="Taran Bhandari"/>
    <x v="0"/>
    <x v="19"/>
    <x v="1"/>
    <s v="Sugar"/>
    <s v="Sugar Quaerat"/>
    <n v="1"/>
    <x v="1733"/>
    <x v="4"/>
    <n v="45377"/>
    <n v="4593.33"/>
    <x v="3"/>
    <x v="1757"/>
    <x v="2"/>
    <x v="7"/>
  </r>
  <r>
    <n v="11759"/>
    <x v="660"/>
    <s v="Kanav Hari"/>
    <x v="0"/>
    <x v="0"/>
    <x v="7"/>
    <s v="Mobile"/>
    <s v="Mobile Debitis"/>
    <n v="1"/>
    <x v="1734"/>
    <x v="3"/>
    <n v="25530.3"/>
    <n v="5463.63"/>
    <x v="0"/>
    <x v="1758"/>
    <x v="1"/>
    <x v="6"/>
  </r>
  <r>
    <n v="11760"/>
    <x v="485"/>
    <s v="Farhan Saran"/>
    <x v="3"/>
    <x v="13"/>
    <x v="5"/>
    <s v="Shampoo"/>
    <s v="Shampoo Molestias"/>
    <n v="5"/>
    <x v="1735"/>
    <x v="2"/>
    <n v="267053"/>
    <n v="64508.18"/>
    <x v="3"/>
    <x v="1759"/>
    <x v="1"/>
    <x v="1"/>
  </r>
  <r>
    <n v="11761"/>
    <x v="58"/>
    <s v="Reyansh Shan"/>
    <x v="2"/>
    <x v="15"/>
    <x v="2"/>
    <s v="Refrigerator"/>
    <s v="Refrigerator Doloribus"/>
    <n v="4"/>
    <x v="1736"/>
    <x v="0"/>
    <n v="31308.2"/>
    <n v="4765.0200000000004"/>
    <x v="4"/>
    <x v="1760"/>
    <x v="1"/>
    <x v="5"/>
  </r>
  <r>
    <n v="11762"/>
    <x v="661"/>
    <s v="Dharmajan Doctor"/>
    <x v="2"/>
    <x v="3"/>
    <x v="9"/>
    <s v="Action Figure"/>
    <s v="Action Figure Deserunt"/>
    <n v="4"/>
    <x v="1737"/>
    <x v="3"/>
    <n v="22240.799999999999"/>
    <n v="1545.38"/>
    <x v="0"/>
    <x v="1761"/>
    <x v="0"/>
    <x v="0"/>
  </r>
  <r>
    <n v="11763"/>
    <x v="226"/>
    <s v="Kiara Bhandari"/>
    <x v="3"/>
    <x v="4"/>
    <x v="1"/>
    <s v="Rice"/>
    <s v="Rice Labore"/>
    <n v="3"/>
    <x v="1738"/>
    <x v="0"/>
    <n v="162165"/>
    <n v="25330.18"/>
    <x v="3"/>
    <x v="1762"/>
    <x v="0"/>
    <x v="10"/>
  </r>
  <r>
    <n v="11764"/>
    <x v="345"/>
    <s v="Mishti Halder"/>
    <x v="3"/>
    <x v="4"/>
    <x v="3"/>
    <s v="Men's Wear"/>
    <s v="Men's Wear Incidunt"/>
    <n v="5"/>
    <x v="1739"/>
    <x v="2"/>
    <n v="316493.25"/>
    <n v="60045.23"/>
    <x v="0"/>
    <x v="1763"/>
    <x v="0"/>
    <x v="0"/>
  </r>
  <r>
    <n v="11765"/>
    <x v="30"/>
    <s v="Kartik Tella"/>
    <x v="2"/>
    <x v="2"/>
    <x v="3"/>
    <s v="Shoes"/>
    <s v="Shoes Consectetur"/>
    <n v="1"/>
    <x v="1740"/>
    <x v="4"/>
    <n v="47489"/>
    <n v="5911.72"/>
    <x v="1"/>
    <x v="1764"/>
    <x v="2"/>
    <x v="7"/>
  </r>
  <r>
    <n v="11766"/>
    <x v="20"/>
    <s v="Hansh Randhawa"/>
    <x v="3"/>
    <x v="13"/>
    <x v="4"/>
    <s v="Sofa"/>
    <s v="Sofa Animi"/>
    <n v="5"/>
    <x v="1741"/>
    <x v="4"/>
    <n v="272830"/>
    <n v="49265.05"/>
    <x v="4"/>
    <x v="1765"/>
    <x v="0"/>
    <x v="6"/>
  </r>
  <r>
    <n v="11767"/>
    <x v="8"/>
    <s v="Samar Tripathi"/>
    <x v="0"/>
    <x v="9"/>
    <x v="2"/>
    <s v="Juicer"/>
    <s v="Juicer Quisquam"/>
    <n v="4"/>
    <x v="1742"/>
    <x v="2"/>
    <n v="212248.4"/>
    <n v="37716.57"/>
    <x v="1"/>
    <x v="1766"/>
    <x v="1"/>
    <x v="6"/>
  </r>
  <r>
    <n v="11768"/>
    <x v="269"/>
    <s v="Dhanuk Rama"/>
    <x v="1"/>
    <x v="6"/>
    <x v="8"/>
    <s v="Yoga Mat"/>
    <s v="Yoga Mat Perferendis"/>
    <n v="2"/>
    <x v="1743"/>
    <x v="3"/>
    <n v="77499"/>
    <n v="13479.91"/>
    <x v="1"/>
    <x v="1767"/>
    <x v="0"/>
    <x v="8"/>
  </r>
  <r>
    <n v="11769"/>
    <x v="662"/>
    <s v="Ranbir Jain"/>
    <x v="2"/>
    <x v="16"/>
    <x v="5"/>
    <s v="Face Cream"/>
    <s v="Face Cream Dolores"/>
    <n v="1"/>
    <x v="1744"/>
    <x v="1"/>
    <n v="26366.400000000001"/>
    <n v="4228.45"/>
    <x v="1"/>
    <x v="1768"/>
    <x v="0"/>
    <x v="9"/>
  </r>
  <r>
    <n v="11770"/>
    <x v="592"/>
    <s v="Kashvi Zachariah"/>
    <x v="3"/>
    <x v="14"/>
    <x v="6"/>
    <s v="Lamp"/>
    <s v="Lamp Enim"/>
    <n v="4"/>
    <x v="1745"/>
    <x v="1"/>
    <n v="71024"/>
    <n v="7182.77"/>
    <x v="0"/>
    <x v="1769"/>
    <x v="0"/>
    <x v="1"/>
  </r>
  <r>
    <n v="11771"/>
    <x v="28"/>
    <s v="Faiyaz Saha"/>
    <x v="3"/>
    <x v="4"/>
    <x v="6"/>
    <s v="Wall Art"/>
    <s v="Wall Art A"/>
    <n v="5"/>
    <x v="1746"/>
    <x v="0"/>
    <n v="328101.5"/>
    <n v="47968.41"/>
    <x v="4"/>
    <x v="1770"/>
    <x v="0"/>
    <x v="5"/>
  </r>
  <r>
    <n v="11772"/>
    <x v="314"/>
    <s v="Hazel Choudhury"/>
    <x v="1"/>
    <x v="18"/>
    <x v="7"/>
    <s v="Laptop"/>
    <s v="Laptop Ea"/>
    <n v="4"/>
    <x v="1747"/>
    <x v="0"/>
    <n v="74069.600000000006"/>
    <n v="7416.91"/>
    <x v="0"/>
    <x v="1771"/>
    <x v="0"/>
    <x v="9"/>
  </r>
  <r>
    <n v="11773"/>
    <x v="192"/>
    <s v="Vidur Zacharia"/>
    <x v="2"/>
    <x v="16"/>
    <x v="7"/>
    <s v="Camera"/>
    <s v="Camera Dolore"/>
    <n v="1"/>
    <x v="1748"/>
    <x v="0"/>
    <n v="35421.699999999997"/>
    <n v="1775.71"/>
    <x v="2"/>
    <x v="1772"/>
    <x v="0"/>
    <x v="0"/>
  </r>
  <r>
    <n v="11774"/>
    <x v="631"/>
    <s v="Hunar Savant"/>
    <x v="2"/>
    <x v="15"/>
    <x v="2"/>
    <s v="Cookware Set"/>
    <s v="Cookware Set Numquam"/>
    <n v="1"/>
    <x v="1749"/>
    <x v="3"/>
    <n v="63757.8"/>
    <n v="5162.0200000000004"/>
    <x v="0"/>
    <x v="1773"/>
    <x v="1"/>
    <x v="4"/>
  </r>
  <r>
    <n v="11775"/>
    <x v="486"/>
    <s v="Vedika Biswas"/>
    <x v="0"/>
    <x v="12"/>
    <x v="2"/>
    <s v="Cookware Set"/>
    <s v="Cookware Set Saepe"/>
    <n v="2"/>
    <x v="1750"/>
    <x v="0"/>
    <n v="147168.29999999999"/>
    <n v="36464.82"/>
    <x v="3"/>
    <x v="1774"/>
    <x v="1"/>
    <x v="10"/>
  </r>
  <r>
    <n v="11776"/>
    <x v="289"/>
    <s v="Shlok Ghose"/>
    <x v="0"/>
    <x v="0"/>
    <x v="5"/>
    <s v="Perfume"/>
    <s v="Perfume Qui"/>
    <n v="3"/>
    <x v="1751"/>
    <x v="0"/>
    <n v="73444.5"/>
    <n v="10607.64"/>
    <x v="4"/>
    <x v="1775"/>
    <x v="1"/>
    <x v="10"/>
  </r>
  <r>
    <n v="11777"/>
    <x v="266"/>
    <s v="Yasmin Sidhu"/>
    <x v="0"/>
    <x v="9"/>
    <x v="5"/>
    <s v="Lipstick"/>
    <s v="Lipstick Error"/>
    <n v="5"/>
    <x v="1752"/>
    <x v="3"/>
    <n v="194917.5"/>
    <n v="36019.300000000003"/>
    <x v="4"/>
    <x v="1776"/>
    <x v="2"/>
    <x v="2"/>
  </r>
  <r>
    <n v="11778"/>
    <x v="200"/>
    <s v="Nitya Amble"/>
    <x v="2"/>
    <x v="11"/>
    <x v="1"/>
    <s v="Spices"/>
    <s v="Spices Magni"/>
    <n v="3"/>
    <x v="1753"/>
    <x v="0"/>
    <n v="118220.85"/>
    <n v="27085.87"/>
    <x v="0"/>
    <x v="1777"/>
    <x v="0"/>
    <x v="2"/>
  </r>
  <r>
    <n v="11779"/>
    <x v="597"/>
    <s v="Nehmat Jhaveri"/>
    <x v="3"/>
    <x v="4"/>
    <x v="3"/>
    <s v="Kids Wear"/>
    <s v="Kids Wear Vel"/>
    <n v="2"/>
    <x v="1754"/>
    <x v="0"/>
    <n v="133250.79999999999"/>
    <n v="26249.81"/>
    <x v="2"/>
    <x v="1778"/>
    <x v="0"/>
    <x v="6"/>
  </r>
  <r>
    <n v="11780"/>
    <x v="470"/>
    <s v="Aradhya Choudhry"/>
    <x v="1"/>
    <x v="10"/>
    <x v="4"/>
    <s v="Sofa"/>
    <s v="Sofa Quisquam"/>
    <n v="3"/>
    <x v="1755"/>
    <x v="4"/>
    <n v="193602"/>
    <n v="40567.599999999999"/>
    <x v="2"/>
    <x v="1779"/>
    <x v="1"/>
    <x v="10"/>
  </r>
  <r>
    <n v="11781"/>
    <x v="663"/>
    <s v="Shamik Korpal"/>
    <x v="1"/>
    <x v="10"/>
    <x v="4"/>
    <s v="Chair"/>
    <s v="Chair Impedit"/>
    <n v="1"/>
    <x v="1756"/>
    <x v="4"/>
    <n v="29842"/>
    <n v="2580.21"/>
    <x v="2"/>
    <x v="1780"/>
    <x v="1"/>
    <x v="9"/>
  </r>
  <r>
    <n v="11782"/>
    <x v="464"/>
    <s v="Jayant Sahni"/>
    <x v="2"/>
    <x v="3"/>
    <x v="2"/>
    <s v="Juicer"/>
    <s v="Juicer Aperiam"/>
    <n v="1"/>
    <x v="1757"/>
    <x v="0"/>
    <n v="26540.15"/>
    <n v="4014.05"/>
    <x v="0"/>
    <x v="1781"/>
    <x v="1"/>
    <x v="3"/>
  </r>
  <r>
    <n v="11783"/>
    <x v="420"/>
    <s v="Amani Sunder"/>
    <x v="3"/>
    <x v="14"/>
    <x v="7"/>
    <s v="Headphones"/>
    <s v="Headphones Non"/>
    <n v="2"/>
    <x v="1758"/>
    <x v="2"/>
    <n v="8831.5"/>
    <n v="890.88"/>
    <x v="1"/>
    <x v="1782"/>
    <x v="1"/>
    <x v="6"/>
  </r>
  <r>
    <n v="11784"/>
    <x v="187"/>
    <s v="Anvi Sridhar"/>
    <x v="1"/>
    <x v="7"/>
    <x v="0"/>
    <s v="Fiction"/>
    <s v="Fiction Quis"/>
    <n v="4"/>
    <x v="1759"/>
    <x v="2"/>
    <n v="259617.2"/>
    <n v="46078.9"/>
    <x v="4"/>
    <x v="1783"/>
    <x v="0"/>
    <x v="3"/>
  </r>
  <r>
    <n v="11785"/>
    <x v="426"/>
    <s v="Saira Dyal"/>
    <x v="1"/>
    <x v="10"/>
    <x v="3"/>
    <s v="Women's Wear"/>
    <s v="Women's Wear Et"/>
    <n v="2"/>
    <x v="1760"/>
    <x v="2"/>
    <n v="70896.800000000003"/>
    <n v="17618.62"/>
    <x v="2"/>
    <x v="1784"/>
    <x v="1"/>
    <x v="10"/>
  </r>
  <r>
    <n v="11786"/>
    <x v="664"/>
    <s v="Jayant Khatri"/>
    <x v="1"/>
    <x v="10"/>
    <x v="4"/>
    <s v="Sofa"/>
    <s v="Sofa Quod"/>
    <n v="2"/>
    <x v="1761"/>
    <x v="2"/>
    <n v="25795.8"/>
    <n v="2741.07"/>
    <x v="0"/>
    <x v="1785"/>
    <x v="0"/>
    <x v="5"/>
  </r>
  <r>
    <n v="11787"/>
    <x v="437"/>
    <s v="Yasmin Sur"/>
    <x v="1"/>
    <x v="6"/>
    <x v="7"/>
    <s v="Mobile"/>
    <s v="Mobile Suscipit"/>
    <n v="4"/>
    <x v="1762"/>
    <x v="1"/>
    <n v="84601.600000000006"/>
    <n v="8386.33"/>
    <x v="1"/>
    <x v="1786"/>
    <x v="0"/>
    <x v="9"/>
  </r>
  <r>
    <n v="11788"/>
    <x v="363"/>
    <s v="Lavanya Bora"/>
    <x v="3"/>
    <x v="13"/>
    <x v="4"/>
    <s v="Sofa"/>
    <s v="Sofa Asperiores"/>
    <n v="5"/>
    <x v="1763"/>
    <x v="1"/>
    <n v="174776"/>
    <n v="8841.4599999999991"/>
    <x v="3"/>
    <x v="1787"/>
    <x v="0"/>
    <x v="4"/>
  </r>
  <r>
    <n v="11789"/>
    <x v="434"/>
    <s v="Kabir Hans"/>
    <x v="2"/>
    <x v="2"/>
    <x v="5"/>
    <s v="Foundation"/>
    <s v="Foundation Officiis"/>
    <n v="4"/>
    <x v="1764"/>
    <x v="4"/>
    <n v="171156"/>
    <n v="13519.25"/>
    <x v="1"/>
    <x v="1788"/>
    <x v="0"/>
    <x v="9"/>
  </r>
  <r>
    <n v="11790"/>
    <x v="207"/>
    <s v="Kabir Deep"/>
    <x v="3"/>
    <x v="13"/>
    <x v="9"/>
    <s v="Doll"/>
    <s v="Doll Temporibus"/>
    <n v="3"/>
    <x v="1765"/>
    <x v="0"/>
    <n v="59764.5"/>
    <n v="5967.44"/>
    <x v="4"/>
    <x v="1789"/>
    <x v="1"/>
    <x v="11"/>
  </r>
  <r>
    <n v="11791"/>
    <x v="46"/>
    <s v="Alisha Thaker"/>
    <x v="2"/>
    <x v="16"/>
    <x v="0"/>
    <s v="Biography"/>
    <s v="Biography Impedit"/>
    <n v="2"/>
    <x v="1766"/>
    <x v="1"/>
    <n v="10963.2"/>
    <n v="1956.68"/>
    <x v="0"/>
    <x v="1790"/>
    <x v="1"/>
    <x v="4"/>
  </r>
  <r>
    <n v="11792"/>
    <x v="255"/>
    <s v="Yakshit Lall"/>
    <x v="1"/>
    <x v="6"/>
    <x v="3"/>
    <s v="Men's Wear"/>
    <s v="Men's Wear Nobis"/>
    <n v="1"/>
    <x v="1767"/>
    <x v="0"/>
    <n v="46795.1"/>
    <n v="11139.37"/>
    <x v="3"/>
    <x v="1791"/>
    <x v="0"/>
    <x v="3"/>
  </r>
  <r>
    <n v="11793"/>
    <x v="61"/>
    <s v="Seher Chadha"/>
    <x v="1"/>
    <x v="1"/>
    <x v="9"/>
    <s v="Action Figure"/>
    <s v="Action Figure Aut"/>
    <n v="1"/>
    <x v="1768"/>
    <x v="4"/>
    <n v="60989"/>
    <n v="4948.38"/>
    <x v="4"/>
    <x v="1792"/>
    <x v="2"/>
    <x v="7"/>
  </r>
  <r>
    <n v="11794"/>
    <x v="564"/>
    <s v="Renee Zachariah"/>
    <x v="1"/>
    <x v="6"/>
    <x v="4"/>
    <s v="Bed"/>
    <s v="Bed Tenetur"/>
    <n v="5"/>
    <x v="1769"/>
    <x v="0"/>
    <n v="296105.5"/>
    <n v="54528.52"/>
    <x v="0"/>
    <x v="1793"/>
    <x v="2"/>
    <x v="0"/>
  </r>
  <r>
    <n v="11795"/>
    <x v="575"/>
    <s v="Mishti Sant"/>
    <x v="2"/>
    <x v="2"/>
    <x v="1"/>
    <s v="Sugar"/>
    <s v="Sugar Ratione"/>
    <n v="2"/>
    <x v="1770"/>
    <x v="3"/>
    <n v="37722.6"/>
    <n v="3664.09"/>
    <x v="2"/>
    <x v="1794"/>
    <x v="1"/>
    <x v="6"/>
  </r>
  <r>
    <n v="11796"/>
    <x v="665"/>
    <s v="Tushar Behl"/>
    <x v="0"/>
    <x v="19"/>
    <x v="3"/>
    <s v="Accessories"/>
    <s v="Accessories Sint"/>
    <n v="2"/>
    <x v="1771"/>
    <x v="1"/>
    <n v="69153.600000000006"/>
    <n v="5670.4"/>
    <x v="4"/>
    <x v="1795"/>
    <x v="0"/>
    <x v="7"/>
  </r>
  <r>
    <n v="11797"/>
    <x v="91"/>
    <s v="Aarna Shah"/>
    <x v="2"/>
    <x v="3"/>
    <x v="7"/>
    <s v="Headphones"/>
    <s v="Headphones At"/>
    <n v="1"/>
    <x v="1772"/>
    <x v="4"/>
    <n v="61848"/>
    <n v="5578.91"/>
    <x v="4"/>
    <x v="1796"/>
    <x v="0"/>
    <x v="4"/>
  </r>
  <r>
    <n v="11798"/>
    <x v="47"/>
    <s v="Manikya Gupta"/>
    <x v="1"/>
    <x v="10"/>
    <x v="0"/>
    <s v="Fiction"/>
    <s v="Fiction Eos"/>
    <n v="2"/>
    <x v="1773"/>
    <x v="3"/>
    <n v="120103.2"/>
    <n v="19912.509999999998"/>
    <x v="4"/>
    <x v="1797"/>
    <x v="0"/>
    <x v="5"/>
  </r>
  <r>
    <n v="11799"/>
    <x v="91"/>
    <s v="Rati Kapadia"/>
    <x v="2"/>
    <x v="2"/>
    <x v="3"/>
    <s v="Men's Wear"/>
    <s v="Men's Wear Quis"/>
    <n v="2"/>
    <x v="1774"/>
    <x v="3"/>
    <n v="85219.199999999997"/>
    <n v="6844.83"/>
    <x v="1"/>
    <x v="1798"/>
    <x v="0"/>
    <x v="4"/>
  </r>
  <r>
    <n v="11800"/>
    <x v="642"/>
    <s v="Lavanya Varma"/>
    <x v="1"/>
    <x v="10"/>
    <x v="5"/>
    <s v="Lipstick"/>
    <s v="Lipstick Rem"/>
    <n v="5"/>
    <x v="1775"/>
    <x v="3"/>
    <n v="145764"/>
    <n v="16625.43"/>
    <x v="4"/>
    <x v="1799"/>
    <x v="1"/>
    <x v="8"/>
  </r>
  <r>
    <n v="11801"/>
    <x v="666"/>
    <s v="Taimur Mand"/>
    <x v="2"/>
    <x v="16"/>
    <x v="7"/>
    <s v="Camera"/>
    <s v="Camera Enim"/>
    <n v="4"/>
    <x v="1776"/>
    <x v="4"/>
    <n v="142332"/>
    <n v="21316.240000000002"/>
    <x v="4"/>
    <x v="1800"/>
    <x v="2"/>
    <x v="2"/>
  </r>
  <r>
    <n v="11802"/>
    <x v="411"/>
    <s v="Miraan Ram"/>
    <x v="3"/>
    <x v="14"/>
    <x v="3"/>
    <s v="Shoes"/>
    <s v="Shoes Quo"/>
    <n v="3"/>
    <x v="1777"/>
    <x v="4"/>
    <n v="236286"/>
    <n v="52844.83"/>
    <x v="0"/>
    <x v="1801"/>
    <x v="1"/>
    <x v="6"/>
  </r>
  <r>
    <n v="11803"/>
    <x v="356"/>
    <s v="Dhruv Sen"/>
    <x v="3"/>
    <x v="4"/>
    <x v="7"/>
    <s v="Laptop"/>
    <s v="Laptop Itaque"/>
    <n v="1"/>
    <x v="1778"/>
    <x v="3"/>
    <n v="47252.7"/>
    <n v="9975.16"/>
    <x v="3"/>
    <x v="1802"/>
    <x v="0"/>
    <x v="7"/>
  </r>
  <r>
    <n v="11804"/>
    <x v="93"/>
    <s v="Lakshay Salvi"/>
    <x v="0"/>
    <x v="0"/>
    <x v="4"/>
    <s v="Cabinet"/>
    <s v="Cabinet Sed"/>
    <n v="3"/>
    <x v="1779"/>
    <x v="2"/>
    <n v="65111.7"/>
    <n v="6437.11"/>
    <x v="0"/>
    <x v="1803"/>
    <x v="0"/>
    <x v="0"/>
  </r>
  <r>
    <n v="11805"/>
    <x v="338"/>
    <s v="Azad Handa"/>
    <x v="3"/>
    <x v="14"/>
    <x v="7"/>
    <s v="Smartwatch"/>
    <s v="Smartwatch Omnis"/>
    <n v="5"/>
    <x v="1780"/>
    <x v="0"/>
    <n v="232735.75"/>
    <n v="27680.73"/>
    <x v="3"/>
    <x v="1804"/>
    <x v="1"/>
    <x v="5"/>
  </r>
  <r>
    <n v="11806"/>
    <x v="167"/>
    <s v="Adira Bir"/>
    <x v="3"/>
    <x v="14"/>
    <x v="3"/>
    <s v="Men's Wear"/>
    <s v="Men's Wear Laborum"/>
    <n v="3"/>
    <x v="1781"/>
    <x v="2"/>
    <n v="177916.05"/>
    <n v="26218.15"/>
    <x v="4"/>
    <x v="1805"/>
    <x v="0"/>
    <x v="1"/>
  </r>
  <r>
    <n v="11807"/>
    <x v="143"/>
    <s v="Nitara Chadha"/>
    <x v="2"/>
    <x v="16"/>
    <x v="2"/>
    <s v="Refrigerator"/>
    <s v="Refrigerator At"/>
    <n v="1"/>
    <x v="1782"/>
    <x v="1"/>
    <n v="16640.8"/>
    <n v="2572.7800000000002"/>
    <x v="4"/>
    <x v="1806"/>
    <x v="1"/>
    <x v="1"/>
  </r>
  <r>
    <n v="11808"/>
    <x v="633"/>
    <s v="Samaira Vaidya"/>
    <x v="1"/>
    <x v="7"/>
    <x v="4"/>
    <s v="Sofa"/>
    <s v="Sofa Ea"/>
    <n v="5"/>
    <x v="1783"/>
    <x v="1"/>
    <n v="139448"/>
    <n v="24702.71"/>
    <x v="0"/>
    <x v="1807"/>
    <x v="0"/>
    <x v="6"/>
  </r>
  <r>
    <n v="11809"/>
    <x v="397"/>
    <s v="Neysa Baral"/>
    <x v="1"/>
    <x v="7"/>
    <x v="9"/>
    <s v="Doll"/>
    <s v="Doll Tempore"/>
    <n v="5"/>
    <x v="1784"/>
    <x v="3"/>
    <n v="90315"/>
    <n v="5812.04"/>
    <x v="0"/>
    <x v="1808"/>
    <x v="0"/>
    <x v="8"/>
  </r>
  <r>
    <n v="11810"/>
    <x v="190"/>
    <s v="Akarsh Agarwal"/>
    <x v="3"/>
    <x v="14"/>
    <x v="4"/>
    <s v="Chair"/>
    <s v="Chair Explicabo"/>
    <n v="4"/>
    <x v="1785"/>
    <x v="0"/>
    <n v="288895"/>
    <n v="16878.740000000002"/>
    <x v="0"/>
    <x v="1809"/>
    <x v="1"/>
    <x v="8"/>
  </r>
  <r>
    <n v="11811"/>
    <x v="217"/>
    <s v="Zeeshan Sidhu"/>
    <x v="3"/>
    <x v="14"/>
    <x v="4"/>
    <s v="Chair"/>
    <s v="Chair Perferendis"/>
    <n v="1"/>
    <x v="1786"/>
    <x v="0"/>
    <n v="47932.25"/>
    <n v="10323.790000000001"/>
    <x v="4"/>
    <x v="1810"/>
    <x v="1"/>
    <x v="4"/>
  </r>
  <r>
    <n v="11812"/>
    <x v="459"/>
    <s v="Devansh Agate"/>
    <x v="1"/>
    <x v="10"/>
    <x v="5"/>
    <s v="Lipstick"/>
    <s v="Lipstick Veniam"/>
    <n v="2"/>
    <x v="1787"/>
    <x v="2"/>
    <n v="34232.9"/>
    <n v="5035.26"/>
    <x v="2"/>
    <x v="1811"/>
    <x v="1"/>
    <x v="5"/>
  </r>
  <r>
    <n v="11813"/>
    <x v="572"/>
    <s v="Lavanya Mammen"/>
    <x v="1"/>
    <x v="10"/>
    <x v="1"/>
    <s v="Oil"/>
    <s v="Oil Ullam"/>
    <n v="1"/>
    <x v="1788"/>
    <x v="1"/>
    <n v="18085.599999999999"/>
    <n v="2273.3200000000002"/>
    <x v="1"/>
    <x v="1812"/>
    <x v="0"/>
    <x v="1"/>
  </r>
  <r>
    <n v="11814"/>
    <x v="644"/>
    <s v="Saanvi Chacko"/>
    <x v="2"/>
    <x v="16"/>
    <x v="3"/>
    <s v="Women's Wear"/>
    <s v="Women's Wear Vel"/>
    <n v="5"/>
    <x v="1789"/>
    <x v="3"/>
    <n v="230274"/>
    <n v="17085.23"/>
    <x v="0"/>
    <x v="1813"/>
    <x v="0"/>
    <x v="10"/>
  </r>
  <r>
    <n v="11815"/>
    <x v="120"/>
    <s v="Shayak Bath"/>
    <x v="0"/>
    <x v="17"/>
    <x v="7"/>
    <s v="Mobile"/>
    <s v="Mobile Nesciunt"/>
    <n v="1"/>
    <x v="1790"/>
    <x v="1"/>
    <n v="43728"/>
    <n v="7215.95"/>
    <x v="1"/>
    <x v="1814"/>
    <x v="1"/>
    <x v="11"/>
  </r>
  <r>
    <n v="11816"/>
    <x v="485"/>
    <s v="Shaan Badal"/>
    <x v="1"/>
    <x v="10"/>
    <x v="1"/>
    <s v="Rice"/>
    <s v="Rice Similique"/>
    <n v="4"/>
    <x v="1791"/>
    <x v="0"/>
    <n v="14877"/>
    <n v="2553.77"/>
    <x v="1"/>
    <x v="1815"/>
    <x v="1"/>
    <x v="1"/>
  </r>
  <r>
    <n v="11817"/>
    <x v="335"/>
    <s v="Mohanlal Grover"/>
    <x v="0"/>
    <x v="12"/>
    <x v="5"/>
    <s v="Lipstick"/>
    <s v="Lipstick Voluptatibus"/>
    <n v="3"/>
    <x v="1792"/>
    <x v="1"/>
    <n v="104652"/>
    <n v="6766.08"/>
    <x v="4"/>
    <x v="1816"/>
    <x v="1"/>
    <x v="9"/>
  </r>
  <r>
    <n v="11818"/>
    <x v="665"/>
    <s v="Nirvaan Krishnan"/>
    <x v="3"/>
    <x v="13"/>
    <x v="5"/>
    <s v="Face Cream"/>
    <s v="Face Cream Ea"/>
    <n v="1"/>
    <x v="1793"/>
    <x v="3"/>
    <n v="57997.8"/>
    <n v="5289.52"/>
    <x v="0"/>
    <x v="1817"/>
    <x v="0"/>
    <x v="7"/>
  </r>
  <r>
    <n v="11819"/>
    <x v="330"/>
    <s v="Anay Bhagat"/>
    <x v="2"/>
    <x v="3"/>
    <x v="6"/>
    <s v="Vase"/>
    <s v="Vase Sunt"/>
    <n v="5"/>
    <x v="1794"/>
    <x v="4"/>
    <n v="191520"/>
    <n v="40663.65"/>
    <x v="0"/>
    <x v="1818"/>
    <x v="1"/>
    <x v="5"/>
  </r>
  <r>
    <n v="11820"/>
    <x v="131"/>
    <s v="Neelofar Goswami"/>
    <x v="1"/>
    <x v="1"/>
    <x v="8"/>
    <s v="Dumbbells"/>
    <s v="Dumbbells Ipsa"/>
    <n v="3"/>
    <x v="1795"/>
    <x v="1"/>
    <n v="76108.800000000003"/>
    <n v="7331.52"/>
    <x v="1"/>
    <x v="1819"/>
    <x v="0"/>
    <x v="0"/>
  </r>
  <r>
    <n v="11821"/>
    <x v="226"/>
    <s v="Khushi Boase"/>
    <x v="2"/>
    <x v="11"/>
    <x v="7"/>
    <s v="Headphones"/>
    <s v="Headphones Neque"/>
    <n v="4"/>
    <x v="1796"/>
    <x v="4"/>
    <n v="81316"/>
    <n v="9937.89"/>
    <x v="0"/>
    <x v="1820"/>
    <x v="0"/>
    <x v="10"/>
  </r>
  <r>
    <n v="11822"/>
    <x v="405"/>
    <s v="Veer Bora"/>
    <x v="1"/>
    <x v="10"/>
    <x v="5"/>
    <s v="Lipstick"/>
    <s v="Lipstick Repellendus"/>
    <n v="1"/>
    <x v="1797"/>
    <x v="4"/>
    <n v="55533"/>
    <n v="10283.24"/>
    <x v="0"/>
    <x v="1821"/>
    <x v="1"/>
    <x v="8"/>
  </r>
  <r>
    <n v="11823"/>
    <x v="479"/>
    <s v="Jiya Gopal"/>
    <x v="0"/>
    <x v="0"/>
    <x v="6"/>
    <s v="Lamp"/>
    <s v="Lamp Fugit"/>
    <n v="4"/>
    <x v="1798"/>
    <x v="3"/>
    <n v="42292.800000000003"/>
    <n v="7894.7"/>
    <x v="1"/>
    <x v="1822"/>
    <x v="1"/>
    <x v="9"/>
  </r>
  <r>
    <n v="11824"/>
    <x v="451"/>
    <s v="Akarsh Chauhan"/>
    <x v="2"/>
    <x v="16"/>
    <x v="8"/>
    <s v="Cricket Bat"/>
    <s v="Cricket Bat Possimus"/>
    <n v="1"/>
    <x v="1799"/>
    <x v="2"/>
    <n v="31112.55"/>
    <n v="2978.71"/>
    <x v="1"/>
    <x v="1823"/>
    <x v="1"/>
    <x v="3"/>
  </r>
  <r>
    <n v="11825"/>
    <x v="436"/>
    <s v="Ayesha Vasa"/>
    <x v="2"/>
    <x v="2"/>
    <x v="5"/>
    <s v="Face Cream"/>
    <s v="Face Cream Ipsam"/>
    <n v="5"/>
    <x v="1800"/>
    <x v="3"/>
    <n v="79168.5"/>
    <n v="10613.7"/>
    <x v="2"/>
    <x v="1824"/>
    <x v="1"/>
    <x v="3"/>
  </r>
  <r>
    <n v="11826"/>
    <x v="667"/>
    <s v="Bhamini Devi"/>
    <x v="3"/>
    <x v="4"/>
    <x v="3"/>
    <s v="Men's Wear"/>
    <s v="Men's Wear Excepturi"/>
    <n v="4"/>
    <x v="1801"/>
    <x v="2"/>
    <n v="167130.4"/>
    <n v="13428.97"/>
    <x v="4"/>
    <x v="1825"/>
    <x v="1"/>
    <x v="5"/>
  </r>
  <r>
    <n v="11827"/>
    <x v="601"/>
    <s v="Yuvaan Toor"/>
    <x v="2"/>
    <x v="11"/>
    <x v="5"/>
    <s v="Face Cream"/>
    <s v="Face Cream Quia"/>
    <n v="1"/>
    <x v="1802"/>
    <x v="1"/>
    <n v="55992"/>
    <n v="12191.29"/>
    <x v="4"/>
    <x v="1826"/>
    <x v="1"/>
    <x v="1"/>
  </r>
  <r>
    <n v="11828"/>
    <x v="450"/>
    <s v="Gatik Choudhry"/>
    <x v="3"/>
    <x v="8"/>
    <x v="7"/>
    <s v="Smartwatch"/>
    <s v="Smartwatch Unde"/>
    <n v="1"/>
    <x v="1803"/>
    <x v="4"/>
    <n v="15975"/>
    <n v="1906.84"/>
    <x v="2"/>
    <x v="1827"/>
    <x v="2"/>
    <x v="2"/>
  </r>
  <r>
    <n v="11829"/>
    <x v="627"/>
    <s v="Akarsh Viswanathan"/>
    <x v="2"/>
    <x v="11"/>
    <x v="8"/>
    <s v="Cricket Bat"/>
    <s v="Cricket Bat Molestiae"/>
    <n v="3"/>
    <x v="1804"/>
    <x v="4"/>
    <n v="2109"/>
    <n v="523.44000000000005"/>
    <x v="0"/>
    <x v="1828"/>
    <x v="0"/>
    <x v="5"/>
  </r>
  <r>
    <n v="11830"/>
    <x v="330"/>
    <s v="Purab Shenoy"/>
    <x v="2"/>
    <x v="3"/>
    <x v="4"/>
    <s v="Cabinet"/>
    <s v="Cabinet Nostrum"/>
    <n v="5"/>
    <x v="1805"/>
    <x v="1"/>
    <n v="266808"/>
    <n v="57998.38"/>
    <x v="3"/>
    <x v="1829"/>
    <x v="1"/>
    <x v="5"/>
  </r>
  <r>
    <n v="11831"/>
    <x v="424"/>
    <s v="Samarth Thakur"/>
    <x v="2"/>
    <x v="15"/>
    <x v="3"/>
    <s v="Men's Wear"/>
    <s v="Men's Wear Eius"/>
    <n v="5"/>
    <x v="1806"/>
    <x v="3"/>
    <n v="345415.5"/>
    <n v="17880.099999999999"/>
    <x v="0"/>
    <x v="1830"/>
    <x v="0"/>
    <x v="1"/>
  </r>
  <r>
    <n v="11832"/>
    <x v="668"/>
    <s v="Arhaan Basu"/>
    <x v="2"/>
    <x v="2"/>
    <x v="7"/>
    <s v="Mobile"/>
    <s v="Mobile Quae"/>
    <n v="3"/>
    <x v="1807"/>
    <x v="3"/>
    <n v="193914"/>
    <n v="19362.8"/>
    <x v="3"/>
    <x v="1831"/>
    <x v="1"/>
    <x v="1"/>
  </r>
  <r>
    <n v="11833"/>
    <x v="641"/>
    <s v="Prisha Andra"/>
    <x v="2"/>
    <x v="2"/>
    <x v="7"/>
    <s v="Camera"/>
    <s v="Camera Aperiam"/>
    <n v="3"/>
    <x v="1808"/>
    <x v="2"/>
    <n v="61661.55"/>
    <n v="6034.85"/>
    <x v="3"/>
    <x v="1832"/>
    <x v="1"/>
    <x v="9"/>
  </r>
  <r>
    <n v="11834"/>
    <x v="442"/>
    <s v="Vidur Hans"/>
    <x v="0"/>
    <x v="9"/>
    <x v="9"/>
    <s v="Board Game"/>
    <s v="Board Game Nulla"/>
    <n v="4"/>
    <x v="1809"/>
    <x v="4"/>
    <n v="240780"/>
    <n v="14790.12"/>
    <x v="2"/>
    <x v="1833"/>
    <x v="1"/>
    <x v="8"/>
  </r>
  <r>
    <n v="11835"/>
    <x v="385"/>
    <s v="Inaaya  Borah"/>
    <x v="1"/>
    <x v="10"/>
    <x v="2"/>
    <s v="Microwave"/>
    <s v="Microwave Illum"/>
    <n v="2"/>
    <x v="1810"/>
    <x v="1"/>
    <n v="30788.799999999999"/>
    <n v="5286.49"/>
    <x v="1"/>
    <x v="1834"/>
    <x v="0"/>
    <x v="9"/>
  </r>
  <r>
    <n v="11836"/>
    <x v="380"/>
    <s v="Ahana  Yohannan"/>
    <x v="0"/>
    <x v="19"/>
    <x v="5"/>
    <s v="Perfume"/>
    <s v="Perfume Nihil"/>
    <n v="5"/>
    <x v="1811"/>
    <x v="0"/>
    <n v="214438.75"/>
    <n v="50723.79"/>
    <x v="3"/>
    <x v="1835"/>
    <x v="1"/>
    <x v="3"/>
  </r>
  <r>
    <n v="11837"/>
    <x v="105"/>
    <s v="Tanya Swamy"/>
    <x v="3"/>
    <x v="4"/>
    <x v="5"/>
    <s v="Face Cream"/>
    <s v="Face Cream Excepturi"/>
    <n v="4"/>
    <x v="1812"/>
    <x v="4"/>
    <n v="104400"/>
    <n v="18021.09"/>
    <x v="4"/>
    <x v="1836"/>
    <x v="1"/>
    <x v="4"/>
  </r>
  <r>
    <n v="11838"/>
    <x v="669"/>
    <s v="Onkar Keer"/>
    <x v="1"/>
    <x v="6"/>
    <x v="9"/>
    <s v="Doll"/>
    <s v="Doll Quisquam"/>
    <n v="4"/>
    <x v="1813"/>
    <x v="0"/>
    <n v="115664.4"/>
    <n v="7810.86"/>
    <x v="1"/>
    <x v="1837"/>
    <x v="0"/>
    <x v="11"/>
  </r>
  <r>
    <n v="11839"/>
    <x v="388"/>
    <s v="Mamooty Banik"/>
    <x v="3"/>
    <x v="5"/>
    <x v="9"/>
    <s v="Board Game"/>
    <s v="Board Game Aliquid"/>
    <n v="5"/>
    <x v="1814"/>
    <x v="3"/>
    <n v="226332"/>
    <n v="13420.72"/>
    <x v="1"/>
    <x v="1838"/>
    <x v="1"/>
    <x v="1"/>
  </r>
  <r>
    <n v="11840"/>
    <x v="433"/>
    <s v="Kashvi Bir"/>
    <x v="2"/>
    <x v="2"/>
    <x v="3"/>
    <s v="Shoes"/>
    <s v="Shoes Aliquam"/>
    <n v="1"/>
    <x v="1815"/>
    <x v="2"/>
    <n v="53794.8"/>
    <n v="9995.32"/>
    <x v="4"/>
    <x v="1839"/>
    <x v="1"/>
    <x v="11"/>
  </r>
  <r>
    <n v="11841"/>
    <x v="381"/>
    <s v="Hansh Sundaram"/>
    <x v="0"/>
    <x v="9"/>
    <x v="9"/>
    <s v="Doll"/>
    <s v="Doll Odio"/>
    <n v="4"/>
    <x v="1816"/>
    <x v="0"/>
    <n v="269914"/>
    <n v="65933.8"/>
    <x v="3"/>
    <x v="1840"/>
    <x v="2"/>
    <x v="0"/>
  </r>
  <r>
    <n v="11842"/>
    <x v="329"/>
    <s v="Yuvraj  Manda"/>
    <x v="0"/>
    <x v="0"/>
    <x v="3"/>
    <s v="Men's Wear"/>
    <s v="Men's Wear Saepe"/>
    <n v="5"/>
    <x v="1817"/>
    <x v="1"/>
    <n v="302904"/>
    <n v="32229.38"/>
    <x v="3"/>
    <x v="1841"/>
    <x v="2"/>
    <x v="0"/>
  </r>
  <r>
    <n v="11843"/>
    <x v="150"/>
    <s v="Ranbir Srinivasan"/>
    <x v="0"/>
    <x v="19"/>
    <x v="9"/>
    <s v="Doll"/>
    <s v="Doll Nemo"/>
    <n v="1"/>
    <x v="1818"/>
    <x v="0"/>
    <n v="19651.7"/>
    <n v="3465.12"/>
    <x v="0"/>
    <x v="1842"/>
    <x v="1"/>
    <x v="9"/>
  </r>
  <r>
    <n v="11844"/>
    <x v="447"/>
    <s v="Abram Badal"/>
    <x v="0"/>
    <x v="12"/>
    <x v="2"/>
    <s v="Juicer"/>
    <s v="Juicer Quas"/>
    <n v="5"/>
    <x v="1819"/>
    <x v="1"/>
    <n v="293572"/>
    <n v="37544.54"/>
    <x v="1"/>
    <x v="1843"/>
    <x v="2"/>
    <x v="2"/>
  </r>
  <r>
    <n v="11845"/>
    <x v="77"/>
    <s v="Alisha Basak"/>
    <x v="2"/>
    <x v="16"/>
    <x v="5"/>
    <s v="Foundation"/>
    <s v="Foundation Magnam"/>
    <n v="4"/>
    <x v="1820"/>
    <x v="2"/>
    <n v="93500"/>
    <n v="13146.4"/>
    <x v="0"/>
    <x v="1844"/>
    <x v="1"/>
    <x v="11"/>
  </r>
  <r>
    <n v="11846"/>
    <x v="396"/>
    <s v="Taimur Bhardwaj"/>
    <x v="0"/>
    <x v="0"/>
    <x v="7"/>
    <s v="Laptop"/>
    <s v="Laptop Consectetur"/>
    <n v="1"/>
    <x v="1821"/>
    <x v="0"/>
    <n v="61410.85"/>
    <n v="13218.66"/>
    <x v="3"/>
    <x v="1845"/>
    <x v="1"/>
    <x v="8"/>
  </r>
  <r>
    <n v="11847"/>
    <x v="109"/>
    <s v="Myra Bhatt"/>
    <x v="2"/>
    <x v="2"/>
    <x v="9"/>
    <s v="Doll"/>
    <s v="Doll Labore"/>
    <n v="3"/>
    <x v="257"/>
    <x v="3"/>
    <n v="194915.7"/>
    <n v="21471.89"/>
    <x v="3"/>
    <x v="1846"/>
    <x v="2"/>
    <x v="2"/>
  </r>
  <r>
    <n v="11848"/>
    <x v="156"/>
    <s v="Zoya Reddy"/>
    <x v="1"/>
    <x v="10"/>
    <x v="5"/>
    <s v="Lipstick"/>
    <s v="Lipstick Iure"/>
    <n v="2"/>
    <x v="1822"/>
    <x v="0"/>
    <n v="79619.5"/>
    <n v="8370.16"/>
    <x v="2"/>
    <x v="1847"/>
    <x v="0"/>
    <x v="6"/>
  </r>
  <r>
    <n v="11849"/>
    <x v="75"/>
    <s v="Charvi Balasubramanian"/>
    <x v="1"/>
    <x v="7"/>
    <x v="6"/>
    <s v="Lamp"/>
    <s v="Lamp Voluptatibus"/>
    <n v="5"/>
    <x v="1823"/>
    <x v="3"/>
    <n v="312912"/>
    <n v="52683.49"/>
    <x v="4"/>
    <x v="1848"/>
    <x v="0"/>
    <x v="5"/>
  </r>
  <r>
    <n v="11850"/>
    <x v="153"/>
    <s v="Dhanuk Raja"/>
    <x v="0"/>
    <x v="17"/>
    <x v="0"/>
    <s v="Non-Fiction"/>
    <s v="Non-Fiction Dicta"/>
    <n v="1"/>
    <x v="1824"/>
    <x v="1"/>
    <n v="14850.4"/>
    <n v="3463.33"/>
    <x v="0"/>
    <x v="1849"/>
    <x v="0"/>
    <x v="10"/>
  </r>
  <r>
    <n v="11851"/>
    <x v="110"/>
    <s v="Anaya Sridhar"/>
    <x v="2"/>
    <x v="3"/>
    <x v="0"/>
    <s v="Biography"/>
    <s v="Biography Dignissimos"/>
    <n v="3"/>
    <x v="1825"/>
    <x v="1"/>
    <n v="85471.2"/>
    <n v="19381.14"/>
    <x v="2"/>
    <x v="1850"/>
    <x v="0"/>
    <x v="2"/>
  </r>
  <r>
    <n v="11852"/>
    <x v="511"/>
    <s v="Raghav Chada"/>
    <x v="0"/>
    <x v="0"/>
    <x v="3"/>
    <s v="Accessories"/>
    <s v="Accessories Exercitationem"/>
    <n v="5"/>
    <x v="1826"/>
    <x v="0"/>
    <n v="92658.25"/>
    <n v="22298.81"/>
    <x v="1"/>
    <x v="1851"/>
    <x v="0"/>
    <x v="10"/>
  </r>
  <r>
    <n v="11853"/>
    <x v="670"/>
    <s v="Trisha Gandhi"/>
    <x v="1"/>
    <x v="7"/>
    <x v="6"/>
    <s v="Clock"/>
    <s v="Clock Fuga"/>
    <n v="4"/>
    <x v="1827"/>
    <x v="1"/>
    <n v="82582.399999999994"/>
    <n v="9531.2199999999993"/>
    <x v="3"/>
    <x v="1852"/>
    <x v="0"/>
    <x v="4"/>
  </r>
  <r>
    <n v="11854"/>
    <x v="74"/>
    <s v="Akarsh Shanker"/>
    <x v="3"/>
    <x v="13"/>
    <x v="4"/>
    <s v="Chair"/>
    <s v="Chair Quibusdam"/>
    <n v="2"/>
    <x v="1828"/>
    <x v="0"/>
    <n v="111245"/>
    <n v="25388.639999999999"/>
    <x v="0"/>
    <x v="1853"/>
    <x v="1"/>
    <x v="6"/>
  </r>
  <r>
    <n v="11855"/>
    <x v="448"/>
    <s v="Sahil Hegde"/>
    <x v="1"/>
    <x v="1"/>
    <x v="5"/>
    <s v="Perfume"/>
    <s v="Perfume Quos"/>
    <n v="3"/>
    <x v="1829"/>
    <x v="3"/>
    <n v="153416.70000000001"/>
    <n v="18308.7"/>
    <x v="1"/>
    <x v="1854"/>
    <x v="0"/>
    <x v="5"/>
  </r>
  <r>
    <n v="11856"/>
    <x v="670"/>
    <s v="Aarush Gupta"/>
    <x v="1"/>
    <x v="18"/>
    <x v="5"/>
    <s v="Perfume"/>
    <s v="Perfume Eligendi"/>
    <n v="4"/>
    <x v="1830"/>
    <x v="1"/>
    <n v="112713.60000000001"/>
    <n v="17154.04"/>
    <x v="2"/>
    <x v="1855"/>
    <x v="0"/>
    <x v="4"/>
  </r>
  <r>
    <n v="11857"/>
    <x v="12"/>
    <s v="Veer Sharaf"/>
    <x v="3"/>
    <x v="13"/>
    <x v="7"/>
    <s v="Camera"/>
    <s v="Camera Et"/>
    <n v="1"/>
    <x v="1831"/>
    <x v="2"/>
    <n v="1536.8"/>
    <n v="223.69"/>
    <x v="0"/>
    <x v="1856"/>
    <x v="0"/>
    <x v="7"/>
  </r>
  <r>
    <n v="11858"/>
    <x v="70"/>
    <s v="Nitara Krish"/>
    <x v="2"/>
    <x v="15"/>
    <x v="5"/>
    <s v="Shampoo"/>
    <s v="Shampoo Nihil"/>
    <n v="2"/>
    <x v="1832"/>
    <x v="1"/>
    <n v="62790.400000000001"/>
    <n v="12979.16"/>
    <x v="1"/>
    <x v="1857"/>
    <x v="1"/>
    <x v="5"/>
  </r>
  <r>
    <n v="11859"/>
    <x v="70"/>
    <s v="Yasmin Ratta"/>
    <x v="0"/>
    <x v="19"/>
    <x v="8"/>
    <s v="Dumbbells"/>
    <s v="Dumbbells Amet"/>
    <n v="1"/>
    <x v="1833"/>
    <x v="1"/>
    <n v="33530.400000000001"/>
    <n v="2572.2199999999998"/>
    <x v="4"/>
    <x v="1858"/>
    <x v="1"/>
    <x v="5"/>
  </r>
  <r>
    <n v="11860"/>
    <x v="269"/>
    <s v="Nakul Agarwal"/>
    <x v="0"/>
    <x v="19"/>
    <x v="6"/>
    <s v="Lamp"/>
    <s v="Lamp Aliquid"/>
    <n v="3"/>
    <x v="1834"/>
    <x v="0"/>
    <n v="44234.85"/>
    <n v="10642.43"/>
    <x v="1"/>
    <x v="1859"/>
    <x v="0"/>
    <x v="8"/>
  </r>
  <r>
    <n v="11861"/>
    <x v="647"/>
    <s v="Miraan Goda"/>
    <x v="2"/>
    <x v="2"/>
    <x v="6"/>
    <s v="Vase"/>
    <s v="Vase Dolorem"/>
    <n v="2"/>
    <x v="1835"/>
    <x v="0"/>
    <n v="128307"/>
    <n v="17731.04"/>
    <x v="0"/>
    <x v="1860"/>
    <x v="0"/>
    <x v="8"/>
  </r>
  <r>
    <n v="11862"/>
    <x v="76"/>
    <s v="Aayush Dass"/>
    <x v="0"/>
    <x v="0"/>
    <x v="3"/>
    <s v="Shoes"/>
    <s v="Shoes Dolorum"/>
    <n v="3"/>
    <x v="1836"/>
    <x v="2"/>
    <n v="57474.45"/>
    <n v="9466.49"/>
    <x v="0"/>
    <x v="1861"/>
    <x v="0"/>
    <x v="8"/>
  </r>
  <r>
    <n v="11863"/>
    <x v="71"/>
    <s v="Vritika Bhalla"/>
    <x v="2"/>
    <x v="11"/>
    <x v="9"/>
    <s v="Board Game"/>
    <s v="Board Game Accusantium"/>
    <n v="3"/>
    <x v="1837"/>
    <x v="0"/>
    <n v="189522.15"/>
    <n v="45136.59"/>
    <x v="1"/>
    <x v="1862"/>
    <x v="0"/>
    <x v="6"/>
  </r>
  <r>
    <n v="11864"/>
    <x v="413"/>
    <s v="Taimur Mall"/>
    <x v="0"/>
    <x v="19"/>
    <x v="2"/>
    <s v="Juicer"/>
    <s v="Juicer Odio"/>
    <n v="1"/>
    <x v="1838"/>
    <x v="4"/>
    <n v="23237"/>
    <n v="3226.67"/>
    <x v="2"/>
    <x v="1863"/>
    <x v="2"/>
    <x v="7"/>
  </r>
  <r>
    <n v="11865"/>
    <x v="314"/>
    <s v="Vedika Dave"/>
    <x v="0"/>
    <x v="17"/>
    <x v="2"/>
    <s v="Microwave"/>
    <s v="Microwave Itaque"/>
    <n v="3"/>
    <x v="1839"/>
    <x v="2"/>
    <n v="100082.4"/>
    <n v="6031.48"/>
    <x v="4"/>
    <x v="1864"/>
    <x v="0"/>
    <x v="9"/>
  </r>
  <r>
    <n v="11866"/>
    <x v="416"/>
    <s v="Krish Deshpande"/>
    <x v="3"/>
    <x v="5"/>
    <x v="3"/>
    <s v="Men's Wear"/>
    <s v="Men's Wear Cumque"/>
    <n v="1"/>
    <x v="1840"/>
    <x v="1"/>
    <n v="13617.6"/>
    <n v="1112.25"/>
    <x v="3"/>
    <x v="1865"/>
    <x v="0"/>
    <x v="4"/>
  </r>
  <r>
    <n v="11867"/>
    <x v="557"/>
    <s v="Uthkarsh Batta"/>
    <x v="3"/>
    <x v="14"/>
    <x v="1"/>
    <s v="Oil"/>
    <s v="Oil Reiciendis"/>
    <n v="3"/>
    <x v="1841"/>
    <x v="0"/>
    <n v="217788.45"/>
    <n v="11119.53"/>
    <x v="2"/>
    <x v="1866"/>
    <x v="0"/>
    <x v="8"/>
  </r>
  <r>
    <n v="11868"/>
    <x v="312"/>
    <s v="Azad Baral"/>
    <x v="1"/>
    <x v="7"/>
    <x v="1"/>
    <s v="Rice"/>
    <s v="Rice Quas"/>
    <n v="5"/>
    <x v="1842"/>
    <x v="1"/>
    <n v="75176"/>
    <n v="6251.8"/>
    <x v="3"/>
    <x v="1867"/>
    <x v="0"/>
    <x v="11"/>
  </r>
  <r>
    <n v="11869"/>
    <x v="155"/>
    <s v="Baiju Thakur"/>
    <x v="1"/>
    <x v="1"/>
    <x v="5"/>
    <s v="Perfume"/>
    <s v="Perfume Natus"/>
    <n v="4"/>
    <x v="1843"/>
    <x v="2"/>
    <n v="95448.2"/>
    <n v="6677.14"/>
    <x v="1"/>
    <x v="1868"/>
    <x v="1"/>
    <x v="9"/>
  </r>
  <r>
    <n v="11870"/>
    <x v="295"/>
    <s v="Shamik Badal"/>
    <x v="3"/>
    <x v="5"/>
    <x v="8"/>
    <s v="Yoga Mat"/>
    <s v="Yoga Mat Voluptate"/>
    <n v="3"/>
    <x v="1844"/>
    <x v="0"/>
    <n v="94771.05"/>
    <n v="5250.37"/>
    <x v="1"/>
    <x v="1869"/>
    <x v="1"/>
    <x v="1"/>
  </r>
  <r>
    <n v="11871"/>
    <x v="16"/>
    <s v="Vardaniya Dave"/>
    <x v="1"/>
    <x v="6"/>
    <x v="4"/>
    <s v="Sofa"/>
    <s v="Sofa Dolor"/>
    <n v="4"/>
    <x v="1845"/>
    <x v="4"/>
    <n v="2252"/>
    <n v="338.47"/>
    <x v="3"/>
    <x v="1870"/>
    <x v="1"/>
    <x v="9"/>
  </r>
  <r>
    <n v="11872"/>
    <x v="80"/>
    <s v="Shray Sastry"/>
    <x v="0"/>
    <x v="9"/>
    <x v="2"/>
    <s v="Juicer"/>
    <s v="Juicer Libero"/>
    <n v="2"/>
    <x v="1846"/>
    <x v="4"/>
    <n v="56456"/>
    <n v="3886.47"/>
    <x v="3"/>
    <x v="1871"/>
    <x v="0"/>
    <x v="8"/>
  </r>
  <r>
    <n v="11873"/>
    <x v="551"/>
    <s v="Priyansh Dhingra"/>
    <x v="0"/>
    <x v="9"/>
    <x v="4"/>
    <s v="Chair"/>
    <s v="Chair Iure"/>
    <n v="1"/>
    <x v="1847"/>
    <x v="1"/>
    <n v="47448.800000000003"/>
    <n v="3559.85"/>
    <x v="3"/>
    <x v="1872"/>
    <x v="1"/>
    <x v="10"/>
  </r>
  <r>
    <n v="11874"/>
    <x v="118"/>
    <s v="Indranil Batta"/>
    <x v="3"/>
    <x v="8"/>
    <x v="1"/>
    <s v="Spices"/>
    <s v="Spices Et"/>
    <n v="2"/>
    <x v="1848"/>
    <x v="1"/>
    <n v="58600"/>
    <n v="8408.0499999999993"/>
    <x v="1"/>
    <x v="1873"/>
    <x v="0"/>
    <x v="2"/>
  </r>
  <r>
    <n v="11875"/>
    <x v="88"/>
    <s v="Hazel Kunda"/>
    <x v="1"/>
    <x v="6"/>
    <x v="4"/>
    <s v="Table"/>
    <s v="Table Ipsa"/>
    <n v="5"/>
    <x v="1849"/>
    <x v="0"/>
    <n v="31801.25"/>
    <n v="6993.66"/>
    <x v="2"/>
    <x v="1874"/>
    <x v="1"/>
    <x v="4"/>
  </r>
  <r>
    <n v="11876"/>
    <x v="378"/>
    <s v="Rasha Seshadri"/>
    <x v="3"/>
    <x v="14"/>
    <x v="5"/>
    <s v="Face Cream"/>
    <s v="Face Cream Occaecati"/>
    <n v="1"/>
    <x v="1850"/>
    <x v="1"/>
    <n v="39304"/>
    <n v="9687.57"/>
    <x v="4"/>
    <x v="1875"/>
    <x v="0"/>
    <x v="7"/>
  </r>
  <r>
    <n v="11877"/>
    <x v="453"/>
    <s v="Ivan Ramesh"/>
    <x v="2"/>
    <x v="2"/>
    <x v="9"/>
    <s v="Action Figure"/>
    <s v="Action Figure Odit"/>
    <n v="3"/>
    <x v="1851"/>
    <x v="2"/>
    <n v="160565.85"/>
    <n v="32719.18"/>
    <x v="1"/>
    <x v="1876"/>
    <x v="1"/>
    <x v="9"/>
  </r>
  <r>
    <n v="11878"/>
    <x v="366"/>
    <s v="Ahana  Kumar"/>
    <x v="1"/>
    <x v="1"/>
    <x v="1"/>
    <s v="Spices"/>
    <s v="Spices Earum"/>
    <n v="3"/>
    <x v="1852"/>
    <x v="1"/>
    <n v="109380"/>
    <n v="5927.28"/>
    <x v="3"/>
    <x v="1877"/>
    <x v="2"/>
    <x v="7"/>
  </r>
  <r>
    <n v="11879"/>
    <x v="9"/>
    <s v="Drishya Cheema"/>
    <x v="0"/>
    <x v="19"/>
    <x v="1"/>
    <s v="Oil"/>
    <s v="Oil Debitis"/>
    <n v="1"/>
    <x v="1853"/>
    <x v="3"/>
    <n v="38281.5"/>
    <n v="7875.97"/>
    <x v="0"/>
    <x v="1878"/>
    <x v="0"/>
    <x v="7"/>
  </r>
  <r>
    <n v="11880"/>
    <x v="167"/>
    <s v="Emir Sastry"/>
    <x v="0"/>
    <x v="9"/>
    <x v="9"/>
    <s v="Doll"/>
    <s v="Doll Eos"/>
    <n v="3"/>
    <x v="1854"/>
    <x v="1"/>
    <n v="150100.79999999999"/>
    <n v="28260.17"/>
    <x v="0"/>
    <x v="1879"/>
    <x v="0"/>
    <x v="1"/>
  </r>
  <r>
    <n v="11881"/>
    <x v="283"/>
    <s v="Aaina Comar"/>
    <x v="1"/>
    <x v="7"/>
    <x v="7"/>
    <s v="Laptop"/>
    <s v="Laptop Quibusdam"/>
    <n v="4"/>
    <x v="1855"/>
    <x v="0"/>
    <n v="177551.2"/>
    <n v="43134.48"/>
    <x v="0"/>
    <x v="1880"/>
    <x v="2"/>
    <x v="2"/>
  </r>
  <r>
    <n v="11882"/>
    <x v="423"/>
    <s v="Trisha Bora"/>
    <x v="2"/>
    <x v="3"/>
    <x v="2"/>
    <s v="Microwave"/>
    <s v="Microwave Optio"/>
    <n v="5"/>
    <x v="1856"/>
    <x v="2"/>
    <n v="60626.25"/>
    <n v="13804.41"/>
    <x v="4"/>
    <x v="1881"/>
    <x v="1"/>
    <x v="1"/>
  </r>
  <r>
    <n v="11883"/>
    <x v="297"/>
    <s v="Miraan Mahajan"/>
    <x v="1"/>
    <x v="7"/>
    <x v="0"/>
    <s v="Non-Fiction"/>
    <s v="Non-Fiction Soluta"/>
    <n v="3"/>
    <x v="1857"/>
    <x v="0"/>
    <n v="167870.7"/>
    <n v="13692.45"/>
    <x v="1"/>
    <x v="1882"/>
    <x v="1"/>
    <x v="6"/>
  </r>
  <r>
    <n v="11884"/>
    <x v="586"/>
    <s v="Purab Batta"/>
    <x v="0"/>
    <x v="12"/>
    <x v="1"/>
    <s v="Oil"/>
    <s v="Oil Pariatur"/>
    <n v="4"/>
    <x v="1858"/>
    <x v="1"/>
    <n v="106633.60000000001"/>
    <n v="10159.25"/>
    <x v="1"/>
    <x v="1883"/>
    <x v="0"/>
    <x v="0"/>
  </r>
  <r>
    <n v="11885"/>
    <x v="652"/>
    <s v="Sahil Bhatti"/>
    <x v="0"/>
    <x v="19"/>
    <x v="1"/>
    <s v="Rice"/>
    <s v="Rice Aut"/>
    <n v="1"/>
    <x v="1859"/>
    <x v="4"/>
    <n v="28781"/>
    <n v="3125.92"/>
    <x v="0"/>
    <x v="1884"/>
    <x v="1"/>
    <x v="9"/>
  </r>
  <r>
    <n v="11886"/>
    <x v="44"/>
    <s v="Advik Chaudhuri"/>
    <x v="0"/>
    <x v="9"/>
    <x v="1"/>
    <s v="Oil"/>
    <s v="Oil Vel"/>
    <n v="5"/>
    <x v="1860"/>
    <x v="2"/>
    <n v="322014"/>
    <n v="19695.759999999998"/>
    <x v="3"/>
    <x v="1885"/>
    <x v="1"/>
    <x v="0"/>
  </r>
  <r>
    <n v="11887"/>
    <x v="393"/>
    <s v="Zaina Dua"/>
    <x v="0"/>
    <x v="17"/>
    <x v="1"/>
    <s v="Rice"/>
    <s v="Rice Ut"/>
    <n v="1"/>
    <x v="1861"/>
    <x v="1"/>
    <n v="37328.800000000003"/>
    <n v="4374.1499999999996"/>
    <x v="4"/>
    <x v="1886"/>
    <x v="1"/>
    <x v="3"/>
  </r>
  <r>
    <n v="11888"/>
    <x v="671"/>
    <s v="Pari Kalita"/>
    <x v="2"/>
    <x v="16"/>
    <x v="8"/>
    <s v="Football"/>
    <s v="Football Molestiae"/>
    <n v="3"/>
    <x v="1862"/>
    <x v="3"/>
    <n v="24931.8"/>
    <n v="2440.9"/>
    <x v="2"/>
    <x v="1887"/>
    <x v="0"/>
    <x v="5"/>
  </r>
  <r>
    <n v="11889"/>
    <x v="250"/>
    <s v="Zain Brar"/>
    <x v="1"/>
    <x v="1"/>
    <x v="4"/>
    <s v="Cabinet"/>
    <s v="Cabinet Id"/>
    <n v="1"/>
    <x v="1863"/>
    <x v="1"/>
    <n v="14630.4"/>
    <n v="1675.17"/>
    <x v="0"/>
    <x v="1888"/>
    <x v="0"/>
    <x v="8"/>
  </r>
  <r>
    <n v="11890"/>
    <x v="638"/>
    <s v="Lakshay Bobal"/>
    <x v="3"/>
    <x v="8"/>
    <x v="6"/>
    <s v="Lamp"/>
    <s v="Lamp Quae"/>
    <n v="5"/>
    <x v="1864"/>
    <x v="0"/>
    <n v="344702.75"/>
    <n v="34711.94"/>
    <x v="4"/>
    <x v="1889"/>
    <x v="1"/>
    <x v="1"/>
  </r>
  <r>
    <n v="11891"/>
    <x v="201"/>
    <s v="Armaan Sankaran"/>
    <x v="1"/>
    <x v="10"/>
    <x v="8"/>
    <s v="Football"/>
    <s v="Football Provident"/>
    <n v="3"/>
    <x v="1865"/>
    <x v="2"/>
    <n v="54095.7"/>
    <n v="2905.57"/>
    <x v="2"/>
    <x v="1890"/>
    <x v="1"/>
    <x v="11"/>
  </r>
  <r>
    <n v="11892"/>
    <x v="45"/>
    <s v="Lakshit Jha"/>
    <x v="1"/>
    <x v="1"/>
    <x v="1"/>
    <s v="Sugar"/>
    <s v="Sugar Magni"/>
    <n v="5"/>
    <x v="1866"/>
    <x v="4"/>
    <n v="108345"/>
    <n v="17017.25"/>
    <x v="0"/>
    <x v="1891"/>
    <x v="1"/>
    <x v="9"/>
  </r>
  <r>
    <n v="11893"/>
    <x v="2"/>
    <s v="Anay Ratti"/>
    <x v="3"/>
    <x v="5"/>
    <x v="2"/>
    <s v="Juicer"/>
    <s v="Juicer Sit"/>
    <n v="1"/>
    <x v="1867"/>
    <x v="3"/>
    <n v="62703.9"/>
    <n v="12713.1"/>
    <x v="0"/>
    <x v="1892"/>
    <x v="2"/>
    <x v="2"/>
  </r>
  <r>
    <n v="11894"/>
    <x v="521"/>
    <s v="Siya Malhotra"/>
    <x v="0"/>
    <x v="12"/>
    <x v="4"/>
    <s v="Table"/>
    <s v="Table Eius"/>
    <n v="2"/>
    <x v="1868"/>
    <x v="4"/>
    <n v="59304"/>
    <n v="10542.66"/>
    <x v="0"/>
    <x v="1893"/>
    <x v="1"/>
    <x v="9"/>
  </r>
  <r>
    <n v="11895"/>
    <x v="605"/>
    <s v="Fateh Dhar"/>
    <x v="3"/>
    <x v="14"/>
    <x v="6"/>
    <s v="Clock"/>
    <s v="Clock At"/>
    <n v="2"/>
    <x v="1869"/>
    <x v="1"/>
    <n v="19016"/>
    <n v="4632.78"/>
    <x v="0"/>
    <x v="1894"/>
    <x v="0"/>
    <x v="2"/>
  </r>
  <r>
    <n v="11896"/>
    <x v="166"/>
    <s v="Anahita Sampath"/>
    <x v="3"/>
    <x v="13"/>
    <x v="2"/>
    <s v="Cookware Set"/>
    <s v="Cookware Set Beatae"/>
    <n v="1"/>
    <x v="1870"/>
    <x v="3"/>
    <n v="63783"/>
    <n v="15236.98"/>
    <x v="2"/>
    <x v="1895"/>
    <x v="1"/>
    <x v="6"/>
  </r>
  <r>
    <n v="11897"/>
    <x v="456"/>
    <s v="Arnav Shanker"/>
    <x v="3"/>
    <x v="13"/>
    <x v="8"/>
    <s v="Football"/>
    <s v="Football Et"/>
    <n v="2"/>
    <x v="1871"/>
    <x v="1"/>
    <n v="54185.599999999999"/>
    <n v="8205.43"/>
    <x v="2"/>
    <x v="1896"/>
    <x v="1"/>
    <x v="6"/>
  </r>
  <r>
    <n v="11898"/>
    <x v="45"/>
    <s v="Mahika Char"/>
    <x v="3"/>
    <x v="13"/>
    <x v="0"/>
    <s v="Textbook"/>
    <s v="Textbook Consequuntur"/>
    <n v="2"/>
    <x v="1872"/>
    <x v="1"/>
    <n v="58657.599999999999"/>
    <n v="10719.27"/>
    <x v="4"/>
    <x v="1897"/>
    <x v="1"/>
    <x v="9"/>
  </r>
  <r>
    <n v="11899"/>
    <x v="634"/>
    <s v="Azad Comar"/>
    <x v="0"/>
    <x v="19"/>
    <x v="1"/>
    <s v="Wheat"/>
    <s v="Wheat Fugit"/>
    <n v="2"/>
    <x v="1873"/>
    <x v="0"/>
    <n v="7909.7"/>
    <n v="1749.96"/>
    <x v="0"/>
    <x v="1898"/>
    <x v="0"/>
    <x v="10"/>
  </r>
  <r>
    <n v="11900"/>
    <x v="458"/>
    <s v="Renee Balakrishnan"/>
    <x v="1"/>
    <x v="18"/>
    <x v="6"/>
    <s v="Clock"/>
    <s v="Clock Sed"/>
    <n v="3"/>
    <x v="1874"/>
    <x v="0"/>
    <n v="34217.1"/>
    <n v="5127.74"/>
    <x v="2"/>
    <x v="1899"/>
    <x v="1"/>
    <x v="4"/>
  </r>
  <r>
    <n v="11901"/>
    <x v="74"/>
    <s v="Nishith Das"/>
    <x v="1"/>
    <x v="6"/>
    <x v="6"/>
    <s v="Vase"/>
    <s v="Vase Tenetur"/>
    <n v="1"/>
    <x v="1875"/>
    <x v="4"/>
    <n v="33317"/>
    <n v="1943.4"/>
    <x v="4"/>
    <x v="1900"/>
    <x v="1"/>
    <x v="6"/>
  </r>
  <r>
    <n v="11902"/>
    <x v="382"/>
    <s v="Aarav Choudhry"/>
    <x v="1"/>
    <x v="6"/>
    <x v="3"/>
    <s v="Accessories"/>
    <s v="Accessories Ipsum"/>
    <n v="4"/>
    <x v="1876"/>
    <x v="0"/>
    <n v="169692.79999999999"/>
    <n v="14287.36"/>
    <x v="1"/>
    <x v="1901"/>
    <x v="1"/>
    <x v="8"/>
  </r>
  <r>
    <n v="11903"/>
    <x v="644"/>
    <s v="Tiya Kannan"/>
    <x v="2"/>
    <x v="3"/>
    <x v="1"/>
    <s v="Spices"/>
    <s v="Spices Voluptates"/>
    <n v="2"/>
    <x v="1877"/>
    <x v="0"/>
    <n v="47897.1"/>
    <n v="6336.05"/>
    <x v="3"/>
    <x v="1902"/>
    <x v="0"/>
    <x v="10"/>
  </r>
  <r>
    <n v="11904"/>
    <x v="267"/>
    <s v="Aaina Vasa"/>
    <x v="2"/>
    <x v="2"/>
    <x v="8"/>
    <s v="Dumbbells"/>
    <s v="Dumbbells Suscipit"/>
    <n v="1"/>
    <x v="1878"/>
    <x v="2"/>
    <n v="26505.55"/>
    <n v="3839.14"/>
    <x v="0"/>
    <x v="1903"/>
    <x v="0"/>
    <x v="8"/>
  </r>
  <r>
    <n v="11905"/>
    <x v="417"/>
    <s v="Anya Goyal"/>
    <x v="0"/>
    <x v="17"/>
    <x v="0"/>
    <s v="Fiction"/>
    <s v="Fiction Facere"/>
    <n v="1"/>
    <x v="1879"/>
    <x v="0"/>
    <n v="63893.2"/>
    <n v="11116.67"/>
    <x v="3"/>
    <x v="1904"/>
    <x v="0"/>
    <x v="11"/>
  </r>
  <r>
    <n v="11906"/>
    <x v="35"/>
    <s v="Zeeshan Roy"/>
    <x v="3"/>
    <x v="8"/>
    <x v="2"/>
    <s v="Cookware Set"/>
    <s v="Cookware Set Autem"/>
    <n v="5"/>
    <x v="1880"/>
    <x v="0"/>
    <n v="210629.25"/>
    <n v="21869.69"/>
    <x v="2"/>
    <x v="1905"/>
    <x v="2"/>
    <x v="0"/>
  </r>
  <r>
    <n v="11907"/>
    <x v="672"/>
    <s v="Onkar Bail"/>
    <x v="2"/>
    <x v="16"/>
    <x v="7"/>
    <s v="Camera"/>
    <s v="Camera Nobis"/>
    <n v="4"/>
    <x v="1881"/>
    <x v="0"/>
    <n v="207221.6"/>
    <n v="45485.46"/>
    <x v="2"/>
    <x v="1906"/>
    <x v="0"/>
    <x v="1"/>
  </r>
  <r>
    <n v="11908"/>
    <x v="560"/>
    <s v="Adah Basak"/>
    <x v="1"/>
    <x v="6"/>
    <x v="0"/>
    <s v="Non-Fiction"/>
    <s v="Non-Fiction Quo"/>
    <n v="3"/>
    <x v="1882"/>
    <x v="1"/>
    <n v="176352"/>
    <n v="35659.14"/>
    <x v="0"/>
    <x v="1907"/>
    <x v="0"/>
    <x v="6"/>
  </r>
  <r>
    <n v="11909"/>
    <x v="354"/>
    <s v="Ira Ray"/>
    <x v="1"/>
    <x v="7"/>
    <x v="9"/>
    <s v="Doll"/>
    <s v="Doll Debitis"/>
    <n v="3"/>
    <x v="1883"/>
    <x v="0"/>
    <n v="125687.85"/>
    <n v="22363.32"/>
    <x v="3"/>
    <x v="1908"/>
    <x v="0"/>
    <x v="4"/>
  </r>
  <r>
    <n v="11910"/>
    <x v="199"/>
    <s v="Kimaya Ratta"/>
    <x v="3"/>
    <x v="13"/>
    <x v="0"/>
    <s v="Fiction"/>
    <s v="Fiction Amet"/>
    <n v="5"/>
    <x v="1884"/>
    <x v="0"/>
    <n v="9970.25"/>
    <n v="790.76"/>
    <x v="3"/>
    <x v="1909"/>
    <x v="0"/>
    <x v="11"/>
  </r>
  <r>
    <n v="11911"/>
    <x v="664"/>
    <s v="Eshani Kala"/>
    <x v="1"/>
    <x v="1"/>
    <x v="1"/>
    <s v="Oil"/>
    <s v="Oil Fugiat"/>
    <n v="4"/>
    <x v="1885"/>
    <x v="0"/>
    <n v="108919.4"/>
    <n v="14287.4"/>
    <x v="4"/>
    <x v="1910"/>
    <x v="0"/>
    <x v="5"/>
  </r>
  <r>
    <n v="11912"/>
    <x v="4"/>
    <s v="Heer Ghosh"/>
    <x v="0"/>
    <x v="19"/>
    <x v="4"/>
    <s v="Sofa"/>
    <s v="Sofa Ex"/>
    <n v="4"/>
    <x v="1886"/>
    <x v="3"/>
    <n v="178614"/>
    <n v="26419.34"/>
    <x v="4"/>
    <x v="1911"/>
    <x v="1"/>
    <x v="4"/>
  </r>
  <r>
    <n v="11913"/>
    <x v="604"/>
    <s v="Ritvik Bajaj"/>
    <x v="1"/>
    <x v="6"/>
    <x v="5"/>
    <s v="Shampoo"/>
    <s v="Shampoo Qui"/>
    <n v="5"/>
    <x v="1887"/>
    <x v="2"/>
    <n v="224493.5"/>
    <n v="13875.54"/>
    <x v="4"/>
    <x v="1912"/>
    <x v="0"/>
    <x v="1"/>
  </r>
  <r>
    <n v="11914"/>
    <x v="520"/>
    <s v="Zoya Kashyap"/>
    <x v="3"/>
    <x v="4"/>
    <x v="8"/>
    <s v="Football"/>
    <s v="Football Magni"/>
    <n v="2"/>
    <x v="1888"/>
    <x v="4"/>
    <n v="20680"/>
    <n v="3091.38"/>
    <x v="4"/>
    <x v="1913"/>
    <x v="0"/>
    <x v="1"/>
  </r>
  <r>
    <n v="11915"/>
    <x v="182"/>
    <s v="Pranay Sarma"/>
    <x v="1"/>
    <x v="7"/>
    <x v="1"/>
    <s v="Spices"/>
    <s v="Spices Corporis"/>
    <n v="1"/>
    <x v="1889"/>
    <x v="1"/>
    <n v="2225.6"/>
    <n v="263.35000000000002"/>
    <x v="1"/>
    <x v="1914"/>
    <x v="0"/>
    <x v="3"/>
  </r>
  <r>
    <n v="11916"/>
    <x v="256"/>
    <s v="Khushi Chad"/>
    <x v="1"/>
    <x v="1"/>
    <x v="9"/>
    <s v="Doll"/>
    <s v="Doll Quasi"/>
    <n v="4"/>
    <x v="1890"/>
    <x v="2"/>
    <n v="265761"/>
    <n v="39305.019999999997"/>
    <x v="3"/>
    <x v="1915"/>
    <x v="1"/>
    <x v="10"/>
  </r>
  <r>
    <n v="11917"/>
    <x v="229"/>
    <s v="Jayant Khurana"/>
    <x v="2"/>
    <x v="11"/>
    <x v="4"/>
    <s v="Sofa"/>
    <s v="Sofa Perspiciatis"/>
    <n v="5"/>
    <x v="1891"/>
    <x v="4"/>
    <n v="358385"/>
    <n v="44017.51"/>
    <x v="2"/>
    <x v="1916"/>
    <x v="0"/>
    <x v="9"/>
  </r>
  <r>
    <n v="11918"/>
    <x v="472"/>
    <s v="Navya Raval"/>
    <x v="2"/>
    <x v="11"/>
    <x v="1"/>
    <s v="Spices"/>
    <s v="Spices Laudantium"/>
    <n v="2"/>
    <x v="1892"/>
    <x v="4"/>
    <n v="9070"/>
    <n v="1768.79"/>
    <x v="1"/>
    <x v="1917"/>
    <x v="1"/>
    <x v="10"/>
  </r>
  <r>
    <n v="11919"/>
    <x v="207"/>
    <s v="Nitara Mani"/>
    <x v="1"/>
    <x v="6"/>
    <x v="6"/>
    <s v="Wall Art"/>
    <s v="Wall Art Similique"/>
    <n v="4"/>
    <x v="1893"/>
    <x v="2"/>
    <n v="42738"/>
    <n v="5354.37"/>
    <x v="2"/>
    <x v="1918"/>
    <x v="1"/>
    <x v="11"/>
  </r>
  <r>
    <n v="11920"/>
    <x v="530"/>
    <s v="Dhanush Dani"/>
    <x v="0"/>
    <x v="12"/>
    <x v="3"/>
    <s v="Kids Wear"/>
    <s v="Kids Wear Sapiente"/>
    <n v="1"/>
    <x v="1894"/>
    <x v="1"/>
    <n v="8780.7999999999993"/>
    <n v="2061.91"/>
    <x v="2"/>
    <x v="1919"/>
    <x v="1"/>
    <x v="9"/>
  </r>
  <r>
    <n v="11921"/>
    <x v="287"/>
    <s v="Kiaan Luthra"/>
    <x v="1"/>
    <x v="18"/>
    <x v="4"/>
    <s v="Bed"/>
    <s v="Bed Corrupti"/>
    <n v="4"/>
    <x v="1895"/>
    <x v="1"/>
    <n v="157753.60000000001"/>
    <n v="17599.53"/>
    <x v="4"/>
    <x v="1920"/>
    <x v="0"/>
    <x v="5"/>
  </r>
  <r>
    <n v="11922"/>
    <x v="258"/>
    <s v="Jayant Sandal"/>
    <x v="2"/>
    <x v="16"/>
    <x v="5"/>
    <s v="Foundation"/>
    <s v="Foundation Deleniti"/>
    <n v="2"/>
    <x v="1896"/>
    <x v="2"/>
    <n v="33626"/>
    <n v="4094.23"/>
    <x v="2"/>
    <x v="1921"/>
    <x v="1"/>
    <x v="11"/>
  </r>
  <r>
    <n v="11923"/>
    <x v="258"/>
    <s v="Ivana Bail"/>
    <x v="2"/>
    <x v="3"/>
    <x v="4"/>
    <s v="Table"/>
    <s v="Table Aliquam"/>
    <n v="5"/>
    <x v="1897"/>
    <x v="0"/>
    <n v="34803.25"/>
    <n v="3478.24"/>
    <x v="3"/>
    <x v="1922"/>
    <x v="1"/>
    <x v="11"/>
  </r>
  <r>
    <n v="11924"/>
    <x v="7"/>
    <s v="Samar Bose"/>
    <x v="1"/>
    <x v="6"/>
    <x v="0"/>
    <s v="Textbook"/>
    <s v="Textbook Praesentium"/>
    <n v="4"/>
    <x v="1898"/>
    <x v="4"/>
    <n v="10736"/>
    <n v="1916.53"/>
    <x v="4"/>
    <x v="1923"/>
    <x v="1"/>
    <x v="1"/>
  </r>
  <r>
    <n v="11925"/>
    <x v="131"/>
    <s v="Shray Hora"/>
    <x v="3"/>
    <x v="8"/>
    <x v="2"/>
    <s v="Juicer"/>
    <s v="Juicer Nostrum"/>
    <n v="4"/>
    <x v="1899"/>
    <x v="1"/>
    <n v="60329.599999999999"/>
    <n v="14569.79"/>
    <x v="3"/>
    <x v="1924"/>
    <x v="0"/>
    <x v="0"/>
  </r>
  <r>
    <n v="11926"/>
    <x v="189"/>
    <s v="Divij Bawa"/>
    <x v="2"/>
    <x v="11"/>
    <x v="1"/>
    <s v="Spices"/>
    <s v="Spices Hic"/>
    <n v="5"/>
    <x v="1900"/>
    <x v="0"/>
    <n v="45215.25"/>
    <n v="3432.86"/>
    <x v="0"/>
    <x v="1925"/>
    <x v="0"/>
    <x v="6"/>
  </r>
  <r>
    <n v="11927"/>
    <x v="673"/>
    <s v="Hansh Bal"/>
    <x v="0"/>
    <x v="12"/>
    <x v="9"/>
    <s v="Board Game"/>
    <s v="Board Game Quidem"/>
    <n v="2"/>
    <x v="1901"/>
    <x v="4"/>
    <n v="98708"/>
    <n v="19972.09"/>
    <x v="2"/>
    <x v="1926"/>
    <x v="0"/>
    <x v="1"/>
  </r>
  <r>
    <n v="11928"/>
    <x v="323"/>
    <s v="Hazel Shanker"/>
    <x v="0"/>
    <x v="0"/>
    <x v="2"/>
    <s v="Refrigerator"/>
    <s v="Refrigerator Officia"/>
    <n v="3"/>
    <x v="1902"/>
    <x v="2"/>
    <n v="200343.3"/>
    <n v="15779.09"/>
    <x v="3"/>
    <x v="1927"/>
    <x v="0"/>
    <x v="5"/>
  </r>
  <r>
    <n v="11929"/>
    <x v="654"/>
    <s v="Farhan Bhatti"/>
    <x v="1"/>
    <x v="6"/>
    <x v="0"/>
    <s v="Textbook"/>
    <s v="Textbook Dolore"/>
    <n v="1"/>
    <x v="1903"/>
    <x v="1"/>
    <n v="59384.800000000003"/>
    <n v="4116.67"/>
    <x v="1"/>
    <x v="1928"/>
    <x v="0"/>
    <x v="7"/>
  </r>
  <r>
    <n v="11930"/>
    <x v="674"/>
    <s v="Vaibhav Chaudhari"/>
    <x v="0"/>
    <x v="19"/>
    <x v="4"/>
    <s v="Bed"/>
    <s v="Bed Quaerat"/>
    <n v="2"/>
    <x v="1904"/>
    <x v="4"/>
    <n v="22486"/>
    <n v="2266"/>
    <x v="3"/>
    <x v="1929"/>
    <x v="1"/>
    <x v="10"/>
  </r>
  <r>
    <n v="11931"/>
    <x v="561"/>
    <s v="Purab Chaudhari"/>
    <x v="1"/>
    <x v="18"/>
    <x v="1"/>
    <s v="Spices"/>
    <s v="Spices Pariatur"/>
    <n v="3"/>
    <x v="1905"/>
    <x v="4"/>
    <n v="78795"/>
    <n v="13932.19"/>
    <x v="1"/>
    <x v="1930"/>
    <x v="0"/>
    <x v="9"/>
  </r>
  <r>
    <n v="11932"/>
    <x v="612"/>
    <s v="Shray Date"/>
    <x v="0"/>
    <x v="12"/>
    <x v="1"/>
    <s v="Sugar"/>
    <s v="Sugar Quisquam"/>
    <n v="1"/>
    <x v="1906"/>
    <x v="4"/>
    <n v="19192"/>
    <n v="3002.24"/>
    <x v="0"/>
    <x v="1931"/>
    <x v="1"/>
    <x v="6"/>
  </r>
  <r>
    <n v="11933"/>
    <x v="386"/>
    <s v="Kanav Mander"/>
    <x v="1"/>
    <x v="1"/>
    <x v="3"/>
    <s v="Kids Wear"/>
    <s v="Kids Wear Enim"/>
    <n v="5"/>
    <x v="1907"/>
    <x v="3"/>
    <n v="61461"/>
    <n v="13012.43"/>
    <x v="2"/>
    <x v="1932"/>
    <x v="1"/>
    <x v="4"/>
  </r>
  <r>
    <n v="11934"/>
    <x v="280"/>
    <s v="Ryan Gera"/>
    <x v="2"/>
    <x v="16"/>
    <x v="9"/>
    <s v="Puzzle"/>
    <s v="Puzzle Cupiditate"/>
    <n v="2"/>
    <x v="1908"/>
    <x v="3"/>
    <n v="72041.399999999994"/>
    <n v="14845.37"/>
    <x v="4"/>
    <x v="1933"/>
    <x v="1"/>
    <x v="5"/>
  </r>
  <r>
    <n v="11935"/>
    <x v="322"/>
    <s v="Kiara Sarma"/>
    <x v="0"/>
    <x v="0"/>
    <x v="0"/>
    <s v="Biography"/>
    <s v="Biography Tempora"/>
    <n v="5"/>
    <x v="1909"/>
    <x v="3"/>
    <n v="169735.5"/>
    <n v="33451.01"/>
    <x v="2"/>
    <x v="1934"/>
    <x v="1"/>
    <x v="1"/>
  </r>
  <r>
    <n v="11936"/>
    <x v="376"/>
    <s v="Lagan Chatterjee"/>
    <x v="1"/>
    <x v="6"/>
    <x v="0"/>
    <s v="Biography"/>
    <s v="Biography Aliquam"/>
    <n v="3"/>
    <x v="1910"/>
    <x v="3"/>
    <n v="195304.5"/>
    <n v="32368.66"/>
    <x v="1"/>
    <x v="1935"/>
    <x v="1"/>
    <x v="5"/>
  </r>
  <r>
    <n v="11937"/>
    <x v="612"/>
    <s v="Krish Wable"/>
    <x v="2"/>
    <x v="11"/>
    <x v="7"/>
    <s v="Smartwatch"/>
    <s v="Smartwatch Voluptate"/>
    <n v="4"/>
    <x v="1911"/>
    <x v="3"/>
    <n v="34509.599999999999"/>
    <n v="6229.45"/>
    <x v="1"/>
    <x v="1936"/>
    <x v="1"/>
    <x v="6"/>
  </r>
  <r>
    <n v="11938"/>
    <x v="670"/>
    <s v="Kismat Tara"/>
    <x v="0"/>
    <x v="12"/>
    <x v="8"/>
    <s v="Yoga Mat"/>
    <s v="Yoga Mat Totam"/>
    <n v="2"/>
    <x v="1912"/>
    <x v="2"/>
    <n v="117485.3"/>
    <n v="27954.82"/>
    <x v="4"/>
    <x v="1937"/>
    <x v="0"/>
    <x v="4"/>
  </r>
  <r>
    <n v="11939"/>
    <x v="498"/>
    <s v="Ranbir Dada"/>
    <x v="3"/>
    <x v="5"/>
    <x v="8"/>
    <s v="Dumbbells"/>
    <s v="Dumbbells Aperiam"/>
    <n v="4"/>
    <x v="1913"/>
    <x v="2"/>
    <n v="89338.4"/>
    <n v="4923.1099999999997"/>
    <x v="1"/>
    <x v="1938"/>
    <x v="0"/>
    <x v="7"/>
  </r>
  <r>
    <n v="11940"/>
    <x v="87"/>
    <s v="Yuvraj  Hayre"/>
    <x v="1"/>
    <x v="18"/>
    <x v="6"/>
    <s v="Lamp"/>
    <s v="Lamp Sit"/>
    <n v="5"/>
    <x v="1914"/>
    <x v="3"/>
    <n v="162175.5"/>
    <n v="30400.7"/>
    <x v="3"/>
    <x v="1939"/>
    <x v="1"/>
    <x v="10"/>
  </r>
  <r>
    <n v="11941"/>
    <x v="675"/>
    <s v="Vanya Bhavsar"/>
    <x v="0"/>
    <x v="0"/>
    <x v="7"/>
    <s v="Headphones"/>
    <s v="Headphones Et"/>
    <n v="4"/>
    <x v="1915"/>
    <x v="1"/>
    <n v="108496"/>
    <n v="23987.82"/>
    <x v="0"/>
    <x v="1940"/>
    <x v="0"/>
    <x v="4"/>
  </r>
  <r>
    <n v="11942"/>
    <x v="676"/>
    <s v="Jivin Dara"/>
    <x v="3"/>
    <x v="14"/>
    <x v="9"/>
    <s v="RC Car"/>
    <s v="RC Car Quaerat"/>
    <n v="4"/>
    <x v="1916"/>
    <x v="3"/>
    <n v="16642.8"/>
    <n v="878.41"/>
    <x v="3"/>
    <x v="1941"/>
    <x v="1"/>
    <x v="11"/>
  </r>
  <r>
    <n v="11943"/>
    <x v="421"/>
    <s v="Keya Biswas"/>
    <x v="3"/>
    <x v="5"/>
    <x v="5"/>
    <s v="Lipstick"/>
    <s v="Lipstick Eos"/>
    <n v="3"/>
    <x v="1917"/>
    <x v="3"/>
    <n v="80651.7"/>
    <n v="5187.34"/>
    <x v="4"/>
    <x v="1942"/>
    <x v="0"/>
    <x v="7"/>
  </r>
  <r>
    <n v="11944"/>
    <x v="627"/>
    <s v="Aradhya Borah"/>
    <x v="1"/>
    <x v="18"/>
    <x v="0"/>
    <s v="Non-Fiction"/>
    <s v="Non-Fiction Pariatur"/>
    <n v="4"/>
    <x v="1918"/>
    <x v="3"/>
    <n v="53618.400000000001"/>
    <n v="5273.99"/>
    <x v="1"/>
    <x v="1943"/>
    <x v="0"/>
    <x v="5"/>
  </r>
  <r>
    <n v="11945"/>
    <x v="665"/>
    <s v="Taran Anand"/>
    <x v="0"/>
    <x v="19"/>
    <x v="4"/>
    <s v="Chair"/>
    <s v="Chair Excepturi"/>
    <n v="1"/>
    <x v="1919"/>
    <x v="1"/>
    <n v="56990.400000000001"/>
    <n v="8632.1200000000008"/>
    <x v="4"/>
    <x v="1944"/>
    <x v="0"/>
    <x v="7"/>
  </r>
  <r>
    <n v="11946"/>
    <x v="593"/>
    <s v="Anay Anand"/>
    <x v="1"/>
    <x v="7"/>
    <x v="1"/>
    <s v="Spices"/>
    <s v="Spices Quae"/>
    <n v="4"/>
    <x v="1920"/>
    <x v="2"/>
    <n v="75877.8"/>
    <n v="15649.63"/>
    <x v="1"/>
    <x v="1945"/>
    <x v="1"/>
    <x v="5"/>
  </r>
  <r>
    <n v="11947"/>
    <x v="578"/>
    <s v="Tarini Kuruvilla"/>
    <x v="2"/>
    <x v="16"/>
    <x v="7"/>
    <s v="Smartwatch"/>
    <s v="Smartwatch Numquam"/>
    <n v="3"/>
    <x v="1921"/>
    <x v="1"/>
    <n v="12979.2"/>
    <n v="801.44"/>
    <x v="0"/>
    <x v="1946"/>
    <x v="1"/>
    <x v="4"/>
  </r>
  <r>
    <n v="11948"/>
    <x v="629"/>
    <s v="Veer Basu"/>
    <x v="1"/>
    <x v="18"/>
    <x v="0"/>
    <s v="Biography"/>
    <s v="Biography Quibusdam"/>
    <n v="5"/>
    <x v="1922"/>
    <x v="0"/>
    <n v="337454.25"/>
    <n v="69191.11"/>
    <x v="0"/>
    <x v="1947"/>
    <x v="1"/>
    <x v="10"/>
  </r>
  <r>
    <n v="11949"/>
    <x v="518"/>
    <s v="Anya Karpe"/>
    <x v="1"/>
    <x v="10"/>
    <x v="2"/>
    <s v="Cookware Set"/>
    <s v="Cookware Set Beatae"/>
    <n v="3"/>
    <x v="1923"/>
    <x v="4"/>
    <n v="118029"/>
    <n v="19795.150000000001"/>
    <x v="4"/>
    <x v="1948"/>
    <x v="2"/>
    <x v="7"/>
  </r>
  <r>
    <n v="11950"/>
    <x v="20"/>
    <s v="Mamooty Bhat"/>
    <x v="1"/>
    <x v="7"/>
    <x v="5"/>
    <s v="Lipstick"/>
    <s v="Lipstick Aut"/>
    <n v="4"/>
    <x v="1924"/>
    <x v="3"/>
    <n v="159908.4"/>
    <n v="11869.58"/>
    <x v="3"/>
    <x v="1949"/>
    <x v="0"/>
    <x v="6"/>
  </r>
  <r>
    <n v="11951"/>
    <x v="592"/>
    <s v="Devansh Lad"/>
    <x v="1"/>
    <x v="7"/>
    <x v="6"/>
    <s v="Clock"/>
    <s v="Clock Debitis"/>
    <n v="4"/>
    <x v="1925"/>
    <x v="3"/>
    <n v="83095.199999999997"/>
    <n v="11242.62"/>
    <x v="2"/>
    <x v="1950"/>
    <x v="0"/>
    <x v="1"/>
  </r>
  <r>
    <n v="11952"/>
    <x v="22"/>
    <s v="Adah Chhabra"/>
    <x v="2"/>
    <x v="11"/>
    <x v="9"/>
    <s v="Action Figure"/>
    <s v="Action Figure Quos"/>
    <n v="1"/>
    <x v="1926"/>
    <x v="1"/>
    <n v="21629.599999999999"/>
    <n v="5064.13"/>
    <x v="1"/>
    <x v="1951"/>
    <x v="1"/>
    <x v="8"/>
  </r>
  <r>
    <n v="11953"/>
    <x v="677"/>
    <s v="Rasha Bora"/>
    <x v="1"/>
    <x v="10"/>
    <x v="0"/>
    <s v="Textbook"/>
    <s v="Textbook Soluta"/>
    <n v="5"/>
    <x v="1927"/>
    <x v="0"/>
    <n v="335573.25"/>
    <n v="18606.62"/>
    <x v="4"/>
    <x v="1952"/>
    <x v="0"/>
    <x v="2"/>
  </r>
  <r>
    <n v="11954"/>
    <x v="256"/>
    <s v="Shlok Dalal"/>
    <x v="1"/>
    <x v="7"/>
    <x v="5"/>
    <s v="Perfume"/>
    <s v="Perfume Deserunt"/>
    <n v="1"/>
    <x v="1928"/>
    <x v="3"/>
    <n v="54015.3"/>
    <n v="8448.2199999999993"/>
    <x v="2"/>
    <x v="1953"/>
    <x v="1"/>
    <x v="10"/>
  </r>
  <r>
    <n v="11955"/>
    <x v="136"/>
    <s v="Hiran Gole"/>
    <x v="2"/>
    <x v="2"/>
    <x v="4"/>
    <s v="Bed"/>
    <s v="Bed Alias"/>
    <n v="2"/>
    <x v="1929"/>
    <x v="0"/>
    <n v="63767.8"/>
    <n v="11910.29"/>
    <x v="0"/>
    <x v="1954"/>
    <x v="0"/>
    <x v="5"/>
  </r>
  <r>
    <n v="11956"/>
    <x v="68"/>
    <s v="Hridaan Dugal"/>
    <x v="3"/>
    <x v="8"/>
    <x v="3"/>
    <s v="Shoes"/>
    <s v="Shoes Odio"/>
    <n v="4"/>
    <x v="1930"/>
    <x v="4"/>
    <n v="287004"/>
    <n v="23632.48"/>
    <x v="4"/>
    <x v="1955"/>
    <x v="0"/>
    <x v="1"/>
  </r>
  <r>
    <n v="11957"/>
    <x v="437"/>
    <s v="Seher Lall"/>
    <x v="3"/>
    <x v="5"/>
    <x v="4"/>
    <s v="Table"/>
    <s v="Table Soluta"/>
    <n v="1"/>
    <x v="1931"/>
    <x v="4"/>
    <n v="39397"/>
    <n v="8560.42"/>
    <x v="2"/>
    <x v="1956"/>
    <x v="0"/>
    <x v="9"/>
  </r>
  <r>
    <n v="11958"/>
    <x v="21"/>
    <s v="Nishith Srinivas"/>
    <x v="2"/>
    <x v="16"/>
    <x v="8"/>
    <s v="Yoga Mat"/>
    <s v="Yoga Mat Harum"/>
    <n v="4"/>
    <x v="1932"/>
    <x v="0"/>
    <n v="49571"/>
    <n v="8194.98"/>
    <x v="4"/>
    <x v="1957"/>
    <x v="2"/>
    <x v="2"/>
  </r>
  <r>
    <n v="11959"/>
    <x v="144"/>
    <s v="Damini Bhatti"/>
    <x v="1"/>
    <x v="6"/>
    <x v="2"/>
    <s v="Microwave"/>
    <s v="Microwave Possimus"/>
    <n v="2"/>
    <x v="1933"/>
    <x v="3"/>
    <n v="22444.2"/>
    <n v="1748.38"/>
    <x v="1"/>
    <x v="1958"/>
    <x v="2"/>
    <x v="7"/>
  </r>
  <r>
    <n v="11960"/>
    <x v="417"/>
    <s v="Kanav Srinivas"/>
    <x v="1"/>
    <x v="18"/>
    <x v="2"/>
    <s v="Cookware Set"/>
    <s v="Cookware Set Incidunt"/>
    <n v="1"/>
    <x v="1934"/>
    <x v="2"/>
    <n v="9504.7000000000007"/>
    <n v="1019.75"/>
    <x v="4"/>
    <x v="1959"/>
    <x v="0"/>
    <x v="11"/>
  </r>
  <r>
    <n v="11961"/>
    <x v="463"/>
    <s v="Shamik Varughese"/>
    <x v="1"/>
    <x v="1"/>
    <x v="0"/>
    <s v="Textbook"/>
    <s v="Textbook Veritatis"/>
    <n v="1"/>
    <x v="1935"/>
    <x v="4"/>
    <n v="15722"/>
    <n v="3739.94"/>
    <x v="1"/>
    <x v="1960"/>
    <x v="1"/>
    <x v="6"/>
  </r>
  <r>
    <n v="11962"/>
    <x v="289"/>
    <s v="Anya Bedi"/>
    <x v="3"/>
    <x v="14"/>
    <x v="3"/>
    <s v="Men's Wear"/>
    <s v="Men's Wear Itaque"/>
    <n v="1"/>
    <x v="1936"/>
    <x v="3"/>
    <n v="64272.6"/>
    <n v="15073.36"/>
    <x v="1"/>
    <x v="1961"/>
    <x v="1"/>
    <x v="10"/>
  </r>
  <r>
    <n v="11963"/>
    <x v="183"/>
    <s v="Zaina Sibal"/>
    <x v="2"/>
    <x v="15"/>
    <x v="8"/>
    <s v="Tennis Racket"/>
    <s v="Tennis Racket Vitae"/>
    <n v="3"/>
    <x v="1937"/>
    <x v="4"/>
    <n v="190350"/>
    <n v="40628.76"/>
    <x v="1"/>
    <x v="1962"/>
    <x v="0"/>
    <x v="11"/>
  </r>
  <r>
    <n v="11964"/>
    <x v="111"/>
    <s v="Lagan Doctor"/>
    <x v="3"/>
    <x v="13"/>
    <x v="3"/>
    <s v="Men's Wear"/>
    <s v="Men's Wear Quasi"/>
    <n v="4"/>
    <x v="1938"/>
    <x v="0"/>
    <n v="267014.59999999998"/>
    <n v="32751.599999999999"/>
    <x v="3"/>
    <x v="1963"/>
    <x v="1"/>
    <x v="3"/>
  </r>
  <r>
    <n v="11965"/>
    <x v="184"/>
    <s v="Veer Ghosh"/>
    <x v="3"/>
    <x v="13"/>
    <x v="2"/>
    <s v="Mixer Grinder"/>
    <s v="Mixer Grinder Quis"/>
    <n v="1"/>
    <x v="1939"/>
    <x v="1"/>
    <n v="44528.800000000003"/>
    <n v="7784.21"/>
    <x v="3"/>
    <x v="1964"/>
    <x v="1"/>
    <x v="9"/>
  </r>
  <r>
    <n v="11966"/>
    <x v="625"/>
    <s v="Umang Sood"/>
    <x v="3"/>
    <x v="5"/>
    <x v="4"/>
    <s v="Sofa"/>
    <s v="Sofa Qui"/>
    <n v="4"/>
    <x v="1940"/>
    <x v="3"/>
    <n v="116766"/>
    <n v="14779.09"/>
    <x v="3"/>
    <x v="1965"/>
    <x v="2"/>
    <x v="7"/>
  </r>
  <r>
    <n v="11967"/>
    <x v="624"/>
    <s v="Nitya Amble"/>
    <x v="0"/>
    <x v="12"/>
    <x v="4"/>
    <s v="Table"/>
    <s v="Table Voluptate"/>
    <n v="1"/>
    <x v="1941"/>
    <x v="4"/>
    <n v="52961"/>
    <n v="12025.23"/>
    <x v="1"/>
    <x v="1966"/>
    <x v="0"/>
    <x v="5"/>
  </r>
  <r>
    <n v="11968"/>
    <x v="595"/>
    <s v="Biju Kadakia"/>
    <x v="3"/>
    <x v="14"/>
    <x v="4"/>
    <s v="Sofa"/>
    <s v="Sofa Quam"/>
    <n v="2"/>
    <x v="1942"/>
    <x v="3"/>
    <n v="93898.8"/>
    <n v="5784.3"/>
    <x v="2"/>
    <x v="1967"/>
    <x v="0"/>
    <x v="3"/>
  </r>
  <r>
    <n v="11969"/>
    <x v="353"/>
    <s v="Badal Dey"/>
    <x v="3"/>
    <x v="8"/>
    <x v="9"/>
    <s v="Action Figure"/>
    <s v="Action Figure Iste"/>
    <n v="3"/>
    <x v="1943"/>
    <x v="2"/>
    <n v="19586.55"/>
    <n v="4318.6000000000004"/>
    <x v="2"/>
    <x v="1968"/>
    <x v="1"/>
    <x v="8"/>
  </r>
  <r>
    <n v="11970"/>
    <x v="155"/>
    <s v="Advik Ramesh"/>
    <x v="2"/>
    <x v="15"/>
    <x v="1"/>
    <s v="Rice"/>
    <s v="Rice Exercitationem"/>
    <n v="2"/>
    <x v="1944"/>
    <x v="1"/>
    <n v="2081.6"/>
    <n v="134.44"/>
    <x v="0"/>
    <x v="1969"/>
    <x v="1"/>
    <x v="9"/>
  </r>
  <r>
    <n v="11971"/>
    <x v="625"/>
    <s v="Keya Iyer"/>
    <x v="0"/>
    <x v="0"/>
    <x v="3"/>
    <s v="Women's Wear"/>
    <s v="Women's Wear Asperiores"/>
    <n v="1"/>
    <x v="1945"/>
    <x v="1"/>
    <n v="13664"/>
    <n v="2634.79"/>
    <x v="2"/>
    <x v="1970"/>
    <x v="2"/>
    <x v="7"/>
  </r>
  <r>
    <n v="11972"/>
    <x v="657"/>
    <s v="Amira Dayal"/>
    <x v="2"/>
    <x v="3"/>
    <x v="6"/>
    <s v="Cushion"/>
    <s v="Cushion Similique"/>
    <n v="3"/>
    <x v="1946"/>
    <x v="4"/>
    <n v="59502"/>
    <n v="11271.56"/>
    <x v="4"/>
    <x v="1971"/>
    <x v="0"/>
    <x v="11"/>
  </r>
  <r>
    <n v="11973"/>
    <x v="261"/>
    <s v="Rhea Loke"/>
    <x v="1"/>
    <x v="6"/>
    <x v="0"/>
    <s v="Comics"/>
    <s v="Comics Quia"/>
    <n v="4"/>
    <x v="1947"/>
    <x v="2"/>
    <n v="202150.39999999999"/>
    <n v="13460.43"/>
    <x v="1"/>
    <x v="1972"/>
    <x v="0"/>
    <x v="8"/>
  </r>
  <r>
    <n v="11974"/>
    <x v="435"/>
    <s v="Nirvi Lata"/>
    <x v="2"/>
    <x v="16"/>
    <x v="0"/>
    <s v="Biography"/>
    <s v="Biography Accusamus"/>
    <n v="2"/>
    <x v="1948"/>
    <x v="2"/>
    <n v="55267"/>
    <n v="11807.32"/>
    <x v="0"/>
    <x v="1973"/>
    <x v="0"/>
    <x v="9"/>
  </r>
  <r>
    <n v="11975"/>
    <x v="565"/>
    <s v="Tarini Sura"/>
    <x v="0"/>
    <x v="9"/>
    <x v="0"/>
    <s v="Biography"/>
    <s v="Biography Corporis"/>
    <n v="2"/>
    <x v="1949"/>
    <x v="3"/>
    <n v="115362"/>
    <n v="6163.52"/>
    <x v="2"/>
    <x v="1974"/>
    <x v="0"/>
    <x v="7"/>
  </r>
  <r>
    <n v="11976"/>
    <x v="181"/>
    <s v="Pihu Tiwari"/>
    <x v="2"/>
    <x v="3"/>
    <x v="5"/>
    <s v="Shampoo"/>
    <s v="Shampoo Possimus"/>
    <n v="2"/>
    <x v="1950"/>
    <x v="0"/>
    <n v="77869.600000000006"/>
    <n v="13675.04"/>
    <x v="3"/>
    <x v="1975"/>
    <x v="0"/>
    <x v="8"/>
  </r>
  <r>
    <n v="11977"/>
    <x v="80"/>
    <s v="Ryan Bhalla"/>
    <x v="2"/>
    <x v="3"/>
    <x v="0"/>
    <s v="Fiction"/>
    <s v="Fiction Blanditiis"/>
    <n v="4"/>
    <x v="1951"/>
    <x v="0"/>
    <n v="31722.400000000001"/>
    <n v="1879.47"/>
    <x v="4"/>
    <x v="1976"/>
    <x v="0"/>
    <x v="8"/>
  </r>
  <r>
    <n v="11978"/>
    <x v="33"/>
    <s v="Nayantara Wali"/>
    <x v="1"/>
    <x v="10"/>
    <x v="7"/>
    <s v="Headphones"/>
    <s v="Headphones Est"/>
    <n v="5"/>
    <x v="1952"/>
    <x v="4"/>
    <n v="89855"/>
    <n v="19466.13"/>
    <x v="3"/>
    <x v="1977"/>
    <x v="2"/>
    <x v="7"/>
  </r>
  <r>
    <n v="11979"/>
    <x v="215"/>
    <s v="Shayak Hans"/>
    <x v="3"/>
    <x v="8"/>
    <x v="2"/>
    <s v="Refrigerator"/>
    <s v="Refrigerator Voluptatibus"/>
    <n v="4"/>
    <x v="1953"/>
    <x v="0"/>
    <n v="93316.6"/>
    <n v="20909.57"/>
    <x v="0"/>
    <x v="1978"/>
    <x v="0"/>
    <x v="6"/>
  </r>
  <r>
    <n v="11980"/>
    <x v="44"/>
    <s v="Aradhya Raju"/>
    <x v="3"/>
    <x v="4"/>
    <x v="3"/>
    <s v="Kids Wear"/>
    <s v="Kids Wear Molestiae"/>
    <n v="2"/>
    <x v="1954"/>
    <x v="3"/>
    <n v="6235.2"/>
    <n v="1298.19"/>
    <x v="0"/>
    <x v="1979"/>
    <x v="1"/>
    <x v="0"/>
  </r>
  <r>
    <n v="11981"/>
    <x v="178"/>
    <s v="Riya Acharya"/>
    <x v="1"/>
    <x v="1"/>
    <x v="0"/>
    <s v="Biography"/>
    <s v="Biography Modi"/>
    <n v="5"/>
    <x v="1955"/>
    <x v="0"/>
    <n v="158184.5"/>
    <n v="25830.560000000001"/>
    <x v="4"/>
    <x v="1980"/>
    <x v="0"/>
    <x v="4"/>
  </r>
  <r>
    <n v="11982"/>
    <x v="163"/>
    <s v="Navya Bhardwaj"/>
    <x v="1"/>
    <x v="10"/>
    <x v="6"/>
    <s v="Vase"/>
    <s v="Vase Quo"/>
    <n v="4"/>
    <x v="1956"/>
    <x v="1"/>
    <n v="157689.60000000001"/>
    <n v="24924.61"/>
    <x v="0"/>
    <x v="1981"/>
    <x v="2"/>
    <x v="7"/>
  </r>
  <r>
    <n v="11983"/>
    <x v="196"/>
    <s v="Lagan Lata"/>
    <x v="0"/>
    <x v="9"/>
    <x v="7"/>
    <s v="Mobile"/>
    <s v="Mobile Error"/>
    <n v="2"/>
    <x v="1957"/>
    <x v="1"/>
    <n v="74401.600000000006"/>
    <n v="6365.68"/>
    <x v="0"/>
    <x v="1982"/>
    <x v="0"/>
    <x v="8"/>
  </r>
  <r>
    <n v="11984"/>
    <x v="220"/>
    <s v="Devansh Krish"/>
    <x v="1"/>
    <x v="18"/>
    <x v="8"/>
    <s v="Tennis Racket"/>
    <s v="Tennis Racket Neque"/>
    <n v="4"/>
    <x v="1958"/>
    <x v="2"/>
    <n v="4386"/>
    <n v="357.47"/>
    <x v="2"/>
    <x v="1983"/>
    <x v="0"/>
    <x v="0"/>
  </r>
  <r>
    <n v="11985"/>
    <x v="663"/>
    <s v="Lagan Gill"/>
    <x v="1"/>
    <x v="10"/>
    <x v="8"/>
    <s v="Dumbbells"/>
    <s v="Dumbbells Veritatis"/>
    <n v="1"/>
    <x v="1959"/>
    <x v="4"/>
    <n v="5808"/>
    <n v="396.13"/>
    <x v="0"/>
    <x v="1984"/>
    <x v="1"/>
    <x v="9"/>
  </r>
  <r>
    <n v="11986"/>
    <x v="514"/>
    <s v="Mamooty Tata"/>
    <x v="0"/>
    <x v="19"/>
    <x v="1"/>
    <s v="Sugar"/>
    <s v="Sugar Reprehenderit"/>
    <n v="3"/>
    <x v="1960"/>
    <x v="1"/>
    <n v="26824.799999999999"/>
    <n v="6147.14"/>
    <x v="0"/>
    <x v="1985"/>
    <x v="0"/>
    <x v="7"/>
  </r>
  <r>
    <n v="11987"/>
    <x v="217"/>
    <s v="Samarth Sangha"/>
    <x v="2"/>
    <x v="3"/>
    <x v="9"/>
    <s v="RC Car"/>
    <s v="RC Car Fugiat"/>
    <n v="5"/>
    <x v="1961"/>
    <x v="3"/>
    <n v="25785"/>
    <n v="3229.48"/>
    <x v="3"/>
    <x v="1986"/>
    <x v="1"/>
    <x v="4"/>
  </r>
  <r>
    <n v="11988"/>
    <x v="29"/>
    <s v="Adira Boase"/>
    <x v="1"/>
    <x v="18"/>
    <x v="7"/>
    <s v="Camera"/>
    <s v="Camera Quod"/>
    <n v="2"/>
    <x v="1962"/>
    <x v="2"/>
    <n v="101031"/>
    <n v="15448.92"/>
    <x v="3"/>
    <x v="1987"/>
    <x v="1"/>
    <x v="4"/>
  </r>
  <r>
    <n v="11989"/>
    <x v="413"/>
    <s v="Ritvik Kumar"/>
    <x v="3"/>
    <x v="14"/>
    <x v="9"/>
    <s v="Puzzle"/>
    <s v="Puzzle Placeat"/>
    <n v="4"/>
    <x v="1963"/>
    <x v="2"/>
    <n v="247761.4"/>
    <n v="50948.61"/>
    <x v="3"/>
    <x v="1988"/>
    <x v="2"/>
    <x v="7"/>
  </r>
  <r>
    <n v="11990"/>
    <x v="89"/>
    <s v="Indrajit Mall"/>
    <x v="0"/>
    <x v="9"/>
    <x v="9"/>
    <s v="Puzzle"/>
    <s v="Puzzle Commodi"/>
    <n v="3"/>
    <x v="1964"/>
    <x v="1"/>
    <n v="187927.2"/>
    <n v="20656.84"/>
    <x v="2"/>
    <x v="1989"/>
    <x v="1"/>
    <x v="4"/>
  </r>
  <r>
    <n v="11991"/>
    <x v="404"/>
    <s v="Yuvraj  Behl"/>
    <x v="0"/>
    <x v="19"/>
    <x v="8"/>
    <s v="Dumbbells"/>
    <s v="Dumbbells Exercitationem"/>
    <n v="5"/>
    <x v="1965"/>
    <x v="3"/>
    <n v="298219.5"/>
    <n v="52820.32"/>
    <x v="0"/>
    <x v="1990"/>
    <x v="0"/>
    <x v="11"/>
  </r>
  <r>
    <n v="11992"/>
    <x v="615"/>
    <s v="Alisha Mann"/>
    <x v="2"/>
    <x v="2"/>
    <x v="3"/>
    <s v="Kids Wear"/>
    <s v="Kids Wear Vitae"/>
    <n v="4"/>
    <x v="1966"/>
    <x v="1"/>
    <n v="27318.400000000001"/>
    <n v="4598.59"/>
    <x v="2"/>
    <x v="1991"/>
    <x v="0"/>
    <x v="4"/>
  </r>
  <r>
    <n v="11993"/>
    <x v="635"/>
    <s v="Vardaniya Bhalla"/>
    <x v="3"/>
    <x v="5"/>
    <x v="1"/>
    <s v="Spices"/>
    <s v="Spices Vero"/>
    <n v="3"/>
    <x v="1967"/>
    <x v="4"/>
    <n v="176979"/>
    <n v="25699.24"/>
    <x v="3"/>
    <x v="1992"/>
    <x v="0"/>
    <x v="6"/>
  </r>
  <r>
    <n v="11994"/>
    <x v="678"/>
    <s v="Diya Dhillon"/>
    <x v="2"/>
    <x v="11"/>
    <x v="2"/>
    <s v="Mixer Grinder"/>
    <s v="Mixer Grinder Minus"/>
    <n v="1"/>
    <x v="1968"/>
    <x v="1"/>
    <n v="12396.8"/>
    <n v="915.96"/>
    <x v="1"/>
    <x v="1993"/>
    <x v="0"/>
    <x v="6"/>
  </r>
  <r>
    <n v="11995"/>
    <x v="425"/>
    <s v="Divij Vyas"/>
    <x v="3"/>
    <x v="5"/>
    <x v="6"/>
    <s v="Lamp"/>
    <s v="Lamp Exercitationem"/>
    <n v="4"/>
    <x v="1969"/>
    <x v="0"/>
    <n v="255371.4"/>
    <n v="24419.38"/>
    <x v="2"/>
    <x v="1994"/>
    <x v="0"/>
    <x v="9"/>
  </r>
  <r>
    <n v="11996"/>
    <x v="376"/>
    <s v="Kartik Subramaniam"/>
    <x v="0"/>
    <x v="19"/>
    <x v="3"/>
    <s v="Kids Wear"/>
    <s v="Kids Wear Voluptatem"/>
    <n v="1"/>
    <x v="1970"/>
    <x v="2"/>
    <n v="22562.400000000001"/>
    <n v="4482.2"/>
    <x v="1"/>
    <x v="1995"/>
    <x v="1"/>
    <x v="5"/>
  </r>
  <r>
    <n v="11997"/>
    <x v="569"/>
    <s v="Madhup Sachar"/>
    <x v="0"/>
    <x v="19"/>
    <x v="0"/>
    <s v="Non-Fiction"/>
    <s v="Non-Fiction Voluptas"/>
    <n v="2"/>
    <x v="1971"/>
    <x v="3"/>
    <n v="107159.4"/>
    <n v="22779.759999999998"/>
    <x v="2"/>
    <x v="1996"/>
    <x v="1"/>
    <x v="8"/>
  </r>
  <r>
    <n v="11998"/>
    <x v="364"/>
    <s v="Saksham Bhakta"/>
    <x v="1"/>
    <x v="1"/>
    <x v="9"/>
    <s v="Doll"/>
    <s v="Doll Aspernatur"/>
    <n v="1"/>
    <x v="1972"/>
    <x v="3"/>
    <n v="63545.4"/>
    <n v="9290.7900000000009"/>
    <x v="2"/>
    <x v="1997"/>
    <x v="0"/>
    <x v="5"/>
  </r>
  <r>
    <n v="11999"/>
    <x v="299"/>
    <s v="Armaan Kale"/>
    <x v="3"/>
    <x v="13"/>
    <x v="6"/>
    <s v="Lamp"/>
    <s v="Lamp Animi"/>
    <n v="3"/>
    <x v="1973"/>
    <x v="3"/>
    <n v="194335.2"/>
    <n v="40185.1"/>
    <x v="4"/>
    <x v="1998"/>
    <x v="0"/>
    <x v="10"/>
  </r>
  <r>
    <n v="12000"/>
    <x v="252"/>
    <s v="Aayush Gill"/>
    <x v="3"/>
    <x v="5"/>
    <x v="3"/>
    <s v="Kids Wear"/>
    <s v="Kids Wear Nemo"/>
    <n v="4"/>
    <x v="1974"/>
    <x v="3"/>
    <n v="177012"/>
    <n v="25876.51"/>
    <x v="2"/>
    <x v="1999"/>
    <x v="2"/>
    <x v="7"/>
  </r>
  <r>
    <n v="12001"/>
    <x v="656"/>
    <s v="Alisha Bahri"/>
    <x v="0"/>
    <x v="12"/>
    <x v="5"/>
    <s v="Perfume"/>
    <s v="Perfume Officia"/>
    <n v="5"/>
    <x v="1975"/>
    <x v="4"/>
    <n v="88730"/>
    <n v="13745.92"/>
    <x v="3"/>
    <x v="2000"/>
    <x v="0"/>
    <x v="8"/>
  </r>
  <r>
    <n v="12002"/>
    <x v="181"/>
    <s v="Raghav Biswas"/>
    <x v="1"/>
    <x v="7"/>
    <x v="5"/>
    <s v="Lipstick"/>
    <s v="Lipstick Nam"/>
    <n v="1"/>
    <x v="1976"/>
    <x v="1"/>
    <n v="48126.400000000001"/>
    <n v="5160.91"/>
    <x v="3"/>
    <x v="2001"/>
    <x v="0"/>
    <x v="8"/>
  </r>
  <r>
    <n v="12003"/>
    <x v="314"/>
    <s v="Sara Majumdar"/>
    <x v="2"/>
    <x v="11"/>
    <x v="1"/>
    <s v="Wheat"/>
    <s v="Wheat Repellendus"/>
    <n v="3"/>
    <x v="1977"/>
    <x v="4"/>
    <n v="69189"/>
    <n v="13824.22"/>
    <x v="1"/>
    <x v="2002"/>
    <x v="0"/>
    <x v="9"/>
  </r>
  <r>
    <n v="12004"/>
    <x v="429"/>
    <s v="Seher Dugal"/>
    <x v="2"/>
    <x v="3"/>
    <x v="1"/>
    <s v="Oil"/>
    <s v="Oil Magni"/>
    <n v="3"/>
    <x v="1978"/>
    <x v="0"/>
    <n v="152036.1"/>
    <n v="34819.379999999997"/>
    <x v="2"/>
    <x v="2003"/>
    <x v="1"/>
    <x v="11"/>
  </r>
  <r>
    <n v="12005"/>
    <x v="679"/>
    <s v="Ritvik Thaker"/>
    <x v="1"/>
    <x v="7"/>
    <x v="7"/>
    <s v="Headphones"/>
    <s v="Headphones Illo"/>
    <n v="5"/>
    <x v="1979"/>
    <x v="3"/>
    <n v="327411"/>
    <n v="50382.9"/>
    <x v="3"/>
    <x v="2004"/>
    <x v="1"/>
    <x v="9"/>
  </r>
  <r>
    <n v="12006"/>
    <x v="492"/>
    <s v="Lakshit Varma"/>
    <x v="0"/>
    <x v="9"/>
    <x v="9"/>
    <s v="Board Game"/>
    <s v="Board Game Repudiandae"/>
    <n v="1"/>
    <x v="1980"/>
    <x v="1"/>
    <n v="54775.199999999997"/>
    <n v="7708.35"/>
    <x v="4"/>
    <x v="2005"/>
    <x v="0"/>
    <x v="2"/>
  </r>
  <r>
    <n v="12007"/>
    <x v="676"/>
    <s v="Anahi Gaba"/>
    <x v="1"/>
    <x v="10"/>
    <x v="6"/>
    <s v="Wall Art"/>
    <s v="Wall Art Adipisci"/>
    <n v="2"/>
    <x v="1981"/>
    <x v="1"/>
    <n v="48430.400000000001"/>
    <n v="11645.9"/>
    <x v="0"/>
    <x v="2006"/>
    <x v="1"/>
    <x v="11"/>
  </r>
  <r>
    <n v="12008"/>
    <x v="42"/>
    <s v="Faiyaz Soni"/>
    <x v="1"/>
    <x v="1"/>
    <x v="5"/>
    <s v="Perfume"/>
    <s v="Perfume Deserunt"/>
    <n v="4"/>
    <x v="1982"/>
    <x v="0"/>
    <n v="236025.60000000001"/>
    <n v="17098.93"/>
    <x v="2"/>
    <x v="2007"/>
    <x v="2"/>
    <x v="2"/>
  </r>
  <r>
    <n v="12009"/>
    <x v="680"/>
    <s v="Rati Buch"/>
    <x v="0"/>
    <x v="17"/>
    <x v="8"/>
    <s v="Cricket Bat"/>
    <s v="Cricket Bat In"/>
    <n v="5"/>
    <x v="1983"/>
    <x v="0"/>
    <n v="114546.25"/>
    <n v="17747.46"/>
    <x v="4"/>
    <x v="2008"/>
    <x v="1"/>
    <x v="3"/>
  </r>
  <r>
    <n v="12010"/>
    <x v="669"/>
    <s v="Vedika Wagle"/>
    <x v="0"/>
    <x v="12"/>
    <x v="6"/>
    <s v="Vase"/>
    <s v="Vase Ex"/>
    <n v="4"/>
    <x v="1984"/>
    <x v="0"/>
    <n v="174587.2"/>
    <n v="23684.63"/>
    <x v="2"/>
    <x v="2009"/>
    <x v="0"/>
    <x v="11"/>
  </r>
  <r>
    <n v="12011"/>
    <x v="273"/>
    <s v="Lakshit Bala"/>
    <x v="3"/>
    <x v="13"/>
    <x v="4"/>
    <s v="Table"/>
    <s v="Table Cupiditate"/>
    <n v="4"/>
    <x v="1985"/>
    <x v="4"/>
    <n v="235432"/>
    <n v="42510.720000000001"/>
    <x v="0"/>
    <x v="2010"/>
    <x v="0"/>
    <x v="2"/>
  </r>
  <r>
    <n v="12012"/>
    <x v="655"/>
    <s v="Shaan Bera"/>
    <x v="0"/>
    <x v="17"/>
    <x v="6"/>
    <s v="Lamp"/>
    <s v="Lamp Sapiente"/>
    <n v="4"/>
    <x v="1986"/>
    <x v="3"/>
    <n v="131857.20000000001"/>
    <n v="29930.86"/>
    <x v="2"/>
    <x v="2011"/>
    <x v="0"/>
    <x v="3"/>
  </r>
  <r>
    <n v="12013"/>
    <x v="155"/>
    <s v="Hrishita Sibal"/>
    <x v="3"/>
    <x v="4"/>
    <x v="2"/>
    <s v="Juicer"/>
    <s v="Juicer Voluptates"/>
    <n v="1"/>
    <x v="1987"/>
    <x v="0"/>
    <n v="32649.599999999999"/>
    <n v="3499.05"/>
    <x v="2"/>
    <x v="2012"/>
    <x v="1"/>
    <x v="9"/>
  </r>
  <r>
    <n v="12014"/>
    <x v="287"/>
    <s v="Jivika Shukla"/>
    <x v="3"/>
    <x v="14"/>
    <x v="5"/>
    <s v="Shampoo"/>
    <s v="Shampoo Accusantium"/>
    <n v="2"/>
    <x v="1988"/>
    <x v="1"/>
    <n v="51552"/>
    <n v="12761.9"/>
    <x v="4"/>
    <x v="2013"/>
    <x v="0"/>
    <x v="5"/>
  </r>
  <r>
    <n v="12015"/>
    <x v="177"/>
    <s v="Ela Dua"/>
    <x v="2"/>
    <x v="15"/>
    <x v="3"/>
    <s v="Kids Wear"/>
    <s v="Kids Wear Ex"/>
    <n v="2"/>
    <x v="1989"/>
    <x v="0"/>
    <n v="35159.5"/>
    <n v="7772.96"/>
    <x v="1"/>
    <x v="2014"/>
    <x v="0"/>
    <x v="5"/>
  </r>
  <r>
    <n v="12016"/>
    <x v="583"/>
    <s v="Diya Sibal"/>
    <x v="0"/>
    <x v="19"/>
    <x v="2"/>
    <s v="Juicer"/>
    <s v="Juicer Ratione"/>
    <n v="2"/>
    <x v="1990"/>
    <x v="1"/>
    <n v="66795.199999999997"/>
    <n v="14777.33"/>
    <x v="3"/>
    <x v="2015"/>
    <x v="1"/>
    <x v="3"/>
  </r>
  <r>
    <n v="12017"/>
    <x v="68"/>
    <s v="Dharmajan Hayer"/>
    <x v="1"/>
    <x v="7"/>
    <x v="3"/>
    <s v="Accessories"/>
    <s v="Accessories Minima"/>
    <n v="5"/>
    <x v="1991"/>
    <x v="2"/>
    <n v="300262.5"/>
    <n v="15684.81"/>
    <x v="1"/>
    <x v="2016"/>
    <x v="0"/>
    <x v="1"/>
  </r>
  <r>
    <n v="12018"/>
    <x v="467"/>
    <s v="Anay Sastry"/>
    <x v="0"/>
    <x v="19"/>
    <x v="6"/>
    <s v="Vase"/>
    <s v="Vase Illo"/>
    <n v="1"/>
    <x v="1992"/>
    <x v="2"/>
    <n v="45271.85"/>
    <n v="3147.15"/>
    <x v="4"/>
    <x v="2017"/>
    <x v="0"/>
    <x v="4"/>
  </r>
  <r>
    <n v="12019"/>
    <x v="164"/>
    <s v="Ira Varkey"/>
    <x v="1"/>
    <x v="7"/>
    <x v="9"/>
    <s v="RC Car"/>
    <s v="RC Car Labore"/>
    <n v="3"/>
    <x v="1993"/>
    <x v="1"/>
    <n v="10401.6"/>
    <n v="2317.08"/>
    <x v="0"/>
    <x v="2018"/>
    <x v="0"/>
    <x v="10"/>
  </r>
  <r>
    <n v="12020"/>
    <x v="548"/>
    <s v="Dishani Dugar"/>
    <x v="1"/>
    <x v="18"/>
    <x v="8"/>
    <s v="Dumbbells"/>
    <s v="Dumbbells Aliquid"/>
    <n v="5"/>
    <x v="1994"/>
    <x v="2"/>
    <n v="182567.25"/>
    <n v="15611.59"/>
    <x v="0"/>
    <x v="2019"/>
    <x v="1"/>
    <x v="6"/>
  </r>
  <r>
    <n v="12021"/>
    <x v="529"/>
    <s v="Anvi Srinivasan"/>
    <x v="3"/>
    <x v="14"/>
    <x v="2"/>
    <s v="Mixer Grinder"/>
    <s v="Mixer Grinder Non"/>
    <n v="5"/>
    <x v="1995"/>
    <x v="3"/>
    <n v="14598"/>
    <n v="3173.08"/>
    <x v="1"/>
    <x v="2020"/>
    <x v="1"/>
    <x v="3"/>
  </r>
  <r>
    <n v="12022"/>
    <x v="44"/>
    <s v="Samiha Sanghvi"/>
    <x v="3"/>
    <x v="5"/>
    <x v="4"/>
    <s v="Table"/>
    <s v="Table Perferendis"/>
    <n v="2"/>
    <x v="1996"/>
    <x v="2"/>
    <n v="14281.7"/>
    <n v="2480.67"/>
    <x v="4"/>
    <x v="2021"/>
    <x v="1"/>
    <x v="0"/>
  </r>
  <r>
    <n v="12023"/>
    <x v="464"/>
    <s v="Hazel Sundaram"/>
    <x v="1"/>
    <x v="18"/>
    <x v="9"/>
    <s v="Action Figure"/>
    <s v="Action Figure Exercitationem"/>
    <n v="2"/>
    <x v="1997"/>
    <x v="1"/>
    <n v="89147.199999999997"/>
    <n v="8304.75"/>
    <x v="4"/>
    <x v="2022"/>
    <x v="1"/>
    <x v="3"/>
  </r>
  <r>
    <n v="12024"/>
    <x v="457"/>
    <s v="Ivana Sankaran"/>
    <x v="3"/>
    <x v="13"/>
    <x v="8"/>
    <s v="Dumbbells"/>
    <s v="Dumbbells Voluptatem"/>
    <n v="1"/>
    <x v="1998"/>
    <x v="4"/>
    <n v="12463"/>
    <n v="2373.5700000000002"/>
    <x v="2"/>
    <x v="2023"/>
    <x v="2"/>
    <x v="7"/>
  </r>
  <r>
    <n v="12025"/>
    <x v="174"/>
    <s v="Divij Tara"/>
    <x v="2"/>
    <x v="2"/>
    <x v="3"/>
    <s v="Women's Wear"/>
    <s v="Women's Wear Impedit"/>
    <n v="3"/>
    <x v="1999"/>
    <x v="4"/>
    <n v="144750"/>
    <n v="33955.47"/>
    <x v="4"/>
    <x v="2024"/>
    <x v="2"/>
    <x v="0"/>
  </r>
  <r>
    <n v="12026"/>
    <x v="619"/>
    <s v="Vidur Khanna"/>
    <x v="0"/>
    <x v="0"/>
    <x v="8"/>
    <s v="Dumbbells"/>
    <s v="Dumbbells Soluta"/>
    <n v="1"/>
    <x v="2000"/>
    <x v="2"/>
    <n v="15786.2"/>
    <n v="3123.61"/>
    <x v="2"/>
    <x v="2025"/>
    <x v="0"/>
    <x v="2"/>
  </r>
  <r>
    <n v="12027"/>
    <x v="159"/>
    <s v="Gokul Baral"/>
    <x v="1"/>
    <x v="1"/>
    <x v="7"/>
    <s v="Headphones"/>
    <s v="Headphones Incidunt"/>
    <n v="4"/>
    <x v="2001"/>
    <x v="3"/>
    <n v="230403.6"/>
    <n v="36781.620000000003"/>
    <x v="1"/>
    <x v="2026"/>
    <x v="0"/>
    <x v="0"/>
  </r>
  <r>
    <n v="12028"/>
    <x v="441"/>
    <s v="Ivan Sharaf"/>
    <x v="3"/>
    <x v="14"/>
    <x v="4"/>
    <s v="Bed"/>
    <s v="Bed Dolores"/>
    <n v="1"/>
    <x v="1652"/>
    <x v="4"/>
    <n v="70622"/>
    <n v="7828.6"/>
    <x v="1"/>
    <x v="2027"/>
    <x v="2"/>
    <x v="7"/>
  </r>
  <r>
    <n v="12029"/>
    <x v="357"/>
    <s v="Raunak Kar"/>
    <x v="0"/>
    <x v="17"/>
    <x v="5"/>
    <s v="Face Cream"/>
    <s v="Face Cream Esse"/>
    <n v="1"/>
    <x v="2002"/>
    <x v="0"/>
    <n v="1466.8"/>
    <n v="96.94"/>
    <x v="1"/>
    <x v="2028"/>
    <x v="0"/>
    <x v="4"/>
  </r>
  <r>
    <n v="12030"/>
    <x v="552"/>
    <s v="Armaan Bhalla"/>
    <x v="1"/>
    <x v="10"/>
    <x v="3"/>
    <s v="Shoes"/>
    <s v="Shoes Praesentium"/>
    <n v="1"/>
    <x v="2003"/>
    <x v="3"/>
    <n v="52631.1"/>
    <n v="3786.2"/>
    <x v="2"/>
    <x v="2029"/>
    <x v="1"/>
    <x v="4"/>
  </r>
  <r>
    <n v="12031"/>
    <x v="681"/>
    <s v="Aarna Sha"/>
    <x v="3"/>
    <x v="14"/>
    <x v="1"/>
    <s v="Rice"/>
    <s v="Rice Nobis"/>
    <n v="5"/>
    <x v="2004"/>
    <x v="4"/>
    <n v="379965"/>
    <n v="64504.3"/>
    <x v="4"/>
    <x v="2030"/>
    <x v="0"/>
    <x v="9"/>
  </r>
  <r>
    <n v="12032"/>
    <x v="447"/>
    <s v="Vanya Joshi"/>
    <x v="1"/>
    <x v="6"/>
    <x v="0"/>
    <s v="Textbook"/>
    <s v="Textbook Soluta"/>
    <n v="3"/>
    <x v="2005"/>
    <x v="2"/>
    <n v="81329.7"/>
    <n v="18780.740000000002"/>
    <x v="3"/>
    <x v="2031"/>
    <x v="2"/>
    <x v="2"/>
  </r>
  <r>
    <n v="12033"/>
    <x v="102"/>
    <s v="Pari Basak"/>
    <x v="3"/>
    <x v="8"/>
    <x v="2"/>
    <s v="Refrigerator"/>
    <s v="Refrigerator Minima"/>
    <n v="3"/>
    <x v="2006"/>
    <x v="1"/>
    <n v="171019.2"/>
    <n v="28222.22"/>
    <x v="4"/>
    <x v="2032"/>
    <x v="0"/>
    <x v="0"/>
  </r>
  <r>
    <n v="12034"/>
    <x v="403"/>
    <s v="Chirag Chaudhry"/>
    <x v="1"/>
    <x v="18"/>
    <x v="8"/>
    <s v="Football"/>
    <s v="Football Optio"/>
    <n v="4"/>
    <x v="2007"/>
    <x v="0"/>
    <n v="83410"/>
    <n v="14277.24"/>
    <x v="4"/>
    <x v="2033"/>
    <x v="1"/>
    <x v="1"/>
  </r>
  <r>
    <n v="12035"/>
    <x v="244"/>
    <s v="Purab Bala"/>
    <x v="1"/>
    <x v="10"/>
    <x v="3"/>
    <s v="Men's Wear"/>
    <s v="Men's Wear Illum"/>
    <n v="5"/>
    <x v="2008"/>
    <x v="3"/>
    <n v="245956.5"/>
    <n v="60078.61"/>
    <x v="2"/>
    <x v="2034"/>
    <x v="0"/>
    <x v="1"/>
  </r>
  <r>
    <n v="12036"/>
    <x v="590"/>
    <s v="Pari Sundaram"/>
    <x v="0"/>
    <x v="17"/>
    <x v="0"/>
    <s v="Biography"/>
    <s v="Biography A"/>
    <n v="5"/>
    <x v="2009"/>
    <x v="0"/>
    <n v="136429.5"/>
    <n v="20182.22"/>
    <x v="2"/>
    <x v="2035"/>
    <x v="0"/>
    <x v="4"/>
  </r>
  <r>
    <n v="12037"/>
    <x v="588"/>
    <s v="Jivin Sridhar"/>
    <x v="3"/>
    <x v="8"/>
    <x v="3"/>
    <s v="Men's Wear"/>
    <s v="Men's Wear At"/>
    <n v="2"/>
    <x v="2010"/>
    <x v="0"/>
    <n v="92311.5"/>
    <n v="9970.1200000000008"/>
    <x v="3"/>
    <x v="2036"/>
    <x v="1"/>
    <x v="10"/>
  </r>
  <r>
    <n v="12038"/>
    <x v="127"/>
    <s v="Purab Yohannan"/>
    <x v="1"/>
    <x v="6"/>
    <x v="1"/>
    <s v="Sugar"/>
    <s v="Sugar Ipsam"/>
    <n v="3"/>
    <x v="2011"/>
    <x v="0"/>
    <n v="216853.65"/>
    <n v="53711.74"/>
    <x v="1"/>
    <x v="2037"/>
    <x v="0"/>
    <x v="4"/>
  </r>
  <r>
    <n v="12039"/>
    <x v="154"/>
    <s v="Kimaya Sanghvi"/>
    <x v="2"/>
    <x v="11"/>
    <x v="4"/>
    <s v="Cabinet"/>
    <s v="Cabinet Ducimus"/>
    <n v="3"/>
    <x v="2012"/>
    <x v="2"/>
    <n v="70010.25"/>
    <n v="6127.26"/>
    <x v="0"/>
    <x v="2038"/>
    <x v="1"/>
    <x v="1"/>
  </r>
  <r>
    <n v="12040"/>
    <x v="190"/>
    <s v="Ivana Bobal"/>
    <x v="0"/>
    <x v="19"/>
    <x v="5"/>
    <s v="Lipstick"/>
    <s v="Lipstick Ex"/>
    <n v="1"/>
    <x v="2013"/>
    <x v="4"/>
    <n v="15713"/>
    <n v="3340.58"/>
    <x v="3"/>
    <x v="2039"/>
    <x v="1"/>
    <x v="8"/>
  </r>
  <r>
    <n v="12041"/>
    <x v="426"/>
    <s v="Yakshit Sidhu"/>
    <x v="0"/>
    <x v="17"/>
    <x v="3"/>
    <s v="Men's Wear"/>
    <s v="Men's Wear Fugit"/>
    <n v="3"/>
    <x v="2014"/>
    <x v="0"/>
    <n v="11639.4"/>
    <n v="1429.58"/>
    <x v="4"/>
    <x v="2040"/>
    <x v="1"/>
    <x v="10"/>
  </r>
  <r>
    <n v="12042"/>
    <x v="466"/>
    <s v="Baiju Madan"/>
    <x v="0"/>
    <x v="9"/>
    <x v="4"/>
    <s v="Bed"/>
    <s v="Bed Blanditiis"/>
    <n v="5"/>
    <x v="2015"/>
    <x v="2"/>
    <n v="205929.5"/>
    <n v="27567.8"/>
    <x v="4"/>
    <x v="2041"/>
    <x v="0"/>
    <x v="5"/>
  </r>
  <r>
    <n v="12043"/>
    <x v="613"/>
    <s v="Aayush Bassi"/>
    <x v="2"/>
    <x v="15"/>
    <x v="0"/>
    <s v="Non-Fiction"/>
    <s v="Non-Fiction Inventore"/>
    <n v="5"/>
    <x v="2016"/>
    <x v="4"/>
    <n v="52645"/>
    <n v="10727.91"/>
    <x v="3"/>
    <x v="2042"/>
    <x v="0"/>
    <x v="8"/>
  </r>
  <r>
    <n v="12044"/>
    <x v="13"/>
    <s v="Khushi Guha"/>
    <x v="1"/>
    <x v="10"/>
    <x v="1"/>
    <s v="Rice"/>
    <s v="Rice Culpa"/>
    <n v="5"/>
    <x v="2017"/>
    <x v="4"/>
    <n v="99990"/>
    <n v="9341.5300000000007"/>
    <x v="3"/>
    <x v="2043"/>
    <x v="2"/>
    <x v="7"/>
  </r>
  <r>
    <n v="12045"/>
    <x v="514"/>
    <s v="Priyansh Kade"/>
    <x v="2"/>
    <x v="11"/>
    <x v="3"/>
    <s v="Shoes"/>
    <s v="Shoes Accusamus"/>
    <n v="5"/>
    <x v="2018"/>
    <x v="4"/>
    <n v="348970"/>
    <n v="61506.89"/>
    <x v="2"/>
    <x v="2044"/>
    <x v="0"/>
    <x v="7"/>
  </r>
  <r>
    <n v="12046"/>
    <x v="546"/>
    <s v="Dhanush Chand"/>
    <x v="0"/>
    <x v="0"/>
    <x v="1"/>
    <s v="Sugar"/>
    <s v="Sugar Itaque"/>
    <n v="1"/>
    <x v="2019"/>
    <x v="2"/>
    <n v="43773.3"/>
    <n v="6145.9"/>
    <x v="0"/>
    <x v="2045"/>
    <x v="1"/>
    <x v="1"/>
  </r>
  <r>
    <n v="12047"/>
    <x v="213"/>
    <s v="Fateh Bakshi"/>
    <x v="0"/>
    <x v="9"/>
    <x v="5"/>
    <s v="Perfume"/>
    <s v="Perfume Optio"/>
    <n v="1"/>
    <x v="2020"/>
    <x v="1"/>
    <n v="37840.800000000003"/>
    <n v="2687.34"/>
    <x v="3"/>
    <x v="2046"/>
    <x v="2"/>
    <x v="0"/>
  </r>
  <r>
    <n v="12048"/>
    <x v="682"/>
    <s v="Anahita Jaggi"/>
    <x v="1"/>
    <x v="18"/>
    <x v="1"/>
    <s v="Wheat"/>
    <s v="Wheat Accusantium"/>
    <n v="2"/>
    <x v="2021"/>
    <x v="4"/>
    <n v="37210"/>
    <n v="3316.1"/>
    <x v="0"/>
    <x v="2047"/>
    <x v="0"/>
    <x v="3"/>
  </r>
  <r>
    <n v="12049"/>
    <x v="367"/>
    <s v="Saira Hegde"/>
    <x v="0"/>
    <x v="19"/>
    <x v="5"/>
    <s v="Foundation"/>
    <s v="Foundation Praesentium"/>
    <n v="1"/>
    <x v="2022"/>
    <x v="0"/>
    <n v="36498.050000000003"/>
    <n v="4523.75"/>
    <x v="2"/>
    <x v="2048"/>
    <x v="1"/>
    <x v="3"/>
  </r>
  <r>
    <n v="12050"/>
    <x v="172"/>
    <s v="Bhavin Chanda"/>
    <x v="3"/>
    <x v="14"/>
    <x v="5"/>
    <s v="Face Cream"/>
    <s v="Face Cream Harum"/>
    <n v="5"/>
    <x v="2023"/>
    <x v="3"/>
    <n v="189090"/>
    <n v="43030.1"/>
    <x v="1"/>
    <x v="2049"/>
    <x v="2"/>
    <x v="7"/>
  </r>
  <r>
    <n v="12051"/>
    <x v="683"/>
    <s v="Ritvik Dugal"/>
    <x v="0"/>
    <x v="12"/>
    <x v="0"/>
    <s v="Non-Fiction"/>
    <s v="Non-Fiction Unde"/>
    <n v="1"/>
    <x v="2024"/>
    <x v="4"/>
    <n v="2469"/>
    <n v="437.53"/>
    <x v="3"/>
    <x v="2050"/>
    <x v="0"/>
    <x v="8"/>
  </r>
  <r>
    <n v="12052"/>
    <x v="150"/>
    <s v="Trisha Raval"/>
    <x v="2"/>
    <x v="3"/>
    <x v="4"/>
    <s v="Sofa"/>
    <s v="Sofa Hic"/>
    <n v="5"/>
    <x v="2025"/>
    <x v="2"/>
    <n v="191539"/>
    <n v="13333.36"/>
    <x v="0"/>
    <x v="2051"/>
    <x v="1"/>
    <x v="9"/>
  </r>
  <r>
    <n v="12053"/>
    <x v="206"/>
    <s v="Hazel Deshpande"/>
    <x v="0"/>
    <x v="9"/>
    <x v="7"/>
    <s v="Headphones"/>
    <s v="Headphones Voluptatem"/>
    <n v="3"/>
    <x v="2026"/>
    <x v="3"/>
    <n v="77684.399999999994"/>
    <n v="9106.58"/>
    <x v="0"/>
    <x v="2052"/>
    <x v="2"/>
    <x v="0"/>
  </r>
  <r>
    <n v="12054"/>
    <x v="511"/>
    <s v="Indrajit Ramaswamy"/>
    <x v="2"/>
    <x v="11"/>
    <x v="1"/>
    <s v="Rice"/>
    <s v="Rice Eaque"/>
    <n v="4"/>
    <x v="2027"/>
    <x v="2"/>
    <n v="50041.2"/>
    <n v="8295.67"/>
    <x v="0"/>
    <x v="2053"/>
    <x v="0"/>
    <x v="10"/>
  </r>
  <r>
    <n v="12055"/>
    <x v="684"/>
    <s v="Neysa Bassi"/>
    <x v="0"/>
    <x v="9"/>
    <x v="8"/>
    <s v="Tennis Racket"/>
    <s v="Tennis Racket Reprehenderit"/>
    <n v="3"/>
    <x v="2028"/>
    <x v="1"/>
    <n v="19821.599999999999"/>
    <n v="4289.46"/>
    <x v="4"/>
    <x v="2054"/>
    <x v="0"/>
    <x v="8"/>
  </r>
  <r>
    <n v="12056"/>
    <x v="538"/>
    <s v="Ayesha Kar"/>
    <x v="2"/>
    <x v="16"/>
    <x v="6"/>
    <s v="Wall Art"/>
    <s v="Wall Art Sunt"/>
    <n v="4"/>
    <x v="2029"/>
    <x v="2"/>
    <n v="229853.6"/>
    <n v="49713.34"/>
    <x v="0"/>
    <x v="2055"/>
    <x v="0"/>
    <x v="7"/>
  </r>
  <r>
    <n v="12057"/>
    <x v="320"/>
    <s v="Damini Kumar"/>
    <x v="1"/>
    <x v="1"/>
    <x v="1"/>
    <s v="Wheat"/>
    <s v="Wheat Iusto"/>
    <n v="4"/>
    <x v="2030"/>
    <x v="1"/>
    <n v="179376"/>
    <n v="27144.95"/>
    <x v="0"/>
    <x v="2056"/>
    <x v="0"/>
    <x v="1"/>
  </r>
  <r>
    <n v="12058"/>
    <x v="685"/>
    <s v="Shamik Hayer"/>
    <x v="2"/>
    <x v="16"/>
    <x v="5"/>
    <s v="Perfume"/>
    <s v="Perfume Quod"/>
    <n v="5"/>
    <x v="2031"/>
    <x v="0"/>
    <n v="90197.75"/>
    <n v="18901.2"/>
    <x v="3"/>
    <x v="2057"/>
    <x v="2"/>
    <x v="2"/>
  </r>
  <r>
    <n v="12059"/>
    <x v="671"/>
    <s v="Zeeshan Roy"/>
    <x v="3"/>
    <x v="8"/>
    <x v="4"/>
    <s v="Sofa"/>
    <s v="Sofa Nobis"/>
    <n v="4"/>
    <x v="2032"/>
    <x v="1"/>
    <n v="31977.599999999999"/>
    <n v="2719.42"/>
    <x v="4"/>
    <x v="2058"/>
    <x v="0"/>
    <x v="5"/>
  </r>
  <r>
    <n v="12060"/>
    <x v="140"/>
    <s v="Nitya Kale"/>
    <x v="2"/>
    <x v="3"/>
    <x v="7"/>
    <s v="Headphones"/>
    <s v="Headphones Illo"/>
    <n v="1"/>
    <x v="2033"/>
    <x v="3"/>
    <n v="71979.3"/>
    <n v="16673.46"/>
    <x v="3"/>
    <x v="2059"/>
    <x v="0"/>
    <x v="4"/>
  </r>
  <r>
    <n v="12061"/>
    <x v="382"/>
    <s v="Seher Chacko"/>
    <x v="1"/>
    <x v="7"/>
    <x v="6"/>
    <s v="Wall Art"/>
    <s v="Wall Art Iusto"/>
    <n v="2"/>
    <x v="2034"/>
    <x v="2"/>
    <n v="128771.6"/>
    <n v="16647.259999999998"/>
    <x v="4"/>
    <x v="2060"/>
    <x v="1"/>
    <x v="8"/>
  </r>
  <r>
    <n v="12062"/>
    <x v="96"/>
    <s v="Indrajit Bhalla"/>
    <x v="2"/>
    <x v="15"/>
    <x v="1"/>
    <s v="Sugar"/>
    <s v="Sugar Perspiciatis"/>
    <n v="3"/>
    <x v="2035"/>
    <x v="1"/>
    <n v="64824"/>
    <n v="11767.91"/>
    <x v="2"/>
    <x v="2061"/>
    <x v="2"/>
    <x v="7"/>
  </r>
  <r>
    <n v="12063"/>
    <x v="549"/>
    <s v="Zeeshan Dash"/>
    <x v="1"/>
    <x v="18"/>
    <x v="4"/>
    <s v="Sofa"/>
    <s v="Sofa Odit"/>
    <n v="4"/>
    <x v="465"/>
    <x v="3"/>
    <n v="259178.4"/>
    <n v="51430.67"/>
    <x v="4"/>
    <x v="2062"/>
    <x v="1"/>
    <x v="3"/>
  </r>
  <r>
    <n v="12064"/>
    <x v="355"/>
    <s v="Vritika Gala"/>
    <x v="1"/>
    <x v="1"/>
    <x v="4"/>
    <s v="Chair"/>
    <s v="Chair Tempore"/>
    <n v="2"/>
    <x v="2036"/>
    <x v="4"/>
    <n v="95052"/>
    <n v="18928.62"/>
    <x v="3"/>
    <x v="2063"/>
    <x v="0"/>
    <x v="4"/>
  </r>
  <r>
    <n v="12065"/>
    <x v="246"/>
    <s v="Shamik Acharya"/>
    <x v="1"/>
    <x v="6"/>
    <x v="6"/>
    <s v="Cushion"/>
    <s v="Cushion Iste"/>
    <n v="1"/>
    <x v="2037"/>
    <x v="0"/>
    <n v="36402.1"/>
    <n v="2870.15"/>
    <x v="1"/>
    <x v="2064"/>
    <x v="0"/>
    <x v="6"/>
  </r>
  <r>
    <n v="12066"/>
    <x v="407"/>
    <s v="Taran Sharma"/>
    <x v="1"/>
    <x v="10"/>
    <x v="2"/>
    <s v="Cookware Set"/>
    <s v="Cookware Set Illo"/>
    <n v="1"/>
    <x v="2038"/>
    <x v="0"/>
    <n v="54038.85"/>
    <n v="11664.07"/>
    <x v="3"/>
    <x v="2065"/>
    <x v="1"/>
    <x v="6"/>
  </r>
  <r>
    <n v="12067"/>
    <x v="131"/>
    <s v="Dhanuk Bhatnagar"/>
    <x v="2"/>
    <x v="16"/>
    <x v="3"/>
    <s v="Women's Wear"/>
    <s v="Women's Wear Magnam"/>
    <n v="1"/>
    <x v="2039"/>
    <x v="1"/>
    <n v="14966.4"/>
    <n v="2805.04"/>
    <x v="1"/>
    <x v="2066"/>
    <x v="0"/>
    <x v="0"/>
  </r>
  <r>
    <n v="12068"/>
    <x v="642"/>
    <s v="Aarav Vaidya"/>
    <x v="3"/>
    <x v="5"/>
    <x v="4"/>
    <s v="Table"/>
    <s v="Table Perspiciatis"/>
    <n v="4"/>
    <x v="2040"/>
    <x v="3"/>
    <n v="218170.8"/>
    <n v="32196.639999999999"/>
    <x v="0"/>
    <x v="2067"/>
    <x v="1"/>
    <x v="8"/>
  </r>
  <r>
    <n v="12069"/>
    <x v="566"/>
    <s v="Rania Bir"/>
    <x v="1"/>
    <x v="1"/>
    <x v="1"/>
    <s v="Sugar"/>
    <s v="Sugar Suscipit"/>
    <n v="5"/>
    <x v="2041"/>
    <x v="0"/>
    <n v="377297.25"/>
    <n v="75188.149999999994"/>
    <x v="1"/>
    <x v="2068"/>
    <x v="1"/>
    <x v="3"/>
  </r>
  <r>
    <n v="12070"/>
    <x v="483"/>
    <s v="Rania Vala"/>
    <x v="1"/>
    <x v="7"/>
    <x v="9"/>
    <s v="Puzzle"/>
    <s v="Puzzle Quos"/>
    <n v="4"/>
    <x v="2042"/>
    <x v="2"/>
    <n v="71063.399999999994"/>
    <n v="4325.75"/>
    <x v="3"/>
    <x v="2069"/>
    <x v="0"/>
    <x v="5"/>
  </r>
  <r>
    <n v="12071"/>
    <x v="541"/>
    <s v="Madhav Jha"/>
    <x v="2"/>
    <x v="11"/>
    <x v="9"/>
    <s v="Action Figure"/>
    <s v="Action Figure Quidem"/>
    <n v="2"/>
    <x v="2043"/>
    <x v="2"/>
    <n v="40320.6"/>
    <n v="7534.24"/>
    <x v="3"/>
    <x v="2070"/>
    <x v="0"/>
    <x v="4"/>
  </r>
  <r>
    <n v="12072"/>
    <x v="557"/>
    <s v="Lakshit Sarma"/>
    <x v="3"/>
    <x v="13"/>
    <x v="8"/>
    <s v="Yoga Mat"/>
    <s v="Yoga Mat Maxime"/>
    <n v="5"/>
    <x v="2044"/>
    <x v="0"/>
    <n v="16781.75"/>
    <n v="2231.33"/>
    <x v="0"/>
    <x v="2071"/>
    <x v="0"/>
    <x v="8"/>
  </r>
  <r>
    <n v="12073"/>
    <x v="311"/>
    <s v="Aradhya Sethi"/>
    <x v="1"/>
    <x v="1"/>
    <x v="5"/>
    <s v="Lipstick"/>
    <s v="Lipstick Deleniti"/>
    <n v="5"/>
    <x v="2045"/>
    <x v="4"/>
    <n v="35655"/>
    <n v="1891.89"/>
    <x v="0"/>
    <x v="2072"/>
    <x v="0"/>
    <x v="3"/>
  </r>
  <r>
    <n v="12074"/>
    <x v="686"/>
    <s v="Reyansh Dash"/>
    <x v="3"/>
    <x v="5"/>
    <x v="1"/>
    <s v="Oil"/>
    <s v="Oil Laborum"/>
    <n v="5"/>
    <x v="2046"/>
    <x v="0"/>
    <n v="2745.5"/>
    <n v="582.89"/>
    <x v="0"/>
    <x v="2073"/>
    <x v="1"/>
    <x v="5"/>
  </r>
  <r>
    <n v="12075"/>
    <x v="482"/>
    <s v="Urvi Chada"/>
    <x v="1"/>
    <x v="18"/>
    <x v="6"/>
    <s v="Clock"/>
    <s v="Clock Aliquam"/>
    <n v="3"/>
    <x v="1107"/>
    <x v="1"/>
    <n v="58053.599999999999"/>
    <n v="9053.66"/>
    <x v="4"/>
    <x v="2074"/>
    <x v="1"/>
    <x v="9"/>
  </r>
  <r>
    <n v="12076"/>
    <x v="239"/>
    <s v="Hrishita Mangal"/>
    <x v="2"/>
    <x v="3"/>
    <x v="6"/>
    <s v="Wall Art"/>
    <s v="Wall Art Explicabo"/>
    <n v="4"/>
    <x v="2047"/>
    <x v="4"/>
    <n v="300772"/>
    <n v="16853.48"/>
    <x v="3"/>
    <x v="2075"/>
    <x v="0"/>
    <x v="8"/>
  </r>
  <r>
    <n v="12077"/>
    <x v="328"/>
    <s v="Eshani Chopra"/>
    <x v="2"/>
    <x v="16"/>
    <x v="5"/>
    <s v="Shampoo"/>
    <s v="Shampoo Commodi"/>
    <n v="3"/>
    <x v="2048"/>
    <x v="2"/>
    <n v="171135.6"/>
    <n v="39686.76"/>
    <x v="4"/>
    <x v="2076"/>
    <x v="0"/>
    <x v="3"/>
  </r>
  <r>
    <n v="12078"/>
    <x v="487"/>
    <s v="Dhanush Agate"/>
    <x v="1"/>
    <x v="18"/>
    <x v="9"/>
    <s v="Action Figure"/>
    <s v="Action Figure Praesentium"/>
    <n v="2"/>
    <x v="2049"/>
    <x v="2"/>
    <n v="114251.9"/>
    <n v="27397.73"/>
    <x v="2"/>
    <x v="2077"/>
    <x v="0"/>
    <x v="5"/>
  </r>
  <r>
    <n v="12079"/>
    <x v="145"/>
    <s v="Jayant Kota"/>
    <x v="1"/>
    <x v="10"/>
    <x v="8"/>
    <s v="Yoga Mat"/>
    <s v="Yoga Mat Laborum"/>
    <n v="5"/>
    <x v="2050"/>
    <x v="3"/>
    <n v="140706"/>
    <n v="19746.09"/>
    <x v="3"/>
    <x v="2078"/>
    <x v="2"/>
    <x v="7"/>
  </r>
  <r>
    <n v="12080"/>
    <x v="78"/>
    <s v="Rati Mangal"/>
    <x v="3"/>
    <x v="4"/>
    <x v="6"/>
    <s v="Cushion"/>
    <s v="Cushion Rem"/>
    <n v="5"/>
    <x v="901"/>
    <x v="3"/>
    <n v="343966.5"/>
    <n v="71314.27"/>
    <x v="1"/>
    <x v="2079"/>
    <x v="0"/>
    <x v="7"/>
  </r>
  <r>
    <n v="12081"/>
    <x v="379"/>
    <s v="Shray Karnik"/>
    <x v="2"/>
    <x v="16"/>
    <x v="4"/>
    <s v="Bed"/>
    <s v="Bed Ipsa"/>
    <n v="5"/>
    <x v="2051"/>
    <x v="2"/>
    <n v="141877.75"/>
    <n v="34615.46"/>
    <x v="0"/>
    <x v="2080"/>
    <x v="0"/>
    <x v="10"/>
  </r>
  <r>
    <n v="12082"/>
    <x v="224"/>
    <s v="Uthkarsh Dara"/>
    <x v="3"/>
    <x v="13"/>
    <x v="8"/>
    <s v="Football"/>
    <s v="Football Occaecati"/>
    <n v="4"/>
    <x v="2052"/>
    <x v="1"/>
    <n v="35564.800000000003"/>
    <n v="6332.35"/>
    <x v="4"/>
    <x v="2081"/>
    <x v="1"/>
    <x v="6"/>
  </r>
  <r>
    <n v="12083"/>
    <x v="306"/>
    <s v="Yakshit Garg"/>
    <x v="0"/>
    <x v="9"/>
    <x v="9"/>
    <s v="Board Game"/>
    <s v="Board Game Qui"/>
    <n v="4"/>
    <x v="2053"/>
    <x v="0"/>
    <n v="66990.2"/>
    <n v="7860.7"/>
    <x v="2"/>
    <x v="2082"/>
    <x v="0"/>
    <x v="10"/>
  </r>
  <r>
    <n v="12084"/>
    <x v="493"/>
    <s v="Dhanush Kuruvilla"/>
    <x v="2"/>
    <x v="15"/>
    <x v="9"/>
    <s v="RC Car"/>
    <s v="RC Car Dolorum"/>
    <n v="3"/>
    <x v="2054"/>
    <x v="2"/>
    <n v="104356.2"/>
    <n v="22904.12"/>
    <x v="4"/>
    <x v="2083"/>
    <x v="1"/>
    <x v="5"/>
  </r>
  <r>
    <n v="12085"/>
    <x v="687"/>
    <s v="Hazel Ramakrishnan"/>
    <x v="3"/>
    <x v="4"/>
    <x v="8"/>
    <s v="Football"/>
    <s v="Football Iste"/>
    <n v="1"/>
    <x v="2055"/>
    <x v="3"/>
    <n v="37690.199999999997"/>
    <n v="2498.5"/>
    <x v="4"/>
    <x v="2084"/>
    <x v="1"/>
    <x v="5"/>
  </r>
  <r>
    <n v="12086"/>
    <x v="388"/>
    <s v="Siya Chakrabarti"/>
    <x v="1"/>
    <x v="1"/>
    <x v="2"/>
    <s v="Cookware Set"/>
    <s v="Cookware Set Error"/>
    <n v="4"/>
    <x v="2056"/>
    <x v="0"/>
    <n v="179933.8"/>
    <n v="40754.03"/>
    <x v="2"/>
    <x v="2085"/>
    <x v="1"/>
    <x v="1"/>
  </r>
  <r>
    <n v="12087"/>
    <x v="221"/>
    <s v="Nishith Sachar"/>
    <x v="3"/>
    <x v="14"/>
    <x v="3"/>
    <s v="Accessories"/>
    <s v="Accessories Nulla"/>
    <n v="2"/>
    <x v="2057"/>
    <x v="2"/>
    <n v="24922"/>
    <n v="2430.1799999999998"/>
    <x v="2"/>
    <x v="2086"/>
    <x v="2"/>
    <x v="2"/>
  </r>
  <r>
    <n v="12088"/>
    <x v="326"/>
    <s v="Shalv Saha"/>
    <x v="3"/>
    <x v="5"/>
    <x v="1"/>
    <s v="Oil"/>
    <s v="Oil Eveniet"/>
    <n v="4"/>
    <x v="2058"/>
    <x v="4"/>
    <n v="60652"/>
    <n v="8462.5"/>
    <x v="2"/>
    <x v="2087"/>
    <x v="0"/>
    <x v="10"/>
  </r>
  <r>
    <n v="12089"/>
    <x v="428"/>
    <s v="Amira Sibal"/>
    <x v="0"/>
    <x v="0"/>
    <x v="7"/>
    <s v="Camera"/>
    <s v="Camera Laboriosam"/>
    <n v="1"/>
    <x v="2059"/>
    <x v="2"/>
    <n v="48568.15"/>
    <n v="8800.25"/>
    <x v="4"/>
    <x v="2088"/>
    <x v="1"/>
    <x v="4"/>
  </r>
  <r>
    <n v="12090"/>
    <x v="155"/>
    <s v="Ishaan Krish"/>
    <x v="3"/>
    <x v="8"/>
    <x v="3"/>
    <s v="Accessories"/>
    <s v="Accessories Ipsam"/>
    <n v="4"/>
    <x v="2060"/>
    <x v="3"/>
    <n v="238489.2"/>
    <n v="19509"/>
    <x v="4"/>
    <x v="2089"/>
    <x v="1"/>
    <x v="9"/>
  </r>
  <r>
    <n v="12091"/>
    <x v="92"/>
    <s v="Badal Dhar"/>
    <x v="0"/>
    <x v="0"/>
    <x v="8"/>
    <s v="Tennis Racket"/>
    <s v="Tennis Racket Vero"/>
    <n v="5"/>
    <x v="2061"/>
    <x v="0"/>
    <n v="214130"/>
    <n v="20871.599999999999"/>
    <x v="1"/>
    <x v="2090"/>
    <x v="0"/>
    <x v="3"/>
  </r>
  <r>
    <n v="12092"/>
    <x v="376"/>
    <s v="Divyansh Bhattacharyya"/>
    <x v="1"/>
    <x v="18"/>
    <x v="2"/>
    <s v="Refrigerator"/>
    <s v="Refrigerator Quasi"/>
    <n v="3"/>
    <x v="2062"/>
    <x v="1"/>
    <n v="87038.399999999994"/>
    <n v="21271.05"/>
    <x v="3"/>
    <x v="2091"/>
    <x v="1"/>
    <x v="5"/>
  </r>
  <r>
    <n v="12093"/>
    <x v="539"/>
    <s v="Miraan Bora"/>
    <x v="2"/>
    <x v="3"/>
    <x v="6"/>
    <s v="Cushion"/>
    <s v="Cushion Rem"/>
    <n v="3"/>
    <x v="2063"/>
    <x v="0"/>
    <n v="173616.3"/>
    <n v="40216.36"/>
    <x v="4"/>
    <x v="2092"/>
    <x v="1"/>
    <x v="8"/>
  </r>
  <r>
    <n v="12094"/>
    <x v="536"/>
    <s v="Lakshit Kuruvilla"/>
    <x v="2"/>
    <x v="2"/>
    <x v="7"/>
    <s v="Mobile"/>
    <s v="Mobile Repudiandae"/>
    <n v="4"/>
    <x v="2064"/>
    <x v="4"/>
    <n v="132264"/>
    <n v="27056.98"/>
    <x v="2"/>
    <x v="2093"/>
    <x v="0"/>
    <x v="4"/>
  </r>
  <r>
    <n v="12095"/>
    <x v="526"/>
    <s v="Neysa Bhasin"/>
    <x v="1"/>
    <x v="1"/>
    <x v="3"/>
    <s v="Men's Wear"/>
    <s v="Men's Wear Voluptas"/>
    <n v="1"/>
    <x v="2065"/>
    <x v="4"/>
    <n v="62548"/>
    <n v="10623.32"/>
    <x v="1"/>
    <x v="2094"/>
    <x v="0"/>
    <x v="2"/>
  </r>
  <r>
    <n v="12096"/>
    <x v="358"/>
    <s v="Eva Gopal"/>
    <x v="2"/>
    <x v="2"/>
    <x v="1"/>
    <s v="Rice"/>
    <s v="Rice Tenetur"/>
    <n v="3"/>
    <x v="2066"/>
    <x v="0"/>
    <n v="1333.8"/>
    <n v="72.75"/>
    <x v="1"/>
    <x v="2095"/>
    <x v="0"/>
    <x v="3"/>
  </r>
  <r>
    <n v="12097"/>
    <x v="666"/>
    <s v="Kiara Tank"/>
    <x v="3"/>
    <x v="4"/>
    <x v="9"/>
    <s v="Action Figure"/>
    <s v="Action Figure Quasi"/>
    <n v="3"/>
    <x v="2067"/>
    <x v="0"/>
    <n v="140564.85"/>
    <n v="23008.66"/>
    <x v="3"/>
    <x v="2096"/>
    <x v="2"/>
    <x v="2"/>
  </r>
  <r>
    <n v="12098"/>
    <x v="582"/>
    <s v="Tanya Banerjee"/>
    <x v="2"/>
    <x v="16"/>
    <x v="3"/>
    <s v="Women's Wear"/>
    <s v="Women's Wear Vel"/>
    <n v="1"/>
    <x v="2068"/>
    <x v="2"/>
    <n v="14412.6"/>
    <n v="1338.71"/>
    <x v="2"/>
    <x v="2097"/>
    <x v="1"/>
    <x v="4"/>
  </r>
  <r>
    <n v="12099"/>
    <x v="283"/>
    <s v="Hiran Khalsa"/>
    <x v="1"/>
    <x v="1"/>
    <x v="5"/>
    <s v="Face Cream"/>
    <s v="Face Cream Harum"/>
    <n v="5"/>
    <x v="2069"/>
    <x v="1"/>
    <n v="23856"/>
    <n v="2508.4899999999998"/>
    <x v="2"/>
    <x v="2098"/>
    <x v="2"/>
    <x v="2"/>
  </r>
  <r>
    <n v="12100"/>
    <x v="643"/>
    <s v="Tushar Dutt"/>
    <x v="0"/>
    <x v="0"/>
    <x v="7"/>
    <s v="Mobile"/>
    <s v="Mobile Velit"/>
    <n v="2"/>
    <x v="2070"/>
    <x v="3"/>
    <n v="133446.6"/>
    <n v="27310.85"/>
    <x v="0"/>
    <x v="2099"/>
    <x v="0"/>
    <x v="9"/>
  </r>
  <r>
    <n v="12101"/>
    <x v="180"/>
    <s v="Advika Borra"/>
    <x v="0"/>
    <x v="0"/>
    <x v="3"/>
    <s v="Shoes"/>
    <s v="Shoes Sint"/>
    <n v="2"/>
    <x v="2071"/>
    <x v="4"/>
    <n v="44212"/>
    <n v="2947.03"/>
    <x v="0"/>
    <x v="2100"/>
    <x v="0"/>
    <x v="0"/>
  </r>
  <r>
    <n v="12102"/>
    <x v="649"/>
    <s v="Reyansh Singh"/>
    <x v="2"/>
    <x v="2"/>
    <x v="6"/>
    <s v="Cushion"/>
    <s v="Cushion Maxime"/>
    <n v="4"/>
    <x v="2072"/>
    <x v="1"/>
    <n v="81532.800000000003"/>
    <n v="4698.93"/>
    <x v="1"/>
    <x v="2101"/>
    <x v="0"/>
    <x v="6"/>
  </r>
  <r>
    <n v="12103"/>
    <x v="115"/>
    <s v="Onkar Zachariah"/>
    <x v="0"/>
    <x v="19"/>
    <x v="4"/>
    <s v="Sofa"/>
    <s v="Sofa Doloremque"/>
    <n v="3"/>
    <x v="2073"/>
    <x v="0"/>
    <n v="91835.55"/>
    <n v="19859.419999999998"/>
    <x v="0"/>
    <x v="2102"/>
    <x v="1"/>
    <x v="4"/>
  </r>
  <r>
    <n v="12104"/>
    <x v="545"/>
    <s v="Shlok Venkataraman"/>
    <x v="0"/>
    <x v="0"/>
    <x v="9"/>
    <s v="Action Figure"/>
    <s v="Action Figure Ullam"/>
    <n v="4"/>
    <x v="2074"/>
    <x v="2"/>
    <n v="191902.8"/>
    <n v="44004.28"/>
    <x v="2"/>
    <x v="2103"/>
    <x v="0"/>
    <x v="5"/>
  </r>
  <r>
    <n v="12105"/>
    <x v="222"/>
    <s v="Lakshit Dâ€™Alia"/>
    <x v="0"/>
    <x v="9"/>
    <x v="8"/>
    <s v="Football"/>
    <s v="Football Veniam"/>
    <n v="3"/>
    <x v="2075"/>
    <x v="3"/>
    <n v="173480.4"/>
    <n v="13901.3"/>
    <x v="0"/>
    <x v="2104"/>
    <x v="0"/>
    <x v="11"/>
  </r>
  <r>
    <n v="12106"/>
    <x v="679"/>
    <s v="Kaira Srinivas"/>
    <x v="0"/>
    <x v="19"/>
    <x v="1"/>
    <s v="Spices"/>
    <s v="Spices Quos"/>
    <n v="3"/>
    <x v="2076"/>
    <x v="2"/>
    <n v="60195.3"/>
    <n v="10532.87"/>
    <x v="2"/>
    <x v="2105"/>
    <x v="1"/>
    <x v="9"/>
  </r>
  <r>
    <n v="12107"/>
    <x v="2"/>
    <s v="Vidur Deo"/>
    <x v="3"/>
    <x v="14"/>
    <x v="2"/>
    <s v="Juicer"/>
    <s v="Juicer Delectus"/>
    <n v="4"/>
    <x v="2077"/>
    <x v="1"/>
    <n v="81193.600000000006"/>
    <n v="19540.16"/>
    <x v="3"/>
    <x v="2106"/>
    <x v="2"/>
    <x v="2"/>
  </r>
  <r>
    <n v="12108"/>
    <x v="688"/>
    <s v="Anya Korpal"/>
    <x v="0"/>
    <x v="9"/>
    <x v="6"/>
    <s v="Cushion"/>
    <s v="Cushion Doloribus"/>
    <n v="3"/>
    <x v="2078"/>
    <x v="3"/>
    <n v="209314.8"/>
    <n v="50439.75"/>
    <x v="2"/>
    <x v="2107"/>
    <x v="0"/>
    <x v="8"/>
  </r>
  <r>
    <n v="12109"/>
    <x v="596"/>
    <s v="Saanvi Dara"/>
    <x v="1"/>
    <x v="10"/>
    <x v="2"/>
    <s v="Refrigerator"/>
    <s v="Refrigerator Exercitationem"/>
    <n v="5"/>
    <x v="2079"/>
    <x v="0"/>
    <n v="203304.75"/>
    <n v="32803.51"/>
    <x v="0"/>
    <x v="2108"/>
    <x v="2"/>
    <x v="7"/>
  </r>
  <r>
    <n v="12110"/>
    <x v="362"/>
    <s v="Elakshi Dugar"/>
    <x v="1"/>
    <x v="7"/>
    <x v="3"/>
    <s v="Kids Wear"/>
    <s v="Kids Wear Praesentium"/>
    <n v="5"/>
    <x v="2080"/>
    <x v="4"/>
    <n v="228305"/>
    <n v="54011.07"/>
    <x v="0"/>
    <x v="2109"/>
    <x v="0"/>
    <x v="0"/>
  </r>
  <r>
    <n v="12111"/>
    <x v="274"/>
    <s v="Lagan Iyer"/>
    <x v="0"/>
    <x v="9"/>
    <x v="3"/>
    <s v="Shoes"/>
    <s v="Shoes Earum"/>
    <n v="4"/>
    <x v="2081"/>
    <x v="4"/>
    <n v="11936"/>
    <n v="2485.1999999999998"/>
    <x v="3"/>
    <x v="2110"/>
    <x v="1"/>
    <x v="10"/>
  </r>
  <r>
    <n v="12112"/>
    <x v="174"/>
    <s v="Aarav Sankar"/>
    <x v="0"/>
    <x v="9"/>
    <x v="4"/>
    <s v="Cabinet"/>
    <s v="Cabinet Officia"/>
    <n v="3"/>
    <x v="2082"/>
    <x v="2"/>
    <n v="111720.6"/>
    <n v="5915.45"/>
    <x v="2"/>
    <x v="2111"/>
    <x v="2"/>
    <x v="0"/>
  </r>
  <r>
    <n v="12113"/>
    <x v="171"/>
    <s v="Anvi Rattan"/>
    <x v="2"/>
    <x v="2"/>
    <x v="9"/>
    <s v="Board Game"/>
    <s v="Board Game Omnis"/>
    <n v="2"/>
    <x v="2083"/>
    <x v="0"/>
    <n v="23461.200000000001"/>
    <n v="1481.05"/>
    <x v="2"/>
    <x v="2112"/>
    <x v="1"/>
    <x v="5"/>
  </r>
  <r>
    <n v="12114"/>
    <x v="593"/>
    <s v="Anay Ghosh"/>
    <x v="3"/>
    <x v="8"/>
    <x v="5"/>
    <s v="Perfume"/>
    <s v="Perfume Beatae"/>
    <n v="1"/>
    <x v="2084"/>
    <x v="0"/>
    <n v="57732.45"/>
    <n v="5845.89"/>
    <x v="0"/>
    <x v="2113"/>
    <x v="1"/>
    <x v="5"/>
  </r>
  <r>
    <n v="12115"/>
    <x v="560"/>
    <s v="Kanav Badal"/>
    <x v="3"/>
    <x v="14"/>
    <x v="0"/>
    <s v="Non-Fiction"/>
    <s v="Non-Fiction At"/>
    <n v="2"/>
    <x v="2085"/>
    <x v="3"/>
    <n v="30474"/>
    <n v="4151.93"/>
    <x v="3"/>
    <x v="2114"/>
    <x v="0"/>
    <x v="6"/>
  </r>
  <r>
    <n v="12116"/>
    <x v="2"/>
    <s v="Indrans Rege"/>
    <x v="1"/>
    <x v="10"/>
    <x v="6"/>
    <s v="Lamp"/>
    <s v="Lamp Dolore"/>
    <n v="1"/>
    <x v="2086"/>
    <x v="3"/>
    <n v="46443.6"/>
    <n v="2449.7199999999998"/>
    <x v="4"/>
    <x v="2115"/>
    <x v="2"/>
    <x v="2"/>
  </r>
  <r>
    <n v="12117"/>
    <x v="442"/>
    <s v="Vaibhav Dey"/>
    <x v="3"/>
    <x v="4"/>
    <x v="2"/>
    <s v="Juicer"/>
    <s v="Juicer Cum"/>
    <n v="1"/>
    <x v="2087"/>
    <x v="2"/>
    <n v="16791.75"/>
    <n v="1036.5"/>
    <x v="2"/>
    <x v="2116"/>
    <x v="1"/>
    <x v="8"/>
  </r>
  <r>
    <n v="12118"/>
    <x v="145"/>
    <s v="Aaryahi Batta"/>
    <x v="3"/>
    <x v="4"/>
    <x v="9"/>
    <s v="Action Figure"/>
    <s v="Action Figure Dolore"/>
    <n v="3"/>
    <x v="2088"/>
    <x v="3"/>
    <n v="11823.3"/>
    <n v="2567.66"/>
    <x v="4"/>
    <x v="2117"/>
    <x v="2"/>
    <x v="7"/>
  </r>
  <r>
    <n v="12119"/>
    <x v="132"/>
    <s v="Devansh Buch"/>
    <x v="1"/>
    <x v="10"/>
    <x v="5"/>
    <s v="Perfume"/>
    <s v="Perfume Animi"/>
    <n v="5"/>
    <x v="2089"/>
    <x v="3"/>
    <n v="37593"/>
    <n v="8319.15"/>
    <x v="3"/>
    <x v="2118"/>
    <x v="1"/>
    <x v="4"/>
  </r>
  <r>
    <n v="12120"/>
    <x v="689"/>
    <s v="Kiaan Swamy"/>
    <x v="1"/>
    <x v="6"/>
    <x v="5"/>
    <s v="Perfume"/>
    <s v="Perfume Similique"/>
    <n v="5"/>
    <x v="2090"/>
    <x v="3"/>
    <n v="57240"/>
    <n v="4777.6000000000004"/>
    <x v="2"/>
    <x v="2119"/>
    <x v="1"/>
    <x v="8"/>
  </r>
  <r>
    <n v="12121"/>
    <x v="478"/>
    <s v="Aarna Kota"/>
    <x v="3"/>
    <x v="8"/>
    <x v="8"/>
    <s v="Football"/>
    <s v="Football Soluta"/>
    <n v="3"/>
    <x v="2091"/>
    <x v="2"/>
    <n v="150536.70000000001"/>
    <n v="30666.04"/>
    <x v="3"/>
    <x v="2120"/>
    <x v="0"/>
    <x v="0"/>
  </r>
  <r>
    <n v="12122"/>
    <x v="307"/>
    <s v="Charvi Amble"/>
    <x v="0"/>
    <x v="9"/>
    <x v="8"/>
    <s v="Cricket Bat"/>
    <s v="Cricket Bat Quidem"/>
    <n v="3"/>
    <x v="2092"/>
    <x v="0"/>
    <n v="80920.05"/>
    <n v="13853.3"/>
    <x v="1"/>
    <x v="2121"/>
    <x v="0"/>
    <x v="4"/>
  </r>
  <r>
    <n v="12123"/>
    <x v="343"/>
    <s v="Piya Sami"/>
    <x v="3"/>
    <x v="14"/>
    <x v="0"/>
    <s v="Comics"/>
    <s v="Comics Doloremque"/>
    <n v="3"/>
    <x v="2093"/>
    <x v="2"/>
    <n v="87340.05"/>
    <n v="19961.060000000001"/>
    <x v="4"/>
    <x v="2122"/>
    <x v="1"/>
    <x v="3"/>
  </r>
  <r>
    <n v="12124"/>
    <x v="3"/>
    <s v="Jhanvi Aggarwal"/>
    <x v="1"/>
    <x v="6"/>
    <x v="6"/>
    <s v="Vase"/>
    <s v="Vase Exercitationem"/>
    <n v="2"/>
    <x v="2094"/>
    <x v="4"/>
    <n v="45096"/>
    <n v="4335.1099999999997"/>
    <x v="1"/>
    <x v="2123"/>
    <x v="1"/>
    <x v="3"/>
  </r>
  <r>
    <n v="12125"/>
    <x v="618"/>
    <s v="Jayan Desai"/>
    <x v="2"/>
    <x v="16"/>
    <x v="9"/>
    <s v="RC Car"/>
    <s v="RC Car Possimus"/>
    <n v="1"/>
    <x v="2095"/>
    <x v="1"/>
    <n v="13624.8"/>
    <n v="2127.12"/>
    <x v="3"/>
    <x v="2124"/>
    <x v="1"/>
    <x v="8"/>
  </r>
  <r>
    <n v="12126"/>
    <x v="466"/>
    <s v="Raghav Grewal"/>
    <x v="1"/>
    <x v="6"/>
    <x v="4"/>
    <s v="Bed"/>
    <s v="Bed Enim"/>
    <n v="4"/>
    <x v="2096"/>
    <x v="3"/>
    <n v="157665.60000000001"/>
    <n v="30789.59"/>
    <x v="4"/>
    <x v="2125"/>
    <x v="0"/>
    <x v="5"/>
  </r>
  <r>
    <n v="12127"/>
    <x v="653"/>
    <s v="Bhamini Doshi"/>
    <x v="1"/>
    <x v="1"/>
    <x v="5"/>
    <s v="Shampoo"/>
    <s v="Shampoo Vero"/>
    <n v="4"/>
    <x v="2097"/>
    <x v="0"/>
    <n v="9279.6"/>
    <n v="1874.3"/>
    <x v="0"/>
    <x v="2126"/>
    <x v="0"/>
    <x v="4"/>
  </r>
  <r>
    <n v="12128"/>
    <x v="690"/>
    <s v="Lavanya Tella"/>
    <x v="1"/>
    <x v="10"/>
    <x v="8"/>
    <s v="Cricket Bat"/>
    <s v="Cricket Bat Est"/>
    <n v="4"/>
    <x v="2098"/>
    <x v="4"/>
    <n v="42576"/>
    <n v="9423.41"/>
    <x v="4"/>
    <x v="2127"/>
    <x v="1"/>
    <x v="6"/>
  </r>
  <r>
    <n v="12129"/>
    <x v="5"/>
    <s v="Vanya Vig"/>
    <x v="2"/>
    <x v="3"/>
    <x v="3"/>
    <s v="Men's Wear"/>
    <s v="Men's Wear Culpa"/>
    <n v="1"/>
    <x v="2099"/>
    <x v="4"/>
    <n v="77527"/>
    <n v="7657"/>
    <x v="1"/>
    <x v="2128"/>
    <x v="1"/>
    <x v="5"/>
  </r>
  <r>
    <n v="12130"/>
    <x v="691"/>
    <s v="Drishya Gill"/>
    <x v="1"/>
    <x v="6"/>
    <x v="5"/>
    <s v="Shampoo"/>
    <s v="Shampoo Consequuntur"/>
    <n v="4"/>
    <x v="2100"/>
    <x v="0"/>
    <n v="140459.4"/>
    <n v="31023.13"/>
    <x v="4"/>
    <x v="2129"/>
    <x v="0"/>
    <x v="1"/>
  </r>
  <r>
    <n v="12131"/>
    <x v="464"/>
    <s v="Samaira Singhal"/>
    <x v="1"/>
    <x v="1"/>
    <x v="5"/>
    <s v="Shampoo"/>
    <s v="Shampoo Numquam"/>
    <n v="1"/>
    <x v="2101"/>
    <x v="2"/>
    <n v="43440.1"/>
    <n v="8398.69"/>
    <x v="1"/>
    <x v="2130"/>
    <x v="1"/>
    <x v="3"/>
  </r>
  <r>
    <n v="12132"/>
    <x v="385"/>
    <s v="Nehmat Tiwari"/>
    <x v="1"/>
    <x v="10"/>
    <x v="9"/>
    <s v="Doll"/>
    <s v="Doll Illum"/>
    <n v="3"/>
    <x v="2102"/>
    <x v="1"/>
    <n v="177648"/>
    <n v="25632.62"/>
    <x v="4"/>
    <x v="2131"/>
    <x v="0"/>
    <x v="9"/>
  </r>
  <r>
    <n v="12133"/>
    <x v="571"/>
    <s v="Aarush Doshi"/>
    <x v="0"/>
    <x v="12"/>
    <x v="2"/>
    <s v="Cookware Set"/>
    <s v="Cookware Set Distinctio"/>
    <n v="2"/>
    <x v="2103"/>
    <x v="1"/>
    <n v="37044.800000000003"/>
    <n v="4078.17"/>
    <x v="0"/>
    <x v="2132"/>
    <x v="0"/>
    <x v="9"/>
  </r>
  <r>
    <n v="12134"/>
    <x v="498"/>
    <s v="Ivana Vasa"/>
    <x v="1"/>
    <x v="18"/>
    <x v="9"/>
    <s v="RC Car"/>
    <s v="RC Car Inventore"/>
    <n v="5"/>
    <x v="2104"/>
    <x v="3"/>
    <n v="255316.5"/>
    <n v="54733.9"/>
    <x v="0"/>
    <x v="2133"/>
    <x v="0"/>
    <x v="7"/>
  </r>
  <r>
    <n v="12135"/>
    <x v="468"/>
    <s v="Anvi Bobal"/>
    <x v="3"/>
    <x v="14"/>
    <x v="3"/>
    <s v="Women's Wear"/>
    <s v="Women's Wear Nihil"/>
    <n v="5"/>
    <x v="2105"/>
    <x v="3"/>
    <n v="177025.5"/>
    <n v="22467.49"/>
    <x v="0"/>
    <x v="2134"/>
    <x v="2"/>
    <x v="0"/>
  </r>
  <r>
    <n v="12136"/>
    <x v="555"/>
    <s v="Adira Chacko"/>
    <x v="2"/>
    <x v="15"/>
    <x v="2"/>
    <s v="Juicer"/>
    <s v="Juicer Dignissimos"/>
    <n v="3"/>
    <x v="2106"/>
    <x v="0"/>
    <n v="113566.8"/>
    <n v="14374.34"/>
    <x v="0"/>
    <x v="2135"/>
    <x v="0"/>
    <x v="6"/>
  </r>
  <r>
    <n v="12137"/>
    <x v="282"/>
    <s v="Anay Chad"/>
    <x v="0"/>
    <x v="12"/>
    <x v="0"/>
    <s v="Comics"/>
    <s v="Comics Sapiente"/>
    <n v="3"/>
    <x v="2107"/>
    <x v="1"/>
    <n v="183679.2"/>
    <n v="33188.03"/>
    <x v="1"/>
    <x v="2136"/>
    <x v="0"/>
    <x v="0"/>
  </r>
  <r>
    <n v="12138"/>
    <x v="355"/>
    <s v="Adah Shroff"/>
    <x v="3"/>
    <x v="8"/>
    <x v="6"/>
    <s v="Clock"/>
    <s v="Clock Atque"/>
    <n v="1"/>
    <x v="2108"/>
    <x v="3"/>
    <n v="64688.4"/>
    <n v="9686.98"/>
    <x v="2"/>
    <x v="2137"/>
    <x v="0"/>
    <x v="4"/>
  </r>
  <r>
    <n v="12139"/>
    <x v="21"/>
    <s v="Ranbir Balakrishnan"/>
    <x v="1"/>
    <x v="6"/>
    <x v="9"/>
    <s v="RC Car"/>
    <s v="RC Car Odit"/>
    <n v="3"/>
    <x v="2109"/>
    <x v="4"/>
    <n v="191217"/>
    <n v="36673.660000000003"/>
    <x v="4"/>
    <x v="2138"/>
    <x v="2"/>
    <x v="2"/>
  </r>
  <r>
    <n v="12140"/>
    <x v="77"/>
    <s v="Anya Lala"/>
    <x v="2"/>
    <x v="11"/>
    <x v="3"/>
    <s v="Shoes"/>
    <s v="Shoes Repellat"/>
    <n v="3"/>
    <x v="2110"/>
    <x v="4"/>
    <n v="145407"/>
    <n v="7390.33"/>
    <x v="0"/>
    <x v="2139"/>
    <x v="1"/>
    <x v="11"/>
  </r>
  <r>
    <n v="12141"/>
    <x v="250"/>
    <s v="Saanvi Wali"/>
    <x v="3"/>
    <x v="5"/>
    <x v="6"/>
    <s v="Wall Art"/>
    <s v="Wall Art Nostrum"/>
    <n v="2"/>
    <x v="2111"/>
    <x v="0"/>
    <n v="57780.9"/>
    <n v="11144.98"/>
    <x v="0"/>
    <x v="2140"/>
    <x v="0"/>
    <x v="8"/>
  </r>
  <r>
    <n v="12142"/>
    <x v="219"/>
    <s v="Amira Chakraborty"/>
    <x v="0"/>
    <x v="12"/>
    <x v="2"/>
    <s v="Juicer"/>
    <s v="Juicer Facilis"/>
    <n v="4"/>
    <x v="2112"/>
    <x v="2"/>
    <n v="101568.2"/>
    <n v="24764.080000000002"/>
    <x v="3"/>
    <x v="2141"/>
    <x v="0"/>
    <x v="7"/>
  </r>
  <r>
    <n v="12143"/>
    <x v="278"/>
    <s v="Mamooty Balakrishnan"/>
    <x v="2"/>
    <x v="2"/>
    <x v="3"/>
    <s v="Kids Wear"/>
    <s v="Kids Wear Dolor"/>
    <n v="5"/>
    <x v="2113"/>
    <x v="0"/>
    <n v="242858"/>
    <n v="40261.43"/>
    <x v="4"/>
    <x v="2142"/>
    <x v="1"/>
    <x v="8"/>
  </r>
  <r>
    <n v="12144"/>
    <x v="342"/>
    <s v="Chirag Char"/>
    <x v="1"/>
    <x v="10"/>
    <x v="9"/>
    <s v="Action Figure"/>
    <s v="Action Figure Accusantium"/>
    <n v="5"/>
    <x v="2114"/>
    <x v="2"/>
    <n v="303615.75"/>
    <n v="70173.14"/>
    <x v="4"/>
    <x v="2143"/>
    <x v="0"/>
    <x v="6"/>
  </r>
  <r>
    <n v="12145"/>
    <x v="240"/>
    <s v="Nakul Tella"/>
    <x v="1"/>
    <x v="10"/>
    <x v="6"/>
    <s v="Vase"/>
    <s v="Vase Minus"/>
    <n v="2"/>
    <x v="1516"/>
    <x v="1"/>
    <n v="47163.199999999997"/>
    <n v="8201.57"/>
    <x v="2"/>
    <x v="2144"/>
    <x v="2"/>
    <x v="0"/>
  </r>
  <r>
    <n v="12146"/>
    <x v="330"/>
    <s v="Seher Chopra"/>
    <x v="0"/>
    <x v="17"/>
    <x v="6"/>
    <s v="Vase"/>
    <s v="Vase Dolorem"/>
    <n v="1"/>
    <x v="2115"/>
    <x v="1"/>
    <n v="57692.800000000003"/>
    <n v="12204.5"/>
    <x v="3"/>
    <x v="2145"/>
    <x v="1"/>
    <x v="5"/>
  </r>
  <r>
    <n v="12147"/>
    <x v="151"/>
    <s v="Jayesh Bajaj"/>
    <x v="2"/>
    <x v="3"/>
    <x v="3"/>
    <s v="Shoes"/>
    <s v="Shoes Veritatis"/>
    <n v="5"/>
    <x v="2116"/>
    <x v="0"/>
    <n v="218675.75"/>
    <n v="49812.84"/>
    <x v="4"/>
    <x v="2146"/>
    <x v="0"/>
    <x v="8"/>
  </r>
  <r>
    <n v="12148"/>
    <x v="71"/>
    <s v="Vanya Bir"/>
    <x v="1"/>
    <x v="18"/>
    <x v="3"/>
    <s v="Accessories"/>
    <s v="Accessories Eaque"/>
    <n v="4"/>
    <x v="2117"/>
    <x v="4"/>
    <n v="290548"/>
    <n v="37770.26"/>
    <x v="2"/>
    <x v="2147"/>
    <x v="0"/>
    <x v="6"/>
  </r>
  <r>
    <n v="12149"/>
    <x v="421"/>
    <s v="Jayan Bhakta"/>
    <x v="3"/>
    <x v="4"/>
    <x v="8"/>
    <s v="Cricket Bat"/>
    <s v="Cricket Bat Distinctio"/>
    <n v="3"/>
    <x v="2118"/>
    <x v="2"/>
    <n v="80574.899999999994"/>
    <n v="14638.79"/>
    <x v="3"/>
    <x v="2148"/>
    <x v="0"/>
    <x v="7"/>
  </r>
  <r>
    <n v="12150"/>
    <x v="472"/>
    <s v="Hrishita Luthra"/>
    <x v="2"/>
    <x v="3"/>
    <x v="0"/>
    <s v="Fiction"/>
    <s v="Fiction Quisquam"/>
    <n v="2"/>
    <x v="1500"/>
    <x v="3"/>
    <n v="126775.8"/>
    <n v="24909.23"/>
    <x v="0"/>
    <x v="2149"/>
    <x v="1"/>
    <x v="10"/>
  </r>
  <r>
    <n v="12151"/>
    <x v="465"/>
    <s v="Rati Raju"/>
    <x v="1"/>
    <x v="10"/>
    <x v="6"/>
    <s v="Cushion"/>
    <s v="Cushion Consectetur"/>
    <n v="3"/>
    <x v="2119"/>
    <x v="1"/>
    <n v="167700"/>
    <n v="12130.7"/>
    <x v="0"/>
    <x v="2150"/>
    <x v="0"/>
    <x v="3"/>
  </r>
  <r>
    <n v="12152"/>
    <x v="612"/>
    <s v="Chirag Bail"/>
    <x v="2"/>
    <x v="15"/>
    <x v="8"/>
    <s v="Cricket Bat"/>
    <s v="Cricket Bat Odit"/>
    <n v="5"/>
    <x v="2120"/>
    <x v="1"/>
    <n v="80956"/>
    <n v="10317.19"/>
    <x v="0"/>
    <x v="2151"/>
    <x v="1"/>
    <x v="6"/>
  </r>
  <r>
    <n v="12153"/>
    <x v="686"/>
    <s v="Kiara Ahluwalia"/>
    <x v="1"/>
    <x v="10"/>
    <x v="7"/>
    <s v="Mobile"/>
    <s v="Mobile Culpa"/>
    <n v="1"/>
    <x v="2121"/>
    <x v="0"/>
    <n v="16549.95"/>
    <n v="856.38"/>
    <x v="2"/>
    <x v="2152"/>
    <x v="1"/>
    <x v="5"/>
  </r>
  <r>
    <n v="12154"/>
    <x v="416"/>
    <s v="Shalv Dutta"/>
    <x v="0"/>
    <x v="19"/>
    <x v="3"/>
    <s v="Women's Wear"/>
    <s v="Women's Wear Odio"/>
    <n v="3"/>
    <x v="2122"/>
    <x v="2"/>
    <n v="24735"/>
    <n v="5477.11"/>
    <x v="4"/>
    <x v="2153"/>
    <x v="0"/>
    <x v="4"/>
  </r>
  <r>
    <n v="12155"/>
    <x v="263"/>
    <s v="Dharmajan Setty"/>
    <x v="2"/>
    <x v="11"/>
    <x v="4"/>
    <s v="Chair"/>
    <s v="Chair Officia"/>
    <n v="5"/>
    <x v="2123"/>
    <x v="2"/>
    <n v="294129.75"/>
    <n v="44408.76"/>
    <x v="4"/>
    <x v="2154"/>
    <x v="0"/>
    <x v="6"/>
  </r>
  <r>
    <n v="12156"/>
    <x v="465"/>
    <s v="Madhav Deo"/>
    <x v="3"/>
    <x v="4"/>
    <x v="4"/>
    <s v="Table"/>
    <s v="Table Numquam"/>
    <n v="5"/>
    <x v="2124"/>
    <x v="2"/>
    <n v="129497.5"/>
    <n v="23264.63"/>
    <x v="1"/>
    <x v="2155"/>
    <x v="0"/>
    <x v="3"/>
  </r>
  <r>
    <n v="12157"/>
    <x v="249"/>
    <s v="Ranbir Babu"/>
    <x v="0"/>
    <x v="12"/>
    <x v="3"/>
    <s v="Women's Wear"/>
    <s v="Women's Wear Quaerat"/>
    <n v="2"/>
    <x v="1261"/>
    <x v="0"/>
    <n v="125962.4"/>
    <n v="30173.26"/>
    <x v="3"/>
    <x v="2156"/>
    <x v="0"/>
    <x v="9"/>
  </r>
  <r>
    <n v="12158"/>
    <x v="586"/>
    <s v="Lakshit Walia"/>
    <x v="0"/>
    <x v="17"/>
    <x v="3"/>
    <s v="Men's Wear"/>
    <s v="Men's Wear Nobis"/>
    <n v="1"/>
    <x v="2125"/>
    <x v="3"/>
    <n v="66989.7"/>
    <n v="16450.64"/>
    <x v="3"/>
    <x v="2157"/>
    <x v="0"/>
    <x v="0"/>
  </r>
  <r>
    <n v="12159"/>
    <x v="7"/>
    <s v="Anay Vaidya"/>
    <x v="0"/>
    <x v="19"/>
    <x v="3"/>
    <s v="Accessories"/>
    <s v="Accessories Sunt"/>
    <n v="4"/>
    <x v="2126"/>
    <x v="1"/>
    <n v="220720"/>
    <n v="39863.199999999997"/>
    <x v="0"/>
    <x v="2158"/>
    <x v="1"/>
    <x v="1"/>
  </r>
  <r>
    <n v="12160"/>
    <x v="661"/>
    <s v="Kaira Acharya"/>
    <x v="3"/>
    <x v="8"/>
    <x v="8"/>
    <s v="Cricket Bat"/>
    <s v="Cricket Bat Sint"/>
    <n v="1"/>
    <x v="2127"/>
    <x v="4"/>
    <n v="25464"/>
    <n v="1997"/>
    <x v="3"/>
    <x v="2159"/>
    <x v="0"/>
    <x v="0"/>
  </r>
  <r>
    <n v="12161"/>
    <x v="131"/>
    <s v="Armaan Bora"/>
    <x v="0"/>
    <x v="12"/>
    <x v="0"/>
    <s v="Biography"/>
    <s v="Biography Nihil"/>
    <n v="3"/>
    <x v="2128"/>
    <x v="4"/>
    <n v="44367"/>
    <n v="6707.02"/>
    <x v="0"/>
    <x v="2160"/>
    <x v="0"/>
    <x v="0"/>
  </r>
  <r>
    <n v="12162"/>
    <x v="132"/>
    <s v="Kanav Shankar"/>
    <x v="1"/>
    <x v="1"/>
    <x v="4"/>
    <s v="Bed"/>
    <s v="Bed Iusto"/>
    <n v="5"/>
    <x v="2129"/>
    <x v="4"/>
    <n v="176760"/>
    <n v="25858.04"/>
    <x v="1"/>
    <x v="2161"/>
    <x v="1"/>
    <x v="4"/>
  </r>
  <r>
    <n v="12163"/>
    <x v="613"/>
    <s v="Hridaan Bhatia"/>
    <x v="1"/>
    <x v="7"/>
    <x v="1"/>
    <s v="Sugar"/>
    <s v="Sugar Dolores"/>
    <n v="2"/>
    <x v="2130"/>
    <x v="0"/>
    <n v="116650.5"/>
    <n v="8827.18"/>
    <x v="1"/>
    <x v="2162"/>
    <x v="0"/>
    <x v="8"/>
  </r>
  <r>
    <n v="12164"/>
    <x v="593"/>
    <s v="Aarav Ahuja"/>
    <x v="0"/>
    <x v="19"/>
    <x v="8"/>
    <s v="Cricket Bat"/>
    <s v="Cricket Bat Excepturi"/>
    <n v="4"/>
    <x v="2131"/>
    <x v="2"/>
    <n v="183855"/>
    <n v="38102.47"/>
    <x v="4"/>
    <x v="2163"/>
    <x v="1"/>
    <x v="5"/>
  </r>
  <r>
    <n v="12165"/>
    <x v="351"/>
    <s v="Neelofar Ray"/>
    <x v="2"/>
    <x v="3"/>
    <x v="4"/>
    <s v="Table"/>
    <s v="Table Veritatis"/>
    <n v="4"/>
    <x v="2132"/>
    <x v="2"/>
    <n v="240301.8"/>
    <n v="39888.68"/>
    <x v="2"/>
    <x v="2164"/>
    <x v="0"/>
    <x v="5"/>
  </r>
  <r>
    <n v="12166"/>
    <x v="592"/>
    <s v="Nitara Upadhyay"/>
    <x v="3"/>
    <x v="4"/>
    <x v="9"/>
    <s v="Doll"/>
    <s v="Doll Cupiditate"/>
    <n v="2"/>
    <x v="2133"/>
    <x v="0"/>
    <n v="71491.3"/>
    <n v="9282.83"/>
    <x v="3"/>
    <x v="2165"/>
    <x v="0"/>
    <x v="1"/>
  </r>
  <r>
    <n v="12167"/>
    <x v="690"/>
    <s v="Charvi Mallick"/>
    <x v="1"/>
    <x v="6"/>
    <x v="6"/>
    <s v="Vase"/>
    <s v="Vase Animi"/>
    <n v="2"/>
    <x v="2134"/>
    <x v="4"/>
    <n v="158716"/>
    <n v="38917.65"/>
    <x v="4"/>
    <x v="2166"/>
    <x v="1"/>
    <x v="6"/>
  </r>
  <r>
    <n v="12168"/>
    <x v="209"/>
    <s v="Ishita Vyas"/>
    <x v="1"/>
    <x v="1"/>
    <x v="3"/>
    <s v="Accessories"/>
    <s v="Accessories Quasi"/>
    <n v="5"/>
    <x v="2135"/>
    <x v="2"/>
    <n v="184654"/>
    <n v="25041.58"/>
    <x v="0"/>
    <x v="2167"/>
    <x v="0"/>
    <x v="6"/>
  </r>
  <r>
    <n v="12169"/>
    <x v="377"/>
    <s v="Rhea Cherian"/>
    <x v="3"/>
    <x v="5"/>
    <x v="6"/>
    <s v="Wall Art"/>
    <s v="Wall Art Atque"/>
    <n v="2"/>
    <x v="2136"/>
    <x v="2"/>
    <n v="123719.2"/>
    <n v="27010.65"/>
    <x v="2"/>
    <x v="2168"/>
    <x v="1"/>
    <x v="4"/>
  </r>
  <r>
    <n v="12170"/>
    <x v="439"/>
    <s v="Shanaya Ray"/>
    <x v="2"/>
    <x v="16"/>
    <x v="4"/>
    <s v="Bed"/>
    <s v="Bed Et"/>
    <n v="4"/>
    <x v="2137"/>
    <x v="0"/>
    <n v="44824.800000000003"/>
    <n v="3161.52"/>
    <x v="1"/>
    <x v="2169"/>
    <x v="1"/>
    <x v="6"/>
  </r>
  <r>
    <n v="12171"/>
    <x v="590"/>
    <s v="Damini Vala"/>
    <x v="2"/>
    <x v="3"/>
    <x v="0"/>
    <s v="Fiction"/>
    <s v="Fiction Nostrum"/>
    <n v="3"/>
    <x v="2138"/>
    <x v="0"/>
    <n v="181906.95"/>
    <n v="9476.81"/>
    <x v="0"/>
    <x v="2170"/>
    <x v="0"/>
    <x v="4"/>
  </r>
  <r>
    <n v="12172"/>
    <x v="463"/>
    <s v="Lakshay Devi"/>
    <x v="1"/>
    <x v="7"/>
    <x v="0"/>
    <s v="Biography"/>
    <s v="Biography Illum"/>
    <n v="2"/>
    <x v="2139"/>
    <x v="2"/>
    <n v="86927.8"/>
    <n v="14222.35"/>
    <x v="3"/>
    <x v="2171"/>
    <x v="1"/>
    <x v="6"/>
  </r>
  <r>
    <n v="12173"/>
    <x v="15"/>
    <s v="Vidur Tripathi"/>
    <x v="1"/>
    <x v="10"/>
    <x v="6"/>
    <s v="Clock"/>
    <s v="Clock Optio"/>
    <n v="2"/>
    <x v="2140"/>
    <x v="0"/>
    <n v="57235.6"/>
    <n v="10384.91"/>
    <x v="0"/>
    <x v="2172"/>
    <x v="0"/>
    <x v="3"/>
  </r>
  <r>
    <n v="12174"/>
    <x v="83"/>
    <s v="Alia Ray"/>
    <x v="1"/>
    <x v="10"/>
    <x v="7"/>
    <s v="Camera"/>
    <s v="Camera Debitis"/>
    <n v="4"/>
    <x v="2141"/>
    <x v="0"/>
    <n v="112901.8"/>
    <n v="24805.27"/>
    <x v="3"/>
    <x v="2173"/>
    <x v="0"/>
    <x v="6"/>
  </r>
  <r>
    <n v="12175"/>
    <x v="486"/>
    <s v="Gokul Sawhney"/>
    <x v="3"/>
    <x v="8"/>
    <x v="4"/>
    <s v="Cabinet"/>
    <s v="Cabinet Ea"/>
    <n v="5"/>
    <x v="2142"/>
    <x v="1"/>
    <n v="233980"/>
    <n v="56094.79"/>
    <x v="2"/>
    <x v="2174"/>
    <x v="1"/>
    <x v="10"/>
  </r>
  <r>
    <n v="12176"/>
    <x v="537"/>
    <s v="Ryan Choudhry"/>
    <x v="1"/>
    <x v="18"/>
    <x v="0"/>
    <s v="Textbook"/>
    <s v="Textbook Error"/>
    <n v="1"/>
    <x v="2143"/>
    <x v="1"/>
    <n v="24797.599999999999"/>
    <n v="2698.76"/>
    <x v="0"/>
    <x v="2175"/>
    <x v="0"/>
    <x v="1"/>
  </r>
  <r>
    <n v="12177"/>
    <x v="72"/>
    <s v="Indrans Konda"/>
    <x v="2"/>
    <x v="11"/>
    <x v="6"/>
    <s v="Wall Art"/>
    <s v="Wall Art Cum"/>
    <n v="5"/>
    <x v="2144"/>
    <x v="3"/>
    <n v="327640.5"/>
    <n v="54717.2"/>
    <x v="3"/>
    <x v="2176"/>
    <x v="0"/>
    <x v="7"/>
  </r>
  <r>
    <n v="12178"/>
    <x v="65"/>
    <s v="Faiyaz Dayal"/>
    <x v="2"/>
    <x v="2"/>
    <x v="6"/>
    <s v="Vase"/>
    <s v="Vase Esse"/>
    <n v="5"/>
    <x v="2145"/>
    <x v="1"/>
    <n v="61800"/>
    <n v="6873.22"/>
    <x v="4"/>
    <x v="2177"/>
    <x v="0"/>
    <x v="11"/>
  </r>
  <r>
    <n v="12179"/>
    <x v="25"/>
    <s v="Advik Borde"/>
    <x v="2"/>
    <x v="15"/>
    <x v="5"/>
    <s v="Perfume"/>
    <s v="Perfume Assumenda"/>
    <n v="5"/>
    <x v="2146"/>
    <x v="3"/>
    <n v="133852.5"/>
    <n v="22784.400000000001"/>
    <x v="0"/>
    <x v="2178"/>
    <x v="1"/>
    <x v="5"/>
  </r>
  <r>
    <n v="12180"/>
    <x v="554"/>
    <s v="Hazel Barman"/>
    <x v="2"/>
    <x v="2"/>
    <x v="3"/>
    <s v="Kids Wear"/>
    <s v="Kids Wear Sit"/>
    <n v="5"/>
    <x v="2147"/>
    <x v="3"/>
    <n v="359460"/>
    <n v="64220.07"/>
    <x v="4"/>
    <x v="2179"/>
    <x v="1"/>
    <x v="9"/>
  </r>
  <r>
    <n v="12181"/>
    <x v="72"/>
    <s v="Nishith Tara"/>
    <x v="3"/>
    <x v="14"/>
    <x v="0"/>
    <s v="Fiction"/>
    <s v="Fiction Perferendis"/>
    <n v="2"/>
    <x v="2148"/>
    <x v="4"/>
    <n v="142342"/>
    <n v="33033.919999999998"/>
    <x v="4"/>
    <x v="2180"/>
    <x v="0"/>
    <x v="7"/>
  </r>
  <r>
    <n v="12182"/>
    <x v="544"/>
    <s v="Yuvaan Raman"/>
    <x v="2"/>
    <x v="16"/>
    <x v="7"/>
    <s v="Smartwatch"/>
    <s v="Smartwatch Eum"/>
    <n v="3"/>
    <x v="2149"/>
    <x v="4"/>
    <n v="109263"/>
    <n v="17686.3"/>
    <x v="3"/>
    <x v="2181"/>
    <x v="0"/>
    <x v="11"/>
  </r>
  <r>
    <n v="12183"/>
    <x v="297"/>
    <s v="Oorja Balakrishnan"/>
    <x v="2"/>
    <x v="15"/>
    <x v="9"/>
    <s v="Doll"/>
    <s v="Doll Tempore"/>
    <n v="2"/>
    <x v="2150"/>
    <x v="1"/>
    <n v="94756.800000000003"/>
    <n v="9991.66"/>
    <x v="0"/>
    <x v="2182"/>
    <x v="1"/>
    <x v="6"/>
  </r>
  <r>
    <n v="12184"/>
    <x v="629"/>
    <s v="Vihaan Chaudry"/>
    <x v="2"/>
    <x v="16"/>
    <x v="4"/>
    <s v="Cabinet"/>
    <s v="Cabinet Magnam"/>
    <n v="4"/>
    <x v="2151"/>
    <x v="4"/>
    <n v="164844"/>
    <n v="12852.37"/>
    <x v="2"/>
    <x v="2183"/>
    <x v="1"/>
    <x v="10"/>
  </r>
  <r>
    <n v="12185"/>
    <x v="238"/>
    <s v="Aarav Randhawa"/>
    <x v="3"/>
    <x v="13"/>
    <x v="8"/>
    <s v="Yoga Mat"/>
    <s v="Yoga Mat Cupiditate"/>
    <n v="5"/>
    <x v="2152"/>
    <x v="0"/>
    <n v="99360.5"/>
    <n v="10638.88"/>
    <x v="2"/>
    <x v="2184"/>
    <x v="0"/>
    <x v="6"/>
  </r>
  <r>
    <n v="12186"/>
    <x v="189"/>
    <s v="Pranay Dey"/>
    <x v="0"/>
    <x v="0"/>
    <x v="7"/>
    <s v="Headphones"/>
    <s v="Headphones Qui"/>
    <n v="5"/>
    <x v="2153"/>
    <x v="0"/>
    <n v="211066.25"/>
    <n v="28844.77"/>
    <x v="2"/>
    <x v="2185"/>
    <x v="0"/>
    <x v="6"/>
  </r>
  <r>
    <n v="12187"/>
    <x v="146"/>
    <s v="Pari Saini"/>
    <x v="2"/>
    <x v="15"/>
    <x v="5"/>
    <s v="Perfume"/>
    <s v="Perfume Facilis"/>
    <n v="4"/>
    <x v="2154"/>
    <x v="4"/>
    <n v="188144"/>
    <n v="10687.06"/>
    <x v="2"/>
    <x v="2186"/>
    <x v="0"/>
    <x v="7"/>
  </r>
  <r>
    <n v="12188"/>
    <x v="307"/>
    <s v="Arnav Arya"/>
    <x v="2"/>
    <x v="3"/>
    <x v="2"/>
    <s v="Juicer"/>
    <s v="Juicer Minus"/>
    <n v="5"/>
    <x v="2155"/>
    <x v="4"/>
    <n v="131690"/>
    <n v="10871.81"/>
    <x v="4"/>
    <x v="2187"/>
    <x v="0"/>
    <x v="4"/>
  </r>
  <r>
    <n v="12189"/>
    <x v="137"/>
    <s v="Dhanush Vyas"/>
    <x v="0"/>
    <x v="0"/>
    <x v="5"/>
    <s v="Shampoo"/>
    <s v="Shampoo Corporis"/>
    <n v="5"/>
    <x v="2156"/>
    <x v="2"/>
    <n v="44608"/>
    <n v="7827.98"/>
    <x v="0"/>
    <x v="2188"/>
    <x v="0"/>
    <x v="1"/>
  </r>
  <r>
    <n v="12190"/>
    <x v="223"/>
    <s v="Vedika Borde"/>
    <x v="3"/>
    <x v="4"/>
    <x v="8"/>
    <s v="Tennis Racket"/>
    <s v="Tennis Racket Facere"/>
    <n v="4"/>
    <x v="2157"/>
    <x v="0"/>
    <n v="199108.6"/>
    <n v="20194.78"/>
    <x v="0"/>
    <x v="2189"/>
    <x v="1"/>
    <x v="11"/>
  </r>
  <r>
    <n v="12191"/>
    <x v="60"/>
    <s v="Aradhya Bhandari"/>
    <x v="0"/>
    <x v="17"/>
    <x v="7"/>
    <s v="Headphones"/>
    <s v="Headphones Inventore"/>
    <n v="1"/>
    <x v="2158"/>
    <x v="2"/>
    <n v="29745.75"/>
    <n v="2158.66"/>
    <x v="2"/>
    <x v="2190"/>
    <x v="1"/>
    <x v="4"/>
  </r>
  <r>
    <n v="12192"/>
    <x v="101"/>
    <s v="Veer Dugal"/>
    <x v="0"/>
    <x v="17"/>
    <x v="3"/>
    <s v="Men's Wear"/>
    <s v="Men's Wear Praesentium"/>
    <n v="5"/>
    <x v="2159"/>
    <x v="3"/>
    <n v="263434.5"/>
    <n v="53823.6"/>
    <x v="4"/>
    <x v="2191"/>
    <x v="2"/>
    <x v="2"/>
  </r>
  <r>
    <n v="12193"/>
    <x v="230"/>
    <s v="Lakshay Raj"/>
    <x v="2"/>
    <x v="11"/>
    <x v="8"/>
    <s v="Tennis Racket"/>
    <s v="Tennis Racket Corporis"/>
    <n v="2"/>
    <x v="2160"/>
    <x v="0"/>
    <n v="48809.1"/>
    <n v="11535.18"/>
    <x v="4"/>
    <x v="2192"/>
    <x v="0"/>
    <x v="11"/>
  </r>
  <r>
    <n v="12194"/>
    <x v="550"/>
    <s v="Tiya Jayaraman"/>
    <x v="1"/>
    <x v="10"/>
    <x v="1"/>
    <s v="Sugar"/>
    <s v="Sugar Dicta"/>
    <n v="4"/>
    <x v="2161"/>
    <x v="2"/>
    <n v="46692.2"/>
    <n v="10966.25"/>
    <x v="3"/>
    <x v="2193"/>
    <x v="2"/>
    <x v="0"/>
  </r>
  <r>
    <n v="12195"/>
    <x v="114"/>
    <s v="Advika Dhar"/>
    <x v="2"/>
    <x v="15"/>
    <x v="0"/>
    <s v="Non-Fiction"/>
    <s v="Non-Fiction Nihil"/>
    <n v="4"/>
    <x v="2162"/>
    <x v="2"/>
    <n v="266937.40000000002"/>
    <n v="50474.22"/>
    <x v="2"/>
    <x v="2194"/>
    <x v="0"/>
    <x v="9"/>
  </r>
  <r>
    <n v="12196"/>
    <x v="110"/>
    <s v="Hrishita Tailor"/>
    <x v="0"/>
    <x v="17"/>
    <x v="8"/>
    <s v="Tennis Racket"/>
    <s v="Tennis Racket Pariatur"/>
    <n v="1"/>
    <x v="2163"/>
    <x v="1"/>
    <n v="27298.400000000001"/>
    <n v="3135.1"/>
    <x v="3"/>
    <x v="2195"/>
    <x v="0"/>
    <x v="2"/>
  </r>
  <r>
    <n v="12197"/>
    <x v="626"/>
    <s v="Shlok Dave"/>
    <x v="3"/>
    <x v="8"/>
    <x v="4"/>
    <s v="Sofa"/>
    <s v="Sofa Sequi"/>
    <n v="1"/>
    <x v="2164"/>
    <x v="3"/>
    <n v="6158.7"/>
    <n v="1493.5"/>
    <x v="0"/>
    <x v="2196"/>
    <x v="2"/>
    <x v="0"/>
  </r>
  <r>
    <n v="12198"/>
    <x v="219"/>
    <s v="Ishaan Rege"/>
    <x v="3"/>
    <x v="14"/>
    <x v="6"/>
    <s v="Clock"/>
    <s v="Clock Modi"/>
    <n v="1"/>
    <x v="2165"/>
    <x v="4"/>
    <n v="10908"/>
    <n v="652.25"/>
    <x v="1"/>
    <x v="2197"/>
    <x v="0"/>
    <x v="7"/>
  </r>
  <r>
    <n v="12199"/>
    <x v="521"/>
    <s v="Trisha Lad"/>
    <x v="1"/>
    <x v="18"/>
    <x v="7"/>
    <s v="Headphones"/>
    <s v="Headphones Error"/>
    <n v="4"/>
    <x v="2166"/>
    <x v="1"/>
    <n v="88092.800000000003"/>
    <n v="12881.23"/>
    <x v="3"/>
    <x v="2198"/>
    <x v="1"/>
    <x v="9"/>
  </r>
  <r>
    <n v="12200"/>
    <x v="692"/>
    <s v="Reyansh Gill"/>
    <x v="3"/>
    <x v="5"/>
    <x v="4"/>
    <s v="Chair"/>
    <s v="Chair Nisi"/>
    <n v="4"/>
    <x v="2167"/>
    <x v="3"/>
    <n v="225147.6"/>
    <n v="32909.64"/>
    <x v="4"/>
    <x v="2199"/>
    <x v="1"/>
    <x v="8"/>
  </r>
  <r>
    <n v="12201"/>
    <x v="374"/>
    <s v="Darshit Mand"/>
    <x v="1"/>
    <x v="18"/>
    <x v="4"/>
    <s v="Bed"/>
    <s v="Bed Eos"/>
    <n v="5"/>
    <x v="2168"/>
    <x v="0"/>
    <n v="5852"/>
    <n v="646.64"/>
    <x v="0"/>
    <x v="2200"/>
    <x v="0"/>
    <x v="5"/>
  </r>
  <r>
    <n v="12202"/>
    <x v="693"/>
    <s v="Riaan Bassi"/>
    <x v="1"/>
    <x v="1"/>
    <x v="3"/>
    <s v="Women's Wear"/>
    <s v="Women's Wear Illum"/>
    <n v="4"/>
    <x v="2169"/>
    <x v="2"/>
    <n v="254068.4"/>
    <n v="14388.64"/>
    <x v="3"/>
    <x v="2201"/>
    <x v="1"/>
    <x v="5"/>
  </r>
  <r>
    <n v="12203"/>
    <x v="535"/>
    <s v="Adira Choudhry"/>
    <x v="1"/>
    <x v="7"/>
    <x v="2"/>
    <s v="Cookware Set"/>
    <s v="Cookware Set Corporis"/>
    <n v="1"/>
    <x v="2170"/>
    <x v="4"/>
    <n v="17341"/>
    <n v="2656.37"/>
    <x v="1"/>
    <x v="2202"/>
    <x v="0"/>
    <x v="7"/>
  </r>
  <r>
    <n v="12204"/>
    <x v="570"/>
    <s v="Hrishita Kumar"/>
    <x v="1"/>
    <x v="18"/>
    <x v="3"/>
    <s v="Shoes"/>
    <s v="Shoes A"/>
    <n v="1"/>
    <x v="2171"/>
    <x v="4"/>
    <n v="43547"/>
    <n v="2179.9"/>
    <x v="2"/>
    <x v="2203"/>
    <x v="1"/>
    <x v="5"/>
  </r>
  <r>
    <n v="12205"/>
    <x v="657"/>
    <s v="Mohanlal Rout"/>
    <x v="0"/>
    <x v="0"/>
    <x v="8"/>
    <s v="Cricket Bat"/>
    <s v="Cricket Bat Harum"/>
    <n v="1"/>
    <x v="2172"/>
    <x v="2"/>
    <n v="18941.400000000001"/>
    <n v="4681.16"/>
    <x v="2"/>
    <x v="2204"/>
    <x v="0"/>
    <x v="11"/>
  </r>
  <r>
    <n v="12206"/>
    <x v="516"/>
    <s v="Vritika Varma"/>
    <x v="3"/>
    <x v="8"/>
    <x v="3"/>
    <s v="Kids Wear"/>
    <s v="Kids Wear Illo"/>
    <n v="2"/>
    <x v="2173"/>
    <x v="2"/>
    <n v="86751"/>
    <n v="8604.25"/>
    <x v="4"/>
    <x v="2205"/>
    <x v="2"/>
    <x v="0"/>
  </r>
  <r>
    <n v="12207"/>
    <x v="224"/>
    <s v="Raghav Viswanathan"/>
    <x v="3"/>
    <x v="8"/>
    <x v="9"/>
    <s v="Doll"/>
    <s v="Doll Necessitatibus"/>
    <n v="3"/>
    <x v="2174"/>
    <x v="2"/>
    <n v="132574.5"/>
    <n v="16700.98"/>
    <x v="1"/>
    <x v="2206"/>
    <x v="1"/>
    <x v="6"/>
  </r>
  <r>
    <n v="12208"/>
    <x v="505"/>
    <s v="Tiya Sarna"/>
    <x v="1"/>
    <x v="1"/>
    <x v="3"/>
    <s v="Accessories"/>
    <s v="Accessories Ipsam"/>
    <n v="5"/>
    <x v="2175"/>
    <x v="3"/>
    <n v="233667"/>
    <n v="36076.39"/>
    <x v="2"/>
    <x v="2207"/>
    <x v="0"/>
    <x v="2"/>
  </r>
  <r>
    <n v="12209"/>
    <x v="342"/>
    <s v="Manjari Agarwal"/>
    <x v="0"/>
    <x v="0"/>
    <x v="5"/>
    <s v="Face Cream"/>
    <s v="Face Cream Libero"/>
    <n v="1"/>
    <x v="2176"/>
    <x v="2"/>
    <n v="43357.65"/>
    <n v="8234.3799999999992"/>
    <x v="4"/>
    <x v="2208"/>
    <x v="0"/>
    <x v="6"/>
  </r>
  <r>
    <n v="12210"/>
    <x v="407"/>
    <s v="Siya Banerjee"/>
    <x v="3"/>
    <x v="8"/>
    <x v="5"/>
    <s v="Shampoo"/>
    <s v="Shampoo Est"/>
    <n v="2"/>
    <x v="2177"/>
    <x v="0"/>
    <n v="58497.2"/>
    <n v="8992.5400000000009"/>
    <x v="1"/>
    <x v="2209"/>
    <x v="1"/>
    <x v="6"/>
  </r>
  <r>
    <n v="12211"/>
    <x v="127"/>
    <s v="Myra Rout"/>
    <x v="2"/>
    <x v="3"/>
    <x v="8"/>
    <s v="Dumbbells"/>
    <s v="Dumbbells Quas"/>
    <n v="1"/>
    <x v="2178"/>
    <x v="1"/>
    <n v="33580.800000000003"/>
    <n v="5185.12"/>
    <x v="4"/>
    <x v="2210"/>
    <x v="0"/>
    <x v="4"/>
  </r>
  <r>
    <n v="12212"/>
    <x v="618"/>
    <s v="Ivana Hayer"/>
    <x v="0"/>
    <x v="12"/>
    <x v="6"/>
    <s v="Lamp"/>
    <s v="Lamp Tempore"/>
    <n v="1"/>
    <x v="2179"/>
    <x v="2"/>
    <n v="10947.15"/>
    <n v="1290.3399999999999"/>
    <x v="2"/>
    <x v="2211"/>
    <x v="1"/>
    <x v="8"/>
  </r>
  <r>
    <n v="12213"/>
    <x v="325"/>
    <s v="Tanya Kar"/>
    <x v="2"/>
    <x v="15"/>
    <x v="0"/>
    <s v="Comics"/>
    <s v="Comics Perferendis"/>
    <n v="3"/>
    <x v="2180"/>
    <x v="1"/>
    <n v="37418.400000000001"/>
    <n v="2570.79"/>
    <x v="1"/>
    <x v="2212"/>
    <x v="1"/>
    <x v="3"/>
  </r>
  <r>
    <n v="12214"/>
    <x v="127"/>
    <s v="Tanya Gala"/>
    <x v="2"/>
    <x v="16"/>
    <x v="1"/>
    <s v="Spices"/>
    <s v="Spices Alias"/>
    <n v="4"/>
    <x v="2181"/>
    <x v="0"/>
    <n v="132110.79999999999"/>
    <n v="18786.46"/>
    <x v="2"/>
    <x v="2213"/>
    <x v="0"/>
    <x v="4"/>
  </r>
  <r>
    <n v="12215"/>
    <x v="8"/>
    <s v="Piya Deshmukh"/>
    <x v="0"/>
    <x v="0"/>
    <x v="6"/>
    <s v="Cushion"/>
    <s v="Cushion Aliquam"/>
    <n v="5"/>
    <x v="2182"/>
    <x v="1"/>
    <n v="306948"/>
    <n v="64842.86"/>
    <x v="3"/>
    <x v="2214"/>
    <x v="1"/>
    <x v="6"/>
  </r>
  <r>
    <n v="12216"/>
    <x v="561"/>
    <s v="Umang Bail"/>
    <x v="1"/>
    <x v="18"/>
    <x v="7"/>
    <s v="Camera"/>
    <s v="Camera Rem"/>
    <n v="4"/>
    <x v="2183"/>
    <x v="0"/>
    <n v="157221.20000000001"/>
    <n v="11773.36"/>
    <x v="1"/>
    <x v="2215"/>
    <x v="0"/>
    <x v="9"/>
  </r>
  <r>
    <n v="12217"/>
    <x v="395"/>
    <s v="Shalv Varughese"/>
    <x v="0"/>
    <x v="19"/>
    <x v="8"/>
    <s v="Yoga Mat"/>
    <s v="Yoga Mat Natus"/>
    <n v="5"/>
    <x v="2184"/>
    <x v="4"/>
    <n v="104490"/>
    <n v="20917.21"/>
    <x v="4"/>
    <x v="2216"/>
    <x v="1"/>
    <x v="11"/>
  </r>
  <r>
    <n v="12218"/>
    <x v="601"/>
    <s v="Riya Dey"/>
    <x v="3"/>
    <x v="8"/>
    <x v="4"/>
    <s v="Cabinet"/>
    <s v="Cabinet Cupiditate"/>
    <n v="5"/>
    <x v="2185"/>
    <x v="2"/>
    <n v="103938"/>
    <n v="20418.54"/>
    <x v="0"/>
    <x v="2217"/>
    <x v="1"/>
    <x v="1"/>
  </r>
  <r>
    <n v="12219"/>
    <x v="128"/>
    <s v="Zaina Soman"/>
    <x v="1"/>
    <x v="10"/>
    <x v="6"/>
    <s v="Clock"/>
    <s v="Clock Labore"/>
    <n v="1"/>
    <x v="2186"/>
    <x v="0"/>
    <n v="25908.400000000001"/>
    <n v="3410.62"/>
    <x v="0"/>
    <x v="2218"/>
    <x v="0"/>
    <x v="1"/>
  </r>
  <r>
    <n v="12220"/>
    <x v="169"/>
    <s v="Saira Kant"/>
    <x v="1"/>
    <x v="7"/>
    <x v="2"/>
    <s v="Refrigerator"/>
    <s v="Refrigerator Adipisci"/>
    <n v="4"/>
    <x v="2187"/>
    <x v="4"/>
    <n v="41168"/>
    <n v="9097.57"/>
    <x v="2"/>
    <x v="2219"/>
    <x v="2"/>
    <x v="7"/>
  </r>
  <r>
    <n v="12221"/>
    <x v="141"/>
    <s v="Aayush Krish"/>
    <x v="0"/>
    <x v="9"/>
    <x v="9"/>
    <s v="RC Car"/>
    <s v="RC Car Cupiditate"/>
    <n v="1"/>
    <x v="2188"/>
    <x v="1"/>
    <n v="22338.400000000001"/>
    <n v="1361.3"/>
    <x v="3"/>
    <x v="2220"/>
    <x v="0"/>
    <x v="10"/>
  </r>
  <r>
    <n v="12222"/>
    <x v="378"/>
    <s v="Badal Rajan"/>
    <x v="0"/>
    <x v="17"/>
    <x v="4"/>
    <s v="Cabinet"/>
    <s v="Cabinet Occaecati"/>
    <n v="4"/>
    <x v="2189"/>
    <x v="1"/>
    <n v="136614.39999999999"/>
    <n v="9702.94"/>
    <x v="1"/>
    <x v="2221"/>
    <x v="0"/>
    <x v="7"/>
  </r>
  <r>
    <n v="12223"/>
    <x v="253"/>
    <s v="Prisha Lalla"/>
    <x v="3"/>
    <x v="5"/>
    <x v="8"/>
    <s v="Cricket Bat"/>
    <s v="Cricket Bat Minima"/>
    <n v="1"/>
    <x v="2190"/>
    <x v="3"/>
    <n v="21397.5"/>
    <n v="1453.83"/>
    <x v="3"/>
    <x v="2222"/>
    <x v="1"/>
    <x v="4"/>
  </r>
  <r>
    <n v="12224"/>
    <x v="479"/>
    <s v="Hansh Yadav"/>
    <x v="2"/>
    <x v="15"/>
    <x v="7"/>
    <s v="Mobile"/>
    <s v="Mobile Iste"/>
    <n v="4"/>
    <x v="2191"/>
    <x v="0"/>
    <n v="168093"/>
    <n v="9289.73"/>
    <x v="2"/>
    <x v="2223"/>
    <x v="1"/>
    <x v="9"/>
  </r>
  <r>
    <n v="12225"/>
    <x v="73"/>
    <s v="Adira Sathe"/>
    <x v="0"/>
    <x v="9"/>
    <x v="7"/>
    <s v="Headphones"/>
    <s v="Headphones Minus"/>
    <n v="3"/>
    <x v="2192"/>
    <x v="1"/>
    <n v="49944"/>
    <n v="8637.44"/>
    <x v="3"/>
    <x v="2224"/>
    <x v="1"/>
    <x v="4"/>
  </r>
  <r>
    <n v="12226"/>
    <x v="149"/>
    <s v="Ehsaan Dugar"/>
    <x v="2"/>
    <x v="15"/>
    <x v="8"/>
    <s v="Football"/>
    <s v="Football Expedita"/>
    <n v="5"/>
    <x v="2193"/>
    <x v="0"/>
    <n v="368942"/>
    <n v="39518.29"/>
    <x v="1"/>
    <x v="2225"/>
    <x v="0"/>
    <x v="8"/>
  </r>
  <r>
    <n v="12227"/>
    <x v="188"/>
    <s v="Anahita Manne"/>
    <x v="3"/>
    <x v="5"/>
    <x v="5"/>
    <s v="Foundation"/>
    <s v="Foundation Non"/>
    <n v="2"/>
    <x v="2194"/>
    <x v="0"/>
    <n v="60169.2"/>
    <n v="10760.64"/>
    <x v="4"/>
    <x v="2226"/>
    <x v="1"/>
    <x v="6"/>
  </r>
  <r>
    <n v="12228"/>
    <x v="101"/>
    <s v="Sana Walia"/>
    <x v="0"/>
    <x v="17"/>
    <x v="7"/>
    <s v="Smartwatch"/>
    <s v="Smartwatch Magni"/>
    <n v="5"/>
    <x v="2195"/>
    <x v="3"/>
    <n v="123408"/>
    <n v="18240.32"/>
    <x v="3"/>
    <x v="2227"/>
    <x v="2"/>
    <x v="2"/>
  </r>
  <r>
    <n v="12229"/>
    <x v="151"/>
    <s v="Yasmin Kaul"/>
    <x v="3"/>
    <x v="14"/>
    <x v="2"/>
    <s v="Microwave"/>
    <s v="Microwave Officia"/>
    <n v="4"/>
    <x v="2196"/>
    <x v="2"/>
    <n v="6929.2"/>
    <n v="895.02"/>
    <x v="1"/>
    <x v="2228"/>
    <x v="0"/>
    <x v="8"/>
  </r>
  <r>
    <n v="12230"/>
    <x v="154"/>
    <s v="Divij Ray"/>
    <x v="3"/>
    <x v="14"/>
    <x v="8"/>
    <s v="Cricket Bat"/>
    <s v="Cricket Bat Unde"/>
    <n v="4"/>
    <x v="2197"/>
    <x v="3"/>
    <n v="118850.4"/>
    <n v="29592.799999999999"/>
    <x v="0"/>
    <x v="2229"/>
    <x v="1"/>
    <x v="1"/>
  </r>
  <r>
    <n v="12231"/>
    <x v="585"/>
    <s v="Anika Tata"/>
    <x v="3"/>
    <x v="14"/>
    <x v="5"/>
    <s v="Lipstick"/>
    <s v="Lipstick Vero"/>
    <n v="3"/>
    <x v="2198"/>
    <x v="1"/>
    <n v="27537.599999999999"/>
    <n v="3393.77"/>
    <x v="1"/>
    <x v="2230"/>
    <x v="2"/>
    <x v="7"/>
  </r>
  <r>
    <n v="12232"/>
    <x v="367"/>
    <s v="Advik Choudhary"/>
    <x v="3"/>
    <x v="14"/>
    <x v="1"/>
    <s v="Sugar"/>
    <s v="Sugar Eius"/>
    <n v="4"/>
    <x v="2199"/>
    <x v="4"/>
    <n v="132372"/>
    <n v="9159.0499999999993"/>
    <x v="0"/>
    <x v="2231"/>
    <x v="1"/>
    <x v="3"/>
  </r>
  <r>
    <n v="12233"/>
    <x v="578"/>
    <s v="Darshit Ahluwalia"/>
    <x v="2"/>
    <x v="11"/>
    <x v="3"/>
    <s v="Shoes"/>
    <s v="Shoes Ad"/>
    <n v="1"/>
    <x v="2200"/>
    <x v="1"/>
    <n v="8308.7999999999993"/>
    <n v="1405.77"/>
    <x v="1"/>
    <x v="2232"/>
    <x v="1"/>
    <x v="4"/>
  </r>
  <r>
    <n v="12234"/>
    <x v="555"/>
    <s v="Priyansh Badal"/>
    <x v="0"/>
    <x v="9"/>
    <x v="7"/>
    <s v="Laptop"/>
    <s v="Laptop Eligendi"/>
    <n v="3"/>
    <x v="2201"/>
    <x v="1"/>
    <n v="150040.79999999999"/>
    <n v="11645.93"/>
    <x v="0"/>
    <x v="2233"/>
    <x v="0"/>
    <x v="6"/>
  </r>
  <r>
    <n v="12235"/>
    <x v="262"/>
    <s v="Bhavin Agate"/>
    <x v="1"/>
    <x v="6"/>
    <x v="6"/>
    <s v="Cushion"/>
    <s v="Cushion Quos"/>
    <n v="5"/>
    <x v="2202"/>
    <x v="1"/>
    <n v="311932"/>
    <n v="44766"/>
    <x v="4"/>
    <x v="2234"/>
    <x v="0"/>
    <x v="2"/>
  </r>
  <r>
    <n v="12236"/>
    <x v="444"/>
    <s v="Kaira Rajagopalan"/>
    <x v="2"/>
    <x v="11"/>
    <x v="2"/>
    <s v="Refrigerator"/>
    <s v="Refrigerator Aut"/>
    <n v="2"/>
    <x v="2203"/>
    <x v="3"/>
    <n v="2989.8"/>
    <n v="549.6"/>
    <x v="3"/>
    <x v="2235"/>
    <x v="2"/>
    <x v="2"/>
  </r>
  <r>
    <n v="12237"/>
    <x v="372"/>
    <s v="Inaaya  Doshi"/>
    <x v="0"/>
    <x v="17"/>
    <x v="3"/>
    <s v="Shoes"/>
    <s v="Shoes Temporibus"/>
    <n v="4"/>
    <x v="2204"/>
    <x v="4"/>
    <n v="47732"/>
    <n v="3951.61"/>
    <x v="1"/>
    <x v="2236"/>
    <x v="0"/>
    <x v="10"/>
  </r>
  <r>
    <n v="12238"/>
    <x v="222"/>
    <s v="Aniruddh Mangat"/>
    <x v="2"/>
    <x v="11"/>
    <x v="7"/>
    <s v="Mobile"/>
    <s v="Mobile Numquam"/>
    <n v="2"/>
    <x v="2205"/>
    <x v="4"/>
    <n v="25702"/>
    <n v="4306.22"/>
    <x v="0"/>
    <x v="2237"/>
    <x v="0"/>
    <x v="11"/>
  </r>
  <r>
    <n v="12239"/>
    <x v="689"/>
    <s v="Vidur Dutt"/>
    <x v="2"/>
    <x v="2"/>
    <x v="6"/>
    <s v="Clock"/>
    <s v="Clock Amet"/>
    <n v="2"/>
    <x v="2206"/>
    <x v="1"/>
    <n v="58288"/>
    <n v="10179.74"/>
    <x v="4"/>
    <x v="2238"/>
    <x v="1"/>
    <x v="8"/>
  </r>
  <r>
    <n v="12240"/>
    <x v="114"/>
    <s v="Navya Kibe"/>
    <x v="0"/>
    <x v="19"/>
    <x v="0"/>
    <s v="Biography"/>
    <s v="Biography Cupiditate"/>
    <n v="2"/>
    <x v="2207"/>
    <x v="3"/>
    <n v="116368.2"/>
    <n v="8713.02"/>
    <x v="4"/>
    <x v="2239"/>
    <x v="0"/>
    <x v="9"/>
  </r>
  <r>
    <n v="12241"/>
    <x v="307"/>
    <s v="Pranay Andra"/>
    <x v="3"/>
    <x v="14"/>
    <x v="1"/>
    <s v="Spices"/>
    <s v="Spices Consequuntur"/>
    <n v="5"/>
    <x v="2208"/>
    <x v="3"/>
    <n v="138712.5"/>
    <n v="22273.69"/>
    <x v="3"/>
    <x v="2240"/>
    <x v="0"/>
    <x v="4"/>
  </r>
  <r>
    <n v="12242"/>
    <x v="291"/>
    <s v="Devansh Borah"/>
    <x v="2"/>
    <x v="16"/>
    <x v="0"/>
    <s v="Non-Fiction"/>
    <s v="Non-Fiction Iure"/>
    <n v="3"/>
    <x v="2209"/>
    <x v="1"/>
    <n v="51213.599999999999"/>
    <n v="6055.61"/>
    <x v="0"/>
    <x v="2241"/>
    <x v="1"/>
    <x v="9"/>
  </r>
  <r>
    <n v="12243"/>
    <x v="108"/>
    <s v="Ela Jain"/>
    <x v="0"/>
    <x v="12"/>
    <x v="8"/>
    <s v="Yoga Mat"/>
    <s v="Yoga Mat Ab"/>
    <n v="3"/>
    <x v="2210"/>
    <x v="4"/>
    <n v="56847"/>
    <n v="4259.92"/>
    <x v="1"/>
    <x v="2242"/>
    <x v="2"/>
    <x v="0"/>
  </r>
  <r>
    <n v="12244"/>
    <x v="329"/>
    <s v="Bhamini Doshi"/>
    <x v="3"/>
    <x v="5"/>
    <x v="2"/>
    <s v="Cookware Set"/>
    <s v="Cookware Set Fugit"/>
    <n v="2"/>
    <x v="2211"/>
    <x v="4"/>
    <n v="95004"/>
    <n v="11676.27"/>
    <x v="1"/>
    <x v="2243"/>
    <x v="2"/>
    <x v="0"/>
  </r>
  <r>
    <n v="12245"/>
    <x v="160"/>
    <s v="Vedika Gokhale"/>
    <x v="3"/>
    <x v="5"/>
    <x v="8"/>
    <s v="Football"/>
    <s v="Football Pariatur"/>
    <n v="2"/>
    <x v="2212"/>
    <x v="4"/>
    <n v="96524"/>
    <n v="20917.189999999999"/>
    <x v="1"/>
    <x v="2244"/>
    <x v="1"/>
    <x v="4"/>
  </r>
  <r>
    <n v="12246"/>
    <x v="61"/>
    <s v="Jayesh Basak"/>
    <x v="2"/>
    <x v="11"/>
    <x v="7"/>
    <s v="Smartwatch"/>
    <s v="Smartwatch Ipsam"/>
    <n v="1"/>
    <x v="2213"/>
    <x v="3"/>
    <n v="70653.600000000006"/>
    <n v="16910.36"/>
    <x v="2"/>
    <x v="2245"/>
    <x v="2"/>
    <x v="7"/>
  </r>
  <r>
    <n v="12247"/>
    <x v="694"/>
    <s v="Nehmat Krish"/>
    <x v="1"/>
    <x v="6"/>
    <x v="9"/>
    <s v="Puzzle"/>
    <s v="Puzzle Voluptatem"/>
    <n v="1"/>
    <x v="2214"/>
    <x v="2"/>
    <n v="41223.300000000003"/>
    <n v="2711.47"/>
    <x v="2"/>
    <x v="2246"/>
    <x v="1"/>
    <x v="5"/>
  </r>
  <r>
    <n v="12248"/>
    <x v="440"/>
    <s v="Riya Dasgupta"/>
    <x v="3"/>
    <x v="13"/>
    <x v="5"/>
    <s v="Face Cream"/>
    <s v="Face Cream Fuga"/>
    <n v="3"/>
    <x v="2215"/>
    <x v="2"/>
    <n v="82783.199999999997"/>
    <n v="18137.52"/>
    <x v="0"/>
    <x v="2247"/>
    <x v="1"/>
    <x v="3"/>
  </r>
  <r>
    <n v="12249"/>
    <x v="37"/>
    <s v="Armaan Chaudhry"/>
    <x v="1"/>
    <x v="6"/>
    <x v="1"/>
    <s v="Wheat"/>
    <s v="Wheat Magnam"/>
    <n v="5"/>
    <x v="2216"/>
    <x v="4"/>
    <n v="341830"/>
    <n v="20138.48"/>
    <x v="0"/>
    <x v="2248"/>
    <x v="2"/>
    <x v="2"/>
  </r>
  <r>
    <n v="12250"/>
    <x v="197"/>
    <s v="Alia Datta"/>
    <x v="3"/>
    <x v="14"/>
    <x v="5"/>
    <s v="Foundation"/>
    <s v="Foundation Perspiciatis"/>
    <n v="3"/>
    <x v="2217"/>
    <x v="3"/>
    <n v="210764.7"/>
    <n v="15073.91"/>
    <x v="2"/>
    <x v="2249"/>
    <x v="0"/>
    <x v="1"/>
  </r>
  <r>
    <n v="12251"/>
    <x v="266"/>
    <s v="Rania Vohra"/>
    <x v="3"/>
    <x v="13"/>
    <x v="9"/>
    <s v="Doll"/>
    <s v="Doll Quasi"/>
    <n v="3"/>
    <x v="2218"/>
    <x v="2"/>
    <n v="132934.04999999999"/>
    <n v="17718.310000000001"/>
    <x v="4"/>
    <x v="2250"/>
    <x v="2"/>
    <x v="2"/>
  </r>
  <r>
    <n v="12252"/>
    <x v="287"/>
    <s v="Stuvan Dash"/>
    <x v="0"/>
    <x v="9"/>
    <x v="1"/>
    <s v="Spices"/>
    <s v="Spices Aut"/>
    <n v="2"/>
    <x v="2219"/>
    <x v="4"/>
    <n v="51290"/>
    <n v="5414.99"/>
    <x v="4"/>
    <x v="2251"/>
    <x v="0"/>
    <x v="5"/>
  </r>
  <r>
    <n v="12253"/>
    <x v="528"/>
    <s v="Navya Barman"/>
    <x v="1"/>
    <x v="7"/>
    <x v="8"/>
    <s v="Dumbbells"/>
    <s v="Dumbbells Provident"/>
    <n v="1"/>
    <x v="2220"/>
    <x v="2"/>
    <n v="11222.55"/>
    <n v="1010.4"/>
    <x v="0"/>
    <x v="2252"/>
    <x v="1"/>
    <x v="6"/>
  </r>
  <r>
    <n v="12254"/>
    <x v="441"/>
    <s v="Divit Jaggi"/>
    <x v="0"/>
    <x v="0"/>
    <x v="7"/>
    <s v="Laptop"/>
    <s v="Laptop Tenetur"/>
    <n v="2"/>
    <x v="2221"/>
    <x v="4"/>
    <n v="19066"/>
    <n v="4208.46"/>
    <x v="1"/>
    <x v="2253"/>
    <x v="2"/>
    <x v="7"/>
  </r>
  <r>
    <n v="12255"/>
    <x v="695"/>
    <s v="Kiara Ratti"/>
    <x v="3"/>
    <x v="13"/>
    <x v="1"/>
    <s v="Sugar"/>
    <s v="Sugar Non"/>
    <n v="2"/>
    <x v="2222"/>
    <x v="3"/>
    <n v="62663.4"/>
    <n v="4321.3"/>
    <x v="2"/>
    <x v="2254"/>
    <x v="1"/>
    <x v="1"/>
  </r>
  <r>
    <n v="12256"/>
    <x v="584"/>
    <s v="Sumer Sanghvi"/>
    <x v="1"/>
    <x v="7"/>
    <x v="5"/>
    <s v="Shampoo"/>
    <s v="Shampoo Aperiam"/>
    <n v="4"/>
    <x v="1928"/>
    <x v="3"/>
    <n v="216061.2"/>
    <n v="28677.599999999999"/>
    <x v="0"/>
    <x v="2255"/>
    <x v="0"/>
    <x v="4"/>
  </r>
  <r>
    <n v="12257"/>
    <x v="7"/>
    <s v="Aradhya Krish"/>
    <x v="1"/>
    <x v="10"/>
    <x v="0"/>
    <s v="Biography"/>
    <s v="Biography Facilis"/>
    <n v="5"/>
    <x v="2223"/>
    <x v="4"/>
    <n v="70175"/>
    <n v="16803.05"/>
    <x v="3"/>
    <x v="2256"/>
    <x v="1"/>
    <x v="1"/>
  </r>
  <r>
    <n v="12258"/>
    <x v="112"/>
    <s v="Vritika Dugal"/>
    <x v="0"/>
    <x v="9"/>
    <x v="0"/>
    <s v="Biography"/>
    <s v="Biography Atque"/>
    <n v="2"/>
    <x v="2224"/>
    <x v="1"/>
    <n v="121700.8"/>
    <n v="11308.05"/>
    <x v="1"/>
    <x v="2257"/>
    <x v="0"/>
    <x v="3"/>
  </r>
  <r>
    <n v="12259"/>
    <x v="696"/>
    <s v="Jayan Bhatnagar"/>
    <x v="1"/>
    <x v="10"/>
    <x v="1"/>
    <s v="Rice"/>
    <s v="Rice Eum"/>
    <n v="3"/>
    <x v="2225"/>
    <x v="3"/>
    <n v="82995.3"/>
    <n v="14335.38"/>
    <x v="4"/>
    <x v="2258"/>
    <x v="0"/>
    <x v="2"/>
  </r>
  <r>
    <n v="12260"/>
    <x v="301"/>
    <s v="Faiyaz Gour"/>
    <x v="0"/>
    <x v="0"/>
    <x v="1"/>
    <s v="Rice"/>
    <s v="Rice Quia"/>
    <n v="4"/>
    <x v="2226"/>
    <x v="4"/>
    <n v="144320"/>
    <n v="9359.7900000000009"/>
    <x v="4"/>
    <x v="2259"/>
    <x v="0"/>
    <x v="1"/>
  </r>
  <r>
    <n v="12261"/>
    <x v="211"/>
    <s v="Ela Gulati"/>
    <x v="2"/>
    <x v="15"/>
    <x v="3"/>
    <s v="Women's Wear"/>
    <s v="Women's Wear Quia"/>
    <n v="4"/>
    <x v="2227"/>
    <x v="2"/>
    <n v="245187.6"/>
    <n v="52690.559999999998"/>
    <x v="3"/>
    <x v="2260"/>
    <x v="1"/>
    <x v="6"/>
  </r>
  <r>
    <n v="12262"/>
    <x v="12"/>
    <s v="Yuvraj  Varma"/>
    <x v="3"/>
    <x v="5"/>
    <x v="8"/>
    <s v="Football"/>
    <s v="Football Sit"/>
    <n v="2"/>
    <x v="2228"/>
    <x v="3"/>
    <n v="110133"/>
    <n v="22334.07"/>
    <x v="0"/>
    <x v="2261"/>
    <x v="0"/>
    <x v="7"/>
  </r>
  <r>
    <n v="12263"/>
    <x v="465"/>
    <s v="Anaya Dara"/>
    <x v="2"/>
    <x v="2"/>
    <x v="7"/>
    <s v="Mobile"/>
    <s v="Mobile Laboriosam"/>
    <n v="1"/>
    <x v="2229"/>
    <x v="0"/>
    <n v="16150.95"/>
    <n v="3687.17"/>
    <x v="4"/>
    <x v="2262"/>
    <x v="0"/>
    <x v="3"/>
  </r>
  <r>
    <n v="12264"/>
    <x v="697"/>
    <s v="Mahika Kumar"/>
    <x v="3"/>
    <x v="4"/>
    <x v="0"/>
    <s v="Fiction"/>
    <s v="Fiction Natus"/>
    <n v="4"/>
    <x v="2230"/>
    <x v="1"/>
    <n v="58486.400000000001"/>
    <n v="12976.87"/>
    <x v="3"/>
    <x v="2263"/>
    <x v="1"/>
    <x v="6"/>
  </r>
  <r>
    <n v="12265"/>
    <x v="94"/>
    <s v="Mamooty Bir"/>
    <x v="0"/>
    <x v="17"/>
    <x v="9"/>
    <s v="Action Figure"/>
    <s v="Action Figure At"/>
    <n v="1"/>
    <x v="2231"/>
    <x v="1"/>
    <n v="6262.4"/>
    <n v="1313.16"/>
    <x v="4"/>
    <x v="2264"/>
    <x v="2"/>
    <x v="2"/>
  </r>
  <r>
    <n v="12266"/>
    <x v="587"/>
    <s v="Gokul Kamdar"/>
    <x v="0"/>
    <x v="12"/>
    <x v="1"/>
    <s v="Oil"/>
    <s v="Oil Nisi"/>
    <n v="3"/>
    <x v="2232"/>
    <x v="0"/>
    <n v="182761.95"/>
    <n v="11128.97"/>
    <x v="4"/>
    <x v="2265"/>
    <x v="1"/>
    <x v="3"/>
  </r>
  <r>
    <n v="12267"/>
    <x v="540"/>
    <s v="Rasha Walia"/>
    <x v="3"/>
    <x v="8"/>
    <x v="6"/>
    <s v="Vase"/>
    <s v="Vase Nam"/>
    <n v="3"/>
    <x v="2233"/>
    <x v="3"/>
    <n v="114636.6"/>
    <n v="10987.41"/>
    <x v="0"/>
    <x v="2266"/>
    <x v="2"/>
    <x v="2"/>
  </r>
  <r>
    <n v="12268"/>
    <x v="87"/>
    <s v="Kaira Doctor"/>
    <x v="2"/>
    <x v="15"/>
    <x v="9"/>
    <s v="RC Car"/>
    <s v="RC Car Dolores"/>
    <n v="5"/>
    <x v="2234"/>
    <x v="1"/>
    <n v="268128"/>
    <n v="23650.99"/>
    <x v="1"/>
    <x v="2267"/>
    <x v="1"/>
    <x v="10"/>
  </r>
  <r>
    <n v="12269"/>
    <x v="129"/>
    <s v="Samaira Krishnan"/>
    <x v="3"/>
    <x v="8"/>
    <x v="8"/>
    <s v="Tennis Racket"/>
    <s v="Tennis Racket Repellat"/>
    <n v="5"/>
    <x v="2235"/>
    <x v="4"/>
    <n v="159970"/>
    <n v="25271.25"/>
    <x v="4"/>
    <x v="2268"/>
    <x v="0"/>
    <x v="6"/>
  </r>
  <r>
    <n v="12270"/>
    <x v="412"/>
    <s v="Shalv Bava"/>
    <x v="2"/>
    <x v="16"/>
    <x v="4"/>
    <s v="Bed"/>
    <s v="Bed Quaerat"/>
    <n v="4"/>
    <x v="2236"/>
    <x v="3"/>
    <n v="257014.8"/>
    <n v="38065.550000000003"/>
    <x v="2"/>
    <x v="2269"/>
    <x v="0"/>
    <x v="6"/>
  </r>
  <r>
    <n v="12271"/>
    <x v="494"/>
    <s v="Bhamini Deo"/>
    <x v="1"/>
    <x v="10"/>
    <x v="8"/>
    <s v="Tennis Racket"/>
    <s v="Tennis Racket Debitis"/>
    <n v="5"/>
    <x v="2237"/>
    <x v="3"/>
    <n v="44199"/>
    <n v="7158.43"/>
    <x v="2"/>
    <x v="2270"/>
    <x v="0"/>
    <x v="0"/>
  </r>
  <r>
    <n v="12272"/>
    <x v="448"/>
    <s v="Neysa Verma"/>
    <x v="3"/>
    <x v="13"/>
    <x v="0"/>
    <s v="Biography"/>
    <s v="Biography Dignissimos"/>
    <n v="2"/>
    <x v="2238"/>
    <x v="4"/>
    <n v="69114"/>
    <n v="10488.22"/>
    <x v="1"/>
    <x v="2271"/>
    <x v="0"/>
    <x v="5"/>
  </r>
  <r>
    <n v="12273"/>
    <x v="426"/>
    <s v="Akarsh Vora"/>
    <x v="3"/>
    <x v="14"/>
    <x v="6"/>
    <s v="Wall Art"/>
    <s v="Wall Art Facilis"/>
    <n v="2"/>
    <x v="2239"/>
    <x v="1"/>
    <n v="44412.800000000003"/>
    <n v="6884.37"/>
    <x v="3"/>
    <x v="2272"/>
    <x v="1"/>
    <x v="10"/>
  </r>
  <r>
    <n v="12274"/>
    <x v="16"/>
    <s v="Nirvi Virk"/>
    <x v="2"/>
    <x v="3"/>
    <x v="6"/>
    <s v="Cushion"/>
    <s v="Cushion Distinctio"/>
    <n v="3"/>
    <x v="2240"/>
    <x v="1"/>
    <n v="3345.6"/>
    <n v="233.48"/>
    <x v="2"/>
    <x v="2273"/>
    <x v="1"/>
    <x v="9"/>
  </r>
  <r>
    <n v="12275"/>
    <x v="335"/>
    <s v="Mahika Bir"/>
    <x v="2"/>
    <x v="3"/>
    <x v="2"/>
    <s v="Microwave"/>
    <s v="Microwave Porro"/>
    <n v="5"/>
    <x v="2241"/>
    <x v="0"/>
    <n v="331497.75"/>
    <n v="46854.82"/>
    <x v="0"/>
    <x v="2274"/>
    <x v="1"/>
    <x v="9"/>
  </r>
  <r>
    <n v="12276"/>
    <x v="693"/>
    <s v="Prerak Bhandari"/>
    <x v="0"/>
    <x v="0"/>
    <x v="9"/>
    <s v="Puzzle"/>
    <s v="Puzzle Eius"/>
    <n v="5"/>
    <x v="2242"/>
    <x v="1"/>
    <n v="204256"/>
    <n v="12736.72"/>
    <x v="2"/>
    <x v="2275"/>
    <x v="1"/>
    <x v="5"/>
  </r>
  <r>
    <n v="12277"/>
    <x v="135"/>
    <s v="Abram Brar"/>
    <x v="1"/>
    <x v="6"/>
    <x v="0"/>
    <s v="Non-Fiction"/>
    <s v="Non-Fiction Molestiae"/>
    <n v="4"/>
    <x v="2243"/>
    <x v="4"/>
    <n v="271944"/>
    <n v="23716.74"/>
    <x v="0"/>
    <x v="2276"/>
    <x v="0"/>
    <x v="5"/>
  </r>
  <r>
    <n v="12278"/>
    <x v="272"/>
    <s v="Armaan Krishna"/>
    <x v="3"/>
    <x v="8"/>
    <x v="6"/>
    <s v="Lamp"/>
    <s v="Lamp Quasi"/>
    <n v="5"/>
    <x v="2244"/>
    <x v="2"/>
    <n v="124431.5"/>
    <n v="16098.85"/>
    <x v="3"/>
    <x v="2277"/>
    <x v="0"/>
    <x v="8"/>
  </r>
  <r>
    <n v="12279"/>
    <x v="217"/>
    <s v="Yuvraj  Subramanian"/>
    <x v="0"/>
    <x v="9"/>
    <x v="1"/>
    <s v="Spices"/>
    <s v="Spices Incidunt"/>
    <n v="1"/>
    <x v="2245"/>
    <x v="3"/>
    <n v="50112.9"/>
    <n v="11463.45"/>
    <x v="1"/>
    <x v="2278"/>
    <x v="1"/>
    <x v="4"/>
  </r>
  <r>
    <n v="12280"/>
    <x v="603"/>
    <s v="Yasmin Sathe"/>
    <x v="2"/>
    <x v="3"/>
    <x v="3"/>
    <s v="Shoes"/>
    <s v="Shoes Deleniti"/>
    <n v="4"/>
    <x v="2246"/>
    <x v="1"/>
    <n v="212204.79999999999"/>
    <n v="52198.76"/>
    <x v="4"/>
    <x v="2279"/>
    <x v="2"/>
    <x v="7"/>
  </r>
  <r>
    <n v="12281"/>
    <x v="160"/>
    <s v="Samiha Kumar"/>
    <x v="3"/>
    <x v="13"/>
    <x v="3"/>
    <s v="Women's Wear"/>
    <s v="Women's Wear Ullam"/>
    <n v="1"/>
    <x v="2247"/>
    <x v="3"/>
    <n v="46381.5"/>
    <n v="11111.12"/>
    <x v="0"/>
    <x v="2280"/>
    <x v="1"/>
    <x v="4"/>
  </r>
  <r>
    <n v="12282"/>
    <x v="176"/>
    <s v="Miraya Majumdar"/>
    <x v="1"/>
    <x v="6"/>
    <x v="1"/>
    <s v="Rice"/>
    <s v="Rice Quis"/>
    <n v="1"/>
    <x v="2248"/>
    <x v="3"/>
    <n v="22349.7"/>
    <n v="2813.7"/>
    <x v="0"/>
    <x v="2281"/>
    <x v="0"/>
    <x v="1"/>
  </r>
  <r>
    <n v="12283"/>
    <x v="39"/>
    <s v="Charvi Bakshi"/>
    <x v="0"/>
    <x v="12"/>
    <x v="9"/>
    <s v="Action Figure"/>
    <s v="Action Figure A"/>
    <n v="5"/>
    <x v="2249"/>
    <x v="4"/>
    <n v="8245"/>
    <n v="1354.71"/>
    <x v="1"/>
    <x v="2282"/>
    <x v="1"/>
    <x v="8"/>
  </r>
  <r>
    <n v="12284"/>
    <x v="401"/>
    <s v="Divij Bajaj"/>
    <x v="3"/>
    <x v="14"/>
    <x v="9"/>
    <s v="Puzzle"/>
    <s v="Puzzle Alias"/>
    <n v="3"/>
    <x v="2250"/>
    <x v="4"/>
    <n v="204261"/>
    <n v="49847.91"/>
    <x v="3"/>
    <x v="2283"/>
    <x v="0"/>
    <x v="3"/>
  </r>
  <r>
    <n v="12285"/>
    <x v="659"/>
    <s v="Alisha Kar"/>
    <x v="0"/>
    <x v="19"/>
    <x v="4"/>
    <s v="Chair"/>
    <s v="Chair Debitis"/>
    <n v="4"/>
    <x v="2251"/>
    <x v="4"/>
    <n v="192032"/>
    <n v="41037.25"/>
    <x v="1"/>
    <x v="2284"/>
    <x v="2"/>
    <x v="7"/>
  </r>
  <r>
    <n v="12286"/>
    <x v="526"/>
    <s v="Hridaan Shroff"/>
    <x v="3"/>
    <x v="4"/>
    <x v="9"/>
    <s v="Board Game"/>
    <s v="Board Game Blanditiis"/>
    <n v="5"/>
    <x v="2252"/>
    <x v="3"/>
    <n v="233842.5"/>
    <n v="20445.650000000001"/>
    <x v="0"/>
    <x v="2285"/>
    <x v="0"/>
    <x v="2"/>
  </r>
  <r>
    <n v="12287"/>
    <x v="32"/>
    <s v="Ahana  Sabharwal"/>
    <x v="0"/>
    <x v="0"/>
    <x v="3"/>
    <s v="Kids Wear"/>
    <s v="Kids Wear Sint"/>
    <n v="3"/>
    <x v="2253"/>
    <x v="3"/>
    <n v="42492.6"/>
    <n v="6677.88"/>
    <x v="0"/>
    <x v="2286"/>
    <x v="1"/>
    <x v="8"/>
  </r>
  <r>
    <n v="12288"/>
    <x v="367"/>
    <s v="Pranay Kohli"/>
    <x v="3"/>
    <x v="8"/>
    <x v="3"/>
    <s v="Men's Wear"/>
    <s v="Men's Wear Eveniet"/>
    <n v="1"/>
    <x v="2254"/>
    <x v="3"/>
    <n v="30584.7"/>
    <n v="3316.12"/>
    <x v="3"/>
    <x v="2287"/>
    <x v="1"/>
    <x v="3"/>
  </r>
  <r>
    <n v="12289"/>
    <x v="238"/>
    <s v="Mohanlal Ratti"/>
    <x v="1"/>
    <x v="10"/>
    <x v="7"/>
    <s v="Smartwatch"/>
    <s v="Smartwatch Harum"/>
    <n v="1"/>
    <x v="2255"/>
    <x v="2"/>
    <n v="25028.25"/>
    <n v="4540.3"/>
    <x v="4"/>
    <x v="2288"/>
    <x v="0"/>
    <x v="6"/>
  </r>
  <r>
    <n v="12290"/>
    <x v="229"/>
    <s v="Krish Chaudry"/>
    <x v="0"/>
    <x v="12"/>
    <x v="1"/>
    <s v="Rice"/>
    <s v="Rice Alias"/>
    <n v="2"/>
    <x v="2256"/>
    <x v="0"/>
    <n v="1527.6"/>
    <n v="238.66"/>
    <x v="0"/>
    <x v="2289"/>
    <x v="0"/>
    <x v="9"/>
  </r>
  <r>
    <n v="12291"/>
    <x v="698"/>
    <s v="Dhruv Deo"/>
    <x v="2"/>
    <x v="2"/>
    <x v="7"/>
    <s v="Headphones"/>
    <s v="Headphones Numquam"/>
    <n v="4"/>
    <x v="2257"/>
    <x v="4"/>
    <n v="43020"/>
    <n v="10232.69"/>
    <x v="4"/>
    <x v="2290"/>
    <x v="0"/>
    <x v="5"/>
  </r>
  <r>
    <n v="12292"/>
    <x v="455"/>
    <s v="Shlok Raja"/>
    <x v="0"/>
    <x v="12"/>
    <x v="3"/>
    <s v="Women's Wear"/>
    <s v="Women's Wear Rerum"/>
    <n v="4"/>
    <x v="2258"/>
    <x v="4"/>
    <n v="179280"/>
    <n v="10694.81"/>
    <x v="3"/>
    <x v="2291"/>
    <x v="1"/>
    <x v="3"/>
  </r>
  <r>
    <n v="12293"/>
    <x v="592"/>
    <s v="Eshani Vohra"/>
    <x v="3"/>
    <x v="13"/>
    <x v="5"/>
    <s v="Lipstick"/>
    <s v="Lipstick Doloremque"/>
    <n v="2"/>
    <x v="2259"/>
    <x v="0"/>
    <n v="142615.9"/>
    <n v="7163.76"/>
    <x v="3"/>
    <x v="2292"/>
    <x v="0"/>
    <x v="1"/>
  </r>
  <r>
    <n v="12294"/>
    <x v="629"/>
    <s v="Krish Wali"/>
    <x v="2"/>
    <x v="16"/>
    <x v="8"/>
    <s v="Yoga Mat"/>
    <s v="Yoga Mat Praesentium"/>
    <n v="1"/>
    <x v="2129"/>
    <x v="2"/>
    <n v="30049.200000000001"/>
    <n v="4246.83"/>
    <x v="1"/>
    <x v="2293"/>
    <x v="1"/>
    <x v="10"/>
  </r>
  <r>
    <n v="12295"/>
    <x v="311"/>
    <s v="Kaira Sane"/>
    <x v="2"/>
    <x v="15"/>
    <x v="1"/>
    <s v="Oil"/>
    <s v="Oil Optio"/>
    <n v="5"/>
    <x v="2260"/>
    <x v="3"/>
    <n v="26923.5"/>
    <n v="3448.2"/>
    <x v="0"/>
    <x v="2294"/>
    <x v="0"/>
    <x v="3"/>
  </r>
  <r>
    <n v="12296"/>
    <x v="11"/>
    <s v="Nehmat Gill"/>
    <x v="2"/>
    <x v="11"/>
    <x v="1"/>
    <s v="Oil"/>
    <s v="Oil Non"/>
    <n v="5"/>
    <x v="2261"/>
    <x v="2"/>
    <n v="88978"/>
    <n v="7337.99"/>
    <x v="2"/>
    <x v="2295"/>
    <x v="0"/>
    <x v="3"/>
  </r>
  <r>
    <n v="12297"/>
    <x v="259"/>
    <s v="Saira Comar"/>
    <x v="3"/>
    <x v="14"/>
    <x v="2"/>
    <s v="Juicer"/>
    <s v="Juicer Nemo"/>
    <n v="5"/>
    <x v="2262"/>
    <x v="3"/>
    <n v="155358"/>
    <n v="18268.21"/>
    <x v="4"/>
    <x v="2296"/>
    <x v="0"/>
    <x v="6"/>
  </r>
  <r>
    <n v="12298"/>
    <x v="558"/>
    <s v="Misha Andra"/>
    <x v="1"/>
    <x v="18"/>
    <x v="4"/>
    <s v="Table"/>
    <s v="Table Voluptate"/>
    <n v="1"/>
    <x v="2263"/>
    <x v="4"/>
    <n v="51339"/>
    <n v="9920.67"/>
    <x v="3"/>
    <x v="2297"/>
    <x v="1"/>
    <x v="11"/>
  </r>
  <r>
    <n v="12299"/>
    <x v="489"/>
    <s v="Rati Mall"/>
    <x v="1"/>
    <x v="6"/>
    <x v="9"/>
    <s v="Doll"/>
    <s v="Doll Ipsa"/>
    <n v="1"/>
    <x v="2264"/>
    <x v="4"/>
    <n v="56140"/>
    <n v="4888.76"/>
    <x v="4"/>
    <x v="2298"/>
    <x v="0"/>
    <x v="3"/>
  </r>
  <r>
    <n v="12300"/>
    <x v="608"/>
    <s v="Hiran Bahl"/>
    <x v="0"/>
    <x v="12"/>
    <x v="4"/>
    <s v="Table"/>
    <s v="Table Ipsa"/>
    <n v="4"/>
    <x v="2265"/>
    <x v="4"/>
    <n v="18208"/>
    <n v="3976.68"/>
    <x v="1"/>
    <x v="2299"/>
    <x v="2"/>
    <x v="0"/>
  </r>
  <r>
    <n v="12301"/>
    <x v="94"/>
    <s v="Vaibhav Krishna"/>
    <x v="2"/>
    <x v="15"/>
    <x v="0"/>
    <s v="Non-Fiction"/>
    <s v="Non-Fiction Magni"/>
    <n v="1"/>
    <x v="2266"/>
    <x v="3"/>
    <n v="33779.699999999997"/>
    <n v="6446.48"/>
    <x v="3"/>
    <x v="2300"/>
    <x v="2"/>
    <x v="2"/>
  </r>
  <r>
    <n v="12302"/>
    <x v="551"/>
    <s v="Gokul Kale"/>
    <x v="1"/>
    <x v="1"/>
    <x v="8"/>
    <s v="Tennis Racket"/>
    <s v="Tennis Racket Fugiat"/>
    <n v="4"/>
    <x v="2267"/>
    <x v="3"/>
    <n v="210427.2"/>
    <n v="37602.44"/>
    <x v="2"/>
    <x v="2301"/>
    <x v="1"/>
    <x v="10"/>
  </r>
  <r>
    <n v="12303"/>
    <x v="92"/>
    <s v="Bhamini Balakrishnan"/>
    <x v="2"/>
    <x v="2"/>
    <x v="7"/>
    <s v="Laptop"/>
    <s v="Laptop Voluptatem"/>
    <n v="5"/>
    <x v="2268"/>
    <x v="0"/>
    <n v="65977.5"/>
    <n v="5467.67"/>
    <x v="4"/>
    <x v="2302"/>
    <x v="0"/>
    <x v="3"/>
  </r>
  <r>
    <n v="12304"/>
    <x v="620"/>
    <s v="Myra Baria"/>
    <x v="1"/>
    <x v="10"/>
    <x v="9"/>
    <s v="Action Figure"/>
    <s v="Action Figure Ab"/>
    <n v="2"/>
    <x v="2269"/>
    <x v="3"/>
    <n v="142270.20000000001"/>
    <n v="29485.65"/>
    <x v="1"/>
    <x v="2303"/>
    <x v="0"/>
    <x v="9"/>
  </r>
  <r>
    <n v="12305"/>
    <x v="491"/>
    <s v="Nishith Banik"/>
    <x v="2"/>
    <x v="2"/>
    <x v="3"/>
    <s v="Shoes"/>
    <s v="Shoes Quo"/>
    <n v="2"/>
    <x v="2270"/>
    <x v="0"/>
    <n v="118178.1"/>
    <n v="23352.1"/>
    <x v="1"/>
    <x v="2304"/>
    <x v="2"/>
    <x v="0"/>
  </r>
  <r>
    <n v="12306"/>
    <x v="354"/>
    <s v="Shaan Korpal"/>
    <x v="2"/>
    <x v="2"/>
    <x v="4"/>
    <s v="Cabinet"/>
    <s v="Cabinet Consequatur"/>
    <n v="5"/>
    <x v="2271"/>
    <x v="0"/>
    <n v="226190.25"/>
    <n v="48699.99"/>
    <x v="2"/>
    <x v="2305"/>
    <x v="0"/>
    <x v="4"/>
  </r>
  <r>
    <n v="12307"/>
    <x v="286"/>
    <s v="Zeeshan Das"/>
    <x v="2"/>
    <x v="11"/>
    <x v="0"/>
    <s v="Non-Fiction"/>
    <s v="Non-Fiction Repellendus"/>
    <n v="1"/>
    <x v="2272"/>
    <x v="1"/>
    <n v="51140"/>
    <n v="6944.54"/>
    <x v="0"/>
    <x v="2306"/>
    <x v="1"/>
    <x v="4"/>
  </r>
  <r>
    <n v="12308"/>
    <x v="433"/>
    <s v="Akarsh Korpal"/>
    <x v="2"/>
    <x v="15"/>
    <x v="3"/>
    <s v="Women's Wear"/>
    <s v="Women's Wear Quasi"/>
    <n v="4"/>
    <x v="2273"/>
    <x v="1"/>
    <n v="68752"/>
    <n v="15181.68"/>
    <x v="3"/>
    <x v="2307"/>
    <x v="1"/>
    <x v="11"/>
  </r>
  <r>
    <n v="12309"/>
    <x v="171"/>
    <s v="Saanvi Bala"/>
    <x v="2"/>
    <x v="3"/>
    <x v="1"/>
    <s v="Spices"/>
    <s v="Spices Fugit"/>
    <n v="1"/>
    <x v="2274"/>
    <x v="2"/>
    <n v="26726.55"/>
    <n v="6441.75"/>
    <x v="2"/>
    <x v="2308"/>
    <x v="1"/>
    <x v="5"/>
  </r>
  <r>
    <n v="12310"/>
    <x v="117"/>
    <s v="Armaan Karan"/>
    <x v="3"/>
    <x v="8"/>
    <x v="5"/>
    <s v="Perfume"/>
    <s v="Perfume Cupiditate"/>
    <n v="2"/>
    <x v="2275"/>
    <x v="2"/>
    <n v="65529.9"/>
    <n v="13282.81"/>
    <x v="0"/>
    <x v="2309"/>
    <x v="1"/>
    <x v="10"/>
  </r>
  <r>
    <n v="12311"/>
    <x v="613"/>
    <s v="Sana Borra"/>
    <x v="1"/>
    <x v="18"/>
    <x v="0"/>
    <s v="Non-Fiction"/>
    <s v="Non-Fiction Quam"/>
    <n v="1"/>
    <x v="2276"/>
    <x v="2"/>
    <n v="46733"/>
    <n v="3796.47"/>
    <x v="3"/>
    <x v="2310"/>
    <x v="0"/>
    <x v="8"/>
  </r>
  <r>
    <n v="12312"/>
    <x v="68"/>
    <s v="Indrajit Majumdar"/>
    <x v="0"/>
    <x v="9"/>
    <x v="7"/>
    <s v="Mobile"/>
    <s v="Mobile Ea"/>
    <n v="1"/>
    <x v="2277"/>
    <x v="4"/>
    <n v="43437"/>
    <n v="8393.7000000000007"/>
    <x v="2"/>
    <x v="2311"/>
    <x v="0"/>
    <x v="1"/>
  </r>
  <r>
    <n v="12313"/>
    <x v="143"/>
    <s v="Devansh Shukla"/>
    <x v="2"/>
    <x v="2"/>
    <x v="5"/>
    <s v="Foundation"/>
    <s v="Foundation Corporis"/>
    <n v="4"/>
    <x v="2278"/>
    <x v="1"/>
    <n v="19849.599999999999"/>
    <n v="3653.93"/>
    <x v="3"/>
    <x v="2312"/>
    <x v="1"/>
    <x v="1"/>
  </r>
  <r>
    <n v="12314"/>
    <x v="7"/>
    <s v="Ehsaan Andra"/>
    <x v="2"/>
    <x v="15"/>
    <x v="7"/>
    <s v="Smartwatch"/>
    <s v="Smartwatch Esse"/>
    <n v="2"/>
    <x v="579"/>
    <x v="0"/>
    <n v="129490.7"/>
    <n v="17007.189999999999"/>
    <x v="4"/>
    <x v="2313"/>
    <x v="1"/>
    <x v="1"/>
  </r>
  <r>
    <n v="12315"/>
    <x v="0"/>
    <s v="Shamik Rout"/>
    <x v="1"/>
    <x v="18"/>
    <x v="6"/>
    <s v="Lamp"/>
    <s v="Lamp Autem"/>
    <n v="1"/>
    <x v="2279"/>
    <x v="3"/>
    <n v="45513"/>
    <n v="7593.86"/>
    <x v="4"/>
    <x v="2314"/>
    <x v="0"/>
    <x v="0"/>
  </r>
  <r>
    <n v="12316"/>
    <x v="481"/>
    <s v="Hansh Thaker"/>
    <x v="0"/>
    <x v="9"/>
    <x v="1"/>
    <s v="Sugar"/>
    <s v="Sugar Magnam"/>
    <n v="2"/>
    <x v="2280"/>
    <x v="1"/>
    <n v="16017.6"/>
    <n v="2800.68"/>
    <x v="1"/>
    <x v="2315"/>
    <x v="1"/>
    <x v="1"/>
  </r>
  <r>
    <n v="12317"/>
    <x v="286"/>
    <s v="Sumer Gour"/>
    <x v="3"/>
    <x v="14"/>
    <x v="5"/>
    <s v="Shampoo"/>
    <s v="Shampoo Quos"/>
    <n v="5"/>
    <x v="2281"/>
    <x v="0"/>
    <n v="103678.25"/>
    <n v="15197.19"/>
    <x v="3"/>
    <x v="2316"/>
    <x v="1"/>
    <x v="4"/>
  </r>
  <r>
    <n v="12318"/>
    <x v="382"/>
    <s v="Aaina Ramanathan"/>
    <x v="1"/>
    <x v="7"/>
    <x v="1"/>
    <s v="Sugar"/>
    <s v="Sugar Eveniet"/>
    <n v="2"/>
    <x v="2282"/>
    <x v="1"/>
    <n v="57502.400000000001"/>
    <n v="6993.82"/>
    <x v="1"/>
    <x v="2317"/>
    <x v="1"/>
    <x v="8"/>
  </r>
  <r>
    <n v="12319"/>
    <x v="16"/>
    <s v="Taran Tiwari"/>
    <x v="0"/>
    <x v="0"/>
    <x v="3"/>
    <s v="Men's Wear"/>
    <s v="Men's Wear Aliquid"/>
    <n v="3"/>
    <x v="2283"/>
    <x v="3"/>
    <n v="24302.7"/>
    <n v="3186.17"/>
    <x v="4"/>
    <x v="2318"/>
    <x v="1"/>
    <x v="9"/>
  </r>
  <r>
    <n v="12320"/>
    <x v="282"/>
    <s v="Madhav De"/>
    <x v="3"/>
    <x v="5"/>
    <x v="1"/>
    <s v="Spices"/>
    <s v="Spices Suscipit"/>
    <n v="4"/>
    <x v="2284"/>
    <x v="2"/>
    <n v="160170.6"/>
    <n v="39645.99"/>
    <x v="4"/>
    <x v="2319"/>
    <x v="0"/>
    <x v="0"/>
  </r>
  <r>
    <n v="12321"/>
    <x v="9"/>
    <s v="Damini Grover"/>
    <x v="0"/>
    <x v="9"/>
    <x v="7"/>
    <s v="Headphones"/>
    <s v="Headphones Unde"/>
    <n v="3"/>
    <x v="2285"/>
    <x v="4"/>
    <n v="126420"/>
    <n v="23779.71"/>
    <x v="3"/>
    <x v="2320"/>
    <x v="0"/>
    <x v="7"/>
  </r>
  <r>
    <n v="12322"/>
    <x v="6"/>
    <s v="Vedika Sodhi"/>
    <x v="2"/>
    <x v="16"/>
    <x v="1"/>
    <s v="Wheat"/>
    <s v="Wheat Perspiciatis"/>
    <n v="2"/>
    <x v="2286"/>
    <x v="3"/>
    <n v="111308.4"/>
    <n v="6913.52"/>
    <x v="3"/>
    <x v="2321"/>
    <x v="2"/>
    <x v="0"/>
  </r>
  <r>
    <n v="12323"/>
    <x v="84"/>
    <s v="Parinaaz Ratti"/>
    <x v="2"/>
    <x v="2"/>
    <x v="4"/>
    <s v="Chair"/>
    <s v="Chair Possimus"/>
    <n v="3"/>
    <x v="2287"/>
    <x v="1"/>
    <n v="155997.6"/>
    <n v="30649.82"/>
    <x v="1"/>
    <x v="2322"/>
    <x v="2"/>
    <x v="2"/>
  </r>
  <r>
    <n v="12324"/>
    <x v="669"/>
    <s v="Eshani Balay"/>
    <x v="2"/>
    <x v="15"/>
    <x v="0"/>
    <s v="Fiction"/>
    <s v="Fiction Officiis"/>
    <n v="2"/>
    <x v="2288"/>
    <x v="1"/>
    <n v="9347.2000000000007"/>
    <n v="861.5"/>
    <x v="4"/>
    <x v="2323"/>
    <x v="0"/>
    <x v="11"/>
  </r>
  <r>
    <n v="12325"/>
    <x v="147"/>
    <s v="Dhanuk Aggarwal"/>
    <x v="0"/>
    <x v="12"/>
    <x v="8"/>
    <s v="Yoga Mat"/>
    <s v="Yoga Mat Ex"/>
    <n v="5"/>
    <x v="2289"/>
    <x v="2"/>
    <n v="130037.25"/>
    <n v="7176.31"/>
    <x v="2"/>
    <x v="2324"/>
    <x v="0"/>
    <x v="5"/>
  </r>
  <r>
    <n v="12326"/>
    <x v="420"/>
    <s v="Abram Gara"/>
    <x v="0"/>
    <x v="9"/>
    <x v="2"/>
    <s v="Microwave"/>
    <s v="Microwave Iste"/>
    <n v="1"/>
    <x v="2290"/>
    <x v="4"/>
    <n v="26063"/>
    <n v="4375.72"/>
    <x v="1"/>
    <x v="2325"/>
    <x v="1"/>
    <x v="6"/>
  </r>
  <r>
    <n v="12327"/>
    <x v="699"/>
    <s v="Sana Borde"/>
    <x v="2"/>
    <x v="2"/>
    <x v="5"/>
    <s v="Perfume"/>
    <s v="Perfume A"/>
    <n v="2"/>
    <x v="2291"/>
    <x v="3"/>
    <n v="80987.399999999994"/>
    <n v="7994.18"/>
    <x v="3"/>
    <x v="2326"/>
    <x v="1"/>
    <x v="3"/>
  </r>
  <r>
    <n v="12328"/>
    <x v="625"/>
    <s v="Jivin Choudhry"/>
    <x v="1"/>
    <x v="6"/>
    <x v="6"/>
    <s v="Cushion"/>
    <s v="Cushion Necessitatibus"/>
    <n v="3"/>
    <x v="2292"/>
    <x v="2"/>
    <n v="78713.399999999994"/>
    <n v="5221.2700000000004"/>
    <x v="0"/>
    <x v="2327"/>
    <x v="2"/>
    <x v="7"/>
  </r>
  <r>
    <n v="12329"/>
    <x v="583"/>
    <s v="Hazel Ratti"/>
    <x v="1"/>
    <x v="10"/>
    <x v="2"/>
    <s v="Mixer Grinder"/>
    <s v="Mixer Grinder Occaecati"/>
    <n v="4"/>
    <x v="2293"/>
    <x v="0"/>
    <n v="75696"/>
    <n v="17454.75"/>
    <x v="2"/>
    <x v="2328"/>
    <x v="1"/>
    <x v="3"/>
  </r>
  <r>
    <n v="12330"/>
    <x v="700"/>
    <s v="Aniruddh Savant"/>
    <x v="3"/>
    <x v="4"/>
    <x v="9"/>
    <s v="Puzzle"/>
    <s v="Puzzle Nesciunt"/>
    <n v="4"/>
    <x v="2294"/>
    <x v="1"/>
    <n v="117059.2"/>
    <n v="8082.87"/>
    <x v="4"/>
    <x v="2329"/>
    <x v="0"/>
    <x v="10"/>
  </r>
  <r>
    <n v="12331"/>
    <x v="437"/>
    <s v="Vardaniya Tella"/>
    <x v="1"/>
    <x v="10"/>
    <x v="7"/>
    <s v="Headphones"/>
    <s v="Headphones Totam"/>
    <n v="5"/>
    <x v="2295"/>
    <x v="3"/>
    <n v="339844.5"/>
    <n v="82804.05"/>
    <x v="4"/>
    <x v="2330"/>
    <x v="0"/>
    <x v="9"/>
  </r>
  <r>
    <n v="12332"/>
    <x v="701"/>
    <s v="Gatik Chahal"/>
    <x v="0"/>
    <x v="0"/>
    <x v="2"/>
    <s v="Microwave"/>
    <s v="Microwave Voluptates"/>
    <n v="5"/>
    <x v="2296"/>
    <x v="4"/>
    <n v="26000"/>
    <n v="3546.45"/>
    <x v="0"/>
    <x v="2331"/>
    <x v="1"/>
    <x v="10"/>
  </r>
  <r>
    <n v="12333"/>
    <x v="508"/>
    <s v="Saanvi Babu"/>
    <x v="3"/>
    <x v="5"/>
    <x v="2"/>
    <s v="Cookware Set"/>
    <s v="Cookware Set Quasi"/>
    <n v="5"/>
    <x v="2297"/>
    <x v="4"/>
    <n v="196125"/>
    <n v="25077.75"/>
    <x v="4"/>
    <x v="2332"/>
    <x v="1"/>
    <x v="6"/>
  </r>
  <r>
    <n v="12334"/>
    <x v="40"/>
    <s v="Shaan Bose"/>
    <x v="2"/>
    <x v="16"/>
    <x v="1"/>
    <s v="Rice"/>
    <s v="Rice Illo"/>
    <n v="5"/>
    <x v="2298"/>
    <x v="0"/>
    <n v="210667.25"/>
    <n v="29581.25"/>
    <x v="0"/>
    <x v="2333"/>
    <x v="0"/>
    <x v="11"/>
  </r>
  <r>
    <n v="12335"/>
    <x v="162"/>
    <s v="Mahika Sen"/>
    <x v="2"/>
    <x v="2"/>
    <x v="0"/>
    <s v="Non-Fiction"/>
    <s v="Non-Fiction Aliquam"/>
    <n v="4"/>
    <x v="2299"/>
    <x v="1"/>
    <n v="179728"/>
    <n v="40737.760000000002"/>
    <x v="0"/>
    <x v="2334"/>
    <x v="0"/>
    <x v="9"/>
  </r>
  <r>
    <n v="12336"/>
    <x v="35"/>
    <s v="Ehsaan Saxena"/>
    <x v="0"/>
    <x v="12"/>
    <x v="1"/>
    <s v="Sugar"/>
    <s v="Sugar Iusto"/>
    <n v="3"/>
    <x v="2300"/>
    <x v="3"/>
    <n v="114712.2"/>
    <n v="18919.060000000001"/>
    <x v="4"/>
    <x v="2335"/>
    <x v="2"/>
    <x v="0"/>
  </r>
  <r>
    <n v="12337"/>
    <x v="647"/>
    <s v="Neysa Magar"/>
    <x v="0"/>
    <x v="0"/>
    <x v="4"/>
    <s v="Bed"/>
    <s v="Bed Maxime"/>
    <n v="4"/>
    <x v="2301"/>
    <x v="4"/>
    <n v="98224"/>
    <n v="17744.22"/>
    <x v="0"/>
    <x v="2336"/>
    <x v="0"/>
    <x v="8"/>
  </r>
  <r>
    <n v="12338"/>
    <x v="216"/>
    <s v="Bhavin Wagle"/>
    <x v="2"/>
    <x v="2"/>
    <x v="8"/>
    <s v="Yoga Mat"/>
    <s v="Yoga Mat Delectus"/>
    <n v="3"/>
    <x v="2302"/>
    <x v="0"/>
    <n v="180080.1"/>
    <n v="25040.19"/>
    <x v="0"/>
    <x v="2337"/>
    <x v="2"/>
    <x v="2"/>
  </r>
  <r>
    <n v="12339"/>
    <x v="539"/>
    <s v="Ishaan Kalla"/>
    <x v="3"/>
    <x v="4"/>
    <x v="6"/>
    <s v="Wall Art"/>
    <s v="Wall Art Veniam"/>
    <n v="5"/>
    <x v="2303"/>
    <x v="4"/>
    <n v="372330"/>
    <n v="68748.62"/>
    <x v="4"/>
    <x v="2338"/>
    <x v="1"/>
    <x v="8"/>
  </r>
  <r>
    <n v="12340"/>
    <x v="547"/>
    <s v="Aaina Shukla"/>
    <x v="0"/>
    <x v="12"/>
    <x v="0"/>
    <s v="Non-Fiction"/>
    <s v="Non-Fiction Possimus"/>
    <n v="3"/>
    <x v="2304"/>
    <x v="0"/>
    <n v="106971.9"/>
    <n v="18381.07"/>
    <x v="0"/>
    <x v="2339"/>
    <x v="0"/>
    <x v="11"/>
  </r>
  <r>
    <n v="12341"/>
    <x v="702"/>
    <s v="Vedika Gola"/>
    <x v="3"/>
    <x v="4"/>
    <x v="2"/>
    <s v="Refrigerator"/>
    <s v="Refrigerator Illum"/>
    <n v="4"/>
    <x v="2305"/>
    <x v="3"/>
    <n v="174042"/>
    <n v="26545.599999999999"/>
    <x v="4"/>
    <x v="2340"/>
    <x v="2"/>
    <x v="7"/>
  </r>
  <r>
    <n v="12342"/>
    <x v="73"/>
    <s v="Indrans Ram"/>
    <x v="1"/>
    <x v="7"/>
    <x v="6"/>
    <s v="Wall Art"/>
    <s v="Wall Art Ipsa"/>
    <n v="5"/>
    <x v="2306"/>
    <x v="3"/>
    <n v="239296.5"/>
    <n v="14656.39"/>
    <x v="1"/>
    <x v="2341"/>
    <x v="1"/>
    <x v="4"/>
  </r>
  <r>
    <n v="12343"/>
    <x v="187"/>
    <s v="Anaya Dâ€™Alia"/>
    <x v="0"/>
    <x v="0"/>
    <x v="8"/>
    <s v="Dumbbells"/>
    <s v="Dumbbells Enim"/>
    <n v="5"/>
    <x v="2307"/>
    <x v="2"/>
    <n v="29541.75"/>
    <n v="6396.94"/>
    <x v="0"/>
    <x v="2342"/>
    <x v="0"/>
    <x v="3"/>
  </r>
  <r>
    <n v="12344"/>
    <x v="685"/>
    <s v="Anahi Chakraborty"/>
    <x v="1"/>
    <x v="1"/>
    <x v="1"/>
    <s v="Spices"/>
    <s v="Spices Incidunt"/>
    <n v="1"/>
    <x v="381"/>
    <x v="3"/>
    <n v="41768.1"/>
    <n v="2494.2600000000002"/>
    <x v="3"/>
    <x v="2343"/>
    <x v="2"/>
    <x v="2"/>
  </r>
  <r>
    <n v="12345"/>
    <x v="597"/>
    <s v="Mahika Zacharia"/>
    <x v="0"/>
    <x v="17"/>
    <x v="2"/>
    <s v="Mixer Grinder"/>
    <s v="Mixer Grinder Impedit"/>
    <n v="3"/>
    <x v="2308"/>
    <x v="4"/>
    <n v="120090"/>
    <n v="20011.5"/>
    <x v="0"/>
    <x v="2344"/>
    <x v="0"/>
    <x v="6"/>
  </r>
  <r>
    <n v="12346"/>
    <x v="136"/>
    <s v="Manikya Shukla"/>
    <x v="3"/>
    <x v="14"/>
    <x v="0"/>
    <s v="Fiction"/>
    <s v="Fiction Tempora"/>
    <n v="3"/>
    <x v="2309"/>
    <x v="2"/>
    <n v="7392.45"/>
    <n v="1076.8599999999999"/>
    <x v="4"/>
    <x v="2345"/>
    <x v="0"/>
    <x v="5"/>
  </r>
  <r>
    <n v="12347"/>
    <x v="443"/>
    <s v="Vidur Khurana"/>
    <x v="2"/>
    <x v="15"/>
    <x v="4"/>
    <s v="Bed"/>
    <s v="Bed Dolores"/>
    <n v="1"/>
    <x v="2310"/>
    <x v="1"/>
    <n v="43391.199999999997"/>
    <n v="9542.6299999999992"/>
    <x v="2"/>
    <x v="2346"/>
    <x v="1"/>
    <x v="6"/>
  </r>
  <r>
    <n v="12348"/>
    <x v="561"/>
    <s v="Rasha Buch"/>
    <x v="2"/>
    <x v="11"/>
    <x v="9"/>
    <s v="Board Game"/>
    <s v="Board Game A"/>
    <n v="1"/>
    <x v="2311"/>
    <x v="2"/>
    <n v="539.75"/>
    <n v="69.23"/>
    <x v="0"/>
    <x v="2347"/>
    <x v="0"/>
    <x v="9"/>
  </r>
  <r>
    <n v="12349"/>
    <x v="107"/>
    <s v="Adira Mahal"/>
    <x v="1"/>
    <x v="6"/>
    <x v="3"/>
    <s v="Accessories"/>
    <s v="Accessories Eveniet"/>
    <n v="2"/>
    <x v="1718"/>
    <x v="0"/>
    <n v="43891.9"/>
    <n v="6699.61"/>
    <x v="4"/>
    <x v="2348"/>
    <x v="0"/>
    <x v="5"/>
  </r>
  <r>
    <n v="12350"/>
    <x v="410"/>
    <s v="Baiju Lad"/>
    <x v="3"/>
    <x v="13"/>
    <x v="2"/>
    <s v="Juicer"/>
    <s v="Juicer Earum"/>
    <n v="1"/>
    <x v="1922"/>
    <x v="1"/>
    <n v="56834.400000000001"/>
    <n v="6724.29"/>
    <x v="0"/>
    <x v="2349"/>
    <x v="1"/>
    <x v="1"/>
  </r>
  <r>
    <n v="12351"/>
    <x v="703"/>
    <s v="Ritvik Varma"/>
    <x v="1"/>
    <x v="6"/>
    <x v="7"/>
    <s v="Headphones"/>
    <s v="Headphones Aliquid"/>
    <n v="4"/>
    <x v="2312"/>
    <x v="3"/>
    <n v="243910.8"/>
    <n v="48980.36"/>
    <x v="4"/>
    <x v="2350"/>
    <x v="0"/>
    <x v="8"/>
  </r>
  <r>
    <n v="12352"/>
    <x v="355"/>
    <s v="Jiya Swaminathan"/>
    <x v="0"/>
    <x v="19"/>
    <x v="5"/>
    <s v="Face Cream"/>
    <s v="Face Cream Odio"/>
    <n v="3"/>
    <x v="2313"/>
    <x v="0"/>
    <n v="27285.9"/>
    <n v="3775.78"/>
    <x v="0"/>
    <x v="2351"/>
    <x v="0"/>
    <x v="4"/>
  </r>
  <r>
    <n v="12353"/>
    <x v="550"/>
    <s v="Dhanush Balay"/>
    <x v="3"/>
    <x v="14"/>
    <x v="9"/>
    <s v="Puzzle"/>
    <s v="Puzzle Temporibus"/>
    <n v="5"/>
    <x v="1062"/>
    <x v="0"/>
    <n v="6170.25"/>
    <n v="1520.47"/>
    <x v="4"/>
    <x v="2352"/>
    <x v="2"/>
    <x v="0"/>
  </r>
  <r>
    <n v="12354"/>
    <x v="261"/>
    <s v="Vedika Krishnan"/>
    <x v="2"/>
    <x v="2"/>
    <x v="4"/>
    <s v="Bed"/>
    <s v="Bed Dolorem"/>
    <n v="5"/>
    <x v="2314"/>
    <x v="1"/>
    <n v="18400"/>
    <n v="970.7"/>
    <x v="0"/>
    <x v="2353"/>
    <x v="0"/>
    <x v="8"/>
  </r>
  <r>
    <n v="12355"/>
    <x v="621"/>
    <s v="Rohan Dada"/>
    <x v="1"/>
    <x v="7"/>
    <x v="2"/>
    <s v="Refrigerator"/>
    <s v="Refrigerator Sapiente"/>
    <n v="2"/>
    <x v="2315"/>
    <x v="1"/>
    <n v="118796.8"/>
    <n v="24380.89"/>
    <x v="3"/>
    <x v="2354"/>
    <x v="0"/>
    <x v="2"/>
  </r>
  <r>
    <n v="12356"/>
    <x v="270"/>
    <s v="Devansh Kanda"/>
    <x v="2"/>
    <x v="2"/>
    <x v="0"/>
    <s v="Non-Fiction"/>
    <s v="Non-Fiction Quis"/>
    <n v="5"/>
    <x v="2316"/>
    <x v="0"/>
    <n v="314008.25"/>
    <n v="48260.38"/>
    <x v="0"/>
    <x v="2355"/>
    <x v="0"/>
    <x v="3"/>
  </r>
  <r>
    <n v="12357"/>
    <x v="84"/>
    <s v="Ayesha Dhawan"/>
    <x v="3"/>
    <x v="5"/>
    <x v="0"/>
    <s v="Textbook"/>
    <s v="Textbook Numquam"/>
    <n v="4"/>
    <x v="2317"/>
    <x v="4"/>
    <n v="5064"/>
    <n v="381.53"/>
    <x v="1"/>
    <x v="2356"/>
    <x v="2"/>
    <x v="2"/>
  </r>
  <r>
    <n v="12358"/>
    <x v="437"/>
    <s v="Anvi Din"/>
    <x v="3"/>
    <x v="13"/>
    <x v="9"/>
    <s v="Board Game"/>
    <s v="Board Game Sequi"/>
    <n v="2"/>
    <x v="2318"/>
    <x v="0"/>
    <n v="141893.9"/>
    <n v="9116.35"/>
    <x v="3"/>
    <x v="2357"/>
    <x v="0"/>
    <x v="9"/>
  </r>
  <r>
    <n v="12359"/>
    <x v="257"/>
    <s v="Dhanush Srinivasan"/>
    <x v="2"/>
    <x v="15"/>
    <x v="3"/>
    <s v="Accessories"/>
    <s v="Accessories Quos"/>
    <n v="3"/>
    <x v="2319"/>
    <x v="1"/>
    <n v="80296.800000000003"/>
    <n v="9175.4699999999993"/>
    <x v="3"/>
    <x v="2358"/>
    <x v="1"/>
    <x v="3"/>
  </r>
  <r>
    <n v="12360"/>
    <x v="0"/>
    <s v="Manjari Doshi"/>
    <x v="0"/>
    <x v="19"/>
    <x v="0"/>
    <s v="Non-Fiction"/>
    <s v="Non-Fiction Doloremque"/>
    <n v="1"/>
    <x v="2320"/>
    <x v="2"/>
    <n v="24665.3"/>
    <n v="4789.24"/>
    <x v="1"/>
    <x v="2359"/>
    <x v="0"/>
    <x v="0"/>
  </r>
  <r>
    <n v="12361"/>
    <x v="268"/>
    <s v="Yuvaan Grover"/>
    <x v="0"/>
    <x v="0"/>
    <x v="8"/>
    <s v="Yoga Mat"/>
    <s v="Yoga Mat Nulla"/>
    <n v="4"/>
    <x v="2321"/>
    <x v="4"/>
    <n v="86980"/>
    <n v="4960.37"/>
    <x v="4"/>
    <x v="2360"/>
    <x v="2"/>
    <x v="0"/>
  </r>
  <r>
    <n v="12362"/>
    <x v="690"/>
    <s v="Lakshit Yadav"/>
    <x v="3"/>
    <x v="5"/>
    <x v="8"/>
    <s v="Tennis Racket"/>
    <s v="Tennis Racket Laboriosam"/>
    <n v="2"/>
    <x v="2322"/>
    <x v="2"/>
    <n v="5594.7"/>
    <n v="1287.79"/>
    <x v="1"/>
    <x v="2361"/>
    <x v="1"/>
    <x v="6"/>
  </r>
  <r>
    <n v="12363"/>
    <x v="673"/>
    <s v="Saira Kakar"/>
    <x v="1"/>
    <x v="7"/>
    <x v="0"/>
    <s v="Fiction"/>
    <s v="Fiction Magnam"/>
    <n v="3"/>
    <x v="2323"/>
    <x v="0"/>
    <n v="192332.25"/>
    <n v="16746.64"/>
    <x v="4"/>
    <x v="2362"/>
    <x v="0"/>
    <x v="1"/>
  </r>
  <r>
    <n v="12364"/>
    <x v="140"/>
    <s v="Yashvi Chandran"/>
    <x v="1"/>
    <x v="7"/>
    <x v="4"/>
    <s v="Cabinet"/>
    <s v="Cabinet Minima"/>
    <n v="3"/>
    <x v="2324"/>
    <x v="1"/>
    <n v="59841.599999999999"/>
    <n v="13615.75"/>
    <x v="1"/>
    <x v="2363"/>
    <x v="0"/>
    <x v="4"/>
  </r>
  <r>
    <n v="12365"/>
    <x v="351"/>
    <s v="Vedika Dugal"/>
    <x v="1"/>
    <x v="7"/>
    <x v="9"/>
    <s v="Puzzle"/>
    <s v="Puzzle Corrupti"/>
    <n v="5"/>
    <x v="2325"/>
    <x v="2"/>
    <n v="15640"/>
    <n v="3775.05"/>
    <x v="3"/>
    <x v="2364"/>
    <x v="0"/>
    <x v="5"/>
  </r>
  <r>
    <n v="12366"/>
    <x v="615"/>
    <s v="Vivaan Bassi"/>
    <x v="0"/>
    <x v="17"/>
    <x v="4"/>
    <s v="Cabinet"/>
    <s v="Cabinet Voluptate"/>
    <n v="4"/>
    <x v="2326"/>
    <x v="2"/>
    <n v="43462.2"/>
    <n v="10139.549999999999"/>
    <x v="3"/>
    <x v="2365"/>
    <x v="0"/>
    <x v="4"/>
  </r>
  <r>
    <n v="12367"/>
    <x v="590"/>
    <s v="Armaan Taneja"/>
    <x v="1"/>
    <x v="7"/>
    <x v="4"/>
    <s v="Bed"/>
    <s v="Bed Incidunt"/>
    <n v="3"/>
    <x v="2327"/>
    <x v="1"/>
    <n v="59966.400000000001"/>
    <n v="14461.24"/>
    <x v="1"/>
    <x v="2366"/>
    <x v="0"/>
    <x v="4"/>
  </r>
  <r>
    <n v="12368"/>
    <x v="102"/>
    <s v="Ritvik Mangat"/>
    <x v="0"/>
    <x v="19"/>
    <x v="2"/>
    <s v="Mixer Grinder"/>
    <s v="Mixer Grinder Aut"/>
    <n v="3"/>
    <x v="2328"/>
    <x v="1"/>
    <n v="111979.2"/>
    <n v="22883.07"/>
    <x v="1"/>
    <x v="2367"/>
    <x v="0"/>
    <x v="0"/>
  </r>
  <r>
    <n v="12369"/>
    <x v="265"/>
    <s v="Jhanvi Mander"/>
    <x v="0"/>
    <x v="0"/>
    <x v="0"/>
    <s v="Biography"/>
    <s v="Biography Temporibus"/>
    <n v="3"/>
    <x v="2329"/>
    <x v="2"/>
    <n v="161060.54999999999"/>
    <n v="27410.79"/>
    <x v="0"/>
    <x v="2368"/>
    <x v="1"/>
    <x v="1"/>
  </r>
  <r>
    <n v="12370"/>
    <x v="704"/>
    <s v="Advika Kala"/>
    <x v="2"/>
    <x v="16"/>
    <x v="5"/>
    <s v="Shampoo"/>
    <s v="Shampoo Deserunt"/>
    <n v="1"/>
    <x v="2330"/>
    <x v="1"/>
    <n v="63570.400000000001"/>
    <n v="13239.5"/>
    <x v="0"/>
    <x v="2369"/>
    <x v="0"/>
    <x v="7"/>
  </r>
  <r>
    <n v="12371"/>
    <x v="70"/>
    <s v="Kiara Dâ€™Alia"/>
    <x v="2"/>
    <x v="15"/>
    <x v="1"/>
    <s v="Wheat"/>
    <s v="Wheat Blanditiis"/>
    <n v="4"/>
    <x v="2331"/>
    <x v="4"/>
    <n v="269504"/>
    <n v="15498.78"/>
    <x v="0"/>
    <x v="2370"/>
    <x v="1"/>
    <x v="5"/>
  </r>
  <r>
    <n v="12372"/>
    <x v="206"/>
    <s v="Jivin Bhandari"/>
    <x v="3"/>
    <x v="14"/>
    <x v="2"/>
    <s v="Juicer"/>
    <s v="Juicer Nam"/>
    <n v="3"/>
    <x v="2332"/>
    <x v="1"/>
    <n v="145272"/>
    <n v="14861.52"/>
    <x v="1"/>
    <x v="2371"/>
    <x v="2"/>
    <x v="0"/>
  </r>
  <r>
    <n v="12373"/>
    <x v="527"/>
    <s v="Samaira Buch"/>
    <x v="2"/>
    <x v="15"/>
    <x v="6"/>
    <s v="Vase"/>
    <s v="Vase Perferendis"/>
    <n v="5"/>
    <x v="2333"/>
    <x v="2"/>
    <n v="141571.75"/>
    <n v="10032.41"/>
    <x v="1"/>
    <x v="2372"/>
    <x v="0"/>
    <x v="6"/>
  </r>
  <r>
    <n v="12374"/>
    <x v="563"/>
    <s v="Shlok Singhal"/>
    <x v="2"/>
    <x v="16"/>
    <x v="0"/>
    <s v="Non-Fiction"/>
    <s v="Non-Fiction Deserunt"/>
    <n v="1"/>
    <x v="2334"/>
    <x v="4"/>
    <n v="56897"/>
    <n v="4720.95"/>
    <x v="3"/>
    <x v="2373"/>
    <x v="0"/>
    <x v="6"/>
  </r>
  <r>
    <n v="12375"/>
    <x v="355"/>
    <s v="Dishani Ramaswamy"/>
    <x v="0"/>
    <x v="9"/>
    <x v="2"/>
    <s v="Cookware Set"/>
    <s v="Cookware Set Vel"/>
    <n v="1"/>
    <x v="2335"/>
    <x v="4"/>
    <n v="39541"/>
    <n v="3941.94"/>
    <x v="0"/>
    <x v="2374"/>
    <x v="0"/>
    <x v="4"/>
  </r>
  <r>
    <n v="12376"/>
    <x v="162"/>
    <s v="Hrishita Dugal"/>
    <x v="2"/>
    <x v="3"/>
    <x v="4"/>
    <s v="Chair"/>
    <s v="Chair Nobis"/>
    <n v="2"/>
    <x v="2336"/>
    <x v="0"/>
    <n v="71546.399999999994"/>
    <n v="8448.44"/>
    <x v="2"/>
    <x v="2375"/>
    <x v="0"/>
    <x v="9"/>
  </r>
  <r>
    <n v="12377"/>
    <x v="621"/>
    <s v="Hazel Kibe"/>
    <x v="3"/>
    <x v="8"/>
    <x v="8"/>
    <s v="Dumbbells"/>
    <s v="Dumbbells Deserunt"/>
    <n v="5"/>
    <x v="2337"/>
    <x v="3"/>
    <n v="180657"/>
    <n v="11945.18"/>
    <x v="1"/>
    <x v="2376"/>
    <x v="0"/>
    <x v="2"/>
  </r>
  <r>
    <n v="12378"/>
    <x v="33"/>
    <s v="Aaina Balasubramanian"/>
    <x v="0"/>
    <x v="9"/>
    <x v="4"/>
    <s v="Sofa"/>
    <s v="Sofa Natus"/>
    <n v="4"/>
    <x v="2338"/>
    <x v="1"/>
    <n v="158876.79999999999"/>
    <n v="23210.84"/>
    <x v="2"/>
    <x v="2377"/>
    <x v="2"/>
    <x v="7"/>
  </r>
  <r>
    <n v="12379"/>
    <x v="446"/>
    <s v="Saira Mangat"/>
    <x v="3"/>
    <x v="13"/>
    <x v="3"/>
    <s v="Kids Wear"/>
    <s v="Kids Wear Commodi"/>
    <n v="3"/>
    <x v="2339"/>
    <x v="2"/>
    <n v="20009.849999999999"/>
    <n v="1604.55"/>
    <x v="3"/>
    <x v="2378"/>
    <x v="2"/>
    <x v="2"/>
  </r>
  <r>
    <n v="12380"/>
    <x v="341"/>
    <s v="Shlok Ratta"/>
    <x v="3"/>
    <x v="14"/>
    <x v="0"/>
    <s v="Comics"/>
    <s v="Comics Suscipit"/>
    <n v="2"/>
    <x v="2340"/>
    <x v="4"/>
    <n v="100322"/>
    <n v="20051.09"/>
    <x v="4"/>
    <x v="2379"/>
    <x v="0"/>
    <x v="4"/>
  </r>
  <r>
    <n v="12381"/>
    <x v="503"/>
    <s v="Ela Tak"/>
    <x v="2"/>
    <x v="16"/>
    <x v="3"/>
    <s v="Women's Wear"/>
    <s v="Women's Wear Cupiditate"/>
    <n v="4"/>
    <x v="2341"/>
    <x v="1"/>
    <n v="90009.600000000006"/>
    <n v="7856.96"/>
    <x v="2"/>
    <x v="2380"/>
    <x v="0"/>
    <x v="7"/>
  </r>
  <r>
    <n v="12382"/>
    <x v="596"/>
    <s v="Rania Reddy"/>
    <x v="3"/>
    <x v="5"/>
    <x v="8"/>
    <s v="Football"/>
    <s v="Football Harum"/>
    <n v="4"/>
    <x v="2342"/>
    <x v="3"/>
    <n v="218196"/>
    <n v="38301.449999999997"/>
    <x v="3"/>
    <x v="2381"/>
    <x v="2"/>
    <x v="7"/>
  </r>
  <r>
    <n v="12383"/>
    <x v="260"/>
    <s v="Heer Balan"/>
    <x v="2"/>
    <x v="16"/>
    <x v="5"/>
    <s v="Shampoo"/>
    <s v="Shampoo Voluptate"/>
    <n v="2"/>
    <x v="2343"/>
    <x v="0"/>
    <n v="55143.7"/>
    <n v="5719.02"/>
    <x v="2"/>
    <x v="2382"/>
    <x v="1"/>
    <x v="11"/>
  </r>
  <r>
    <n v="12384"/>
    <x v="705"/>
    <s v="Aradhya Bava"/>
    <x v="0"/>
    <x v="17"/>
    <x v="0"/>
    <s v="Textbook"/>
    <s v="Textbook Cumque"/>
    <n v="4"/>
    <x v="2344"/>
    <x v="0"/>
    <n v="90246.2"/>
    <n v="10920.14"/>
    <x v="1"/>
    <x v="2383"/>
    <x v="1"/>
    <x v="10"/>
  </r>
  <r>
    <n v="12385"/>
    <x v="452"/>
    <s v="Madhav Jain"/>
    <x v="3"/>
    <x v="8"/>
    <x v="1"/>
    <s v="Sugar"/>
    <s v="Sugar Voluptatibus"/>
    <n v="3"/>
    <x v="2345"/>
    <x v="3"/>
    <n v="68418"/>
    <n v="11369.64"/>
    <x v="4"/>
    <x v="2384"/>
    <x v="2"/>
    <x v="0"/>
  </r>
  <r>
    <n v="12386"/>
    <x v="105"/>
    <s v="Samaira Raj"/>
    <x v="2"/>
    <x v="15"/>
    <x v="0"/>
    <s v="Comics"/>
    <s v="Comics Blanditiis"/>
    <n v="3"/>
    <x v="2346"/>
    <x v="1"/>
    <n v="170419.20000000001"/>
    <n v="16962.93"/>
    <x v="1"/>
    <x v="2385"/>
    <x v="1"/>
    <x v="4"/>
  </r>
  <r>
    <n v="12387"/>
    <x v="706"/>
    <s v="Piya Borde"/>
    <x v="2"/>
    <x v="16"/>
    <x v="1"/>
    <s v="Spices"/>
    <s v="Spices At"/>
    <n v="3"/>
    <x v="2347"/>
    <x v="3"/>
    <n v="52687.8"/>
    <n v="8916.5499999999993"/>
    <x v="2"/>
    <x v="2386"/>
    <x v="0"/>
    <x v="9"/>
  </r>
  <r>
    <n v="12388"/>
    <x v="109"/>
    <s v="Aradhya Lall"/>
    <x v="0"/>
    <x v="0"/>
    <x v="3"/>
    <s v="Men's Wear"/>
    <s v="Men's Wear Ullam"/>
    <n v="5"/>
    <x v="2348"/>
    <x v="3"/>
    <n v="58635"/>
    <n v="11660.93"/>
    <x v="2"/>
    <x v="2387"/>
    <x v="2"/>
    <x v="2"/>
  </r>
  <r>
    <n v="12389"/>
    <x v="419"/>
    <s v="Shayak Handa"/>
    <x v="1"/>
    <x v="7"/>
    <x v="1"/>
    <s v="Sugar"/>
    <s v="Sugar Aliquam"/>
    <n v="1"/>
    <x v="2349"/>
    <x v="2"/>
    <n v="39994.199999999997"/>
    <n v="6682.85"/>
    <x v="3"/>
    <x v="2388"/>
    <x v="0"/>
    <x v="3"/>
  </r>
  <r>
    <n v="12390"/>
    <x v="258"/>
    <s v="Vidur Vala"/>
    <x v="1"/>
    <x v="7"/>
    <x v="5"/>
    <s v="Perfume"/>
    <s v="Perfume Quibusdam"/>
    <n v="1"/>
    <x v="2350"/>
    <x v="2"/>
    <n v="54944"/>
    <n v="10985.4"/>
    <x v="4"/>
    <x v="2389"/>
    <x v="1"/>
    <x v="11"/>
  </r>
  <r>
    <n v="12391"/>
    <x v="21"/>
    <s v="Rati Sur"/>
    <x v="1"/>
    <x v="18"/>
    <x v="8"/>
    <s v="Cricket Bat"/>
    <s v="Cricket Bat Molestias"/>
    <n v="4"/>
    <x v="2351"/>
    <x v="0"/>
    <n v="13729.4"/>
    <n v="830.97"/>
    <x v="1"/>
    <x v="2390"/>
    <x v="2"/>
    <x v="2"/>
  </r>
  <r>
    <n v="12392"/>
    <x v="224"/>
    <s v="Riaan Garde"/>
    <x v="3"/>
    <x v="5"/>
    <x v="5"/>
    <s v="Face Cream"/>
    <s v="Face Cream Tenetur"/>
    <n v="3"/>
    <x v="2352"/>
    <x v="0"/>
    <n v="80666.399999999994"/>
    <n v="8648.7999999999993"/>
    <x v="1"/>
    <x v="2391"/>
    <x v="1"/>
    <x v="6"/>
  </r>
  <r>
    <n v="12393"/>
    <x v="639"/>
    <s v="Hunar Krishnan"/>
    <x v="1"/>
    <x v="18"/>
    <x v="8"/>
    <s v="Football"/>
    <s v="Football Ex"/>
    <n v="2"/>
    <x v="2353"/>
    <x v="1"/>
    <n v="42798.400000000001"/>
    <n v="5163.93"/>
    <x v="4"/>
    <x v="2392"/>
    <x v="0"/>
    <x v="1"/>
  </r>
  <r>
    <n v="12394"/>
    <x v="92"/>
    <s v="Anahi Choudhry"/>
    <x v="1"/>
    <x v="18"/>
    <x v="2"/>
    <s v="Refrigerator"/>
    <s v="Refrigerator Asperiores"/>
    <n v="5"/>
    <x v="2354"/>
    <x v="3"/>
    <n v="3897"/>
    <n v="316.04000000000002"/>
    <x v="1"/>
    <x v="2393"/>
    <x v="0"/>
    <x v="3"/>
  </r>
  <r>
    <n v="12395"/>
    <x v="490"/>
    <s v="Yuvaan Aurora"/>
    <x v="1"/>
    <x v="7"/>
    <x v="0"/>
    <s v="Biography"/>
    <s v="Biography Optio"/>
    <n v="2"/>
    <x v="2355"/>
    <x v="2"/>
    <n v="116863.1"/>
    <n v="28129.25"/>
    <x v="1"/>
    <x v="2394"/>
    <x v="0"/>
    <x v="3"/>
  </r>
  <r>
    <n v="12396"/>
    <x v="225"/>
    <s v="Shamik Zachariah"/>
    <x v="0"/>
    <x v="17"/>
    <x v="3"/>
    <s v="Women's Wear"/>
    <s v="Women's Wear Culpa"/>
    <n v="5"/>
    <x v="2356"/>
    <x v="4"/>
    <n v="105320"/>
    <n v="15690.81"/>
    <x v="3"/>
    <x v="2395"/>
    <x v="1"/>
    <x v="11"/>
  </r>
  <r>
    <n v="12397"/>
    <x v="84"/>
    <s v="Shayak Sha"/>
    <x v="3"/>
    <x v="4"/>
    <x v="7"/>
    <s v="Headphones"/>
    <s v="Headphones Sed"/>
    <n v="1"/>
    <x v="1529"/>
    <x v="1"/>
    <n v="60700.800000000003"/>
    <n v="7216.55"/>
    <x v="2"/>
    <x v="2396"/>
    <x v="2"/>
    <x v="2"/>
  </r>
  <r>
    <n v="12398"/>
    <x v="114"/>
    <s v="Samaira Vala"/>
    <x v="0"/>
    <x v="12"/>
    <x v="3"/>
    <s v="Women's Wear"/>
    <s v="Women's Wear Exercitationem"/>
    <n v="2"/>
    <x v="2357"/>
    <x v="1"/>
    <n v="37080"/>
    <n v="6557.49"/>
    <x v="1"/>
    <x v="2397"/>
    <x v="0"/>
    <x v="9"/>
  </r>
  <r>
    <n v="12399"/>
    <x v="177"/>
    <s v="Miraan Roy"/>
    <x v="0"/>
    <x v="17"/>
    <x v="8"/>
    <s v="Yoga Mat"/>
    <s v="Yoga Mat Accusamus"/>
    <n v="3"/>
    <x v="2358"/>
    <x v="3"/>
    <n v="163215"/>
    <n v="30673.62"/>
    <x v="4"/>
    <x v="2398"/>
    <x v="0"/>
    <x v="5"/>
  </r>
  <r>
    <n v="12400"/>
    <x v="320"/>
    <s v="Pari Shukla"/>
    <x v="1"/>
    <x v="6"/>
    <x v="8"/>
    <s v="Cricket Bat"/>
    <s v="Cricket Bat Eius"/>
    <n v="5"/>
    <x v="2359"/>
    <x v="1"/>
    <n v="275228"/>
    <n v="64282.84"/>
    <x v="0"/>
    <x v="2399"/>
    <x v="0"/>
    <x v="1"/>
  </r>
  <r>
    <n v="12401"/>
    <x v="630"/>
    <s v="Vihaan Saran"/>
    <x v="1"/>
    <x v="1"/>
    <x v="6"/>
    <s v="Vase"/>
    <s v="Vase Sit"/>
    <n v="3"/>
    <x v="2360"/>
    <x v="1"/>
    <n v="68364"/>
    <n v="9006.11"/>
    <x v="0"/>
    <x v="2400"/>
    <x v="1"/>
    <x v="10"/>
  </r>
  <r>
    <n v="12402"/>
    <x v="223"/>
    <s v="Sahil Bandi"/>
    <x v="2"/>
    <x v="15"/>
    <x v="4"/>
    <s v="Bed"/>
    <s v="Bed Ratione"/>
    <n v="3"/>
    <x v="2361"/>
    <x v="4"/>
    <n v="52512"/>
    <n v="7966.85"/>
    <x v="0"/>
    <x v="2401"/>
    <x v="1"/>
    <x v="11"/>
  </r>
  <r>
    <n v="12403"/>
    <x v="439"/>
    <s v="Kiara Chand"/>
    <x v="2"/>
    <x v="2"/>
    <x v="6"/>
    <s v="Vase"/>
    <s v="Vase Iure"/>
    <n v="4"/>
    <x v="2362"/>
    <x v="0"/>
    <n v="247505.4"/>
    <n v="19976.23"/>
    <x v="1"/>
    <x v="2402"/>
    <x v="1"/>
    <x v="6"/>
  </r>
  <r>
    <n v="12404"/>
    <x v="358"/>
    <s v="Ritvik Upadhyay"/>
    <x v="2"/>
    <x v="11"/>
    <x v="8"/>
    <s v="Yoga Mat"/>
    <s v="Yoga Mat Totam"/>
    <n v="3"/>
    <x v="2363"/>
    <x v="4"/>
    <n v="30570"/>
    <n v="3680.78"/>
    <x v="4"/>
    <x v="2403"/>
    <x v="0"/>
    <x v="3"/>
  </r>
  <r>
    <n v="12405"/>
    <x v="258"/>
    <s v="Miraan Banerjee"/>
    <x v="0"/>
    <x v="0"/>
    <x v="9"/>
    <s v="Action Figure"/>
    <s v="Action Figure Distinctio"/>
    <n v="3"/>
    <x v="2364"/>
    <x v="0"/>
    <n v="116650.5"/>
    <n v="28884.86"/>
    <x v="3"/>
    <x v="2404"/>
    <x v="1"/>
    <x v="11"/>
  </r>
  <r>
    <n v="12406"/>
    <x v="640"/>
    <s v="Tushar Arya"/>
    <x v="1"/>
    <x v="7"/>
    <x v="1"/>
    <s v="Rice"/>
    <s v="Rice Culpa"/>
    <n v="5"/>
    <x v="2365"/>
    <x v="2"/>
    <n v="291137.75"/>
    <n v="35054.49"/>
    <x v="2"/>
    <x v="2405"/>
    <x v="0"/>
    <x v="11"/>
  </r>
  <r>
    <n v="12407"/>
    <x v="180"/>
    <s v="Vivaan Dhingra"/>
    <x v="1"/>
    <x v="7"/>
    <x v="9"/>
    <s v="Puzzle"/>
    <s v="Puzzle Quis"/>
    <n v="2"/>
    <x v="2366"/>
    <x v="0"/>
    <n v="21426.3"/>
    <n v="3629.78"/>
    <x v="2"/>
    <x v="2406"/>
    <x v="0"/>
    <x v="0"/>
  </r>
  <r>
    <n v="12408"/>
    <x v="540"/>
    <s v="Yakshit Borde"/>
    <x v="0"/>
    <x v="19"/>
    <x v="4"/>
    <s v="Table"/>
    <s v="Table Atque"/>
    <n v="4"/>
    <x v="2367"/>
    <x v="0"/>
    <n v="240996"/>
    <n v="22124.71"/>
    <x v="0"/>
    <x v="2407"/>
    <x v="2"/>
    <x v="2"/>
  </r>
  <r>
    <n v="12409"/>
    <x v="373"/>
    <s v="Rania Date"/>
    <x v="2"/>
    <x v="2"/>
    <x v="9"/>
    <s v="RC Car"/>
    <s v="RC Car Accusamus"/>
    <n v="1"/>
    <x v="2368"/>
    <x v="1"/>
    <n v="5688.8"/>
    <n v="580.14"/>
    <x v="2"/>
    <x v="2408"/>
    <x v="1"/>
    <x v="1"/>
  </r>
  <r>
    <n v="12410"/>
    <x v="220"/>
    <s v="Ahana  Deep"/>
    <x v="0"/>
    <x v="12"/>
    <x v="7"/>
    <s v="Laptop"/>
    <s v="Laptop Asperiores"/>
    <n v="1"/>
    <x v="2369"/>
    <x v="3"/>
    <n v="16053.3"/>
    <n v="2296.08"/>
    <x v="3"/>
    <x v="2409"/>
    <x v="0"/>
    <x v="0"/>
  </r>
  <r>
    <n v="12411"/>
    <x v="177"/>
    <s v="Mishti Singh"/>
    <x v="0"/>
    <x v="19"/>
    <x v="6"/>
    <s v="Clock"/>
    <s v="Clock In"/>
    <n v="3"/>
    <x v="2370"/>
    <x v="0"/>
    <n v="51134.7"/>
    <n v="8840.52"/>
    <x v="2"/>
    <x v="2410"/>
    <x v="0"/>
    <x v="5"/>
  </r>
  <r>
    <n v="12412"/>
    <x v="442"/>
    <s v="Azad Tak"/>
    <x v="1"/>
    <x v="1"/>
    <x v="6"/>
    <s v="Vase"/>
    <s v="Vase In"/>
    <n v="1"/>
    <x v="2371"/>
    <x v="2"/>
    <n v="46437.2"/>
    <n v="6423.32"/>
    <x v="3"/>
    <x v="2411"/>
    <x v="1"/>
    <x v="8"/>
  </r>
  <r>
    <n v="12413"/>
    <x v="671"/>
    <s v="Piya Saxena"/>
    <x v="3"/>
    <x v="14"/>
    <x v="9"/>
    <s v="Board Game"/>
    <s v="Board Game Natus"/>
    <n v="3"/>
    <x v="1571"/>
    <x v="2"/>
    <n v="198344.1"/>
    <n v="40562.25"/>
    <x v="4"/>
    <x v="2412"/>
    <x v="0"/>
    <x v="5"/>
  </r>
  <r>
    <n v="12414"/>
    <x v="415"/>
    <s v="Tushar Balay"/>
    <x v="2"/>
    <x v="2"/>
    <x v="4"/>
    <s v="Sofa"/>
    <s v="Sofa Ad"/>
    <n v="3"/>
    <x v="2372"/>
    <x v="0"/>
    <n v="191990.25"/>
    <n v="20011.68"/>
    <x v="3"/>
    <x v="2413"/>
    <x v="2"/>
    <x v="2"/>
  </r>
  <r>
    <n v="12415"/>
    <x v="358"/>
    <s v="Veer Mander"/>
    <x v="0"/>
    <x v="12"/>
    <x v="2"/>
    <s v="Mixer Grinder"/>
    <s v="Mixer Grinder Iure"/>
    <n v="2"/>
    <x v="2373"/>
    <x v="3"/>
    <n v="1384.2"/>
    <n v="280.89"/>
    <x v="2"/>
    <x v="2414"/>
    <x v="0"/>
    <x v="3"/>
  </r>
  <r>
    <n v="12416"/>
    <x v="369"/>
    <s v="Priyansh Som"/>
    <x v="2"/>
    <x v="11"/>
    <x v="6"/>
    <s v="Wall Art"/>
    <s v="Wall Art At"/>
    <n v="2"/>
    <x v="2374"/>
    <x v="3"/>
    <n v="120123"/>
    <n v="7514.62"/>
    <x v="4"/>
    <x v="2415"/>
    <x v="2"/>
    <x v="0"/>
  </r>
  <r>
    <n v="12417"/>
    <x v="587"/>
    <s v="Badal Maharaj"/>
    <x v="3"/>
    <x v="8"/>
    <x v="4"/>
    <s v="Chair"/>
    <s v="Chair Quidem"/>
    <n v="3"/>
    <x v="2375"/>
    <x v="4"/>
    <n v="190623"/>
    <n v="43196.33"/>
    <x v="0"/>
    <x v="2416"/>
    <x v="1"/>
    <x v="3"/>
  </r>
  <r>
    <n v="12418"/>
    <x v="492"/>
    <s v="Ishita Gour"/>
    <x v="3"/>
    <x v="8"/>
    <x v="4"/>
    <s v="Cabinet"/>
    <s v="Cabinet Nostrum"/>
    <n v="4"/>
    <x v="2376"/>
    <x v="2"/>
    <n v="205502.8"/>
    <n v="34719.980000000003"/>
    <x v="0"/>
    <x v="2417"/>
    <x v="0"/>
    <x v="2"/>
  </r>
  <r>
    <n v="12419"/>
    <x v="112"/>
    <s v="Eshani Kashyap"/>
    <x v="0"/>
    <x v="19"/>
    <x v="1"/>
    <s v="Sugar"/>
    <s v="Sugar Reiciendis"/>
    <n v="3"/>
    <x v="2377"/>
    <x v="4"/>
    <n v="187605"/>
    <n v="38477.9"/>
    <x v="3"/>
    <x v="2418"/>
    <x v="0"/>
    <x v="3"/>
  </r>
  <r>
    <n v="12420"/>
    <x v="351"/>
    <s v="Renee Borah"/>
    <x v="1"/>
    <x v="10"/>
    <x v="5"/>
    <s v="Perfume"/>
    <s v="Perfume Neque"/>
    <n v="5"/>
    <x v="2378"/>
    <x v="2"/>
    <n v="184662.5"/>
    <n v="43666.41"/>
    <x v="3"/>
    <x v="2419"/>
    <x v="0"/>
    <x v="5"/>
  </r>
  <r>
    <n v="12421"/>
    <x v="443"/>
    <s v="Saksham Viswanathan"/>
    <x v="0"/>
    <x v="0"/>
    <x v="4"/>
    <s v="Cabinet"/>
    <s v="Cabinet Porro"/>
    <n v="4"/>
    <x v="2379"/>
    <x v="0"/>
    <n v="57535.8"/>
    <n v="4627.1400000000003"/>
    <x v="4"/>
    <x v="2420"/>
    <x v="1"/>
    <x v="6"/>
  </r>
  <r>
    <n v="12422"/>
    <x v="440"/>
    <s v="Adira Krishna"/>
    <x v="2"/>
    <x v="16"/>
    <x v="9"/>
    <s v="RC Car"/>
    <s v="RC Car Blanditiis"/>
    <n v="4"/>
    <x v="2380"/>
    <x v="3"/>
    <n v="166071.6"/>
    <n v="20406.12"/>
    <x v="1"/>
    <x v="2421"/>
    <x v="1"/>
    <x v="3"/>
  </r>
  <r>
    <n v="12423"/>
    <x v="411"/>
    <s v="Reyansh Toor"/>
    <x v="3"/>
    <x v="5"/>
    <x v="3"/>
    <s v="Women's Wear"/>
    <s v="Women's Wear Vitae"/>
    <n v="1"/>
    <x v="2381"/>
    <x v="1"/>
    <n v="30002.400000000001"/>
    <n v="6676.76"/>
    <x v="1"/>
    <x v="2422"/>
    <x v="1"/>
    <x v="6"/>
  </r>
  <r>
    <n v="12424"/>
    <x v="12"/>
    <s v="Fateh Rajagopal"/>
    <x v="2"/>
    <x v="16"/>
    <x v="3"/>
    <s v="Kids Wear"/>
    <s v="Kids Wear Ab"/>
    <n v="4"/>
    <x v="2382"/>
    <x v="1"/>
    <n v="143782.39999999999"/>
    <n v="32187.919999999998"/>
    <x v="1"/>
    <x v="2423"/>
    <x v="0"/>
    <x v="7"/>
  </r>
  <r>
    <n v="12425"/>
    <x v="297"/>
    <s v="Gokul Ramaswamy"/>
    <x v="0"/>
    <x v="12"/>
    <x v="6"/>
    <s v="Cushion"/>
    <s v="Cushion Error"/>
    <n v="1"/>
    <x v="2383"/>
    <x v="3"/>
    <n v="6175.8"/>
    <n v="376.16"/>
    <x v="2"/>
    <x v="2424"/>
    <x v="1"/>
    <x v="6"/>
  </r>
  <r>
    <n v="12426"/>
    <x v="421"/>
    <s v="Saksham Goyal"/>
    <x v="1"/>
    <x v="1"/>
    <x v="0"/>
    <s v="Comics"/>
    <s v="Comics Quibusdam"/>
    <n v="1"/>
    <x v="2384"/>
    <x v="3"/>
    <n v="17459.099999999999"/>
    <n v="1487.91"/>
    <x v="3"/>
    <x v="2425"/>
    <x v="0"/>
    <x v="7"/>
  </r>
  <r>
    <n v="12427"/>
    <x v="380"/>
    <s v="Vihaan Bora"/>
    <x v="0"/>
    <x v="12"/>
    <x v="2"/>
    <s v="Mixer Grinder"/>
    <s v="Mixer Grinder Nobis"/>
    <n v="4"/>
    <x v="2385"/>
    <x v="3"/>
    <n v="260978.4"/>
    <n v="56512.09"/>
    <x v="2"/>
    <x v="2426"/>
    <x v="1"/>
    <x v="3"/>
  </r>
  <r>
    <n v="12428"/>
    <x v="158"/>
    <s v="Sara Kalita"/>
    <x v="0"/>
    <x v="19"/>
    <x v="7"/>
    <s v="Laptop"/>
    <s v="Laptop A"/>
    <n v="3"/>
    <x v="2386"/>
    <x v="3"/>
    <n v="3161.7"/>
    <n v="596.29999999999995"/>
    <x v="1"/>
    <x v="2427"/>
    <x v="0"/>
    <x v="10"/>
  </r>
  <r>
    <n v="12429"/>
    <x v="361"/>
    <s v="Yasmin Bhandari"/>
    <x v="0"/>
    <x v="12"/>
    <x v="9"/>
    <s v="Board Game"/>
    <s v="Board Game Iusto"/>
    <n v="2"/>
    <x v="2387"/>
    <x v="1"/>
    <n v="118764.8"/>
    <n v="15381.4"/>
    <x v="1"/>
    <x v="2428"/>
    <x v="0"/>
    <x v="11"/>
  </r>
  <r>
    <n v="12430"/>
    <x v="47"/>
    <s v="Tushar Iyengar"/>
    <x v="2"/>
    <x v="16"/>
    <x v="2"/>
    <s v="Refrigerator"/>
    <s v="Refrigerator Hic"/>
    <n v="1"/>
    <x v="2388"/>
    <x v="3"/>
    <n v="14320.8"/>
    <n v="1614.98"/>
    <x v="4"/>
    <x v="2429"/>
    <x v="0"/>
    <x v="5"/>
  </r>
  <r>
    <n v="12431"/>
    <x v="596"/>
    <s v="Krish Warrior"/>
    <x v="2"/>
    <x v="15"/>
    <x v="0"/>
    <s v="Comics"/>
    <s v="Comics Tempora"/>
    <n v="5"/>
    <x v="2389"/>
    <x v="2"/>
    <n v="115498"/>
    <n v="15757.42"/>
    <x v="1"/>
    <x v="2430"/>
    <x v="2"/>
    <x v="7"/>
  </r>
  <r>
    <n v="12432"/>
    <x v="44"/>
    <s v="Ishita Wali"/>
    <x v="0"/>
    <x v="0"/>
    <x v="7"/>
    <s v="Mobile"/>
    <s v="Mobile Distinctio"/>
    <n v="5"/>
    <x v="2390"/>
    <x v="2"/>
    <n v="22576"/>
    <n v="4206.17"/>
    <x v="0"/>
    <x v="2431"/>
    <x v="1"/>
    <x v="0"/>
  </r>
  <r>
    <n v="12433"/>
    <x v="697"/>
    <s v="Gatik Shan"/>
    <x v="3"/>
    <x v="8"/>
    <x v="0"/>
    <s v="Biography"/>
    <s v="Biography Corrupti"/>
    <n v="2"/>
    <x v="2391"/>
    <x v="0"/>
    <n v="9055.4"/>
    <n v="990.64"/>
    <x v="0"/>
    <x v="2432"/>
    <x v="1"/>
    <x v="6"/>
  </r>
  <r>
    <n v="12434"/>
    <x v="584"/>
    <s v="Purab Chadha"/>
    <x v="1"/>
    <x v="6"/>
    <x v="1"/>
    <s v="Sugar"/>
    <s v="Sugar Qui"/>
    <n v="1"/>
    <x v="2392"/>
    <x v="4"/>
    <n v="44779"/>
    <n v="9489.1299999999992"/>
    <x v="2"/>
    <x v="2433"/>
    <x v="0"/>
    <x v="4"/>
  </r>
  <r>
    <n v="12435"/>
    <x v="702"/>
    <s v="Dishani Sastry"/>
    <x v="2"/>
    <x v="16"/>
    <x v="9"/>
    <s v="Doll"/>
    <s v="Doll Molestias"/>
    <n v="4"/>
    <x v="2393"/>
    <x v="3"/>
    <n v="1501.2"/>
    <n v="198.1"/>
    <x v="3"/>
    <x v="2434"/>
    <x v="2"/>
    <x v="7"/>
  </r>
  <r>
    <n v="12436"/>
    <x v="564"/>
    <s v="Navya Sachar"/>
    <x v="1"/>
    <x v="7"/>
    <x v="9"/>
    <s v="Board Game"/>
    <s v="Board Game Tenetur"/>
    <n v="3"/>
    <x v="2394"/>
    <x v="2"/>
    <n v="94184.25"/>
    <n v="12134.74"/>
    <x v="2"/>
    <x v="2435"/>
    <x v="2"/>
    <x v="0"/>
  </r>
  <r>
    <n v="12437"/>
    <x v="388"/>
    <s v="Urvi Loyal"/>
    <x v="3"/>
    <x v="14"/>
    <x v="0"/>
    <s v="Textbook"/>
    <s v="Textbook Sunt"/>
    <n v="1"/>
    <x v="2395"/>
    <x v="3"/>
    <n v="7311.6"/>
    <n v="1572.26"/>
    <x v="0"/>
    <x v="2436"/>
    <x v="1"/>
    <x v="1"/>
  </r>
  <r>
    <n v="12438"/>
    <x v="160"/>
    <s v="Shalv Kapoor"/>
    <x v="0"/>
    <x v="9"/>
    <x v="9"/>
    <s v="Action Figure"/>
    <s v="Action Figure Nisi"/>
    <n v="4"/>
    <x v="2396"/>
    <x v="3"/>
    <n v="28400.400000000001"/>
    <n v="2922.43"/>
    <x v="0"/>
    <x v="2437"/>
    <x v="1"/>
    <x v="4"/>
  </r>
  <r>
    <n v="12439"/>
    <x v="203"/>
    <s v="Tiya Balan"/>
    <x v="0"/>
    <x v="19"/>
    <x v="8"/>
    <s v="Tennis Racket"/>
    <s v="Tennis Racket Repudiandae"/>
    <n v="1"/>
    <x v="2397"/>
    <x v="2"/>
    <n v="59876.55"/>
    <n v="6519.31"/>
    <x v="1"/>
    <x v="2438"/>
    <x v="0"/>
    <x v="11"/>
  </r>
  <r>
    <n v="12440"/>
    <x v="118"/>
    <s v="Samaira Saxena"/>
    <x v="2"/>
    <x v="11"/>
    <x v="2"/>
    <s v="Microwave"/>
    <s v="Microwave Minus"/>
    <n v="4"/>
    <x v="2398"/>
    <x v="2"/>
    <n v="135071.79999999999"/>
    <n v="22384.19"/>
    <x v="4"/>
    <x v="2439"/>
    <x v="0"/>
    <x v="2"/>
  </r>
  <r>
    <n v="12441"/>
    <x v="88"/>
    <s v="Aaryahi Tiwari"/>
    <x v="2"/>
    <x v="2"/>
    <x v="0"/>
    <s v="Non-Fiction"/>
    <s v="Non-Fiction Possimus"/>
    <n v="4"/>
    <x v="2399"/>
    <x v="0"/>
    <n v="155420"/>
    <n v="12410.77"/>
    <x v="1"/>
    <x v="2440"/>
    <x v="1"/>
    <x v="4"/>
  </r>
  <r>
    <n v="12442"/>
    <x v="249"/>
    <s v="Yasmin Raval"/>
    <x v="2"/>
    <x v="11"/>
    <x v="2"/>
    <s v="Cookware Set"/>
    <s v="Cookware Set Non"/>
    <n v="2"/>
    <x v="2400"/>
    <x v="0"/>
    <n v="43510"/>
    <n v="9155.4699999999993"/>
    <x v="4"/>
    <x v="2441"/>
    <x v="0"/>
    <x v="9"/>
  </r>
  <r>
    <n v="12443"/>
    <x v="187"/>
    <s v="Alisha Sankaran"/>
    <x v="2"/>
    <x v="3"/>
    <x v="0"/>
    <s v="Non-Fiction"/>
    <s v="Non-Fiction Officiis"/>
    <n v="1"/>
    <x v="2401"/>
    <x v="4"/>
    <n v="30660"/>
    <n v="4219.29"/>
    <x v="2"/>
    <x v="2442"/>
    <x v="0"/>
    <x v="3"/>
  </r>
  <r>
    <n v="12444"/>
    <x v="296"/>
    <s v="Lakshit Korpal"/>
    <x v="2"/>
    <x v="11"/>
    <x v="2"/>
    <s v="Cookware Set"/>
    <s v="Cookware Set Unde"/>
    <n v="2"/>
    <x v="2402"/>
    <x v="3"/>
    <n v="52738.2"/>
    <n v="8816.0300000000007"/>
    <x v="1"/>
    <x v="2443"/>
    <x v="0"/>
    <x v="10"/>
  </r>
  <r>
    <n v="12445"/>
    <x v="426"/>
    <s v="Ritvik Kapur"/>
    <x v="2"/>
    <x v="11"/>
    <x v="3"/>
    <s v="Men's Wear"/>
    <s v="Men's Wear Natus"/>
    <n v="1"/>
    <x v="2403"/>
    <x v="4"/>
    <n v="26149"/>
    <n v="5801.64"/>
    <x v="0"/>
    <x v="2444"/>
    <x v="1"/>
    <x v="10"/>
  </r>
  <r>
    <n v="12446"/>
    <x v="677"/>
    <s v="Trisha Raman"/>
    <x v="2"/>
    <x v="2"/>
    <x v="8"/>
    <s v="Dumbbells"/>
    <s v="Dumbbells Atque"/>
    <n v="2"/>
    <x v="2404"/>
    <x v="4"/>
    <n v="99334"/>
    <n v="18321"/>
    <x v="3"/>
    <x v="2445"/>
    <x v="0"/>
    <x v="2"/>
  </r>
  <r>
    <n v="12447"/>
    <x v="114"/>
    <s v="Nayantara Goel"/>
    <x v="2"/>
    <x v="15"/>
    <x v="3"/>
    <s v="Kids Wear"/>
    <s v="Kids Wear Cumque"/>
    <n v="1"/>
    <x v="2405"/>
    <x v="3"/>
    <n v="10892.7"/>
    <n v="690.99"/>
    <x v="2"/>
    <x v="2446"/>
    <x v="0"/>
    <x v="9"/>
  </r>
  <r>
    <n v="12448"/>
    <x v="704"/>
    <s v="Shlok Dewan"/>
    <x v="1"/>
    <x v="18"/>
    <x v="3"/>
    <s v="Shoes"/>
    <s v="Shoes Vero"/>
    <n v="5"/>
    <x v="2406"/>
    <x v="0"/>
    <n v="320278.25"/>
    <n v="58964.24"/>
    <x v="0"/>
    <x v="2447"/>
    <x v="0"/>
    <x v="7"/>
  </r>
  <r>
    <n v="12449"/>
    <x v="556"/>
    <s v="Pihu Acharya"/>
    <x v="1"/>
    <x v="18"/>
    <x v="6"/>
    <s v="Lamp"/>
    <s v="Lamp Minima"/>
    <n v="2"/>
    <x v="2407"/>
    <x v="1"/>
    <n v="107553.60000000001"/>
    <n v="16000.44"/>
    <x v="2"/>
    <x v="2448"/>
    <x v="1"/>
    <x v="4"/>
  </r>
  <r>
    <n v="12450"/>
    <x v="395"/>
    <s v="Rati Chhabra"/>
    <x v="1"/>
    <x v="10"/>
    <x v="9"/>
    <s v="Puzzle"/>
    <s v="Puzzle Sapiente"/>
    <n v="4"/>
    <x v="2408"/>
    <x v="2"/>
    <n v="172070.6"/>
    <n v="22326.14"/>
    <x v="4"/>
    <x v="2449"/>
    <x v="1"/>
    <x v="11"/>
  </r>
  <r>
    <n v="12451"/>
    <x v="33"/>
    <s v="Miraan Sachar"/>
    <x v="0"/>
    <x v="9"/>
    <x v="1"/>
    <s v="Wheat"/>
    <s v="Wheat Commodi"/>
    <n v="3"/>
    <x v="2409"/>
    <x v="2"/>
    <n v="119235.45"/>
    <n v="7584.16"/>
    <x v="4"/>
    <x v="2450"/>
    <x v="2"/>
    <x v="7"/>
  </r>
  <r>
    <n v="12452"/>
    <x v="124"/>
    <s v="Anahi Sahni"/>
    <x v="1"/>
    <x v="10"/>
    <x v="2"/>
    <s v="Microwave"/>
    <s v="Microwave Id"/>
    <n v="5"/>
    <x v="2410"/>
    <x v="2"/>
    <n v="97529"/>
    <n v="9134.17"/>
    <x v="0"/>
    <x v="2451"/>
    <x v="0"/>
    <x v="8"/>
  </r>
  <r>
    <n v="12453"/>
    <x v="348"/>
    <s v="Azad Roy"/>
    <x v="3"/>
    <x v="8"/>
    <x v="2"/>
    <s v="Mixer Grinder"/>
    <s v="Mixer Grinder Totam"/>
    <n v="2"/>
    <x v="2411"/>
    <x v="3"/>
    <n v="137754"/>
    <n v="19605.36"/>
    <x v="1"/>
    <x v="2452"/>
    <x v="1"/>
    <x v="11"/>
  </r>
  <r>
    <n v="12454"/>
    <x v="509"/>
    <s v="Dharmajan Lal"/>
    <x v="3"/>
    <x v="4"/>
    <x v="7"/>
    <s v="Mobile"/>
    <s v="Mobile Nostrum"/>
    <n v="2"/>
    <x v="2412"/>
    <x v="1"/>
    <n v="84576"/>
    <n v="10974.54"/>
    <x v="2"/>
    <x v="2453"/>
    <x v="1"/>
    <x v="1"/>
  </r>
  <r>
    <n v="12455"/>
    <x v="697"/>
    <s v="Sana Agarwal"/>
    <x v="1"/>
    <x v="18"/>
    <x v="8"/>
    <s v="Yoga Mat"/>
    <s v="Yoga Mat Odit"/>
    <n v="4"/>
    <x v="2413"/>
    <x v="1"/>
    <n v="106966.39999999999"/>
    <n v="14285.36"/>
    <x v="4"/>
    <x v="2454"/>
    <x v="1"/>
    <x v="6"/>
  </r>
  <r>
    <n v="12456"/>
    <x v="652"/>
    <s v="Arnav Kurian"/>
    <x v="1"/>
    <x v="10"/>
    <x v="4"/>
    <s v="Chair"/>
    <s v="Chair Sapiente"/>
    <n v="1"/>
    <x v="732"/>
    <x v="3"/>
    <n v="50415.3"/>
    <n v="2587.0500000000002"/>
    <x v="1"/>
    <x v="2455"/>
    <x v="1"/>
    <x v="9"/>
  </r>
  <r>
    <n v="12457"/>
    <x v="282"/>
    <s v="Neysa Sura"/>
    <x v="2"/>
    <x v="11"/>
    <x v="4"/>
    <s v="Sofa"/>
    <s v="Sofa Maiores"/>
    <n v="4"/>
    <x v="2414"/>
    <x v="0"/>
    <n v="140771"/>
    <n v="26033.58"/>
    <x v="1"/>
    <x v="2456"/>
    <x v="0"/>
    <x v="0"/>
  </r>
  <r>
    <n v="12458"/>
    <x v="65"/>
    <s v="Raghav Ramaswamy"/>
    <x v="2"/>
    <x v="16"/>
    <x v="6"/>
    <s v="Lamp"/>
    <s v="Lamp Animi"/>
    <n v="4"/>
    <x v="2415"/>
    <x v="1"/>
    <n v="81241.600000000006"/>
    <n v="13948"/>
    <x v="3"/>
    <x v="2457"/>
    <x v="0"/>
    <x v="11"/>
  </r>
  <r>
    <n v="12459"/>
    <x v="536"/>
    <s v="Kiara Krishnamurthy"/>
    <x v="2"/>
    <x v="3"/>
    <x v="2"/>
    <s v="Mixer Grinder"/>
    <s v="Mixer Grinder Quidem"/>
    <n v="4"/>
    <x v="2416"/>
    <x v="3"/>
    <n v="103557.6"/>
    <n v="6892.79"/>
    <x v="1"/>
    <x v="2458"/>
    <x v="0"/>
    <x v="4"/>
  </r>
  <r>
    <n v="12460"/>
    <x v="335"/>
    <s v="Saira Vala"/>
    <x v="1"/>
    <x v="18"/>
    <x v="7"/>
    <s v="Headphones"/>
    <s v="Headphones Reiciendis"/>
    <n v="5"/>
    <x v="2417"/>
    <x v="3"/>
    <n v="313015.5"/>
    <n v="46083.59"/>
    <x v="1"/>
    <x v="2459"/>
    <x v="1"/>
    <x v="9"/>
  </r>
  <r>
    <n v="12461"/>
    <x v="21"/>
    <s v="Shanaya Rout"/>
    <x v="1"/>
    <x v="1"/>
    <x v="3"/>
    <s v="Women's Wear"/>
    <s v="Women's Wear Distinctio"/>
    <n v="1"/>
    <x v="2418"/>
    <x v="3"/>
    <n v="8587.7999999999993"/>
    <n v="2055.5"/>
    <x v="3"/>
    <x v="2460"/>
    <x v="2"/>
    <x v="2"/>
  </r>
  <r>
    <n v="12462"/>
    <x v="263"/>
    <s v="Misha Singh"/>
    <x v="2"/>
    <x v="16"/>
    <x v="1"/>
    <s v="Sugar"/>
    <s v="Sugar Laborum"/>
    <n v="2"/>
    <x v="2419"/>
    <x v="3"/>
    <n v="7606.8"/>
    <n v="514.72"/>
    <x v="3"/>
    <x v="2461"/>
    <x v="0"/>
    <x v="6"/>
  </r>
  <r>
    <n v="12463"/>
    <x v="274"/>
    <s v="Aayush Banerjee"/>
    <x v="3"/>
    <x v="8"/>
    <x v="4"/>
    <s v="Bed"/>
    <s v="Bed Iusto"/>
    <n v="3"/>
    <x v="2420"/>
    <x v="3"/>
    <n v="15938.1"/>
    <n v="3911.85"/>
    <x v="3"/>
    <x v="2462"/>
    <x v="1"/>
    <x v="10"/>
  </r>
  <r>
    <n v="12464"/>
    <x v="194"/>
    <s v="Alia Raju"/>
    <x v="2"/>
    <x v="16"/>
    <x v="7"/>
    <s v="Laptop"/>
    <s v="Laptop Impedit"/>
    <n v="2"/>
    <x v="2421"/>
    <x v="3"/>
    <n v="54462.6"/>
    <n v="4180.17"/>
    <x v="4"/>
    <x v="2463"/>
    <x v="2"/>
    <x v="2"/>
  </r>
  <r>
    <n v="12465"/>
    <x v="325"/>
    <s v="Tejas Kulkarni"/>
    <x v="3"/>
    <x v="4"/>
    <x v="0"/>
    <s v="Biography"/>
    <s v="Biography Ratione"/>
    <n v="3"/>
    <x v="2422"/>
    <x v="1"/>
    <n v="134361.60000000001"/>
    <n v="13024.46"/>
    <x v="2"/>
    <x v="2464"/>
    <x v="1"/>
    <x v="3"/>
  </r>
  <r>
    <n v="12466"/>
    <x v="503"/>
    <s v="Aniruddh Kade"/>
    <x v="2"/>
    <x v="16"/>
    <x v="1"/>
    <s v="Sugar"/>
    <s v="Sugar Nostrum"/>
    <n v="3"/>
    <x v="2423"/>
    <x v="4"/>
    <n v="58032"/>
    <n v="14341.48"/>
    <x v="4"/>
    <x v="2465"/>
    <x v="0"/>
    <x v="7"/>
  </r>
  <r>
    <n v="12467"/>
    <x v="82"/>
    <s v="Kashvi Choudhury"/>
    <x v="2"/>
    <x v="3"/>
    <x v="9"/>
    <s v="Board Game"/>
    <s v="Board Game Optio"/>
    <n v="1"/>
    <x v="2424"/>
    <x v="0"/>
    <n v="24822.55"/>
    <n v="3656.32"/>
    <x v="2"/>
    <x v="2466"/>
    <x v="1"/>
    <x v="10"/>
  </r>
  <r>
    <n v="12468"/>
    <x v="393"/>
    <s v="Uthkarsh Kohli"/>
    <x v="3"/>
    <x v="8"/>
    <x v="7"/>
    <s v="Smartwatch"/>
    <s v="Smartwatch Error"/>
    <n v="5"/>
    <x v="2425"/>
    <x v="3"/>
    <n v="272340"/>
    <n v="36096.65"/>
    <x v="4"/>
    <x v="2467"/>
    <x v="1"/>
    <x v="3"/>
  </r>
  <r>
    <n v="12469"/>
    <x v="188"/>
    <s v="Emir Sandhu"/>
    <x v="1"/>
    <x v="6"/>
    <x v="9"/>
    <s v="Puzzle"/>
    <s v="Puzzle Consectetur"/>
    <n v="1"/>
    <x v="1716"/>
    <x v="3"/>
    <n v="15838.2"/>
    <n v="2735.84"/>
    <x v="4"/>
    <x v="2468"/>
    <x v="1"/>
    <x v="6"/>
  </r>
  <r>
    <n v="12470"/>
    <x v="318"/>
    <s v="Madhup Kuruvilla"/>
    <x v="2"/>
    <x v="11"/>
    <x v="8"/>
    <s v="Yoga Mat"/>
    <s v="Yoga Mat Magnam"/>
    <n v="4"/>
    <x v="195"/>
    <x v="0"/>
    <n v="51531.8"/>
    <n v="4151.7299999999996"/>
    <x v="0"/>
    <x v="2469"/>
    <x v="0"/>
    <x v="3"/>
  </r>
  <r>
    <n v="12471"/>
    <x v="525"/>
    <s v="Ishaan Manne"/>
    <x v="1"/>
    <x v="10"/>
    <x v="2"/>
    <s v="Microwave"/>
    <s v="Microwave Ipsum"/>
    <n v="4"/>
    <x v="2426"/>
    <x v="4"/>
    <n v="290836"/>
    <n v="32501.93"/>
    <x v="1"/>
    <x v="2470"/>
    <x v="0"/>
    <x v="4"/>
  </r>
  <r>
    <n v="12472"/>
    <x v="130"/>
    <s v="Devansh Dayal"/>
    <x v="0"/>
    <x v="19"/>
    <x v="5"/>
    <s v="Lipstick"/>
    <s v="Lipstick Facilis"/>
    <n v="5"/>
    <x v="2427"/>
    <x v="4"/>
    <n v="377080"/>
    <n v="86486.3"/>
    <x v="4"/>
    <x v="2471"/>
    <x v="1"/>
    <x v="6"/>
  </r>
  <r>
    <n v="12473"/>
    <x v="296"/>
    <s v="Adah Bhatnagar"/>
    <x v="1"/>
    <x v="7"/>
    <x v="6"/>
    <s v="Cushion"/>
    <s v="Cushion Mollitia"/>
    <n v="1"/>
    <x v="2428"/>
    <x v="3"/>
    <n v="47514.6"/>
    <n v="6504.81"/>
    <x v="0"/>
    <x v="2472"/>
    <x v="0"/>
    <x v="10"/>
  </r>
  <r>
    <n v="12474"/>
    <x v="215"/>
    <s v="Lakshay Arya"/>
    <x v="0"/>
    <x v="17"/>
    <x v="2"/>
    <s v="Refrigerator"/>
    <s v="Refrigerator Numquam"/>
    <n v="1"/>
    <x v="2429"/>
    <x v="3"/>
    <n v="46607.4"/>
    <n v="3538.39"/>
    <x v="0"/>
    <x v="2473"/>
    <x v="0"/>
    <x v="6"/>
  </r>
  <r>
    <n v="12475"/>
    <x v="456"/>
    <s v="Ishaan Behl"/>
    <x v="0"/>
    <x v="12"/>
    <x v="2"/>
    <s v="Microwave"/>
    <s v="Microwave Neque"/>
    <n v="1"/>
    <x v="2430"/>
    <x v="2"/>
    <n v="40115.75"/>
    <n v="4506.67"/>
    <x v="0"/>
    <x v="2474"/>
    <x v="1"/>
    <x v="6"/>
  </r>
  <r>
    <n v="12476"/>
    <x v="132"/>
    <s v="Taimur Jani"/>
    <x v="0"/>
    <x v="12"/>
    <x v="0"/>
    <s v="Fiction"/>
    <s v="Fiction Incidunt"/>
    <n v="4"/>
    <x v="2431"/>
    <x v="3"/>
    <n v="248205.6"/>
    <n v="33922.43"/>
    <x v="3"/>
    <x v="2475"/>
    <x v="1"/>
    <x v="4"/>
  </r>
  <r>
    <n v="12477"/>
    <x v="628"/>
    <s v="Advik Barman"/>
    <x v="0"/>
    <x v="19"/>
    <x v="2"/>
    <s v="Refrigerator"/>
    <s v="Refrigerator Voluptatum"/>
    <n v="1"/>
    <x v="2432"/>
    <x v="2"/>
    <n v="57023.95"/>
    <n v="13475.3"/>
    <x v="3"/>
    <x v="2476"/>
    <x v="0"/>
    <x v="0"/>
  </r>
  <r>
    <n v="12478"/>
    <x v="677"/>
    <s v="Mohanlal Deshmukh"/>
    <x v="1"/>
    <x v="7"/>
    <x v="3"/>
    <s v="Men's Wear"/>
    <s v="Men's Wear Deleniti"/>
    <n v="3"/>
    <x v="2433"/>
    <x v="3"/>
    <n v="21184.2"/>
    <n v="3520.75"/>
    <x v="3"/>
    <x v="2477"/>
    <x v="0"/>
    <x v="2"/>
  </r>
  <r>
    <n v="12479"/>
    <x v="548"/>
    <s v="Nitya Ray"/>
    <x v="2"/>
    <x v="3"/>
    <x v="8"/>
    <s v="Cricket Bat"/>
    <s v="Cricket Bat Asperiores"/>
    <n v="5"/>
    <x v="2434"/>
    <x v="0"/>
    <n v="279513.75"/>
    <n v="53166.559999999998"/>
    <x v="0"/>
    <x v="2478"/>
    <x v="1"/>
    <x v="6"/>
  </r>
  <r>
    <n v="12480"/>
    <x v="84"/>
    <s v="Hansh Borah"/>
    <x v="1"/>
    <x v="10"/>
    <x v="8"/>
    <s v="Football"/>
    <s v="Football Quam"/>
    <n v="1"/>
    <x v="2435"/>
    <x v="3"/>
    <n v="45014.400000000001"/>
    <n v="5198.4399999999996"/>
    <x v="4"/>
    <x v="2479"/>
    <x v="2"/>
    <x v="2"/>
  </r>
  <r>
    <n v="12481"/>
    <x v="693"/>
    <s v="Vedika Varma"/>
    <x v="3"/>
    <x v="14"/>
    <x v="7"/>
    <s v="Smartwatch"/>
    <s v="Smartwatch Perspiciatis"/>
    <n v="5"/>
    <x v="2436"/>
    <x v="1"/>
    <n v="203352"/>
    <n v="10664.02"/>
    <x v="2"/>
    <x v="2480"/>
    <x v="1"/>
    <x v="5"/>
  </r>
  <r>
    <n v="12482"/>
    <x v="589"/>
    <s v="Eshani Swaminathan"/>
    <x v="1"/>
    <x v="6"/>
    <x v="7"/>
    <s v="Laptop"/>
    <s v="Laptop Consequuntur"/>
    <n v="1"/>
    <x v="2437"/>
    <x v="1"/>
    <n v="18787.2"/>
    <n v="3486.09"/>
    <x v="3"/>
    <x v="2481"/>
    <x v="0"/>
    <x v="7"/>
  </r>
  <r>
    <n v="12483"/>
    <x v="233"/>
    <s v="Diya Chakrabarti"/>
    <x v="0"/>
    <x v="17"/>
    <x v="1"/>
    <s v="Spices"/>
    <s v="Spices Quos"/>
    <n v="3"/>
    <x v="2438"/>
    <x v="3"/>
    <n v="62310.6"/>
    <n v="13946.65"/>
    <x v="0"/>
    <x v="2482"/>
    <x v="1"/>
    <x v="3"/>
  </r>
  <r>
    <n v="12484"/>
    <x v="298"/>
    <s v="Ishita Guha"/>
    <x v="2"/>
    <x v="11"/>
    <x v="0"/>
    <s v="Biography"/>
    <s v="Biography Rem"/>
    <n v="1"/>
    <x v="2439"/>
    <x v="2"/>
    <n v="48125.3"/>
    <n v="2447.25"/>
    <x v="4"/>
    <x v="2483"/>
    <x v="0"/>
    <x v="1"/>
  </r>
  <r>
    <n v="12485"/>
    <x v="185"/>
    <s v="Gatik Choudhury"/>
    <x v="3"/>
    <x v="8"/>
    <x v="8"/>
    <s v="Yoga Mat"/>
    <s v="Yoga Mat Adipisci"/>
    <n v="1"/>
    <x v="2440"/>
    <x v="1"/>
    <n v="40041.599999999999"/>
    <n v="7720.35"/>
    <x v="4"/>
    <x v="2484"/>
    <x v="0"/>
    <x v="3"/>
  </r>
  <r>
    <n v="12486"/>
    <x v="344"/>
    <s v="Rania Chakraborty"/>
    <x v="3"/>
    <x v="13"/>
    <x v="0"/>
    <s v="Fiction"/>
    <s v="Fiction Nobis"/>
    <n v="3"/>
    <x v="2441"/>
    <x v="4"/>
    <n v="131424"/>
    <n v="26792.06"/>
    <x v="2"/>
    <x v="2485"/>
    <x v="1"/>
    <x v="8"/>
  </r>
  <r>
    <n v="12487"/>
    <x v="207"/>
    <s v="Baiju Dara"/>
    <x v="3"/>
    <x v="4"/>
    <x v="3"/>
    <s v="Women's Wear"/>
    <s v="Women's Wear Accusamus"/>
    <n v="4"/>
    <x v="2442"/>
    <x v="4"/>
    <n v="178492"/>
    <n v="31486.04"/>
    <x v="0"/>
    <x v="2486"/>
    <x v="1"/>
    <x v="11"/>
  </r>
  <r>
    <n v="12488"/>
    <x v="707"/>
    <s v="Indrans Dhar"/>
    <x v="1"/>
    <x v="7"/>
    <x v="4"/>
    <s v="Sofa"/>
    <s v="Sofa Sed"/>
    <n v="4"/>
    <x v="2443"/>
    <x v="3"/>
    <n v="173167.2"/>
    <n v="40443.370000000003"/>
    <x v="0"/>
    <x v="2487"/>
    <x v="1"/>
    <x v="11"/>
  </r>
  <r>
    <n v="12489"/>
    <x v="28"/>
    <s v="Hansh Bhandari"/>
    <x v="2"/>
    <x v="15"/>
    <x v="6"/>
    <s v="Clock"/>
    <s v="Clock Officiis"/>
    <n v="4"/>
    <x v="2444"/>
    <x v="4"/>
    <n v="210268"/>
    <n v="33643.360000000001"/>
    <x v="4"/>
    <x v="2488"/>
    <x v="0"/>
    <x v="5"/>
  </r>
  <r>
    <n v="12490"/>
    <x v="126"/>
    <s v="Lakshay Kara"/>
    <x v="2"/>
    <x v="11"/>
    <x v="3"/>
    <s v="Kids Wear"/>
    <s v="Kids Wear Laudantium"/>
    <n v="4"/>
    <x v="2445"/>
    <x v="3"/>
    <n v="24120"/>
    <n v="3561.9"/>
    <x v="3"/>
    <x v="2489"/>
    <x v="0"/>
    <x v="1"/>
  </r>
  <r>
    <n v="12491"/>
    <x v="4"/>
    <s v="Nirvi Manda"/>
    <x v="0"/>
    <x v="0"/>
    <x v="2"/>
    <s v="Cookware Set"/>
    <s v="Cookware Set Quod"/>
    <n v="4"/>
    <x v="2446"/>
    <x v="1"/>
    <n v="88662.399999999994"/>
    <n v="7142.62"/>
    <x v="3"/>
    <x v="2490"/>
    <x v="1"/>
    <x v="4"/>
  </r>
  <r>
    <n v="12492"/>
    <x v="708"/>
    <s v="Farhan Mallick"/>
    <x v="0"/>
    <x v="17"/>
    <x v="6"/>
    <s v="Clock"/>
    <s v="Clock Facilis"/>
    <n v="3"/>
    <x v="2447"/>
    <x v="2"/>
    <n v="97152.45"/>
    <n v="6364.08"/>
    <x v="2"/>
    <x v="2491"/>
    <x v="0"/>
    <x v="0"/>
  </r>
  <r>
    <n v="12493"/>
    <x v="279"/>
    <s v="Faiyaz Chadha"/>
    <x v="1"/>
    <x v="6"/>
    <x v="0"/>
    <s v="Non-Fiction"/>
    <s v="Non-Fiction Modi"/>
    <n v="4"/>
    <x v="2448"/>
    <x v="2"/>
    <n v="24820"/>
    <n v="4229.3500000000004"/>
    <x v="3"/>
    <x v="2492"/>
    <x v="1"/>
    <x v="3"/>
  </r>
  <r>
    <n v="12494"/>
    <x v="448"/>
    <s v="Lavanya Lad"/>
    <x v="2"/>
    <x v="15"/>
    <x v="0"/>
    <s v="Comics"/>
    <s v="Comics Delectus"/>
    <n v="4"/>
    <x v="2449"/>
    <x v="1"/>
    <n v="130019.2"/>
    <n v="23457.62"/>
    <x v="1"/>
    <x v="2493"/>
    <x v="0"/>
    <x v="5"/>
  </r>
  <r>
    <n v="12495"/>
    <x v="328"/>
    <s v="Hazel Dyal"/>
    <x v="2"/>
    <x v="16"/>
    <x v="6"/>
    <s v="Lamp"/>
    <s v="Lamp Ad"/>
    <n v="3"/>
    <x v="2450"/>
    <x v="3"/>
    <n v="27569.7"/>
    <n v="6420.7"/>
    <x v="1"/>
    <x v="2494"/>
    <x v="0"/>
    <x v="3"/>
  </r>
  <r>
    <n v="12496"/>
    <x v="691"/>
    <s v="Reyansh Goel"/>
    <x v="0"/>
    <x v="0"/>
    <x v="6"/>
    <s v="Cushion"/>
    <s v="Cushion Eum"/>
    <n v="4"/>
    <x v="2451"/>
    <x v="4"/>
    <n v="31916"/>
    <n v="4814.4799999999996"/>
    <x v="2"/>
    <x v="2495"/>
    <x v="0"/>
    <x v="1"/>
  </r>
  <r>
    <n v="12497"/>
    <x v="394"/>
    <s v="Anahita Taneja"/>
    <x v="0"/>
    <x v="12"/>
    <x v="3"/>
    <s v="Women's Wear"/>
    <s v="Women's Wear At"/>
    <n v="4"/>
    <x v="2452"/>
    <x v="0"/>
    <n v="143172.6"/>
    <n v="9568.99"/>
    <x v="1"/>
    <x v="2496"/>
    <x v="2"/>
    <x v="0"/>
  </r>
  <r>
    <n v="12498"/>
    <x v="411"/>
    <s v="Ela Chokshi"/>
    <x v="3"/>
    <x v="4"/>
    <x v="9"/>
    <s v="Puzzle"/>
    <s v="Puzzle At"/>
    <n v="3"/>
    <x v="2453"/>
    <x v="0"/>
    <n v="170298.9"/>
    <n v="27185.74"/>
    <x v="2"/>
    <x v="2497"/>
    <x v="1"/>
    <x v="6"/>
  </r>
  <r>
    <n v="12499"/>
    <x v="11"/>
    <s v="Tushar Aurora"/>
    <x v="1"/>
    <x v="18"/>
    <x v="3"/>
    <s v="Accessories"/>
    <s v="Accessories Occaecati"/>
    <n v="2"/>
    <x v="2454"/>
    <x v="1"/>
    <n v="81724.800000000003"/>
    <n v="6693.5"/>
    <x v="0"/>
    <x v="2498"/>
    <x v="0"/>
    <x v="3"/>
  </r>
  <r>
    <n v="12500"/>
    <x v="678"/>
    <s v="Lagan Som"/>
    <x v="1"/>
    <x v="10"/>
    <x v="3"/>
    <s v="Kids Wear"/>
    <s v="Kids Wear Voluptatem"/>
    <n v="1"/>
    <x v="2455"/>
    <x v="4"/>
    <n v="43378"/>
    <n v="3355.11"/>
    <x v="2"/>
    <x v="2499"/>
    <x v="0"/>
    <x v="6"/>
  </r>
  <r>
    <n v="12501"/>
    <x v="193"/>
    <s v="Kaira Bhatia"/>
    <x v="1"/>
    <x v="1"/>
    <x v="7"/>
    <s v="Laptop"/>
    <s v="Laptop Laboriosam"/>
    <n v="5"/>
    <x v="2456"/>
    <x v="0"/>
    <n v="34689.25"/>
    <n v="4141.3599999999997"/>
    <x v="4"/>
    <x v="2500"/>
    <x v="1"/>
    <x v="9"/>
  </r>
  <r>
    <n v="12502"/>
    <x v="661"/>
    <s v="Amani Keer"/>
    <x v="0"/>
    <x v="19"/>
    <x v="6"/>
    <s v="Wall Art"/>
    <s v="Wall Art Officiis"/>
    <n v="1"/>
    <x v="2457"/>
    <x v="0"/>
    <n v="74461.95"/>
    <n v="5326.91"/>
    <x v="0"/>
    <x v="2501"/>
    <x v="0"/>
    <x v="0"/>
  </r>
  <r>
    <n v="12503"/>
    <x v="467"/>
    <s v="Yakshit Chakraborty"/>
    <x v="1"/>
    <x v="6"/>
    <x v="5"/>
    <s v="Perfume"/>
    <s v="Perfume Repudiandae"/>
    <n v="4"/>
    <x v="2458"/>
    <x v="2"/>
    <n v="259035.8"/>
    <n v="13021.68"/>
    <x v="4"/>
    <x v="2502"/>
    <x v="0"/>
    <x v="4"/>
  </r>
  <r>
    <n v="12504"/>
    <x v="709"/>
    <s v="Riya Mander"/>
    <x v="0"/>
    <x v="0"/>
    <x v="1"/>
    <s v="Wheat"/>
    <s v="Wheat Optio"/>
    <n v="3"/>
    <x v="1040"/>
    <x v="0"/>
    <n v="131148.45000000001"/>
    <n v="27105.78"/>
    <x v="2"/>
    <x v="2503"/>
    <x v="0"/>
    <x v="7"/>
  </r>
  <r>
    <n v="12505"/>
    <x v="284"/>
    <s v="Heer Banik"/>
    <x v="1"/>
    <x v="7"/>
    <x v="1"/>
    <s v="Oil"/>
    <s v="Oil Repellendus"/>
    <n v="3"/>
    <x v="2459"/>
    <x v="3"/>
    <n v="102049.2"/>
    <n v="9696.14"/>
    <x v="3"/>
    <x v="2504"/>
    <x v="1"/>
    <x v="0"/>
  </r>
  <r>
    <n v="12506"/>
    <x v="233"/>
    <s v="Gokul Kaur"/>
    <x v="3"/>
    <x v="14"/>
    <x v="9"/>
    <s v="Board Game"/>
    <s v="Board Game Quae"/>
    <n v="4"/>
    <x v="2460"/>
    <x v="2"/>
    <n v="130077.2"/>
    <n v="27959.59"/>
    <x v="1"/>
    <x v="2505"/>
    <x v="1"/>
    <x v="3"/>
  </r>
  <r>
    <n v="12507"/>
    <x v="707"/>
    <s v="Biju Kalita"/>
    <x v="0"/>
    <x v="12"/>
    <x v="0"/>
    <s v="Non-Fiction"/>
    <s v="Non-Fiction Accusantium"/>
    <n v="3"/>
    <x v="2461"/>
    <x v="1"/>
    <n v="86620.800000000003"/>
    <n v="5149.08"/>
    <x v="3"/>
    <x v="2506"/>
    <x v="1"/>
    <x v="11"/>
  </r>
  <r>
    <n v="12508"/>
    <x v="148"/>
    <s v="Jivika Dey"/>
    <x v="1"/>
    <x v="7"/>
    <x v="9"/>
    <s v="Puzzle"/>
    <s v="Puzzle Quos"/>
    <n v="2"/>
    <x v="2462"/>
    <x v="4"/>
    <n v="137878"/>
    <n v="30885.9"/>
    <x v="4"/>
    <x v="2507"/>
    <x v="1"/>
    <x v="11"/>
  </r>
  <r>
    <n v="12509"/>
    <x v="12"/>
    <s v="Vanya Saha"/>
    <x v="1"/>
    <x v="18"/>
    <x v="1"/>
    <s v="Rice"/>
    <s v="Rice Hic"/>
    <n v="5"/>
    <x v="2463"/>
    <x v="2"/>
    <n v="116917.5"/>
    <n v="6165.95"/>
    <x v="1"/>
    <x v="2508"/>
    <x v="0"/>
    <x v="7"/>
  </r>
  <r>
    <n v="12510"/>
    <x v="525"/>
    <s v="Anvi Behl"/>
    <x v="1"/>
    <x v="6"/>
    <x v="4"/>
    <s v="Sofa"/>
    <s v="Sofa Sunt"/>
    <n v="5"/>
    <x v="2464"/>
    <x v="2"/>
    <n v="183094.25"/>
    <n v="45442.080000000002"/>
    <x v="1"/>
    <x v="2509"/>
    <x v="0"/>
    <x v="4"/>
  </r>
  <r>
    <n v="12511"/>
    <x v="682"/>
    <s v="Charvi Desai"/>
    <x v="3"/>
    <x v="14"/>
    <x v="7"/>
    <s v="Laptop"/>
    <s v="Laptop Consectetur"/>
    <n v="1"/>
    <x v="2465"/>
    <x v="4"/>
    <n v="34074"/>
    <n v="3206.88"/>
    <x v="4"/>
    <x v="2510"/>
    <x v="0"/>
    <x v="3"/>
  </r>
  <r>
    <n v="12512"/>
    <x v="247"/>
    <s v="Oorja Kapoor"/>
    <x v="3"/>
    <x v="13"/>
    <x v="4"/>
    <s v="Bed"/>
    <s v="Bed Reprehenderit"/>
    <n v="2"/>
    <x v="2466"/>
    <x v="4"/>
    <n v="119426"/>
    <n v="10672.58"/>
    <x v="3"/>
    <x v="2511"/>
    <x v="0"/>
    <x v="3"/>
  </r>
  <r>
    <n v="12513"/>
    <x v="648"/>
    <s v="Anahita Krishna"/>
    <x v="2"/>
    <x v="2"/>
    <x v="1"/>
    <s v="Oil"/>
    <s v="Oil Mollitia"/>
    <n v="5"/>
    <x v="2467"/>
    <x v="1"/>
    <n v="23496"/>
    <n v="1329.73"/>
    <x v="0"/>
    <x v="2512"/>
    <x v="0"/>
    <x v="11"/>
  </r>
  <r>
    <n v="12514"/>
    <x v="168"/>
    <s v="Ojas Srinivasan"/>
    <x v="3"/>
    <x v="5"/>
    <x v="9"/>
    <s v="Board Game"/>
    <s v="Board Game Similique"/>
    <n v="4"/>
    <x v="2468"/>
    <x v="1"/>
    <n v="169068.79999999999"/>
    <n v="8470.51"/>
    <x v="1"/>
    <x v="2513"/>
    <x v="0"/>
    <x v="1"/>
  </r>
  <r>
    <n v="12515"/>
    <x v="673"/>
    <s v="Shray Sarma"/>
    <x v="1"/>
    <x v="18"/>
    <x v="3"/>
    <s v="Women's Wear"/>
    <s v="Women's Wear Mollitia"/>
    <n v="4"/>
    <x v="2469"/>
    <x v="4"/>
    <n v="233160"/>
    <n v="25126.57"/>
    <x v="2"/>
    <x v="2514"/>
    <x v="0"/>
    <x v="1"/>
  </r>
  <r>
    <n v="12516"/>
    <x v="413"/>
    <s v="Amira Chander"/>
    <x v="2"/>
    <x v="16"/>
    <x v="2"/>
    <s v="Cookware Set"/>
    <s v="Cookware Set In"/>
    <n v="2"/>
    <x v="2470"/>
    <x v="3"/>
    <n v="12367.8"/>
    <n v="2120.75"/>
    <x v="4"/>
    <x v="2515"/>
    <x v="2"/>
    <x v="7"/>
  </r>
  <r>
    <n v="12517"/>
    <x v="320"/>
    <s v="Bhamini Rama"/>
    <x v="0"/>
    <x v="12"/>
    <x v="3"/>
    <s v="Women's Wear"/>
    <s v="Women's Wear Inventore"/>
    <n v="5"/>
    <x v="2471"/>
    <x v="3"/>
    <n v="79650"/>
    <n v="8003.55"/>
    <x v="4"/>
    <x v="2516"/>
    <x v="0"/>
    <x v="1"/>
  </r>
  <r>
    <n v="12518"/>
    <x v="479"/>
    <s v="Kartik Chandran"/>
    <x v="1"/>
    <x v="1"/>
    <x v="3"/>
    <s v="Women's Wear"/>
    <s v="Women's Wear Optio"/>
    <n v="5"/>
    <x v="2472"/>
    <x v="1"/>
    <n v="99368"/>
    <n v="5209.63"/>
    <x v="1"/>
    <x v="2517"/>
    <x v="1"/>
    <x v="9"/>
  </r>
  <r>
    <n v="12519"/>
    <x v="507"/>
    <s v="Miraya Edwin"/>
    <x v="0"/>
    <x v="19"/>
    <x v="0"/>
    <s v="Non-Fiction"/>
    <s v="Non-Fiction Soluta"/>
    <n v="3"/>
    <x v="2473"/>
    <x v="4"/>
    <n v="191613"/>
    <n v="18990.310000000001"/>
    <x v="4"/>
    <x v="2518"/>
    <x v="1"/>
    <x v="1"/>
  </r>
  <r>
    <n v="12520"/>
    <x v="336"/>
    <s v="Tushar Jain"/>
    <x v="3"/>
    <x v="8"/>
    <x v="5"/>
    <s v="Face Cream"/>
    <s v="Face Cream Pariatur"/>
    <n v="2"/>
    <x v="2474"/>
    <x v="1"/>
    <n v="127916.8"/>
    <n v="20455.650000000001"/>
    <x v="2"/>
    <x v="2519"/>
    <x v="0"/>
    <x v="8"/>
  </r>
  <r>
    <n v="12521"/>
    <x v="149"/>
    <s v="Samiha Tata"/>
    <x v="0"/>
    <x v="12"/>
    <x v="0"/>
    <s v="Biography"/>
    <s v="Biography Nulla"/>
    <n v="4"/>
    <x v="2475"/>
    <x v="4"/>
    <n v="78052"/>
    <n v="9132.65"/>
    <x v="1"/>
    <x v="2520"/>
    <x v="0"/>
    <x v="8"/>
  </r>
  <r>
    <n v="12522"/>
    <x v="647"/>
    <s v="Oorja Arora"/>
    <x v="3"/>
    <x v="5"/>
    <x v="5"/>
    <s v="Perfume"/>
    <s v="Perfume Doloribus"/>
    <n v="3"/>
    <x v="2476"/>
    <x v="1"/>
    <n v="168650.4"/>
    <n v="34609.42"/>
    <x v="0"/>
    <x v="2521"/>
    <x v="0"/>
    <x v="8"/>
  </r>
  <r>
    <n v="12523"/>
    <x v="41"/>
    <s v="Riaan Rattan"/>
    <x v="3"/>
    <x v="4"/>
    <x v="0"/>
    <s v="Comics"/>
    <s v="Comics Consequuntur"/>
    <n v="1"/>
    <x v="2477"/>
    <x v="3"/>
    <n v="59369.4"/>
    <n v="12497.38"/>
    <x v="4"/>
    <x v="2522"/>
    <x v="0"/>
    <x v="0"/>
  </r>
  <r>
    <n v="12524"/>
    <x v="65"/>
    <s v="Mamooty Dube"/>
    <x v="2"/>
    <x v="16"/>
    <x v="3"/>
    <s v="Men's Wear"/>
    <s v="Men's Wear Non"/>
    <n v="2"/>
    <x v="2478"/>
    <x v="4"/>
    <n v="18964"/>
    <n v="3502.53"/>
    <x v="3"/>
    <x v="2523"/>
    <x v="0"/>
    <x v="11"/>
  </r>
  <r>
    <n v="12525"/>
    <x v="419"/>
    <s v="Mamooty Raman"/>
    <x v="0"/>
    <x v="19"/>
    <x v="8"/>
    <s v="Tennis Racket"/>
    <s v="Tennis Racket Optio"/>
    <n v="3"/>
    <x v="2479"/>
    <x v="0"/>
    <n v="133325.85"/>
    <n v="18817.25"/>
    <x v="4"/>
    <x v="2524"/>
    <x v="0"/>
    <x v="3"/>
  </r>
  <r>
    <n v="12526"/>
    <x v="197"/>
    <s v="Samiha Badami"/>
    <x v="0"/>
    <x v="12"/>
    <x v="6"/>
    <s v="Lamp"/>
    <s v="Lamp Temporibus"/>
    <n v="4"/>
    <x v="2480"/>
    <x v="2"/>
    <n v="229986.2"/>
    <n v="25859.38"/>
    <x v="4"/>
    <x v="2525"/>
    <x v="0"/>
    <x v="1"/>
  </r>
  <r>
    <n v="12527"/>
    <x v="631"/>
    <s v="Mehul Kar"/>
    <x v="3"/>
    <x v="14"/>
    <x v="2"/>
    <s v="Cookware Set"/>
    <s v="Cookware Set Nemo"/>
    <n v="3"/>
    <x v="2481"/>
    <x v="1"/>
    <n v="73190.399999999994"/>
    <n v="15284.15"/>
    <x v="1"/>
    <x v="2526"/>
    <x v="1"/>
    <x v="4"/>
  </r>
  <r>
    <n v="12528"/>
    <x v="485"/>
    <s v="Miraya Tella"/>
    <x v="3"/>
    <x v="14"/>
    <x v="2"/>
    <s v="Juicer"/>
    <s v="Juicer Quos"/>
    <n v="3"/>
    <x v="2482"/>
    <x v="2"/>
    <n v="94951.8"/>
    <n v="6872.7"/>
    <x v="3"/>
    <x v="2527"/>
    <x v="1"/>
    <x v="1"/>
  </r>
  <r>
    <n v="12529"/>
    <x v="595"/>
    <s v="Raghav Rege"/>
    <x v="0"/>
    <x v="9"/>
    <x v="1"/>
    <s v="Spices"/>
    <s v="Spices Hic"/>
    <n v="5"/>
    <x v="2483"/>
    <x v="2"/>
    <n v="205083.75"/>
    <n v="26311.68"/>
    <x v="3"/>
    <x v="2528"/>
    <x v="0"/>
    <x v="3"/>
  </r>
  <r>
    <n v="12530"/>
    <x v="476"/>
    <s v="Fateh Madan"/>
    <x v="1"/>
    <x v="7"/>
    <x v="1"/>
    <s v="Oil"/>
    <s v="Oil Perspiciatis"/>
    <n v="4"/>
    <x v="2484"/>
    <x v="3"/>
    <n v="136400.4"/>
    <n v="17050.919999999998"/>
    <x v="2"/>
    <x v="2529"/>
    <x v="1"/>
    <x v="6"/>
  </r>
  <r>
    <n v="12531"/>
    <x v="643"/>
    <s v="Samar Kaur"/>
    <x v="3"/>
    <x v="4"/>
    <x v="6"/>
    <s v="Lamp"/>
    <s v="Lamp Tempore"/>
    <n v="1"/>
    <x v="2485"/>
    <x v="1"/>
    <n v="17898.400000000001"/>
    <n v="1548.95"/>
    <x v="2"/>
    <x v="2530"/>
    <x v="0"/>
    <x v="9"/>
  </r>
  <r>
    <n v="12532"/>
    <x v="225"/>
    <s v="Amira Ghosh"/>
    <x v="3"/>
    <x v="8"/>
    <x v="3"/>
    <s v="Accessories"/>
    <s v="Accessories Porro"/>
    <n v="2"/>
    <x v="2486"/>
    <x v="4"/>
    <n v="47178"/>
    <n v="10817.85"/>
    <x v="1"/>
    <x v="2531"/>
    <x v="1"/>
    <x v="11"/>
  </r>
  <r>
    <n v="12533"/>
    <x v="568"/>
    <s v="Hunar Chowdhury"/>
    <x v="1"/>
    <x v="10"/>
    <x v="9"/>
    <s v="Doll"/>
    <s v="Doll Ab"/>
    <n v="4"/>
    <x v="2487"/>
    <x v="3"/>
    <n v="59371.199999999997"/>
    <n v="6683.37"/>
    <x v="1"/>
    <x v="2532"/>
    <x v="2"/>
    <x v="7"/>
  </r>
  <r>
    <n v="12534"/>
    <x v="690"/>
    <s v="Manjari Kunda"/>
    <x v="3"/>
    <x v="4"/>
    <x v="4"/>
    <s v="Sofa"/>
    <s v="Sofa Mollitia"/>
    <n v="2"/>
    <x v="801"/>
    <x v="2"/>
    <n v="35460.300000000003"/>
    <n v="2967.13"/>
    <x v="0"/>
    <x v="2533"/>
    <x v="1"/>
    <x v="6"/>
  </r>
  <r>
    <n v="12535"/>
    <x v="201"/>
    <s v="Dishani Rajagopal"/>
    <x v="0"/>
    <x v="9"/>
    <x v="8"/>
    <s v="Football"/>
    <s v="Football Commodi"/>
    <n v="1"/>
    <x v="2488"/>
    <x v="2"/>
    <n v="27476.25"/>
    <n v="2496.5500000000002"/>
    <x v="3"/>
    <x v="2534"/>
    <x v="1"/>
    <x v="11"/>
  </r>
  <r>
    <n v="12536"/>
    <x v="20"/>
    <s v="Fateh Edwin"/>
    <x v="3"/>
    <x v="5"/>
    <x v="0"/>
    <s v="Non-Fiction"/>
    <s v="Non-Fiction Quas"/>
    <n v="3"/>
    <x v="2489"/>
    <x v="4"/>
    <n v="182130"/>
    <n v="35596.46"/>
    <x v="1"/>
    <x v="2535"/>
    <x v="0"/>
    <x v="6"/>
  </r>
  <r>
    <n v="12537"/>
    <x v="268"/>
    <s v="Pihu Kar"/>
    <x v="2"/>
    <x v="3"/>
    <x v="4"/>
    <s v="Table"/>
    <s v="Table Sequi"/>
    <n v="5"/>
    <x v="2490"/>
    <x v="1"/>
    <n v="21772"/>
    <n v="1774.64"/>
    <x v="0"/>
    <x v="2536"/>
    <x v="2"/>
    <x v="0"/>
  </r>
  <r>
    <n v="12538"/>
    <x v="206"/>
    <s v="Heer Raman"/>
    <x v="3"/>
    <x v="13"/>
    <x v="8"/>
    <s v="Dumbbells"/>
    <s v="Dumbbells Est"/>
    <n v="3"/>
    <x v="2491"/>
    <x v="1"/>
    <n v="177196.79999999999"/>
    <n v="21583.02"/>
    <x v="3"/>
    <x v="2537"/>
    <x v="2"/>
    <x v="0"/>
  </r>
  <r>
    <n v="12539"/>
    <x v="203"/>
    <s v="Ojas Viswanathan"/>
    <x v="1"/>
    <x v="18"/>
    <x v="5"/>
    <s v="Face Cream"/>
    <s v="Face Cream Illum"/>
    <n v="2"/>
    <x v="2492"/>
    <x v="0"/>
    <n v="81152.800000000003"/>
    <n v="12099.15"/>
    <x v="1"/>
    <x v="2538"/>
    <x v="0"/>
    <x v="11"/>
  </r>
  <r>
    <n v="12540"/>
    <x v="3"/>
    <s v="Armaan Aggarwal"/>
    <x v="0"/>
    <x v="9"/>
    <x v="1"/>
    <s v="Rice"/>
    <s v="Rice Voluptate"/>
    <n v="2"/>
    <x v="2493"/>
    <x v="3"/>
    <n v="52452"/>
    <n v="6048.48"/>
    <x v="4"/>
    <x v="2539"/>
    <x v="1"/>
    <x v="3"/>
  </r>
  <r>
    <n v="12541"/>
    <x v="658"/>
    <s v="Taimur Doshi"/>
    <x v="2"/>
    <x v="16"/>
    <x v="0"/>
    <s v="Comics"/>
    <s v="Comics Beatae"/>
    <n v="1"/>
    <x v="2494"/>
    <x v="4"/>
    <n v="1223"/>
    <n v="107.45"/>
    <x v="4"/>
    <x v="2540"/>
    <x v="0"/>
    <x v="11"/>
  </r>
  <r>
    <n v="12542"/>
    <x v="332"/>
    <s v="Myra Wason"/>
    <x v="1"/>
    <x v="18"/>
    <x v="0"/>
    <s v="Textbook"/>
    <s v="Textbook Itaque"/>
    <n v="2"/>
    <x v="2495"/>
    <x v="2"/>
    <n v="102623.9"/>
    <n v="11001.93"/>
    <x v="4"/>
    <x v="2541"/>
    <x v="0"/>
    <x v="0"/>
  </r>
  <r>
    <n v="12543"/>
    <x v="374"/>
    <s v="Krish Bhagat"/>
    <x v="0"/>
    <x v="0"/>
    <x v="5"/>
    <s v="Lipstick"/>
    <s v="Lipstick Possimus"/>
    <n v="4"/>
    <x v="2496"/>
    <x v="2"/>
    <n v="212027.4"/>
    <n v="23039.07"/>
    <x v="1"/>
    <x v="2542"/>
    <x v="0"/>
    <x v="5"/>
  </r>
  <r>
    <n v="12544"/>
    <x v="169"/>
    <s v="Uthkarsh Lalla"/>
    <x v="1"/>
    <x v="7"/>
    <x v="0"/>
    <s v="Comics"/>
    <s v="Comics Non"/>
    <n v="1"/>
    <x v="2497"/>
    <x v="0"/>
    <n v="6848.55"/>
    <n v="1196.98"/>
    <x v="0"/>
    <x v="2543"/>
    <x v="2"/>
    <x v="7"/>
  </r>
  <r>
    <n v="12545"/>
    <x v="247"/>
    <s v="Trisha Sharaf"/>
    <x v="1"/>
    <x v="7"/>
    <x v="7"/>
    <s v="Headphones"/>
    <s v="Headphones Repudiandae"/>
    <n v="3"/>
    <x v="2498"/>
    <x v="0"/>
    <n v="9843.9"/>
    <n v="2318.4299999999998"/>
    <x v="4"/>
    <x v="2544"/>
    <x v="0"/>
    <x v="3"/>
  </r>
  <r>
    <n v="12546"/>
    <x v="626"/>
    <s v="Kartik Loyal"/>
    <x v="3"/>
    <x v="8"/>
    <x v="8"/>
    <s v="Cricket Bat"/>
    <s v="Cricket Bat Eos"/>
    <n v="2"/>
    <x v="2499"/>
    <x v="3"/>
    <n v="67581"/>
    <n v="3379.92"/>
    <x v="4"/>
    <x v="2545"/>
    <x v="2"/>
    <x v="0"/>
  </r>
  <r>
    <n v="12547"/>
    <x v="558"/>
    <s v="Nitara Srinivas"/>
    <x v="0"/>
    <x v="9"/>
    <x v="4"/>
    <s v="Chair"/>
    <s v="Chair Aperiam"/>
    <n v="3"/>
    <x v="2500"/>
    <x v="3"/>
    <n v="55452.6"/>
    <n v="5846.19"/>
    <x v="1"/>
    <x v="2546"/>
    <x v="1"/>
    <x v="11"/>
  </r>
  <r>
    <n v="12548"/>
    <x v="44"/>
    <s v="Tara Jaggi"/>
    <x v="0"/>
    <x v="9"/>
    <x v="0"/>
    <s v="Textbook"/>
    <s v="Textbook Veniam"/>
    <n v="1"/>
    <x v="2501"/>
    <x v="4"/>
    <n v="14796"/>
    <n v="2263.34"/>
    <x v="4"/>
    <x v="2547"/>
    <x v="1"/>
    <x v="0"/>
  </r>
  <r>
    <n v="12549"/>
    <x v="398"/>
    <s v="Dishani Lad"/>
    <x v="1"/>
    <x v="10"/>
    <x v="0"/>
    <s v="Fiction"/>
    <s v="Fiction Illum"/>
    <n v="5"/>
    <x v="1173"/>
    <x v="4"/>
    <n v="120630"/>
    <n v="11786.01"/>
    <x v="2"/>
    <x v="2548"/>
    <x v="1"/>
    <x v="5"/>
  </r>
  <r>
    <n v="12550"/>
    <x v="392"/>
    <s v="Romil Bala"/>
    <x v="3"/>
    <x v="8"/>
    <x v="8"/>
    <s v="Football"/>
    <s v="Football Commodi"/>
    <n v="1"/>
    <x v="2502"/>
    <x v="4"/>
    <n v="18676"/>
    <n v="977.31"/>
    <x v="0"/>
    <x v="2549"/>
    <x v="0"/>
    <x v="2"/>
  </r>
  <r>
    <n v="12551"/>
    <x v="479"/>
    <s v="Zeeshan Chad"/>
    <x v="0"/>
    <x v="12"/>
    <x v="2"/>
    <s v="Mixer Grinder"/>
    <s v="Mixer Grinder Dolor"/>
    <n v="3"/>
    <x v="2503"/>
    <x v="3"/>
    <n v="206763.3"/>
    <n v="47496.77"/>
    <x v="3"/>
    <x v="2550"/>
    <x v="1"/>
    <x v="9"/>
  </r>
  <r>
    <n v="12552"/>
    <x v="40"/>
    <s v="Mamooty Dewan"/>
    <x v="0"/>
    <x v="9"/>
    <x v="6"/>
    <s v="Wall Art"/>
    <s v="Wall Art Tempora"/>
    <n v="1"/>
    <x v="1656"/>
    <x v="2"/>
    <n v="41225"/>
    <n v="3090.96"/>
    <x v="4"/>
    <x v="2551"/>
    <x v="0"/>
    <x v="11"/>
  </r>
  <r>
    <n v="12553"/>
    <x v="127"/>
    <s v="Divyansh Sarraf"/>
    <x v="3"/>
    <x v="5"/>
    <x v="7"/>
    <s v="Laptop"/>
    <s v="Laptop Consequatur"/>
    <n v="3"/>
    <x v="2504"/>
    <x v="2"/>
    <n v="92911.8"/>
    <n v="20965"/>
    <x v="0"/>
    <x v="2552"/>
    <x v="0"/>
    <x v="4"/>
  </r>
  <r>
    <n v="12554"/>
    <x v="66"/>
    <s v="Gokul Keer"/>
    <x v="3"/>
    <x v="8"/>
    <x v="2"/>
    <s v="Refrigerator"/>
    <s v="Refrigerator Veritatis"/>
    <n v="3"/>
    <x v="2505"/>
    <x v="3"/>
    <n v="132075.9"/>
    <n v="21008.52"/>
    <x v="2"/>
    <x v="2553"/>
    <x v="2"/>
    <x v="2"/>
  </r>
  <r>
    <n v="12555"/>
    <x v="410"/>
    <s v="Heer Kumar"/>
    <x v="3"/>
    <x v="13"/>
    <x v="3"/>
    <s v="Women's Wear"/>
    <s v="Women's Wear Soluta"/>
    <n v="3"/>
    <x v="2506"/>
    <x v="2"/>
    <n v="6171"/>
    <n v="856.03"/>
    <x v="2"/>
    <x v="2554"/>
    <x v="1"/>
    <x v="1"/>
  </r>
  <r>
    <n v="12556"/>
    <x v="488"/>
    <s v="Zara Swaminathan"/>
    <x v="1"/>
    <x v="7"/>
    <x v="6"/>
    <s v="Cushion"/>
    <s v="Cushion Praesentium"/>
    <n v="3"/>
    <x v="2507"/>
    <x v="2"/>
    <n v="164584.65"/>
    <n v="18249.62"/>
    <x v="2"/>
    <x v="2555"/>
    <x v="1"/>
    <x v="5"/>
  </r>
  <r>
    <n v="12557"/>
    <x v="538"/>
    <s v="Nitara Kibe"/>
    <x v="3"/>
    <x v="14"/>
    <x v="4"/>
    <s v="Table"/>
    <s v="Table In"/>
    <n v="1"/>
    <x v="2508"/>
    <x v="0"/>
    <n v="4553.3500000000004"/>
    <n v="660.33"/>
    <x v="0"/>
    <x v="2556"/>
    <x v="0"/>
    <x v="7"/>
  </r>
  <r>
    <n v="12558"/>
    <x v="567"/>
    <s v="Bhamini Chatterjee"/>
    <x v="1"/>
    <x v="1"/>
    <x v="4"/>
    <s v="Sofa"/>
    <s v="Sofa Ipsum"/>
    <n v="4"/>
    <x v="2509"/>
    <x v="2"/>
    <n v="250801"/>
    <n v="52016.65"/>
    <x v="4"/>
    <x v="2557"/>
    <x v="0"/>
    <x v="1"/>
  </r>
  <r>
    <n v="12559"/>
    <x v="617"/>
    <s v="Kiara Kuruvilla"/>
    <x v="1"/>
    <x v="10"/>
    <x v="8"/>
    <s v="Yoga Mat"/>
    <s v="Yoga Mat Eligendi"/>
    <n v="5"/>
    <x v="2510"/>
    <x v="4"/>
    <n v="190560"/>
    <n v="32518.37"/>
    <x v="2"/>
    <x v="2558"/>
    <x v="1"/>
    <x v="8"/>
  </r>
  <r>
    <n v="12560"/>
    <x v="496"/>
    <s v="Saanvi Keer"/>
    <x v="3"/>
    <x v="5"/>
    <x v="9"/>
    <s v="RC Car"/>
    <s v="RC Car Aliquam"/>
    <n v="1"/>
    <x v="2511"/>
    <x v="3"/>
    <n v="60617.7"/>
    <n v="6919.36"/>
    <x v="2"/>
    <x v="2559"/>
    <x v="1"/>
    <x v="3"/>
  </r>
  <r>
    <n v="12561"/>
    <x v="369"/>
    <s v="Sana Vyas"/>
    <x v="1"/>
    <x v="10"/>
    <x v="6"/>
    <s v="Wall Art"/>
    <s v="Wall Art Facilis"/>
    <n v="3"/>
    <x v="2512"/>
    <x v="4"/>
    <n v="116460"/>
    <n v="10292.25"/>
    <x v="4"/>
    <x v="2560"/>
    <x v="2"/>
    <x v="0"/>
  </r>
  <r>
    <n v="12562"/>
    <x v="604"/>
    <s v="Saanvi Samra"/>
    <x v="0"/>
    <x v="17"/>
    <x v="0"/>
    <s v="Fiction"/>
    <s v="Fiction Aliquid"/>
    <n v="1"/>
    <x v="2513"/>
    <x v="2"/>
    <n v="51740.35"/>
    <n v="7952.62"/>
    <x v="1"/>
    <x v="2561"/>
    <x v="0"/>
    <x v="1"/>
  </r>
  <r>
    <n v="12563"/>
    <x v="0"/>
    <s v="Siya Mammen"/>
    <x v="1"/>
    <x v="7"/>
    <x v="7"/>
    <s v="Laptop"/>
    <s v="Laptop Libero"/>
    <n v="3"/>
    <x v="2514"/>
    <x v="4"/>
    <n v="154557"/>
    <n v="29198.799999999999"/>
    <x v="3"/>
    <x v="2562"/>
    <x v="0"/>
    <x v="0"/>
  </r>
  <r>
    <n v="12564"/>
    <x v="9"/>
    <s v="Raghav Kala"/>
    <x v="0"/>
    <x v="17"/>
    <x v="0"/>
    <s v="Textbook"/>
    <s v="Textbook Quam"/>
    <n v="5"/>
    <x v="2515"/>
    <x v="1"/>
    <n v="61068"/>
    <n v="10558.23"/>
    <x v="3"/>
    <x v="2563"/>
    <x v="0"/>
    <x v="7"/>
  </r>
  <r>
    <n v="12565"/>
    <x v="576"/>
    <s v="Keya Vohra"/>
    <x v="1"/>
    <x v="1"/>
    <x v="9"/>
    <s v="Board Game"/>
    <s v="Board Game Beatae"/>
    <n v="4"/>
    <x v="2516"/>
    <x v="0"/>
    <n v="182362"/>
    <n v="18553.72"/>
    <x v="2"/>
    <x v="2564"/>
    <x v="2"/>
    <x v="7"/>
  </r>
  <r>
    <n v="12566"/>
    <x v="686"/>
    <s v="Indranil Chaudhary"/>
    <x v="2"/>
    <x v="11"/>
    <x v="6"/>
    <s v="Cushion"/>
    <s v="Cushion Harum"/>
    <n v="3"/>
    <x v="2517"/>
    <x v="3"/>
    <n v="40278.6"/>
    <n v="3872.57"/>
    <x v="3"/>
    <x v="2565"/>
    <x v="1"/>
    <x v="5"/>
  </r>
  <r>
    <n v="12567"/>
    <x v="251"/>
    <s v="Arnav Ranganathan"/>
    <x v="0"/>
    <x v="9"/>
    <x v="4"/>
    <s v="Sofa"/>
    <s v="Sofa Fugiat"/>
    <n v="2"/>
    <x v="2518"/>
    <x v="3"/>
    <n v="70437.600000000006"/>
    <n v="11394.23"/>
    <x v="0"/>
    <x v="2566"/>
    <x v="1"/>
    <x v="5"/>
  </r>
  <r>
    <n v="12568"/>
    <x v="95"/>
    <s v="Rhea Lall"/>
    <x v="0"/>
    <x v="0"/>
    <x v="3"/>
    <s v="Men's Wear"/>
    <s v="Men's Wear Aperiam"/>
    <n v="4"/>
    <x v="2519"/>
    <x v="0"/>
    <n v="150377.4"/>
    <n v="22273.27"/>
    <x v="1"/>
    <x v="2567"/>
    <x v="0"/>
    <x v="11"/>
  </r>
  <r>
    <n v="12569"/>
    <x v="4"/>
    <s v="Jivin Baral"/>
    <x v="1"/>
    <x v="18"/>
    <x v="6"/>
    <s v="Clock"/>
    <s v="Clock Odit"/>
    <n v="2"/>
    <x v="2520"/>
    <x v="4"/>
    <n v="58144"/>
    <n v="13459.28"/>
    <x v="0"/>
    <x v="2568"/>
    <x v="1"/>
    <x v="4"/>
  </r>
  <r>
    <n v="12570"/>
    <x v="707"/>
    <s v="Nayantara Issac"/>
    <x v="1"/>
    <x v="1"/>
    <x v="2"/>
    <s v="Mixer Grinder"/>
    <s v="Mixer Grinder Iusto"/>
    <n v="4"/>
    <x v="2521"/>
    <x v="0"/>
    <n v="199036.4"/>
    <n v="42664.44"/>
    <x v="3"/>
    <x v="2569"/>
    <x v="1"/>
    <x v="11"/>
  </r>
  <r>
    <n v="12571"/>
    <x v="500"/>
    <s v="Navya Thaker"/>
    <x v="3"/>
    <x v="5"/>
    <x v="0"/>
    <s v="Fiction"/>
    <s v="Fiction Temporibus"/>
    <n v="3"/>
    <x v="2522"/>
    <x v="1"/>
    <n v="124603.2"/>
    <n v="9377.17"/>
    <x v="4"/>
    <x v="2570"/>
    <x v="0"/>
    <x v="5"/>
  </r>
  <r>
    <n v="12572"/>
    <x v="683"/>
    <s v="Lavanya Rajagopalan"/>
    <x v="3"/>
    <x v="13"/>
    <x v="8"/>
    <s v="Dumbbells"/>
    <s v="Dumbbells Expedita"/>
    <n v="3"/>
    <x v="2523"/>
    <x v="1"/>
    <n v="187612.79999999999"/>
    <n v="19017.509999999998"/>
    <x v="3"/>
    <x v="2571"/>
    <x v="0"/>
    <x v="8"/>
  </r>
  <r>
    <n v="12573"/>
    <x v="676"/>
    <s v="Piya Hans"/>
    <x v="3"/>
    <x v="4"/>
    <x v="1"/>
    <s v="Rice"/>
    <s v="Rice Totam"/>
    <n v="3"/>
    <x v="2524"/>
    <x v="4"/>
    <n v="206040"/>
    <n v="17741.75"/>
    <x v="4"/>
    <x v="2572"/>
    <x v="1"/>
    <x v="11"/>
  </r>
  <r>
    <n v="12574"/>
    <x v="499"/>
    <s v="Nakul Raman"/>
    <x v="3"/>
    <x v="14"/>
    <x v="8"/>
    <s v="Football"/>
    <s v="Football Fugit"/>
    <n v="2"/>
    <x v="2525"/>
    <x v="1"/>
    <n v="120825.60000000001"/>
    <n v="21724.94"/>
    <x v="0"/>
    <x v="2573"/>
    <x v="2"/>
    <x v="2"/>
  </r>
  <r>
    <n v="12575"/>
    <x v="365"/>
    <s v="Ishita Kuruvilla"/>
    <x v="1"/>
    <x v="10"/>
    <x v="3"/>
    <s v="Accessories"/>
    <s v="Accessories Quaerat"/>
    <n v="2"/>
    <x v="2526"/>
    <x v="3"/>
    <n v="70016.399999999994"/>
    <n v="12402.74"/>
    <x v="2"/>
    <x v="2574"/>
    <x v="0"/>
    <x v="8"/>
  </r>
  <r>
    <n v="12576"/>
    <x v="506"/>
    <s v="Purab Khalsa"/>
    <x v="1"/>
    <x v="7"/>
    <x v="5"/>
    <s v="Face Cream"/>
    <s v="Face Cream Earum"/>
    <n v="2"/>
    <x v="2527"/>
    <x v="4"/>
    <n v="30672"/>
    <n v="2749.95"/>
    <x v="1"/>
    <x v="2575"/>
    <x v="0"/>
    <x v="10"/>
  </r>
  <r>
    <n v="12577"/>
    <x v="69"/>
    <s v="Ela Kalita"/>
    <x v="0"/>
    <x v="0"/>
    <x v="9"/>
    <s v="Puzzle"/>
    <s v="Puzzle Ut"/>
    <n v="5"/>
    <x v="2528"/>
    <x v="1"/>
    <n v="246876"/>
    <n v="36877.129999999997"/>
    <x v="3"/>
    <x v="2576"/>
    <x v="1"/>
    <x v="10"/>
  </r>
  <r>
    <n v="12578"/>
    <x v="453"/>
    <s v="Hridaan Bera"/>
    <x v="0"/>
    <x v="17"/>
    <x v="3"/>
    <s v="Kids Wear"/>
    <s v="Kids Wear Sit"/>
    <n v="4"/>
    <x v="2529"/>
    <x v="1"/>
    <n v="129731.2"/>
    <n v="20950.45"/>
    <x v="4"/>
    <x v="2577"/>
    <x v="1"/>
    <x v="9"/>
  </r>
  <r>
    <n v="12579"/>
    <x v="478"/>
    <s v="Suhana Doshi"/>
    <x v="2"/>
    <x v="3"/>
    <x v="1"/>
    <s v="Wheat"/>
    <s v="Wheat Repellendus"/>
    <n v="2"/>
    <x v="2530"/>
    <x v="1"/>
    <n v="14708.8"/>
    <n v="1707.41"/>
    <x v="2"/>
    <x v="2578"/>
    <x v="0"/>
    <x v="0"/>
  </r>
  <r>
    <n v="12580"/>
    <x v="608"/>
    <s v="Diya Sachar"/>
    <x v="0"/>
    <x v="9"/>
    <x v="7"/>
    <s v="Mobile"/>
    <s v="Mobile Odit"/>
    <n v="1"/>
    <x v="2531"/>
    <x v="4"/>
    <n v="66153"/>
    <n v="12470.86"/>
    <x v="1"/>
    <x v="2579"/>
    <x v="2"/>
    <x v="0"/>
  </r>
  <r>
    <n v="12581"/>
    <x v="518"/>
    <s v="Taran Khare"/>
    <x v="3"/>
    <x v="5"/>
    <x v="5"/>
    <s v="Lipstick"/>
    <s v="Lipstick Occaecati"/>
    <n v="4"/>
    <x v="2532"/>
    <x v="0"/>
    <n v="77577"/>
    <n v="9886.42"/>
    <x v="3"/>
    <x v="2580"/>
    <x v="2"/>
    <x v="7"/>
  </r>
  <r>
    <n v="12582"/>
    <x v="658"/>
    <s v="Kiara Vasa"/>
    <x v="2"/>
    <x v="2"/>
    <x v="5"/>
    <s v="Perfume"/>
    <s v="Perfume Unde"/>
    <n v="4"/>
    <x v="2533"/>
    <x v="4"/>
    <n v="239888"/>
    <n v="26550.66"/>
    <x v="4"/>
    <x v="2581"/>
    <x v="0"/>
    <x v="11"/>
  </r>
  <r>
    <n v="12583"/>
    <x v="382"/>
    <s v="Manjari Chokshi"/>
    <x v="1"/>
    <x v="10"/>
    <x v="9"/>
    <s v="Action Figure"/>
    <s v="Action Figure Doloremque"/>
    <n v="1"/>
    <x v="2534"/>
    <x v="3"/>
    <n v="61971.3"/>
    <n v="14880.57"/>
    <x v="0"/>
    <x v="2582"/>
    <x v="1"/>
    <x v="8"/>
  </r>
  <r>
    <n v="12584"/>
    <x v="259"/>
    <s v="Ayesha Wable"/>
    <x v="3"/>
    <x v="13"/>
    <x v="3"/>
    <s v="Women's Wear"/>
    <s v="Women's Wear Tenetur"/>
    <n v="1"/>
    <x v="2535"/>
    <x v="4"/>
    <n v="32572"/>
    <n v="7121.48"/>
    <x v="1"/>
    <x v="2583"/>
    <x v="0"/>
    <x v="6"/>
  </r>
  <r>
    <n v="12585"/>
    <x v="555"/>
    <s v="Rohan Walia"/>
    <x v="3"/>
    <x v="4"/>
    <x v="3"/>
    <s v="Men's Wear"/>
    <s v="Men's Wear Mollitia"/>
    <n v="2"/>
    <x v="2536"/>
    <x v="3"/>
    <n v="4883.3999999999996"/>
    <n v="996.47"/>
    <x v="3"/>
    <x v="2584"/>
    <x v="0"/>
    <x v="6"/>
  </r>
  <r>
    <n v="12586"/>
    <x v="181"/>
    <s v="Adah Rajagopal"/>
    <x v="3"/>
    <x v="8"/>
    <x v="6"/>
    <s v="Wall Art"/>
    <s v="Wall Art Iusto"/>
    <n v="4"/>
    <x v="2537"/>
    <x v="1"/>
    <n v="123331.2"/>
    <n v="7235.78"/>
    <x v="3"/>
    <x v="2585"/>
    <x v="0"/>
    <x v="8"/>
  </r>
  <r>
    <n v="12587"/>
    <x v="248"/>
    <s v="Raghav Agarwal"/>
    <x v="2"/>
    <x v="16"/>
    <x v="5"/>
    <s v="Lipstick"/>
    <s v="Lipstick Alias"/>
    <n v="4"/>
    <x v="2538"/>
    <x v="4"/>
    <n v="297496"/>
    <n v="46932.25"/>
    <x v="1"/>
    <x v="2586"/>
    <x v="1"/>
    <x v="10"/>
  </r>
  <r>
    <n v="12588"/>
    <x v="499"/>
    <s v="Saira Dora"/>
    <x v="2"/>
    <x v="11"/>
    <x v="4"/>
    <s v="Bed"/>
    <s v="Bed Consectetur"/>
    <n v="4"/>
    <x v="2539"/>
    <x v="4"/>
    <n v="260488"/>
    <n v="20230.009999999998"/>
    <x v="3"/>
    <x v="2587"/>
    <x v="2"/>
    <x v="2"/>
  </r>
  <r>
    <n v="12589"/>
    <x v="288"/>
    <s v="Rohan Vala"/>
    <x v="3"/>
    <x v="5"/>
    <x v="2"/>
    <s v="Juicer"/>
    <s v="Juicer Omnis"/>
    <n v="4"/>
    <x v="2540"/>
    <x v="4"/>
    <n v="170316"/>
    <n v="11627.51"/>
    <x v="2"/>
    <x v="2588"/>
    <x v="0"/>
    <x v="5"/>
  </r>
  <r>
    <n v="12590"/>
    <x v="230"/>
    <s v="Azad Khatri"/>
    <x v="1"/>
    <x v="6"/>
    <x v="6"/>
    <s v="Wall Art"/>
    <s v="Wall Art Numquam"/>
    <n v="4"/>
    <x v="2541"/>
    <x v="0"/>
    <n v="273413.8"/>
    <n v="57713.74"/>
    <x v="0"/>
    <x v="2589"/>
    <x v="0"/>
    <x v="11"/>
  </r>
  <r>
    <n v="12591"/>
    <x v="584"/>
    <s v="Indranil Kar"/>
    <x v="3"/>
    <x v="13"/>
    <x v="4"/>
    <s v="Table"/>
    <s v="Table Fuga"/>
    <n v="3"/>
    <x v="2542"/>
    <x v="2"/>
    <n v="51362.1"/>
    <n v="5224.6099999999997"/>
    <x v="2"/>
    <x v="2590"/>
    <x v="0"/>
    <x v="4"/>
  </r>
  <r>
    <n v="12592"/>
    <x v="265"/>
    <s v="Arhaan Sagar"/>
    <x v="3"/>
    <x v="14"/>
    <x v="0"/>
    <s v="Non-Fiction"/>
    <s v="Non-Fiction Ad"/>
    <n v="3"/>
    <x v="2543"/>
    <x v="3"/>
    <n v="174870.9"/>
    <n v="40819.699999999997"/>
    <x v="0"/>
    <x v="2591"/>
    <x v="1"/>
    <x v="1"/>
  </r>
  <r>
    <n v="12593"/>
    <x v="147"/>
    <s v="Rhea Salvi"/>
    <x v="3"/>
    <x v="5"/>
    <x v="9"/>
    <s v="Board Game"/>
    <s v="Board Game Laboriosam"/>
    <n v="3"/>
    <x v="2544"/>
    <x v="4"/>
    <n v="188193"/>
    <n v="39605.269999999997"/>
    <x v="0"/>
    <x v="2592"/>
    <x v="0"/>
    <x v="5"/>
  </r>
  <r>
    <n v="12594"/>
    <x v="23"/>
    <s v="Alia Chaudhari"/>
    <x v="1"/>
    <x v="10"/>
    <x v="7"/>
    <s v="Mobile"/>
    <s v="Mobile Itaque"/>
    <n v="1"/>
    <x v="2545"/>
    <x v="1"/>
    <n v="5985.6"/>
    <n v="426.49"/>
    <x v="0"/>
    <x v="2593"/>
    <x v="1"/>
    <x v="10"/>
  </r>
  <r>
    <n v="12595"/>
    <x v="436"/>
    <s v="Aarna Dugar"/>
    <x v="1"/>
    <x v="10"/>
    <x v="7"/>
    <s v="Headphones"/>
    <s v="Headphones Quae"/>
    <n v="5"/>
    <x v="2546"/>
    <x v="0"/>
    <n v="226674.75"/>
    <n v="21145.25"/>
    <x v="0"/>
    <x v="2594"/>
    <x v="1"/>
    <x v="3"/>
  </r>
  <r>
    <n v="12596"/>
    <x v="69"/>
    <s v="Uthkarsh Kumer"/>
    <x v="3"/>
    <x v="4"/>
    <x v="4"/>
    <s v="Sofa"/>
    <s v="Sofa Ut"/>
    <n v="2"/>
    <x v="2547"/>
    <x v="1"/>
    <n v="94940.800000000003"/>
    <n v="21060.43"/>
    <x v="2"/>
    <x v="2595"/>
    <x v="1"/>
    <x v="10"/>
  </r>
  <r>
    <n v="12597"/>
    <x v="190"/>
    <s v="Manjari Konda"/>
    <x v="2"/>
    <x v="2"/>
    <x v="3"/>
    <s v="Women's Wear"/>
    <s v="Women's Wear Reprehenderit"/>
    <n v="4"/>
    <x v="2548"/>
    <x v="4"/>
    <n v="241336"/>
    <n v="30326.49"/>
    <x v="2"/>
    <x v="2596"/>
    <x v="1"/>
    <x v="8"/>
  </r>
  <r>
    <n v="12598"/>
    <x v="326"/>
    <s v="Arnav Deo"/>
    <x v="3"/>
    <x v="4"/>
    <x v="5"/>
    <s v="Perfume"/>
    <s v="Perfume Dolor"/>
    <n v="5"/>
    <x v="2549"/>
    <x v="1"/>
    <n v="79880"/>
    <n v="6881.59"/>
    <x v="1"/>
    <x v="2597"/>
    <x v="0"/>
    <x v="10"/>
  </r>
  <r>
    <n v="12599"/>
    <x v="710"/>
    <s v="Alisha Chakrabarti"/>
    <x v="0"/>
    <x v="12"/>
    <x v="0"/>
    <s v="Textbook"/>
    <s v="Textbook Optio"/>
    <n v="3"/>
    <x v="2550"/>
    <x v="2"/>
    <n v="53323.05"/>
    <n v="10867.33"/>
    <x v="2"/>
    <x v="2598"/>
    <x v="0"/>
    <x v="4"/>
  </r>
  <r>
    <n v="12600"/>
    <x v="493"/>
    <s v="Amani Andra"/>
    <x v="1"/>
    <x v="1"/>
    <x v="8"/>
    <s v="Football"/>
    <s v="Football Repellendus"/>
    <n v="3"/>
    <x v="2551"/>
    <x v="4"/>
    <n v="60822"/>
    <n v="4831.0600000000004"/>
    <x v="1"/>
    <x v="2599"/>
    <x v="1"/>
    <x v="5"/>
  </r>
  <r>
    <n v="12601"/>
    <x v="40"/>
    <s v="Sara Bath"/>
    <x v="2"/>
    <x v="2"/>
    <x v="2"/>
    <s v="Refrigerator"/>
    <s v="Refrigerator In"/>
    <n v="5"/>
    <x v="2552"/>
    <x v="1"/>
    <n v="86912"/>
    <n v="15928.27"/>
    <x v="3"/>
    <x v="2600"/>
    <x v="0"/>
    <x v="11"/>
  </r>
  <r>
    <n v="12602"/>
    <x v="711"/>
    <s v="Abram Bhalla"/>
    <x v="0"/>
    <x v="19"/>
    <x v="0"/>
    <s v="Biography"/>
    <s v="Biography Nesciunt"/>
    <n v="1"/>
    <x v="2553"/>
    <x v="2"/>
    <n v="35051.449999999997"/>
    <n v="8215.5499999999993"/>
    <x v="1"/>
    <x v="2601"/>
    <x v="0"/>
    <x v="10"/>
  </r>
  <r>
    <n v="12603"/>
    <x v="22"/>
    <s v="Aarush Acharya"/>
    <x v="1"/>
    <x v="6"/>
    <x v="1"/>
    <s v="Oil"/>
    <s v="Oil Nam"/>
    <n v="1"/>
    <x v="990"/>
    <x v="0"/>
    <n v="74205.45"/>
    <n v="8076.51"/>
    <x v="0"/>
    <x v="2602"/>
    <x v="1"/>
    <x v="8"/>
  </r>
  <r>
    <n v="12604"/>
    <x v="244"/>
    <s v="Indranil Toor"/>
    <x v="1"/>
    <x v="6"/>
    <x v="4"/>
    <s v="Sofa"/>
    <s v="Sofa Facere"/>
    <n v="4"/>
    <x v="2554"/>
    <x v="1"/>
    <n v="69350.399999999994"/>
    <n v="16957.84"/>
    <x v="1"/>
    <x v="2603"/>
    <x v="0"/>
    <x v="1"/>
  </r>
  <r>
    <n v="12605"/>
    <x v="120"/>
    <s v="Kanav Talwar"/>
    <x v="0"/>
    <x v="12"/>
    <x v="8"/>
    <s v="Cricket Bat"/>
    <s v="Cricket Bat Impedit"/>
    <n v="1"/>
    <x v="2555"/>
    <x v="1"/>
    <n v="10161.6"/>
    <n v="1589.45"/>
    <x v="2"/>
    <x v="2604"/>
    <x v="1"/>
    <x v="11"/>
  </r>
  <r>
    <n v="12606"/>
    <x v="646"/>
    <s v="Bhavin Krishnamurthy"/>
    <x v="3"/>
    <x v="8"/>
    <x v="6"/>
    <s v="Wall Art"/>
    <s v="Wall Art Voluptate"/>
    <n v="4"/>
    <x v="2556"/>
    <x v="2"/>
    <n v="85068"/>
    <n v="14812.07"/>
    <x v="2"/>
    <x v="2605"/>
    <x v="1"/>
    <x v="4"/>
  </r>
  <r>
    <n v="12607"/>
    <x v="684"/>
    <s v="Seher Dey"/>
    <x v="0"/>
    <x v="9"/>
    <x v="6"/>
    <s v="Wall Art"/>
    <s v="Wall Art Numquam"/>
    <n v="1"/>
    <x v="2557"/>
    <x v="3"/>
    <n v="59223.6"/>
    <n v="11869.84"/>
    <x v="2"/>
    <x v="2606"/>
    <x v="0"/>
    <x v="8"/>
  </r>
  <r>
    <n v="12608"/>
    <x v="258"/>
    <s v="Advik Bhatnagar"/>
    <x v="1"/>
    <x v="6"/>
    <x v="7"/>
    <s v="Camera"/>
    <s v="Camera Blanditiis"/>
    <n v="4"/>
    <x v="2558"/>
    <x v="3"/>
    <n v="208029.6"/>
    <n v="42129.51"/>
    <x v="1"/>
    <x v="2607"/>
    <x v="1"/>
    <x v="11"/>
  </r>
  <r>
    <n v="12609"/>
    <x v="302"/>
    <s v="Neelofar Saraf"/>
    <x v="1"/>
    <x v="10"/>
    <x v="2"/>
    <s v="Refrigerator"/>
    <s v="Refrigerator Consequuntur"/>
    <n v="5"/>
    <x v="2559"/>
    <x v="4"/>
    <n v="171105"/>
    <n v="42580.32"/>
    <x v="1"/>
    <x v="2608"/>
    <x v="0"/>
    <x v="3"/>
  </r>
  <r>
    <n v="12610"/>
    <x v="107"/>
    <s v="Khushi Rajagopal"/>
    <x v="0"/>
    <x v="12"/>
    <x v="0"/>
    <s v="Non-Fiction"/>
    <s v="Non-Fiction In"/>
    <n v="5"/>
    <x v="2560"/>
    <x v="2"/>
    <n v="305031"/>
    <n v="42045.35"/>
    <x v="0"/>
    <x v="2609"/>
    <x v="0"/>
    <x v="5"/>
  </r>
  <r>
    <n v="12611"/>
    <x v="706"/>
    <s v="Ivan Lata"/>
    <x v="3"/>
    <x v="5"/>
    <x v="6"/>
    <s v="Vase"/>
    <s v="Vase Provident"/>
    <n v="2"/>
    <x v="2561"/>
    <x v="2"/>
    <n v="121048.5"/>
    <n v="13122.19"/>
    <x v="2"/>
    <x v="2610"/>
    <x v="0"/>
    <x v="9"/>
  </r>
  <r>
    <n v="12612"/>
    <x v="413"/>
    <s v="Jayesh Uppal"/>
    <x v="2"/>
    <x v="16"/>
    <x v="6"/>
    <s v="Clock"/>
    <s v="Clock Itaque"/>
    <n v="5"/>
    <x v="2562"/>
    <x v="4"/>
    <n v="116525"/>
    <n v="28533.39"/>
    <x v="2"/>
    <x v="2611"/>
    <x v="2"/>
    <x v="7"/>
  </r>
  <r>
    <n v="12613"/>
    <x v="224"/>
    <s v="Vivaan Balasubramanian"/>
    <x v="2"/>
    <x v="11"/>
    <x v="0"/>
    <s v="Non-Fiction"/>
    <s v="Non-Fiction A"/>
    <n v="1"/>
    <x v="2563"/>
    <x v="2"/>
    <n v="63209.4"/>
    <n v="4085.25"/>
    <x v="1"/>
    <x v="2612"/>
    <x v="1"/>
    <x v="6"/>
  </r>
  <r>
    <n v="12614"/>
    <x v="428"/>
    <s v="Sara Bail"/>
    <x v="0"/>
    <x v="19"/>
    <x v="7"/>
    <s v="Headphones"/>
    <s v="Headphones Aliquam"/>
    <n v="1"/>
    <x v="2564"/>
    <x v="4"/>
    <n v="65706"/>
    <n v="14494.42"/>
    <x v="2"/>
    <x v="2613"/>
    <x v="1"/>
    <x v="4"/>
  </r>
  <r>
    <n v="12615"/>
    <x v="329"/>
    <s v="Kavya Rajan"/>
    <x v="3"/>
    <x v="4"/>
    <x v="4"/>
    <s v="Sofa"/>
    <s v="Sofa Iure"/>
    <n v="5"/>
    <x v="2565"/>
    <x v="1"/>
    <n v="282896"/>
    <n v="34980.080000000002"/>
    <x v="4"/>
    <x v="2614"/>
    <x v="2"/>
    <x v="0"/>
  </r>
  <r>
    <n v="12616"/>
    <x v="419"/>
    <s v="Yuvaan Kade"/>
    <x v="0"/>
    <x v="19"/>
    <x v="1"/>
    <s v="Sugar"/>
    <s v="Sugar Nesciunt"/>
    <n v="3"/>
    <x v="2566"/>
    <x v="4"/>
    <n v="6354"/>
    <n v="1116.94"/>
    <x v="4"/>
    <x v="2615"/>
    <x v="0"/>
    <x v="3"/>
  </r>
  <r>
    <n v="12617"/>
    <x v="580"/>
    <s v="Kismat Deol"/>
    <x v="3"/>
    <x v="13"/>
    <x v="2"/>
    <s v="Mixer Grinder"/>
    <s v="Mixer Grinder Dicta"/>
    <n v="1"/>
    <x v="2567"/>
    <x v="2"/>
    <n v="6004.4"/>
    <n v="884.52"/>
    <x v="0"/>
    <x v="2616"/>
    <x v="1"/>
    <x v="10"/>
  </r>
  <r>
    <n v="12618"/>
    <x v="109"/>
    <s v="Ishaan Dewan"/>
    <x v="3"/>
    <x v="8"/>
    <x v="9"/>
    <s v="Board Game"/>
    <s v="Board Game Autem"/>
    <n v="3"/>
    <x v="2568"/>
    <x v="1"/>
    <n v="36146.400000000001"/>
    <n v="5293.31"/>
    <x v="2"/>
    <x v="2617"/>
    <x v="2"/>
    <x v="2"/>
  </r>
  <r>
    <n v="12619"/>
    <x v="75"/>
    <s v="Rati Tank"/>
    <x v="2"/>
    <x v="16"/>
    <x v="2"/>
    <s v="Microwave"/>
    <s v="Microwave Laborum"/>
    <n v="1"/>
    <x v="2569"/>
    <x v="2"/>
    <n v="47498"/>
    <n v="5045.01"/>
    <x v="4"/>
    <x v="2618"/>
    <x v="0"/>
    <x v="5"/>
  </r>
  <r>
    <n v="12620"/>
    <x v="300"/>
    <s v="Myra Sehgal"/>
    <x v="3"/>
    <x v="4"/>
    <x v="4"/>
    <s v="Cabinet"/>
    <s v="Cabinet Voluptatibus"/>
    <n v="5"/>
    <x v="2570"/>
    <x v="3"/>
    <n v="71491.5"/>
    <n v="4420.58"/>
    <x v="1"/>
    <x v="2619"/>
    <x v="0"/>
    <x v="7"/>
  </r>
  <r>
    <n v="12621"/>
    <x v="710"/>
    <s v="Sana Sule"/>
    <x v="1"/>
    <x v="6"/>
    <x v="0"/>
    <s v="Biography"/>
    <s v="Biography Ipsa"/>
    <n v="3"/>
    <x v="2256"/>
    <x v="2"/>
    <n v="2050.1999999999998"/>
    <n v="433.45"/>
    <x v="2"/>
    <x v="2620"/>
    <x v="0"/>
    <x v="4"/>
  </r>
  <r>
    <n v="12622"/>
    <x v="463"/>
    <s v="Zoya Hans"/>
    <x v="0"/>
    <x v="0"/>
    <x v="2"/>
    <s v="Juicer"/>
    <s v="Juicer Aperiam"/>
    <n v="5"/>
    <x v="2571"/>
    <x v="0"/>
    <n v="17442"/>
    <n v="3055.07"/>
    <x v="3"/>
    <x v="2621"/>
    <x v="1"/>
    <x v="6"/>
  </r>
  <r>
    <n v="12623"/>
    <x v="712"/>
    <s v="Eva Rajan"/>
    <x v="3"/>
    <x v="14"/>
    <x v="8"/>
    <s v="Football"/>
    <s v="Football Optio"/>
    <n v="2"/>
    <x v="2572"/>
    <x v="4"/>
    <n v="149654"/>
    <n v="21057.200000000001"/>
    <x v="0"/>
    <x v="2622"/>
    <x v="2"/>
    <x v="7"/>
  </r>
  <r>
    <n v="12624"/>
    <x v="42"/>
    <s v="Jhanvi Sinha"/>
    <x v="1"/>
    <x v="18"/>
    <x v="2"/>
    <s v="Microwave"/>
    <s v="Microwave Necessitatibus"/>
    <n v="1"/>
    <x v="2573"/>
    <x v="0"/>
    <n v="11869.3"/>
    <n v="1559.81"/>
    <x v="4"/>
    <x v="2623"/>
    <x v="2"/>
    <x v="2"/>
  </r>
  <r>
    <n v="12625"/>
    <x v="3"/>
    <s v="Tara Konda"/>
    <x v="3"/>
    <x v="5"/>
    <x v="5"/>
    <s v="Perfume"/>
    <s v="Perfume Expedita"/>
    <n v="1"/>
    <x v="2574"/>
    <x v="4"/>
    <n v="31088"/>
    <n v="2696.19"/>
    <x v="2"/>
    <x v="2624"/>
    <x v="1"/>
    <x v="3"/>
  </r>
  <r>
    <n v="12626"/>
    <x v="425"/>
    <s v="Hunar Lalla"/>
    <x v="1"/>
    <x v="7"/>
    <x v="4"/>
    <s v="Cabinet"/>
    <s v="Cabinet Natus"/>
    <n v="3"/>
    <x v="2575"/>
    <x v="0"/>
    <n v="97338.9"/>
    <n v="22647.53"/>
    <x v="0"/>
    <x v="2625"/>
    <x v="0"/>
    <x v="9"/>
  </r>
  <r>
    <n v="12627"/>
    <x v="36"/>
    <s v="Lavanya Saxena"/>
    <x v="0"/>
    <x v="12"/>
    <x v="2"/>
    <s v="Mixer Grinder"/>
    <s v="Mixer Grinder Commodi"/>
    <n v="4"/>
    <x v="2576"/>
    <x v="1"/>
    <n v="59414.400000000001"/>
    <n v="6176.71"/>
    <x v="3"/>
    <x v="2626"/>
    <x v="1"/>
    <x v="9"/>
  </r>
  <r>
    <n v="12628"/>
    <x v="154"/>
    <s v="Yuvraj  Lala"/>
    <x v="0"/>
    <x v="0"/>
    <x v="2"/>
    <s v="Mixer Grinder"/>
    <s v="Mixer Grinder Voluptate"/>
    <n v="2"/>
    <x v="2577"/>
    <x v="1"/>
    <n v="84987.199999999997"/>
    <n v="12207.4"/>
    <x v="0"/>
    <x v="2627"/>
    <x v="1"/>
    <x v="1"/>
  </r>
  <r>
    <n v="12629"/>
    <x v="240"/>
    <s v="Anvi Joshi"/>
    <x v="0"/>
    <x v="17"/>
    <x v="4"/>
    <s v="Bed"/>
    <s v="Bed Ipsa"/>
    <n v="1"/>
    <x v="2578"/>
    <x v="3"/>
    <n v="25337.7"/>
    <n v="1913.13"/>
    <x v="0"/>
    <x v="2628"/>
    <x v="2"/>
    <x v="0"/>
  </r>
  <r>
    <n v="12630"/>
    <x v="442"/>
    <s v="Yashvi Sarin"/>
    <x v="1"/>
    <x v="6"/>
    <x v="8"/>
    <s v="Dumbbells"/>
    <s v="Dumbbells Voluptate"/>
    <n v="2"/>
    <x v="2579"/>
    <x v="0"/>
    <n v="55274.8"/>
    <n v="9564.0300000000007"/>
    <x v="2"/>
    <x v="2629"/>
    <x v="1"/>
    <x v="8"/>
  </r>
  <r>
    <n v="12631"/>
    <x v="30"/>
    <s v="Siya Chaudhari"/>
    <x v="2"/>
    <x v="16"/>
    <x v="3"/>
    <s v="Women's Wear"/>
    <s v="Women's Wear Explicabo"/>
    <n v="1"/>
    <x v="2580"/>
    <x v="4"/>
    <n v="62171"/>
    <n v="11086.04"/>
    <x v="1"/>
    <x v="2630"/>
    <x v="2"/>
    <x v="7"/>
  </r>
  <r>
    <n v="12632"/>
    <x v="64"/>
    <s v="Jivika Manne"/>
    <x v="3"/>
    <x v="13"/>
    <x v="7"/>
    <s v="Smartwatch"/>
    <s v="Smartwatch Dolorum"/>
    <n v="5"/>
    <x v="2581"/>
    <x v="2"/>
    <n v="253750.5"/>
    <n v="33269.699999999997"/>
    <x v="3"/>
    <x v="2631"/>
    <x v="1"/>
    <x v="3"/>
  </r>
  <r>
    <n v="12633"/>
    <x v="303"/>
    <s v="Vanya Srinivasan"/>
    <x v="0"/>
    <x v="12"/>
    <x v="9"/>
    <s v="RC Car"/>
    <s v="RC Car Ex"/>
    <n v="2"/>
    <x v="2582"/>
    <x v="1"/>
    <n v="36825.599999999999"/>
    <n v="5468.42"/>
    <x v="0"/>
    <x v="2632"/>
    <x v="0"/>
    <x v="9"/>
  </r>
  <r>
    <n v="12634"/>
    <x v="154"/>
    <s v="Mishti Kata"/>
    <x v="3"/>
    <x v="5"/>
    <x v="4"/>
    <s v="Bed"/>
    <s v="Bed Culpa"/>
    <n v="4"/>
    <x v="2583"/>
    <x v="3"/>
    <n v="244134"/>
    <n v="53624.1"/>
    <x v="1"/>
    <x v="2633"/>
    <x v="1"/>
    <x v="1"/>
  </r>
  <r>
    <n v="12635"/>
    <x v="126"/>
    <s v="Reyansh Mall"/>
    <x v="2"/>
    <x v="16"/>
    <x v="2"/>
    <s v="Refrigerator"/>
    <s v="Refrigerator Ipsam"/>
    <n v="4"/>
    <x v="2584"/>
    <x v="4"/>
    <n v="138640"/>
    <n v="11817.03"/>
    <x v="0"/>
    <x v="2634"/>
    <x v="0"/>
    <x v="1"/>
  </r>
  <r>
    <n v="12636"/>
    <x v="587"/>
    <s v="Prerak Butala"/>
    <x v="3"/>
    <x v="8"/>
    <x v="9"/>
    <s v="Board Game"/>
    <s v="Board Game Accusamus"/>
    <n v="2"/>
    <x v="2585"/>
    <x v="4"/>
    <n v="103392"/>
    <n v="24391.89"/>
    <x v="1"/>
    <x v="2635"/>
    <x v="1"/>
    <x v="3"/>
  </r>
  <r>
    <n v="12637"/>
    <x v="204"/>
    <s v="Samiha Golla"/>
    <x v="1"/>
    <x v="7"/>
    <x v="3"/>
    <s v="Men's Wear"/>
    <s v="Men's Wear Soluta"/>
    <n v="2"/>
    <x v="2586"/>
    <x v="4"/>
    <n v="98150"/>
    <n v="13045.79"/>
    <x v="1"/>
    <x v="2636"/>
    <x v="1"/>
    <x v="8"/>
  </r>
  <r>
    <n v="12638"/>
    <x v="713"/>
    <s v="Inaaya  Dhingra"/>
    <x v="0"/>
    <x v="17"/>
    <x v="5"/>
    <s v="Face Cream"/>
    <s v="Face Cream Id"/>
    <n v="5"/>
    <x v="2587"/>
    <x v="2"/>
    <n v="88485"/>
    <n v="8725.17"/>
    <x v="0"/>
    <x v="2637"/>
    <x v="1"/>
    <x v="8"/>
  </r>
  <r>
    <n v="12639"/>
    <x v="235"/>
    <s v="Mohanlal Bhattacharyya"/>
    <x v="3"/>
    <x v="8"/>
    <x v="3"/>
    <s v="Kids Wear"/>
    <s v="Kids Wear Reprehenderit"/>
    <n v="2"/>
    <x v="2588"/>
    <x v="0"/>
    <n v="7898.3"/>
    <n v="1119.21"/>
    <x v="2"/>
    <x v="2638"/>
    <x v="0"/>
    <x v="11"/>
  </r>
  <r>
    <n v="12640"/>
    <x v="235"/>
    <s v="Biju Dar"/>
    <x v="2"/>
    <x v="16"/>
    <x v="4"/>
    <s v="Chair"/>
    <s v="Chair Omnis"/>
    <n v="1"/>
    <x v="2589"/>
    <x v="4"/>
    <n v="48758"/>
    <n v="9885.6"/>
    <x v="3"/>
    <x v="2639"/>
    <x v="0"/>
    <x v="11"/>
  </r>
  <r>
    <n v="12641"/>
    <x v="134"/>
    <s v="Taimur Arora"/>
    <x v="3"/>
    <x v="8"/>
    <x v="9"/>
    <s v="RC Car"/>
    <s v="RC Car Occaecati"/>
    <n v="5"/>
    <x v="2590"/>
    <x v="0"/>
    <n v="128649"/>
    <n v="9852.58"/>
    <x v="1"/>
    <x v="2640"/>
    <x v="0"/>
    <x v="9"/>
  </r>
  <r>
    <n v="12642"/>
    <x v="535"/>
    <s v="Shlok Kapadia"/>
    <x v="0"/>
    <x v="0"/>
    <x v="1"/>
    <s v="Wheat"/>
    <s v="Wheat Laudantium"/>
    <n v="3"/>
    <x v="2591"/>
    <x v="1"/>
    <n v="59258.400000000001"/>
    <n v="11759.08"/>
    <x v="3"/>
    <x v="2641"/>
    <x v="0"/>
    <x v="7"/>
  </r>
  <r>
    <n v="12643"/>
    <x v="705"/>
    <s v="Hiran Kapur"/>
    <x v="0"/>
    <x v="17"/>
    <x v="9"/>
    <s v="RC Car"/>
    <s v="RC Car Nulla"/>
    <n v="4"/>
    <x v="2592"/>
    <x v="1"/>
    <n v="129708.8"/>
    <n v="14787.32"/>
    <x v="2"/>
    <x v="2642"/>
    <x v="1"/>
    <x v="10"/>
  </r>
  <r>
    <n v="12644"/>
    <x v="82"/>
    <s v="Ritvik Grewal"/>
    <x v="1"/>
    <x v="6"/>
    <x v="6"/>
    <s v="Vase"/>
    <s v="Vase Ducimus"/>
    <n v="3"/>
    <x v="2593"/>
    <x v="0"/>
    <n v="137672.1"/>
    <n v="23820.28"/>
    <x v="1"/>
    <x v="2643"/>
    <x v="1"/>
    <x v="10"/>
  </r>
  <r>
    <n v="12645"/>
    <x v="344"/>
    <s v="Hansh Krish"/>
    <x v="1"/>
    <x v="7"/>
    <x v="9"/>
    <s v="Board Game"/>
    <s v="Board Game Harum"/>
    <n v="2"/>
    <x v="2594"/>
    <x v="4"/>
    <n v="136432"/>
    <n v="33682.959999999999"/>
    <x v="4"/>
    <x v="2644"/>
    <x v="1"/>
    <x v="8"/>
  </r>
  <r>
    <n v="12646"/>
    <x v="598"/>
    <s v="Samar Sathe"/>
    <x v="3"/>
    <x v="13"/>
    <x v="0"/>
    <s v="Comics"/>
    <s v="Comics Nemo"/>
    <n v="5"/>
    <x v="2595"/>
    <x v="4"/>
    <n v="319210"/>
    <n v="71769.95"/>
    <x v="4"/>
    <x v="2645"/>
    <x v="0"/>
    <x v="2"/>
  </r>
  <r>
    <n v="12647"/>
    <x v="281"/>
    <s v="Vivaan Tella"/>
    <x v="2"/>
    <x v="16"/>
    <x v="0"/>
    <s v="Non-Fiction"/>
    <s v="Non-Fiction Totam"/>
    <n v="5"/>
    <x v="2596"/>
    <x v="3"/>
    <n v="311152.5"/>
    <n v="61304.08"/>
    <x v="4"/>
    <x v="2646"/>
    <x v="0"/>
    <x v="2"/>
  </r>
  <r>
    <n v="12648"/>
    <x v="368"/>
    <s v="Devansh Hari"/>
    <x v="3"/>
    <x v="14"/>
    <x v="3"/>
    <s v="Women's Wear"/>
    <s v="Women's Wear Nemo"/>
    <n v="3"/>
    <x v="2597"/>
    <x v="2"/>
    <n v="202651.05"/>
    <n v="41796.68"/>
    <x v="2"/>
    <x v="2647"/>
    <x v="0"/>
    <x v="9"/>
  </r>
  <r>
    <n v="12649"/>
    <x v="480"/>
    <s v="Amira Kara"/>
    <x v="2"/>
    <x v="11"/>
    <x v="9"/>
    <s v="Puzzle"/>
    <s v="Puzzle Ipsa"/>
    <n v="5"/>
    <x v="2041"/>
    <x v="2"/>
    <n v="337581.75"/>
    <n v="66149.91"/>
    <x v="3"/>
    <x v="2648"/>
    <x v="1"/>
    <x v="5"/>
  </r>
  <r>
    <n v="12650"/>
    <x v="622"/>
    <s v="Mohanlal Tiwari"/>
    <x v="2"/>
    <x v="15"/>
    <x v="7"/>
    <s v="Camera"/>
    <s v="Camera Facere"/>
    <n v="1"/>
    <x v="2598"/>
    <x v="2"/>
    <n v="55176.9"/>
    <n v="10151.81"/>
    <x v="1"/>
    <x v="2649"/>
    <x v="2"/>
    <x v="0"/>
  </r>
  <r>
    <n v="12651"/>
    <x v="491"/>
    <s v="Yasmin Sengupta"/>
    <x v="0"/>
    <x v="9"/>
    <x v="2"/>
    <s v="Microwave"/>
    <s v="Microwave Dolore"/>
    <n v="3"/>
    <x v="2599"/>
    <x v="4"/>
    <n v="166950"/>
    <n v="27964.98"/>
    <x v="1"/>
    <x v="2650"/>
    <x v="2"/>
    <x v="0"/>
  </r>
  <r>
    <n v="12652"/>
    <x v="507"/>
    <s v="Advik Chatterjee"/>
    <x v="3"/>
    <x v="14"/>
    <x v="1"/>
    <s v="Sugar"/>
    <s v="Sugar Voluptas"/>
    <n v="4"/>
    <x v="2600"/>
    <x v="4"/>
    <n v="98892"/>
    <n v="12758.88"/>
    <x v="2"/>
    <x v="2651"/>
    <x v="1"/>
    <x v="1"/>
  </r>
  <r>
    <n v="12653"/>
    <x v="250"/>
    <s v="Rati Dugar"/>
    <x v="3"/>
    <x v="14"/>
    <x v="9"/>
    <s v="Puzzle"/>
    <s v="Puzzle Illo"/>
    <n v="4"/>
    <x v="2601"/>
    <x v="1"/>
    <n v="139308.79999999999"/>
    <n v="26316.06"/>
    <x v="3"/>
    <x v="2652"/>
    <x v="0"/>
    <x v="8"/>
  </r>
  <r>
    <n v="12654"/>
    <x v="378"/>
    <s v="Tejas Borra"/>
    <x v="3"/>
    <x v="5"/>
    <x v="6"/>
    <s v="Cushion"/>
    <s v="Cushion Repellendus"/>
    <n v="3"/>
    <x v="2602"/>
    <x v="1"/>
    <n v="90024"/>
    <n v="20715.05"/>
    <x v="3"/>
    <x v="2653"/>
    <x v="0"/>
    <x v="7"/>
  </r>
  <r>
    <n v="12655"/>
    <x v="425"/>
    <s v="Ivan Varughese"/>
    <x v="1"/>
    <x v="18"/>
    <x v="5"/>
    <s v="Lipstick"/>
    <s v="Lipstick Eaque"/>
    <n v="2"/>
    <x v="2603"/>
    <x v="4"/>
    <n v="132170"/>
    <n v="18277.29"/>
    <x v="3"/>
    <x v="2654"/>
    <x v="0"/>
    <x v="9"/>
  </r>
  <r>
    <n v="12656"/>
    <x v="136"/>
    <s v="Indranil Raj"/>
    <x v="1"/>
    <x v="1"/>
    <x v="8"/>
    <s v="Dumbbells"/>
    <s v="Dumbbells Odio"/>
    <n v="3"/>
    <x v="2604"/>
    <x v="4"/>
    <n v="20235"/>
    <n v="1635.15"/>
    <x v="4"/>
    <x v="2655"/>
    <x v="0"/>
    <x v="5"/>
  </r>
  <r>
    <n v="12657"/>
    <x v="435"/>
    <s v="Rhea Kurian"/>
    <x v="2"/>
    <x v="16"/>
    <x v="8"/>
    <s v="Dumbbells"/>
    <s v="Dumbbells Saepe"/>
    <n v="3"/>
    <x v="2605"/>
    <x v="1"/>
    <n v="51031.199999999997"/>
    <n v="6478.46"/>
    <x v="1"/>
    <x v="2656"/>
    <x v="0"/>
    <x v="9"/>
  </r>
  <r>
    <n v="12658"/>
    <x v="124"/>
    <s v="Nehmat Khare"/>
    <x v="1"/>
    <x v="10"/>
    <x v="6"/>
    <s v="Cushion"/>
    <s v="Cushion At"/>
    <n v="4"/>
    <x v="2606"/>
    <x v="1"/>
    <n v="100054.39999999999"/>
    <n v="17424.82"/>
    <x v="4"/>
    <x v="2657"/>
    <x v="0"/>
    <x v="8"/>
  </r>
  <r>
    <n v="12659"/>
    <x v="588"/>
    <s v="Parinaaz Dayal"/>
    <x v="1"/>
    <x v="6"/>
    <x v="5"/>
    <s v="Face Cream"/>
    <s v="Face Cream Repudiandae"/>
    <n v="3"/>
    <x v="2607"/>
    <x v="4"/>
    <n v="145482"/>
    <n v="17219.03"/>
    <x v="3"/>
    <x v="2658"/>
    <x v="1"/>
    <x v="10"/>
  </r>
  <r>
    <n v="12660"/>
    <x v="432"/>
    <s v="Damini Sarma"/>
    <x v="3"/>
    <x v="14"/>
    <x v="6"/>
    <s v="Clock"/>
    <s v="Clock Labore"/>
    <n v="1"/>
    <x v="2608"/>
    <x v="0"/>
    <n v="27314.400000000001"/>
    <n v="6791.93"/>
    <x v="0"/>
    <x v="2659"/>
    <x v="1"/>
    <x v="11"/>
  </r>
  <r>
    <n v="12661"/>
    <x v="219"/>
    <s v="Hansh Kurian"/>
    <x v="0"/>
    <x v="0"/>
    <x v="3"/>
    <s v="Accessories"/>
    <s v="Accessories Eligendi"/>
    <n v="5"/>
    <x v="2609"/>
    <x v="0"/>
    <n v="36038.25"/>
    <n v="2277.92"/>
    <x v="0"/>
    <x v="2660"/>
    <x v="0"/>
    <x v="7"/>
  </r>
  <r>
    <n v="12662"/>
    <x v="509"/>
    <s v="Bhavin Ratti"/>
    <x v="2"/>
    <x v="2"/>
    <x v="8"/>
    <s v="Dumbbells"/>
    <s v="Dumbbells Et"/>
    <n v="3"/>
    <x v="1437"/>
    <x v="4"/>
    <n v="71073"/>
    <n v="5631.97"/>
    <x v="2"/>
    <x v="2661"/>
    <x v="1"/>
    <x v="1"/>
  </r>
  <r>
    <n v="12663"/>
    <x v="482"/>
    <s v="Hunar Dara"/>
    <x v="1"/>
    <x v="7"/>
    <x v="3"/>
    <s v="Kids Wear"/>
    <s v="Kids Wear Odio"/>
    <n v="3"/>
    <x v="2610"/>
    <x v="0"/>
    <n v="755.25"/>
    <n v="40.74"/>
    <x v="4"/>
    <x v="2662"/>
    <x v="1"/>
    <x v="9"/>
  </r>
  <r>
    <n v="12664"/>
    <x v="131"/>
    <s v="Rasha Sur"/>
    <x v="3"/>
    <x v="8"/>
    <x v="2"/>
    <s v="Cookware Set"/>
    <s v="Cookware Set Id"/>
    <n v="3"/>
    <x v="2611"/>
    <x v="0"/>
    <n v="180353.7"/>
    <n v="16601.59"/>
    <x v="3"/>
    <x v="2663"/>
    <x v="0"/>
    <x v="0"/>
  </r>
  <r>
    <n v="12665"/>
    <x v="278"/>
    <s v="Navya Kadakia"/>
    <x v="2"/>
    <x v="15"/>
    <x v="2"/>
    <s v="Cookware Set"/>
    <s v="Cookware Set Magni"/>
    <n v="1"/>
    <x v="2612"/>
    <x v="0"/>
    <n v="22617.599999999999"/>
    <n v="1518.06"/>
    <x v="1"/>
    <x v="2664"/>
    <x v="1"/>
    <x v="8"/>
  </r>
  <r>
    <n v="12666"/>
    <x v="677"/>
    <s v="Kismat Chand"/>
    <x v="1"/>
    <x v="10"/>
    <x v="6"/>
    <s v="Clock"/>
    <s v="Clock Deserunt"/>
    <n v="5"/>
    <x v="2613"/>
    <x v="0"/>
    <n v="140633.25"/>
    <n v="34618.19"/>
    <x v="3"/>
    <x v="2665"/>
    <x v="0"/>
    <x v="2"/>
  </r>
  <r>
    <n v="12667"/>
    <x v="545"/>
    <s v="Saksham Garg"/>
    <x v="0"/>
    <x v="19"/>
    <x v="3"/>
    <s v="Men's Wear"/>
    <s v="Men's Wear Odit"/>
    <n v="1"/>
    <x v="2614"/>
    <x v="0"/>
    <n v="54397"/>
    <n v="8823.0499999999993"/>
    <x v="3"/>
    <x v="2666"/>
    <x v="0"/>
    <x v="5"/>
  </r>
  <r>
    <n v="12668"/>
    <x v="565"/>
    <s v="Mahika Ganesh"/>
    <x v="1"/>
    <x v="18"/>
    <x v="6"/>
    <s v="Cushion"/>
    <s v="Cushion Laborum"/>
    <n v="4"/>
    <x v="2615"/>
    <x v="2"/>
    <n v="251334.8"/>
    <n v="25825.56"/>
    <x v="1"/>
    <x v="2667"/>
    <x v="0"/>
    <x v="7"/>
  </r>
  <r>
    <n v="12669"/>
    <x v="630"/>
    <s v="Kaira Mannan"/>
    <x v="1"/>
    <x v="7"/>
    <x v="0"/>
    <s v="Fiction"/>
    <s v="Fiction Possimus"/>
    <n v="2"/>
    <x v="2616"/>
    <x v="0"/>
    <n v="15103.1"/>
    <n v="1095.1500000000001"/>
    <x v="3"/>
    <x v="2668"/>
    <x v="1"/>
    <x v="10"/>
  </r>
  <r>
    <n v="12670"/>
    <x v="108"/>
    <s v="Dhruv Chakrabarti"/>
    <x v="3"/>
    <x v="14"/>
    <x v="1"/>
    <s v="Sugar"/>
    <s v="Sugar Non"/>
    <n v="1"/>
    <x v="2617"/>
    <x v="4"/>
    <n v="61466"/>
    <n v="11022.91"/>
    <x v="4"/>
    <x v="2669"/>
    <x v="2"/>
    <x v="0"/>
  </r>
  <r>
    <n v="12671"/>
    <x v="181"/>
    <s v="Kiara Bahl"/>
    <x v="1"/>
    <x v="6"/>
    <x v="2"/>
    <s v="Refrigerator"/>
    <s v="Refrigerator Ducimus"/>
    <n v="5"/>
    <x v="2618"/>
    <x v="0"/>
    <n v="233049.25"/>
    <n v="14776.65"/>
    <x v="4"/>
    <x v="2670"/>
    <x v="0"/>
    <x v="8"/>
  </r>
  <r>
    <n v="12672"/>
    <x v="377"/>
    <s v="Shanaya Kale"/>
    <x v="3"/>
    <x v="8"/>
    <x v="5"/>
    <s v="Shampoo"/>
    <s v="Shampoo Voluptatibus"/>
    <n v="2"/>
    <x v="2619"/>
    <x v="2"/>
    <n v="135218"/>
    <n v="19337.93"/>
    <x v="2"/>
    <x v="2671"/>
    <x v="1"/>
    <x v="4"/>
  </r>
  <r>
    <n v="12673"/>
    <x v="65"/>
    <s v="Jhanvi Rout"/>
    <x v="3"/>
    <x v="14"/>
    <x v="2"/>
    <s v="Cookware Set"/>
    <s v="Cookware Set Necessitatibus"/>
    <n v="3"/>
    <x v="2620"/>
    <x v="0"/>
    <n v="146071.04999999999"/>
    <n v="13243.68"/>
    <x v="3"/>
    <x v="2672"/>
    <x v="0"/>
    <x v="11"/>
  </r>
  <r>
    <n v="12674"/>
    <x v="606"/>
    <s v="Mannat Sharma"/>
    <x v="2"/>
    <x v="11"/>
    <x v="1"/>
    <s v="Sugar"/>
    <s v="Sugar Quis"/>
    <n v="4"/>
    <x v="2621"/>
    <x v="0"/>
    <n v="74499"/>
    <n v="13964.94"/>
    <x v="3"/>
    <x v="2673"/>
    <x v="0"/>
    <x v="10"/>
  </r>
  <r>
    <n v="12675"/>
    <x v="331"/>
    <s v="Lagan Kata"/>
    <x v="0"/>
    <x v="17"/>
    <x v="7"/>
    <s v="Headphones"/>
    <s v="Headphones Voluptates"/>
    <n v="1"/>
    <x v="2622"/>
    <x v="4"/>
    <n v="24645"/>
    <n v="3160.6"/>
    <x v="3"/>
    <x v="2674"/>
    <x v="1"/>
    <x v="5"/>
  </r>
  <r>
    <n v="12676"/>
    <x v="213"/>
    <s v="Madhav Guha"/>
    <x v="1"/>
    <x v="18"/>
    <x v="0"/>
    <s v="Fiction"/>
    <s v="Fiction Itaque"/>
    <n v="3"/>
    <x v="2623"/>
    <x v="4"/>
    <n v="16551"/>
    <n v="1712.4"/>
    <x v="1"/>
    <x v="2675"/>
    <x v="2"/>
    <x v="0"/>
  </r>
  <r>
    <n v="12677"/>
    <x v="714"/>
    <s v="Anay Sandal"/>
    <x v="1"/>
    <x v="10"/>
    <x v="3"/>
    <s v="Shoes"/>
    <s v="Shoes Ducimus"/>
    <n v="5"/>
    <x v="2624"/>
    <x v="3"/>
    <n v="140908.5"/>
    <n v="14301.31"/>
    <x v="4"/>
    <x v="2676"/>
    <x v="2"/>
    <x v="2"/>
  </r>
  <r>
    <n v="12678"/>
    <x v="715"/>
    <s v="Hazel Yogi"/>
    <x v="2"/>
    <x v="16"/>
    <x v="7"/>
    <s v="Camera"/>
    <s v="Camera Eligendi"/>
    <n v="2"/>
    <x v="2625"/>
    <x v="0"/>
    <n v="3832.3"/>
    <n v="425.59"/>
    <x v="2"/>
    <x v="2677"/>
    <x v="1"/>
    <x v="11"/>
  </r>
  <r>
    <n v="12679"/>
    <x v="610"/>
    <s v="Samar Chadha"/>
    <x v="2"/>
    <x v="11"/>
    <x v="6"/>
    <s v="Wall Art"/>
    <s v="Wall Art Facere"/>
    <n v="2"/>
    <x v="2626"/>
    <x v="0"/>
    <n v="35824.5"/>
    <n v="6705.89"/>
    <x v="1"/>
    <x v="2678"/>
    <x v="1"/>
    <x v="8"/>
  </r>
  <r>
    <n v="12680"/>
    <x v="488"/>
    <s v="Dhanush Cheema"/>
    <x v="0"/>
    <x v="9"/>
    <x v="8"/>
    <s v="Yoga Mat"/>
    <s v="Yoga Mat Culpa"/>
    <n v="4"/>
    <x v="2627"/>
    <x v="4"/>
    <n v="169216"/>
    <n v="30002.400000000001"/>
    <x v="3"/>
    <x v="2679"/>
    <x v="1"/>
    <x v="5"/>
  </r>
  <r>
    <n v="12681"/>
    <x v="333"/>
    <s v="Alisha Sekhon"/>
    <x v="0"/>
    <x v="9"/>
    <x v="5"/>
    <s v="Shampoo"/>
    <s v="Shampoo Voluptatem"/>
    <n v="1"/>
    <x v="2628"/>
    <x v="3"/>
    <n v="15345"/>
    <n v="3206.58"/>
    <x v="1"/>
    <x v="2680"/>
    <x v="1"/>
    <x v="10"/>
  </r>
  <r>
    <n v="12682"/>
    <x v="263"/>
    <s v="Ritvik Sandhu"/>
    <x v="1"/>
    <x v="1"/>
    <x v="6"/>
    <s v="Vase"/>
    <s v="Vase In"/>
    <n v="2"/>
    <x v="2629"/>
    <x v="0"/>
    <n v="97323.7"/>
    <n v="20200.91"/>
    <x v="3"/>
    <x v="2681"/>
    <x v="0"/>
    <x v="6"/>
  </r>
  <r>
    <n v="12683"/>
    <x v="27"/>
    <s v="Chirag Sachdev"/>
    <x v="2"/>
    <x v="11"/>
    <x v="5"/>
    <s v="Face Cream"/>
    <s v="Face Cream Rem"/>
    <n v="4"/>
    <x v="2630"/>
    <x v="2"/>
    <n v="235694.8"/>
    <n v="37328.959999999999"/>
    <x v="2"/>
    <x v="2682"/>
    <x v="1"/>
    <x v="1"/>
  </r>
  <r>
    <n v="12684"/>
    <x v="111"/>
    <s v="Aarush Chaudhry"/>
    <x v="3"/>
    <x v="8"/>
    <x v="2"/>
    <s v="Microwave"/>
    <s v="Microwave Distinctio"/>
    <n v="3"/>
    <x v="2631"/>
    <x v="4"/>
    <n v="69477"/>
    <n v="11470.59"/>
    <x v="4"/>
    <x v="2683"/>
    <x v="1"/>
    <x v="3"/>
  </r>
  <r>
    <n v="12685"/>
    <x v="225"/>
    <s v="Khushi Shah"/>
    <x v="3"/>
    <x v="4"/>
    <x v="0"/>
    <s v="Fiction"/>
    <s v="Fiction Est"/>
    <n v="4"/>
    <x v="2632"/>
    <x v="1"/>
    <n v="199257.60000000001"/>
    <n v="13101.97"/>
    <x v="2"/>
    <x v="2684"/>
    <x v="1"/>
    <x v="11"/>
  </r>
  <r>
    <n v="12686"/>
    <x v="469"/>
    <s v="Amira Jain"/>
    <x v="1"/>
    <x v="6"/>
    <x v="3"/>
    <s v="Women's Wear"/>
    <s v="Women's Wear Minima"/>
    <n v="3"/>
    <x v="2633"/>
    <x v="2"/>
    <n v="44737.2"/>
    <n v="9603.14"/>
    <x v="0"/>
    <x v="2685"/>
    <x v="0"/>
    <x v="2"/>
  </r>
  <r>
    <n v="12687"/>
    <x v="506"/>
    <s v="Renee Sabharwal"/>
    <x v="1"/>
    <x v="1"/>
    <x v="6"/>
    <s v="Cushion"/>
    <s v="Cushion Qui"/>
    <n v="2"/>
    <x v="2634"/>
    <x v="3"/>
    <n v="54444.6"/>
    <n v="5481.82"/>
    <x v="2"/>
    <x v="2686"/>
    <x v="0"/>
    <x v="10"/>
  </r>
  <r>
    <n v="12688"/>
    <x v="575"/>
    <s v="Bhavin Krishnan"/>
    <x v="1"/>
    <x v="7"/>
    <x v="7"/>
    <s v="Camera"/>
    <s v="Camera Ea"/>
    <n v="5"/>
    <x v="2635"/>
    <x v="1"/>
    <n v="103364"/>
    <n v="12412.99"/>
    <x v="3"/>
    <x v="2687"/>
    <x v="1"/>
    <x v="6"/>
  </r>
  <r>
    <n v="12689"/>
    <x v="237"/>
    <s v="Mamooty Dass"/>
    <x v="0"/>
    <x v="0"/>
    <x v="2"/>
    <s v="Refrigerator"/>
    <s v="Refrigerator Molestias"/>
    <n v="1"/>
    <x v="2636"/>
    <x v="1"/>
    <n v="40664"/>
    <n v="6427.61"/>
    <x v="2"/>
    <x v="2688"/>
    <x v="1"/>
    <x v="6"/>
  </r>
  <r>
    <n v="12690"/>
    <x v="273"/>
    <s v="Priyansh Raman"/>
    <x v="2"/>
    <x v="15"/>
    <x v="9"/>
    <s v="Board Game"/>
    <s v="Board Game Veniam"/>
    <n v="2"/>
    <x v="2637"/>
    <x v="4"/>
    <n v="66620"/>
    <n v="4069.39"/>
    <x v="4"/>
    <x v="2689"/>
    <x v="0"/>
    <x v="2"/>
  </r>
  <r>
    <n v="12691"/>
    <x v="348"/>
    <s v="Sara Gola"/>
    <x v="0"/>
    <x v="0"/>
    <x v="6"/>
    <s v="Clock"/>
    <s v="Clock Ab"/>
    <n v="4"/>
    <x v="2638"/>
    <x v="1"/>
    <n v="156422.39999999999"/>
    <n v="37893.360000000001"/>
    <x v="1"/>
    <x v="2690"/>
    <x v="1"/>
    <x v="11"/>
  </r>
  <r>
    <n v="12692"/>
    <x v="551"/>
    <s v="Adira Handa"/>
    <x v="3"/>
    <x v="14"/>
    <x v="5"/>
    <s v="Lipstick"/>
    <s v="Lipstick Assumenda"/>
    <n v="4"/>
    <x v="2639"/>
    <x v="4"/>
    <n v="74564"/>
    <n v="14655.51"/>
    <x v="1"/>
    <x v="2691"/>
    <x v="1"/>
    <x v="10"/>
  </r>
  <r>
    <n v="12693"/>
    <x v="189"/>
    <s v="Raghav Dâ€™Alia"/>
    <x v="3"/>
    <x v="5"/>
    <x v="7"/>
    <s v="Headphones"/>
    <s v="Headphones Dolorum"/>
    <n v="3"/>
    <x v="2640"/>
    <x v="4"/>
    <n v="59436"/>
    <n v="13689.65"/>
    <x v="1"/>
    <x v="2692"/>
    <x v="0"/>
    <x v="6"/>
  </r>
  <r>
    <n v="12694"/>
    <x v="295"/>
    <s v="Eva Tata"/>
    <x v="3"/>
    <x v="14"/>
    <x v="5"/>
    <s v="Perfume"/>
    <s v="Perfume Nobis"/>
    <n v="3"/>
    <x v="2641"/>
    <x v="0"/>
    <n v="39672"/>
    <n v="8920.68"/>
    <x v="4"/>
    <x v="2693"/>
    <x v="1"/>
    <x v="1"/>
  </r>
  <r>
    <n v="12695"/>
    <x v="389"/>
    <s v="Ishaan Tara"/>
    <x v="1"/>
    <x v="18"/>
    <x v="2"/>
    <s v="Cookware Set"/>
    <s v="Cookware Set Accusamus"/>
    <n v="2"/>
    <x v="2642"/>
    <x v="3"/>
    <n v="64222.2"/>
    <n v="11768.21"/>
    <x v="4"/>
    <x v="2694"/>
    <x v="1"/>
    <x v="5"/>
  </r>
  <r>
    <n v="12696"/>
    <x v="196"/>
    <s v="Aarav Gupta"/>
    <x v="0"/>
    <x v="9"/>
    <x v="0"/>
    <s v="Biography"/>
    <s v="Biography Provident"/>
    <n v="3"/>
    <x v="2643"/>
    <x v="1"/>
    <n v="121696.8"/>
    <n v="16451.03"/>
    <x v="3"/>
    <x v="2695"/>
    <x v="0"/>
    <x v="8"/>
  </r>
  <r>
    <n v="12697"/>
    <x v="329"/>
    <s v="Vardaniya Dixit"/>
    <x v="3"/>
    <x v="13"/>
    <x v="9"/>
    <s v="RC Car"/>
    <s v="RC Car Labore"/>
    <n v="1"/>
    <x v="2644"/>
    <x v="0"/>
    <n v="51606.85"/>
    <n v="8692.7999999999993"/>
    <x v="3"/>
    <x v="2696"/>
    <x v="2"/>
    <x v="0"/>
  </r>
  <r>
    <n v="12698"/>
    <x v="338"/>
    <s v="Rohan Sama"/>
    <x v="2"/>
    <x v="15"/>
    <x v="9"/>
    <s v="Action Figure"/>
    <s v="Action Figure Ipsam"/>
    <n v="4"/>
    <x v="2645"/>
    <x v="4"/>
    <n v="189788"/>
    <n v="37270.25"/>
    <x v="1"/>
    <x v="2697"/>
    <x v="1"/>
    <x v="5"/>
  </r>
  <r>
    <n v="12699"/>
    <x v="606"/>
    <s v="Taimur Bala"/>
    <x v="3"/>
    <x v="14"/>
    <x v="2"/>
    <s v="Microwave"/>
    <s v="Microwave Quasi"/>
    <n v="4"/>
    <x v="2646"/>
    <x v="4"/>
    <n v="33156"/>
    <n v="6814.28"/>
    <x v="3"/>
    <x v="2698"/>
    <x v="0"/>
    <x v="10"/>
  </r>
  <r>
    <n v="12700"/>
    <x v="692"/>
    <s v="Bhavin Gulati"/>
    <x v="0"/>
    <x v="19"/>
    <x v="6"/>
    <s v="Vase"/>
    <s v="Vase Maxime"/>
    <n v="1"/>
    <x v="2647"/>
    <x v="2"/>
    <n v="63821.4"/>
    <n v="9266.5400000000009"/>
    <x v="3"/>
    <x v="2699"/>
    <x v="1"/>
    <x v="8"/>
  </r>
  <r>
    <n v="12701"/>
    <x v="313"/>
    <s v="Jayan Handa"/>
    <x v="1"/>
    <x v="10"/>
    <x v="5"/>
    <s v="Shampoo"/>
    <s v="Shampoo Enim"/>
    <n v="5"/>
    <x v="1815"/>
    <x v="3"/>
    <n v="284796"/>
    <n v="34565.089999999997"/>
    <x v="4"/>
    <x v="2700"/>
    <x v="1"/>
    <x v="0"/>
  </r>
  <r>
    <n v="12702"/>
    <x v="332"/>
    <s v="Aniruddh Seshadri"/>
    <x v="3"/>
    <x v="8"/>
    <x v="6"/>
    <s v="Wall Art"/>
    <s v="Wall Art Voluptatum"/>
    <n v="3"/>
    <x v="2648"/>
    <x v="4"/>
    <n v="828"/>
    <n v="88.45"/>
    <x v="2"/>
    <x v="2701"/>
    <x v="0"/>
    <x v="0"/>
  </r>
  <r>
    <n v="12703"/>
    <x v="569"/>
    <s v="Shayak Dora"/>
    <x v="3"/>
    <x v="13"/>
    <x v="8"/>
    <s v="Dumbbells"/>
    <s v="Dumbbells Excepturi"/>
    <n v="1"/>
    <x v="2649"/>
    <x v="3"/>
    <n v="61263.9"/>
    <n v="9417.67"/>
    <x v="2"/>
    <x v="2702"/>
    <x v="1"/>
    <x v="8"/>
  </r>
  <r>
    <n v="12704"/>
    <x v="523"/>
    <s v="Tanya Thakur"/>
    <x v="3"/>
    <x v="13"/>
    <x v="0"/>
    <s v="Comics"/>
    <s v="Comics Dolorum"/>
    <n v="1"/>
    <x v="2650"/>
    <x v="4"/>
    <n v="77473"/>
    <n v="17602.810000000001"/>
    <x v="3"/>
    <x v="2703"/>
    <x v="0"/>
    <x v="2"/>
  </r>
  <r>
    <n v="12705"/>
    <x v="426"/>
    <s v="Jayan Boase"/>
    <x v="2"/>
    <x v="2"/>
    <x v="3"/>
    <s v="Shoes"/>
    <s v="Shoes Consequuntur"/>
    <n v="2"/>
    <x v="2651"/>
    <x v="2"/>
    <n v="21851.8"/>
    <n v="5341.2"/>
    <x v="3"/>
    <x v="2704"/>
    <x v="1"/>
    <x v="10"/>
  </r>
  <r>
    <n v="12706"/>
    <x v="70"/>
    <s v="Indranil Master"/>
    <x v="1"/>
    <x v="10"/>
    <x v="1"/>
    <s v="Rice"/>
    <s v="Rice Illum"/>
    <n v="4"/>
    <x v="2652"/>
    <x v="2"/>
    <n v="236803.20000000001"/>
    <n v="30264.37"/>
    <x v="3"/>
    <x v="2705"/>
    <x v="1"/>
    <x v="5"/>
  </r>
  <r>
    <n v="12707"/>
    <x v="93"/>
    <s v="Kashvi Sunder"/>
    <x v="0"/>
    <x v="9"/>
    <x v="1"/>
    <s v="Wheat"/>
    <s v="Wheat Quibusdam"/>
    <n v="3"/>
    <x v="2653"/>
    <x v="2"/>
    <n v="177862.5"/>
    <n v="38521.83"/>
    <x v="2"/>
    <x v="2706"/>
    <x v="0"/>
    <x v="0"/>
  </r>
  <r>
    <n v="12708"/>
    <x v="604"/>
    <s v="Adira Gokhale"/>
    <x v="3"/>
    <x v="4"/>
    <x v="0"/>
    <s v="Biography"/>
    <s v="Biography Ullam"/>
    <n v="3"/>
    <x v="2654"/>
    <x v="0"/>
    <n v="52237.65"/>
    <n v="3191.91"/>
    <x v="0"/>
    <x v="2707"/>
    <x v="0"/>
    <x v="1"/>
  </r>
  <r>
    <n v="12709"/>
    <x v="411"/>
    <s v="Renee Luthra"/>
    <x v="1"/>
    <x v="6"/>
    <x v="7"/>
    <s v="Headphones"/>
    <s v="Headphones Suscipit"/>
    <n v="3"/>
    <x v="2655"/>
    <x v="1"/>
    <n v="167464.79999999999"/>
    <n v="27314.23"/>
    <x v="3"/>
    <x v="2708"/>
    <x v="1"/>
    <x v="6"/>
  </r>
  <r>
    <n v="12710"/>
    <x v="96"/>
    <s v="Manjari Kar"/>
    <x v="1"/>
    <x v="7"/>
    <x v="2"/>
    <s v="Microwave"/>
    <s v="Microwave Vel"/>
    <n v="3"/>
    <x v="2656"/>
    <x v="2"/>
    <n v="26831.1"/>
    <n v="2162.5100000000002"/>
    <x v="0"/>
    <x v="2709"/>
    <x v="2"/>
    <x v="7"/>
  </r>
  <r>
    <n v="12711"/>
    <x v="173"/>
    <s v="Eshani Venkatesh"/>
    <x v="0"/>
    <x v="19"/>
    <x v="8"/>
    <s v="Football"/>
    <s v="Football Architecto"/>
    <n v="1"/>
    <x v="2657"/>
    <x v="0"/>
    <n v="38327.75"/>
    <n v="7592.64"/>
    <x v="2"/>
    <x v="2710"/>
    <x v="1"/>
    <x v="3"/>
  </r>
  <r>
    <n v="12712"/>
    <x v="403"/>
    <s v="Anahi Rajagopalan"/>
    <x v="2"/>
    <x v="2"/>
    <x v="3"/>
    <s v="Women's Wear"/>
    <s v="Women's Wear Voluptatibus"/>
    <n v="2"/>
    <x v="2658"/>
    <x v="1"/>
    <n v="101510.39999999999"/>
    <n v="16629.78"/>
    <x v="2"/>
    <x v="2711"/>
    <x v="1"/>
    <x v="1"/>
  </r>
  <r>
    <n v="12713"/>
    <x v="391"/>
    <s v="Raghav Aurora"/>
    <x v="2"/>
    <x v="15"/>
    <x v="6"/>
    <s v="Wall Art"/>
    <s v="Wall Art Quasi"/>
    <n v="2"/>
    <x v="2659"/>
    <x v="1"/>
    <n v="23518.400000000001"/>
    <n v="3438.62"/>
    <x v="2"/>
    <x v="2712"/>
    <x v="1"/>
    <x v="11"/>
  </r>
  <r>
    <n v="12714"/>
    <x v="544"/>
    <s v="Seher Sami"/>
    <x v="2"/>
    <x v="16"/>
    <x v="5"/>
    <s v="Foundation"/>
    <s v="Foundation Doloribus"/>
    <n v="3"/>
    <x v="2660"/>
    <x v="1"/>
    <n v="58634.400000000001"/>
    <n v="9573.5300000000007"/>
    <x v="3"/>
    <x v="2713"/>
    <x v="0"/>
    <x v="11"/>
  </r>
  <r>
    <n v="12715"/>
    <x v="440"/>
    <s v="Divij Varma"/>
    <x v="1"/>
    <x v="10"/>
    <x v="2"/>
    <s v="Juicer"/>
    <s v="Juicer Enim"/>
    <n v="3"/>
    <x v="2661"/>
    <x v="3"/>
    <n v="96417"/>
    <n v="5780.97"/>
    <x v="3"/>
    <x v="2714"/>
    <x v="1"/>
    <x v="3"/>
  </r>
  <r>
    <n v="12716"/>
    <x v="139"/>
    <s v="Sana Trivedi"/>
    <x v="1"/>
    <x v="1"/>
    <x v="9"/>
    <s v="Action Figure"/>
    <s v="Action Figure Libero"/>
    <n v="5"/>
    <x v="2662"/>
    <x v="4"/>
    <n v="80015"/>
    <n v="5568.38"/>
    <x v="0"/>
    <x v="2715"/>
    <x v="0"/>
    <x v="4"/>
  </r>
  <r>
    <n v="12717"/>
    <x v="83"/>
    <s v="Biju Chandra"/>
    <x v="1"/>
    <x v="10"/>
    <x v="5"/>
    <s v="Foundation"/>
    <s v="Foundation Ipsa"/>
    <n v="1"/>
    <x v="2663"/>
    <x v="1"/>
    <n v="62831.199999999997"/>
    <n v="8239.7000000000007"/>
    <x v="3"/>
    <x v="2716"/>
    <x v="0"/>
    <x v="6"/>
  </r>
  <r>
    <n v="12718"/>
    <x v="305"/>
    <s v="Miraan Chacko"/>
    <x v="0"/>
    <x v="9"/>
    <x v="4"/>
    <s v="Cabinet"/>
    <s v="Cabinet Expedita"/>
    <n v="1"/>
    <x v="2664"/>
    <x v="2"/>
    <n v="53432.7"/>
    <n v="8114.7"/>
    <x v="0"/>
    <x v="2717"/>
    <x v="0"/>
    <x v="11"/>
  </r>
  <r>
    <n v="12719"/>
    <x v="97"/>
    <s v="Taimur Raju"/>
    <x v="0"/>
    <x v="9"/>
    <x v="8"/>
    <s v="Dumbbells"/>
    <s v="Dumbbells Doloremque"/>
    <n v="5"/>
    <x v="2665"/>
    <x v="3"/>
    <n v="232816.5"/>
    <n v="22648.720000000001"/>
    <x v="3"/>
    <x v="2718"/>
    <x v="1"/>
    <x v="10"/>
  </r>
  <r>
    <n v="12720"/>
    <x v="257"/>
    <s v="Veer Bhardwaj"/>
    <x v="1"/>
    <x v="10"/>
    <x v="5"/>
    <s v="Foundation"/>
    <s v="Foundation Nobis"/>
    <n v="5"/>
    <x v="2666"/>
    <x v="0"/>
    <n v="88530.5"/>
    <n v="6937.95"/>
    <x v="3"/>
    <x v="2719"/>
    <x v="1"/>
    <x v="3"/>
  </r>
  <r>
    <n v="12721"/>
    <x v="681"/>
    <s v="Lavanya Gara"/>
    <x v="2"/>
    <x v="15"/>
    <x v="2"/>
    <s v="Juicer"/>
    <s v="Juicer Possimus"/>
    <n v="2"/>
    <x v="2667"/>
    <x v="4"/>
    <n v="113510"/>
    <n v="11257.98"/>
    <x v="0"/>
    <x v="2720"/>
    <x v="0"/>
    <x v="9"/>
  </r>
  <r>
    <n v="12722"/>
    <x v="486"/>
    <s v="Tushar Bahri"/>
    <x v="2"/>
    <x v="3"/>
    <x v="6"/>
    <s v="Wall Art"/>
    <s v="Wall Art Doloremque"/>
    <n v="1"/>
    <x v="2668"/>
    <x v="3"/>
    <n v="65015.1"/>
    <n v="9384.2800000000007"/>
    <x v="3"/>
    <x v="2721"/>
    <x v="1"/>
    <x v="10"/>
  </r>
  <r>
    <n v="12723"/>
    <x v="415"/>
    <s v="Dharmajan Solanki"/>
    <x v="0"/>
    <x v="9"/>
    <x v="9"/>
    <s v="Board Game"/>
    <s v="Board Game Nulla"/>
    <n v="4"/>
    <x v="2669"/>
    <x v="4"/>
    <n v="167524"/>
    <n v="24231.61"/>
    <x v="3"/>
    <x v="2722"/>
    <x v="2"/>
    <x v="2"/>
  </r>
  <r>
    <n v="12724"/>
    <x v="330"/>
    <s v="Ehsaan Rout"/>
    <x v="0"/>
    <x v="19"/>
    <x v="6"/>
    <s v="Clock"/>
    <s v="Clock Natus"/>
    <n v="1"/>
    <x v="2670"/>
    <x v="2"/>
    <n v="14065.8"/>
    <n v="2099.9"/>
    <x v="4"/>
    <x v="2723"/>
    <x v="1"/>
    <x v="5"/>
  </r>
  <r>
    <n v="12725"/>
    <x v="469"/>
    <s v="Nishith Sandal"/>
    <x v="3"/>
    <x v="13"/>
    <x v="5"/>
    <s v="Face Cream"/>
    <s v="Face Cream Nihil"/>
    <n v="3"/>
    <x v="2671"/>
    <x v="4"/>
    <n v="172902"/>
    <n v="38978.19"/>
    <x v="4"/>
    <x v="2724"/>
    <x v="0"/>
    <x v="2"/>
  </r>
  <r>
    <n v="12726"/>
    <x v="149"/>
    <s v="Biju Shanker"/>
    <x v="3"/>
    <x v="14"/>
    <x v="8"/>
    <s v="Tennis Racket"/>
    <s v="Tennis Racket Earum"/>
    <n v="4"/>
    <x v="2672"/>
    <x v="0"/>
    <n v="68605.2"/>
    <n v="15558.14"/>
    <x v="4"/>
    <x v="2725"/>
    <x v="0"/>
    <x v="8"/>
  </r>
  <r>
    <n v="12727"/>
    <x v="233"/>
    <s v="Manjari Gill"/>
    <x v="1"/>
    <x v="6"/>
    <x v="9"/>
    <s v="RC Car"/>
    <s v="RC Car Quia"/>
    <n v="4"/>
    <x v="2673"/>
    <x v="4"/>
    <n v="311072"/>
    <n v="54804.85"/>
    <x v="2"/>
    <x v="2726"/>
    <x v="1"/>
    <x v="3"/>
  </r>
  <r>
    <n v="12728"/>
    <x v="191"/>
    <s v="Shaan Doshi"/>
    <x v="0"/>
    <x v="0"/>
    <x v="3"/>
    <s v="Men's Wear"/>
    <s v="Men's Wear Modi"/>
    <n v="3"/>
    <x v="2674"/>
    <x v="0"/>
    <n v="144557.70000000001"/>
    <n v="20520.32"/>
    <x v="3"/>
    <x v="2727"/>
    <x v="0"/>
    <x v="7"/>
  </r>
  <r>
    <n v="12729"/>
    <x v="128"/>
    <s v="Divyansh Bajwa"/>
    <x v="0"/>
    <x v="12"/>
    <x v="8"/>
    <s v="Football"/>
    <s v="Football Exercitationem"/>
    <n v="1"/>
    <x v="2675"/>
    <x v="1"/>
    <n v="15831.2"/>
    <n v="3397.26"/>
    <x v="1"/>
    <x v="2728"/>
    <x v="0"/>
    <x v="1"/>
  </r>
  <r>
    <n v="12730"/>
    <x v="40"/>
    <s v="Tanya Krishna"/>
    <x v="3"/>
    <x v="14"/>
    <x v="4"/>
    <s v="Chair"/>
    <s v="Chair Alias"/>
    <n v="5"/>
    <x v="2676"/>
    <x v="2"/>
    <n v="175950"/>
    <n v="20819.419999999998"/>
    <x v="2"/>
    <x v="2729"/>
    <x v="0"/>
    <x v="11"/>
  </r>
  <r>
    <n v="12731"/>
    <x v="237"/>
    <s v="Saksham Borde"/>
    <x v="1"/>
    <x v="10"/>
    <x v="1"/>
    <s v="Rice"/>
    <s v="Rice Cum"/>
    <n v="1"/>
    <x v="2677"/>
    <x v="3"/>
    <n v="13461.3"/>
    <n v="911.03"/>
    <x v="0"/>
    <x v="2730"/>
    <x v="1"/>
    <x v="6"/>
  </r>
  <r>
    <n v="12732"/>
    <x v="537"/>
    <s v="Alia Gour"/>
    <x v="0"/>
    <x v="19"/>
    <x v="8"/>
    <s v="Dumbbells"/>
    <s v="Dumbbells Debitis"/>
    <n v="2"/>
    <x v="2678"/>
    <x v="3"/>
    <n v="69931.8"/>
    <n v="12489.91"/>
    <x v="2"/>
    <x v="2731"/>
    <x v="0"/>
    <x v="1"/>
  </r>
  <r>
    <n v="12733"/>
    <x v="347"/>
    <s v="Gatik Sodhi"/>
    <x v="0"/>
    <x v="17"/>
    <x v="2"/>
    <s v="Mixer Grinder"/>
    <s v="Mixer Grinder Ut"/>
    <n v="5"/>
    <x v="2679"/>
    <x v="3"/>
    <n v="4054.5"/>
    <n v="598.77"/>
    <x v="2"/>
    <x v="2732"/>
    <x v="0"/>
    <x v="1"/>
  </r>
  <r>
    <n v="12734"/>
    <x v="509"/>
    <s v="Jayan Bhargava"/>
    <x v="3"/>
    <x v="8"/>
    <x v="4"/>
    <s v="Cabinet"/>
    <s v="Cabinet Hic"/>
    <n v="4"/>
    <x v="2680"/>
    <x v="3"/>
    <n v="213580.79999999999"/>
    <n v="45762.29"/>
    <x v="0"/>
    <x v="2733"/>
    <x v="1"/>
    <x v="1"/>
  </r>
  <r>
    <n v="12735"/>
    <x v="543"/>
    <s v="Alisha Bhagat"/>
    <x v="0"/>
    <x v="9"/>
    <x v="8"/>
    <s v="Yoga Mat"/>
    <s v="Yoga Mat Dignissimos"/>
    <n v="3"/>
    <x v="2681"/>
    <x v="0"/>
    <n v="199494.3"/>
    <n v="20730.07"/>
    <x v="1"/>
    <x v="2734"/>
    <x v="0"/>
    <x v="3"/>
  </r>
  <r>
    <n v="12736"/>
    <x v="363"/>
    <s v="Samiha Hegde"/>
    <x v="2"/>
    <x v="16"/>
    <x v="6"/>
    <s v="Clock"/>
    <s v="Clock Voluptatem"/>
    <n v="4"/>
    <x v="2682"/>
    <x v="0"/>
    <n v="173572.6"/>
    <n v="15988.9"/>
    <x v="2"/>
    <x v="2735"/>
    <x v="0"/>
    <x v="4"/>
  </r>
  <r>
    <n v="12737"/>
    <x v="76"/>
    <s v="Kashvi Khatri"/>
    <x v="3"/>
    <x v="13"/>
    <x v="6"/>
    <s v="Wall Art"/>
    <s v="Wall Art Officia"/>
    <n v="1"/>
    <x v="2683"/>
    <x v="0"/>
    <n v="18905.95"/>
    <n v="3976.94"/>
    <x v="2"/>
    <x v="2736"/>
    <x v="0"/>
    <x v="8"/>
  </r>
  <r>
    <n v="12738"/>
    <x v="235"/>
    <s v="Ivana Tripathi"/>
    <x v="1"/>
    <x v="1"/>
    <x v="9"/>
    <s v="Puzzle"/>
    <s v="Puzzle Asperiores"/>
    <n v="1"/>
    <x v="2684"/>
    <x v="2"/>
    <n v="54449.3"/>
    <n v="5391.39"/>
    <x v="1"/>
    <x v="2737"/>
    <x v="0"/>
    <x v="11"/>
  </r>
  <r>
    <n v="12739"/>
    <x v="320"/>
    <s v="Rhea Shankar"/>
    <x v="2"/>
    <x v="11"/>
    <x v="2"/>
    <s v="Microwave"/>
    <s v="Microwave Sint"/>
    <n v="3"/>
    <x v="2685"/>
    <x v="3"/>
    <n v="113151.6"/>
    <n v="9104.49"/>
    <x v="1"/>
    <x v="2738"/>
    <x v="0"/>
    <x v="1"/>
  </r>
  <r>
    <n v="12740"/>
    <x v="129"/>
    <s v="Dhanush Toor"/>
    <x v="0"/>
    <x v="12"/>
    <x v="5"/>
    <s v="Shampoo"/>
    <s v="Shampoo Eaque"/>
    <n v="2"/>
    <x v="2686"/>
    <x v="1"/>
    <n v="100827.2"/>
    <n v="16163.17"/>
    <x v="3"/>
    <x v="2739"/>
    <x v="0"/>
    <x v="6"/>
  </r>
  <r>
    <n v="12741"/>
    <x v="181"/>
    <s v="Kaira Ratta"/>
    <x v="1"/>
    <x v="7"/>
    <x v="4"/>
    <s v="Cabinet"/>
    <s v="Cabinet Aliquam"/>
    <n v="5"/>
    <x v="2687"/>
    <x v="1"/>
    <n v="302160"/>
    <n v="19963.71"/>
    <x v="1"/>
    <x v="2740"/>
    <x v="0"/>
    <x v="8"/>
  </r>
  <r>
    <n v="12742"/>
    <x v="420"/>
    <s v="Miraya Toor"/>
    <x v="3"/>
    <x v="13"/>
    <x v="5"/>
    <s v="Shampoo"/>
    <s v="Shampoo Nisi"/>
    <n v="3"/>
    <x v="2688"/>
    <x v="0"/>
    <n v="165790.20000000001"/>
    <n v="35707.25"/>
    <x v="2"/>
    <x v="2741"/>
    <x v="1"/>
    <x v="6"/>
  </r>
  <r>
    <n v="12743"/>
    <x v="416"/>
    <s v="Vedika Jain"/>
    <x v="1"/>
    <x v="7"/>
    <x v="8"/>
    <s v="Football"/>
    <s v="Football Ea"/>
    <n v="5"/>
    <x v="2689"/>
    <x v="0"/>
    <n v="21175.5"/>
    <n v="3963.23"/>
    <x v="1"/>
    <x v="2742"/>
    <x v="0"/>
    <x v="4"/>
  </r>
  <r>
    <n v="12744"/>
    <x v="332"/>
    <s v="Anahi Chandran"/>
    <x v="2"/>
    <x v="11"/>
    <x v="4"/>
    <s v="Bed"/>
    <s v="Bed Voluptatem"/>
    <n v="1"/>
    <x v="2690"/>
    <x v="2"/>
    <n v="48225.599999999999"/>
    <n v="7602.01"/>
    <x v="0"/>
    <x v="2743"/>
    <x v="0"/>
    <x v="0"/>
  </r>
  <r>
    <n v="12745"/>
    <x v="105"/>
    <s v="Jhanvi Date"/>
    <x v="0"/>
    <x v="19"/>
    <x v="3"/>
    <s v="Kids Wear"/>
    <s v="Kids Wear Natus"/>
    <n v="2"/>
    <x v="2691"/>
    <x v="0"/>
    <n v="20651.099999999999"/>
    <n v="4118.7"/>
    <x v="0"/>
    <x v="2744"/>
    <x v="1"/>
    <x v="4"/>
  </r>
  <r>
    <n v="12746"/>
    <x v="705"/>
    <s v="Oorja Kanda"/>
    <x v="1"/>
    <x v="6"/>
    <x v="8"/>
    <s v="Football"/>
    <s v="Football Sequi"/>
    <n v="1"/>
    <x v="2692"/>
    <x v="3"/>
    <n v="71441.100000000006"/>
    <n v="6861.7"/>
    <x v="1"/>
    <x v="2745"/>
    <x v="1"/>
    <x v="10"/>
  </r>
  <r>
    <n v="12747"/>
    <x v="61"/>
    <s v="Navya Ramaswamy"/>
    <x v="0"/>
    <x v="17"/>
    <x v="7"/>
    <s v="Camera"/>
    <s v="Camera Officiis"/>
    <n v="3"/>
    <x v="2693"/>
    <x v="4"/>
    <n v="53679"/>
    <n v="9265.2900000000009"/>
    <x v="1"/>
    <x v="2746"/>
    <x v="2"/>
    <x v="7"/>
  </r>
  <r>
    <n v="12748"/>
    <x v="212"/>
    <s v="Lakshay Bhatt"/>
    <x v="0"/>
    <x v="0"/>
    <x v="8"/>
    <s v="Tennis Racket"/>
    <s v="Tennis Racket Sapiente"/>
    <n v="2"/>
    <x v="2694"/>
    <x v="3"/>
    <n v="63709.2"/>
    <n v="3898.41"/>
    <x v="4"/>
    <x v="2747"/>
    <x v="0"/>
    <x v="10"/>
  </r>
  <r>
    <n v="12749"/>
    <x v="232"/>
    <s v="Zara Acharya"/>
    <x v="0"/>
    <x v="12"/>
    <x v="7"/>
    <s v="Laptop"/>
    <s v="Laptop Cumque"/>
    <n v="3"/>
    <x v="2695"/>
    <x v="3"/>
    <n v="115381.8"/>
    <n v="22044"/>
    <x v="3"/>
    <x v="2748"/>
    <x v="1"/>
    <x v="10"/>
  </r>
  <r>
    <n v="12750"/>
    <x v="666"/>
    <s v="Jivika Yadav"/>
    <x v="2"/>
    <x v="3"/>
    <x v="8"/>
    <s v="Cricket Bat"/>
    <s v="Cricket Bat Alias"/>
    <n v="4"/>
    <x v="2696"/>
    <x v="3"/>
    <n v="27043.200000000001"/>
    <n v="5996.3"/>
    <x v="4"/>
    <x v="2749"/>
    <x v="2"/>
    <x v="2"/>
  </r>
  <r>
    <n v="12751"/>
    <x v="83"/>
    <s v="Kashvi Tata"/>
    <x v="0"/>
    <x v="12"/>
    <x v="6"/>
    <s v="Lamp"/>
    <s v="Lamp Unde"/>
    <n v="5"/>
    <x v="2697"/>
    <x v="2"/>
    <n v="53048.5"/>
    <n v="10930.92"/>
    <x v="3"/>
    <x v="2750"/>
    <x v="0"/>
    <x v="6"/>
  </r>
  <r>
    <n v="12752"/>
    <x v="688"/>
    <s v="Bhamini Mann"/>
    <x v="2"/>
    <x v="2"/>
    <x v="9"/>
    <s v="Puzzle"/>
    <s v="Puzzle Iusto"/>
    <n v="3"/>
    <x v="2698"/>
    <x v="2"/>
    <n v="168753.9"/>
    <n v="39204.5"/>
    <x v="3"/>
    <x v="2751"/>
    <x v="0"/>
    <x v="8"/>
  </r>
  <r>
    <n v="12753"/>
    <x v="378"/>
    <s v="Siya Dutta"/>
    <x v="1"/>
    <x v="18"/>
    <x v="0"/>
    <s v="Comics"/>
    <s v="Comics Laborum"/>
    <n v="4"/>
    <x v="985"/>
    <x v="2"/>
    <n v="97430.399999999994"/>
    <n v="5988.62"/>
    <x v="3"/>
    <x v="2752"/>
    <x v="0"/>
    <x v="7"/>
  </r>
  <r>
    <n v="12754"/>
    <x v="527"/>
    <s v="Nirvi Dube"/>
    <x v="3"/>
    <x v="5"/>
    <x v="8"/>
    <s v="Cricket Bat"/>
    <s v="Cricket Bat Sed"/>
    <n v="2"/>
    <x v="2699"/>
    <x v="2"/>
    <n v="133689.70000000001"/>
    <n v="14603.2"/>
    <x v="4"/>
    <x v="2753"/>
    <x v="0"/>
    <x v="6"/>
  </r>
  <r>
    <n v="12755"/>
    <x v="672"/>
    <s v="Jivin Sood"/>
    <x v="1"/>
    <x v="18"/>
    <x v="9"/>
    <s v="Action Figure"/>
    <s v="Action Figure Repudiandae"/>
    <n v="5"/>
    <x v="2700"/>
    <x v="4"/>
    <n v="27890"/>
    <n v="1860.7"/>
    <x v="4"/>
    <x v="2754"/>
    <x v="0"/>
    <x v="1"/>
  </r>
  <r>
    <n v="12756"/>
    <x v="28"/>
    <s v="Himmat Kashyap"/>
    <x v="0"/>
    <x v="12"/>
    <x v="3"/>
    <s v="Kids Wear"/>
    <s v="Kids Wear Sint"/>
    <n v="3"/>
    <x v="2701"/>
    <x v="1"/>
    <n v="83685.600000000006"/>
    <n v="12244.9"/>
    <x v="1"/>
    <x v="2755"/>
    <x v="0"/>
    <x v="5"/>
  </r>
  <r>
    <n v="12757"/>
    <x v="171"/>
    <s v="Shray Sinha"/>
    <x v="3"/>
    <x v="13"/>
    <x v="9"/>
    <s v="Board Game"/>
    <s v="Board Game Quaerat"/>
    <n v="2"/>
    <x v="2702"/>
    <x v="0"/>
    <n v="145726.20000000001"/>
    <n v="20448.21"/>
    <x v="2"/>
    <x v="2756"/>
    <x v="1"/>
    <x v="5"/>
  </r>
  <r>
    <n v="12758"/>
    <x v="151"/>
    <s v="Samaira Suri"/>
    <x v="0"/>
    <x v="19"/>
    <x v="5"/>
    <s v="Shampoo"/>
    <s v="Shampoo Illo"/>
    <n v="4"/>
    <x v="2703"/>
    <x v="2"/>
    <n v="97909.8"/>
    <n v="16843.38"/>
    <x v="1"/>
    <x v="2757"/>
    <x v="0"/>
    <x v="8"/>
  </r>
  <r>
    <n v="12759"/>
    <x v="364"/>
    <s v="Lagan Sridhar"/>
    <x v="1"/>
    <x v="10"/>
    <x v="2"/>
    <s v="Refrigerator"/>
    <s v="Refrigerator Quasi"/>
    <n v="1"/>
    <x v="2704"/>
    <x v="0"/>
    <n v="32007.4"/>
    <n v="5869.21"/>
    <x v="1"/>
    <x v="2758"/>
    <x v="0"/>
    <x v="5"/>
  </r>
  <r>
    <n v="12760"/>
    <x v="17"/>
    <s v="Priyansh Mander"/>
    <x v="3"/>
    <x v="5"/>
    <x v="6"/>
    <s v="Clock"/>
    <s v="Clock Placeat"/>
    <n v="1"/>
    <x v="2705"/>
    <x v="1"/>
    <n v="10839.2"/>
    <n v="677.38"/>
    <x v="0"/>
    <x v="2759"/>
    <x v="0"/>
    <x v="10"/>
  </r>
  <r>
    <n v="12761"/>
    <x v="65"/>
    <s v="Nitya Soman"/>
    <x v="2"/>
    <x v="11"/>
    <x v="4"/>
    <s v="Table"/>
    <s v="Table Similique"/>
    <n v="3"/>
    <x v="2706"/>
    <x v="2"/>
    <n v="39927.9"/>
    <n v="3738.65"/>
    <x v="0"/>
    <x v="2760"/>
    <x v="0"/>
    <x v="11"/>
  </r>
  <r>
    <n v="12762"/>
    <x v="587"/>
    <s v="Fateh Cheema"/>
    <x v="2"/>
    <x v="15"/>
    <x v="9"/>
    <s v="Action Figure"/>
    <s v="Action Figure Magni"/>
    <n v="4"/>
    <x v="2707"/>
    <x v="3"/>
    <n v="250192.8"/>
    <n v="57427.33"/>
    <x v="3"/>
    <x v="2761"/>
    <x v="1"/>
    <x v="3"/>
  </r>
  <r>
    <n v="12763"/>
    <x v="541"/>
    <s v="Urvi Dayal"/>
    <x v="2"/>
    <x v="11"/>
    <x v="6"/>
    <s v="Lamp"/>
    <s v="Lamp Doloremque"/>
    <n v="4"/>
    <x v="2708"/>
    <x v="1"/>
    <n v="92432"/>
    <n v="6688.35"/>
    <x v="2"/>
    <x v="2762"/>
    <x v="0"/>
    <x v="4"/>
  </r>
  <r>
    <n v="12764"/>
    <x v="203"/>
    <s v="Arnav Bava"/>
    <x v="1"/>
    <x v="7"/>
    <x v="0"/>
    <s v="Textbook"/>
    <s v="Textbook Quae"/>
    <n v="1"/>
    <x v="2709"/>
    <x v="0"/>
    <n v="49852.2"/>
    <n v="3203.67"/>
    <x v="4"/>
    <x v="2763"/>
    <x v="0"/>
    <x v="11"/>
  </r>
  <r>
    <n v="12765"/>
    <x v="134"/>
    <s v="Prisha Ganesh"/>
    <x v="3"/>
    <x v="13"/>
    <x v="7"/>
    <s v="Smartwatch"/>
    <s v="Smartwatch Accusantium"/>
    <n v="3"/>
    <x v="2710"/>
    <x v="1"/>
    <n v="82840.800000000003"/>
    <n v="20691.97"/>
    <x v="2"/>
    <x v="2764"/>
    <x v="0"/>
    <x v="9"/>
  </r>
  <r>
    <n v="12766"/>
    <x v="384"/>
    <s v="Vedika Thakur"/>
    <x v="2"/>
    <x v="11"/>
    <x v="1"/>
    <s v="Sugar"/>
    <s v="Sugar Quae"/>
    <n v="3"/>
    <x v="2711"/>
    <x v="3"/>
    <n v="171900.9"/>
    <n v="40093.57"/>
    <x v="3"/>
    <x v="2765"/>
    <x v="0"/>
    <x v="2"/>
  </r>
  <r>
    <n v="12767"/>
    <x v="659"/>
    <s v="Divyansh Thaman"/>
    <x v="0"/>
    <x v="19"/>
    <x v="8"/>
    <s v="Tennis Racket"/>
    <s v="Tennis Racket Sed"/>
    <n v="1"/>
    <x v="2712"/>
    <x v="2"/>
    <n v="36420.800000000003"/>
    <n v="6430.25"/>
    <x v="3"/>
    <x v="2766"/>
    <x v="2"/>
    <x v="7"/>
  </r>
  <r>
    <n v="12768"/>
    <x v="159"/>
    <s v="Taran Rajagopalan"/>
    <x v="3"/>
    <x v="4"/>
    <x v="5"/>
    <s v="Foundation"/>
    <s v="Foundation Ratione"/>
    <n v="3"/>
    <x v="2713"/>
    <x v="3"/>
    <n v="116707.5"/>
    <n v="19903.93"/>
    <x v="4"/>
    <x v="2767"/>
    <x v="0"/>
    <x v="0"/>
  </r>
  <r>
    <n v="12769"/>
    <x v="405"/>
    <s v="Faiyaz Sawhney"/>
    <x v="2"/>
    <x v="11"/>
    <x v="4"/>
    <s v="Bed"/>
    <s v="Bed Ad"/>
    <n v="1"/>
    <x v="2714"/>
    <x v="0"/>
    <n v="2178.35"/>
    <n v="315.45"/>
    <x v="0"/>
    <x v="2768"/>
    <x v="1"/>
    <x v="8"/>
  </r>
  <r>
    <n v="12770"/>
    <x v="37"/>
    <s v="Rati Raval"/>
    <x v="2"/>
    <x v="2"/>
    <x v="7"/>
    <s v="Smartwatch"/>
    <s v="Smartwatch Quisquam"/>
    <n v="3"/>
    <x v="2715"/>
    <x v="0"/>
    <n v="182029.5"/>
    <n v="21659.88"/>
    <x v="2"/>
    <x v="2769"/>
    <x v="2"/>
    <x v="2"/>
  </r>
  <r>
    <n v="12771"/>
    <x v="326"/>
    <s v="Mannat Vaidya"/>
    <x v="0"/>
    <x v="9"/>
    <x v="6"/>
    <s v="Lamp"/>
    <s v="Lamp Harum"/>
    <n v="4"/>
    <x v="2716"/>
    <x v="2"/>
    <n v="201297"/>
    <n v="49495.15"/>
    <x v="0"/>
    <x v="2770"/>
    <x v="0"/>
    <x v="10"/>
  </r>
  <r>
    <n v="12772"/>
    <x v="585"/>
    <s v="Pihu Char"/>
    <x v="2"/>
    <x v="11"/>
    <x v="1"/>
    <s v="Sugar"/>
    <s v="Sugar Qui"/>
    <n v="5"/>
    <x v="2717"/>
    <x v="3"/>
    <n v="338971.5"/>
    <n v="22101.23"/>
    <x v="1"/>
    <x v="2771"/>
    <x v="2"/>
    <x v="7"/>
  </r>
  <r>
    <n v="12773"/>
    <x v="556"/>
    <s v="Yuvraj  Lad"/>
    <x v="2"/>
    <x v="15"/>
    <x v="1"/>
    <s v="Oil"/>
    <s v="Oil Deserunt"/>
    <n v="4"/>
    <x v="2718"/>
    <x v="2"/>
    <n v="102217.60000000001"/>
    <n v="12232.26"/>
    <x v="4"/>
    <x v="2772"/>
    <x v="1"/>
    <x v="4"/>
  </r>
  <r>
    <n v="12774"/>
    <x v="55"/>
    <s v="Shaan Dhar"/>
    <x v="0"/>
    <x v="9"/>
    <x v="5"/>
    <s v="Perfume"/>
    <s v="Perfume Sint"/>
    <n v="2"/>
    <x v="2719"/>
    <x v="4"/>
    <n v="56274"/>
    <n v="4871.1400000000003"/>
    <x v="0"/>
    <x v="2773"/>
    <x v="0"/>
    <x v="0"/>
  </r>
  <r>
    <n v="12775"/>
    <x v="370"/>
    <s v="Azad Raj"/>
    <x v="3"/>
    <x v="5"/>
    <x v="0"/>
    <s v="Non-Fiction"/>
    <s v="Non-Fiction Impedit"/>
    <n v="3"/>
    <x v="2720"/>
    <x v="3"/>
    <n v="18630"/>
    <n v="1718.23"/>
    <x v="4"/>
    <x v="2774"/>
    <x v="2"/>
    <x v="2"/>
  </r>
  <r>
    <n v="12776"/>
    <x v="242"/>
    <s v="Zoya Gole"/>
    <x v="3"/>
    <x v="5"/>
    <x v="2"/>
    <s v="Refrigerator"/>
    <s v="Refrigerator Ipsum"/>
    <n v="3"/>
    <x v="2721"/>
    <x v="1"/>
    <n v="162657.60000000001"/>
    <n v="14133.89"/>
    <x v="3"/>
    <x v="2775"/>
    <x v="1"/>
    <x v="9"/>
  </r>
  <r>
    <n v="12777"/>
    <x v="563"/>
    <s v="Hiran Agrawal"/>
    <x v="2"/>
    <x v="15"/>
    <x v="7"/>
    <s v="Headphones"/>
    <s v="Headphones Quo"/>
    <n v="1"/>
    <x v="2722"/>
    <x v="2"/>
    <n v="29130.35"/>
    <n v="5464.92"/>
    <x v="1"/>
    <x v="2776"/>
    <x v="0"/>
    <x v="6"/>
  </r>
  <r>
    <n v="12778"/>
    <x v="713"/>
    <s v="Gatik Viswanathan"/>
    <x v="2"/>
    <x v="2"/>
    <x v="6"/>
    <s v="Cushion"/>
    <s v="Cushion Dicta"/>
    <n v="1"/>
    <x v="2723"/>
    <x v="0"/>
    <n v="25508.45"/>
    <n v="6049.36"/>
    <x v="0"/>
    <x v="2777"/>
    <x v="1"/>
    <x v="8"/>
  </r>
  <r>
    <n v="12779"/>
    <x v="125"/>
    <s v="Hrishita Reddy"/>
    <x v="1"/>
    <x v="6"/>
    <x v="0"/>
    <s v="Textbook"/>
    <s v="Textbook Illo"/>
    <n v="4"/>
    <x v="2724"/>
    <x v="1"/>
    <n v="148505.60000000001"/>
    <n v="11976.6"/>
    <x v="2"/>
    <x v="2778"/>
    <x v="0"/>
    <x v="1"/>
  </r>
  <r>
    <n v="12780"/>
    <x v="237"/>
    <s v="Ivana Shere"/>
    <x v="3"/>
    <x v="4"/>
    <x v="8"/>
    <s v="Dumbbells"/>
    <s v="Dumbbells Nam"/>
    <n v="2"/>
    <x v="2725"/>
    <x v="3"/>
    <n v="65793.600000000006"/>
    <n v="9508.9"/>
    <x v="4"/>
    <x v="2779"/>
    <x v="1"/>
    <x v="6"/>
  </r>
  <r>
    <n v="12781"/>
    <x v="412"/>
    <s v="Eshani Thaman"/>
    <x v="2"/>
    <x v="15"/>
    <x v="3"/>
    <s v="Shoes"/>
    <s v="Shoes Ipsam"/>
    <n v="1"/>
    <x v="1515"/>
    <x v="1"/>
    <n v="43242.400000000001"/>
    <n v="6551.31"/>
    <x v="3"/>
    <x v="2780"/>
    <x v="0"/>
    <x v="6"/>
  </r>
  <r>
    <n v="12782"/>
    <x v="18"/>
    <s v="Mishti Bala"/>
    <x v="2"/>
    <x v="2"/>
    <x v="2"/>
    <s v="Microwave"/>
    <s v="Microwave Provident"/>
    <n v="5"/>
    <x v="2726"/>
    <x v="3"/>
    <n v="302863.5"/>
    <n v="39925.81"/>
    <x v="2"/>
    <x v="2781"/>
    <x v="0"/>
    <x v="4"/>
  </r>
  <r>
    <n v="12783"/>
    <x v="218"/>
    <s v="Zeeshan Dhar"/>
    <x v="2"/>
    <x v="16"/>
    <x v="3"/>
    <s v="Kids Wear"/>
    <s v="Kids Wear Nostrum"/>
    <n v="3"/>
    <x v="2727"/>
    <x v="2"/>
    <n v="160882.04999999999"/>
    <n v="16815.900000000001"/>
    <x v="3"/>
    <x v="2782"/>
    <x v="0"/>
    <x v="6"/>
  </r>
  <r>
    <n v="12784"/>
    <x v="316"/>
    <s v="Vaibhav Manda"/>
    <x v="2"/>
    <x v="16"/>
    <x v="2"/>
    <s v="Microwave"/>
    <s v="Microwave Provident"/>
    <n v="5"/>
    <x v="2728"/>
    <x v="0"/>
    <n v="18658"/>
    <n v="1585.91"/>
    <x v="4"/>
    <x v="2783"/>
    <x v="0"/>
    <x v="2"/>
  </r>
  <r>
    <n v="12785"/>
    <x v="205"/>
    <s v="Mannat Bhavsar"/>
    <x v="3"/>
    <x v="14"/>
    <x v="7"/>
    <s v="Headphones"/>
    <s v="Headphones Veritatis"/>
    <n v="3"/>
    <x v="2729"/>
    <x v="3"/>
    <n v="141577.20000000001"/>
    <n v="16774.169999999998"/>
    <x v="3"/>
    <x v="2784"/>
    <x v="0"/>
    <x v="0"/>
  </r>
  <r>
    <n v="12786"/>
    <x v="170"/>
    <s v="Renee Behl"/>
    <x v="0"/>
    <x v="0"/>
    <x v="4"/>
    <s v="Bed"/>
    <s v="Bed Ipsa"/>
    <n v="1"/>
    <x v="2730"/>
    <x v="2"/>
    <n v="5190.95"/>
    <n v="503.29"/>
    <x v="2"/>
    <x v="2785"/>
    <x v="1"/>
    <x v="11"/>
  </r>
  <r>
    <n v="12787"/>
    <x v="236"/>
    <s v="Aarush Batra"/>
    <x v="2"/>
    <x v="2"/>
    <x v="4"/>
    <s v="Table"/>
    <s v="Table Error"/>
    <n v="2"/>
    <x v="2731"/>
    <x v="1"/>
    <n v="37302.400000000001"/>
    <n v="6239.05"/>
    <x v="1"/>
    <x v="2786"/>
    <x v="1"/>
    <x v="8"/>
  </r>
  <r>
    <n v="12788"/>
    <x v="337"/>
    <s v="Mamooty Dara"/>
    <x v="0"/>
    <x v="9"/>
    <x v="4"/>
    <s v="Table"/>
    <s v="Table Iure"/>
    <n v="3"/>
    <x v="2732"/>
    <x v="3"/>
    <n v="59273.1"/>
    <n v="14613.39"/>
    <x v="0"/>
    <x v="2787"/>
    <x v="0"/>
    <x v="8"/>
  </r>
  <r>
    <n v="12789"/>
    <x v="643"/>
    <s v="Vidur Sanghvi"/>
    <x v="3"/>
    <x v="4"/>
    <x v="5"/>
    <s v="Lipstick"/>
    <s v="Lipstick Voluptatem"/>
    <n v="3"/>
    <x v="2733"/>
    <x v="1"/>
    <n v="161215.20000000001"/>
    <n v="31723.279999999999"/>
    <x v="2"/>
    <x v="2788"/>
    <x v="0"/>
    <x v="9"/>
  </r>
  <r>
    <n v="12790"/>
    <x v="534"/>
    <s v="Kartik Gokhale"/>
    <x v="0"/>
    <x v="19"/>
    <x v="7"/>
    <s v="Mobile"/>
    <s v="Mobile Rem"/>
    <n v="1"/>
    <x v="2734"/>
    <x v="3"/>
    <n v="46161"/>
    <n v="4933.6499999999996"/>
    <x v="4"/>
    <x v="2789"/>
    <x v="1"/>
    <x v="3"/>
  </r>
  <r>
    <n v="12791"/>
    <x v="530"/>
    <s v="Nehmat Dayal"/>
    <x v="3"/>
    <x v="14"/>
    <x v="4"/>
    <s v="Bed"/>
    <s v="Bed Consequatur"/>
    <n v="2"/>
    <x v="2735"/>
    <x v="3"/>
    <n v="125881.2"/>
    <n v="15503.81"/>
    <x v="3"/>
    <x v="2790"/>
    <x v="1"/>
    <x v="9"/>
  </r>
  <r>
    <n v="12792"/>
    <x v="677"/>
    <s v="Kaira Bhakta"/>
    <x v="0"/>
    <x v="9"/>
    <x v="2"/>
    <s v="Cookware Set"/>
    <s v="Cookware Set Vitae"/>
    <n v="3"/>
    <x v="2736"/>
    <x v="4"/>
    <n v="197067"/>
    <n v="29277.87"/>
    <x v="0"/>
    <x v="2791"/>
    <x v="0"/>
    <x v="2"/>
  </r>
  <r>
    <n v="12793"/>
    <x v="498"/>
    <s v="Samaira Kata"/>
    <x v="3"/>
    <x v="4"/>
    <x v="4"/>
    <s v="Bed"/>
    <s v="Bed Accusamus"/>
    <n v="5"/>
    <x v="2737"/>
    <x v="4"/>
    <n v="361695"/>
    <n v="32722.880000000001"/>
    <x v="2"/>
    <x v="2792"/>
    <x v="0"/>
    <x v="7"/>
  </r>
  <r>
    <n v="12794"/>
    <x v="671"/>
    <s v="Shayak Saxena"/>
    <x v="0"/>
    <x v="0"/>
    <x v="3"/>
    <s v="Women's Wear"/>
    <s v="Women's Wear Eaque"/>
    <n v="3"/>
    <x v="2738"/>
    <x v="0"/>
    <n v="120637.65"/>
    <n v="29672.69"/>
    <x v="2"/>
    <x v="2793"/>
    <x v="0"/>
    <x v="5"/>
  </r>
  <r>
    <n v="12795"/>
    <x v="680"/>
    <s v="Tara Doctor"/>
    <x v="0"/>
    <x v="19"/>
    <x v="1"/>
    <s v="Rice"/>
    <s v="Rice Ipsam"/>
    <n v="1"/>
    <x v="2739"/>
    <x v="1"/>
    <n v="52576.800000000003"/>
    <n v="10497.94"/>
    <x v="2"/>
    <x v="2794"/>
    <x v="1"/>
    <x v="3"/>
  </r>
  <r>
    <n v="12796"/>
    <x v="466"/>
    <s v="Badal Rama"/>
    <x v="1"/>
    <x v="18"/>
    <x v="1"/>
    <s v="Oil"/>
    <s v="Oil Quis"/>
    <n v="3"/>
    <x v="2740"/>
    <x v="4"/>
    <n v="91956"/>
    <n v="15507.65"/>
    <x v="0"/>
    <x v="2795"/>
    <x v="0"/>
    <x v="5"/>
  </r>
  <r>
    <n v="12797"/>
    <x v="271"/>
    <s v="Indrans Sarna"/>
    <x v="2"/>
    <x v="2"/>
    <x v="0"/>
    <s v="Biography"/>
    <s v="Biography Iusto"/>
    <n v="5"/>
    <x v="2741"/>
    <x v="4"/>
    <n v="238900"/>
    <n v="15423.74"/>
    <x v="0"/>
    <x v="2796"/>
    <x v="1"/>
    <x v="11"/>
  </r>
  <r>
    <n v="12798"/>
    <x v="220"/>
    <s v="Fateh Jha"/>
    <x v="1"/>
    <x v="6"/>
    <x v="2"/>
    <s v="Refrigerator"/>
    <s v="Refrigerator Fuga"/>
    <n v="4"/>
    <x v="2742"/>
    <x v="1"/>
    <n v="76150.399999999994"/>
    <n v="10882.58"/>
    <x v="0"/>
    <x v="2797"/>
    <x v="0"/>
    <x v="0"/>
  </r>
  <r>
    <n v="12799"/>
    <x v="622"/>
    <s v="Anahi Comar"/>
    <x v="2"/>
    <x v="2"/>
    <x v="8"/>
    <s v="Yoga Mat"/>
    <s v="Yoga Mat Autem"/>
    <n v="2"/>
    <x v="2743"/>
    <x v="2"/>
    <n v="123523.7"/>
    <n v="13667.36"/>
    <x v="1"/>
    <x v="2798"/>
    <x v="2"/>
    <x v="0"/>
  </r>
  <r>
    <n v="12800"/>
    <x v="716"/>
    <s v="Gokul Mahal"/>
    <x v="3"/>
    <x v="14"/>
    <x v="1"/>
    <s v="Wheat"/>
    <s v="Wheat Ducimus"/>
    <n v="2"/>
    <x v="2744"/>
    <x v="2"/>
    <n v="54500.3"/>
    <n v="6296.6"/>
    <x v="1"/>
    <x v="2799"/>
    <x v="1"/>
    <x v="9"/>
  </r>
  <r>
    <n v="12801"/>
    <x v="168"/>
    <s v="Kismat Chandran"/>
    <x v="0"/>
    <x v="17"/>
    <x v="3"/>
    <s v="Accessories"/>
    <s v="Accessories Voluptatibus"/>
    <n v="1"/>
    <x v="2745"/>
    <x v="4"/>
    <n v="24306"/>
    <n v="1504.88"/>
    <x v="2"/>
    <x v="2800"/>
    <x v="0"/>
    <x v="1"/>
  </r>
  <r>
    <n v="12802"/>
    <x v="672"/>
    <s v="Madhav Bhatti"/>
    <x v="1"/>
    <x v="10"/>
    <x v="0"/>
    <s v="Non-Fiction"/>
    <s v="Non-Fiction Maiores"/>
    <n v="2"/>
    <x v="2746"/>
    <x v="0"/>
    <n v="59337"/>
    <n v="6148.85"/>
    <x v="4"/>
    <x v="2801"/>
    <x v="0"/>
    <x v="1"/>
  </r>
  <r>
    <n v="12803"/>
    <x v="94"/>
    <s v="Yuvraj  Walia"/>
    <x v="0"/>
    <x v="17"/>
    <x v="3"/>
    <s v="Women's Wear"/>
    <s v="Women's Wear Dolorem"/>
    <n v="2"/>
    <x v="2747"/>
    <x v="4"/>
    <n v="104158"/>
    <n v="18154.93"/>
    <x v="4"/>
    <x v="2802"/>
    <x v="2"/>
    <x v="2"/>
  </r>
  <r>
    <n v="12804"/>
    <x v="12"/>
    <s v="Rohan Gole"/>
    <x v="0"/>
    <x v="9"/>
    <x v="0"/>
    <s v="Biography"/>
    <s v="Biography Repellat"/>
    <n v="3"/>
    <x v="2748"/>
    <x v="1"/>
    <n v="161047.20000000001"/>
    <n v="16390.919999999998"/>
    <x v="0"/>
    <x v="2803"/>
    <x v="0"/>
    <x v="7"/>
  </r>
  <r>
    <n v="12805"/>
    <x v="520"/>
    <s v="Rhea Bath"/>
    <x v="3"/>
    <x v="8"/>
    <x v="5"/>
    <s v="Face Cream"/>
    <s v="Face Cream Repellendus"/>
    <n v="5"/>
    <x v="2749"/>
    <x v="3"/>
    <n v="280138.5"/>
    <n v="64872.65"/>
    <x v="3"/>
    <x v="2804"/>
    <x v="0"/>
    <x v="1"/>
  </r>
  <r>
    <n v="12806"/>
    <x v="157"/>
    <s v="Yashvi Bath"/>
    <x v="0"/>
    <x v="17"/>
    <x v="7"/>
    <s v="Smartwatch"/>
    <s v="Smartwatch Rem"/>
    <n v="5"/>
    <x v="2750"/>
    <x v="4"/>
    <n v="315925"/>
    <n v="77192.100000000006"/>
    <x v="3"/>
    <x v="2805"/>
    <x v="1"/>
    <x v="8"/>
  </r>
  <r>
    <n v="12807"/>
    <x v="254"/>
    <s v="Nishith Jha"/>
    <x v="3"/>
    <x v="5"/>
    <x v="5"/>
    <s v="Perfume"/>
    <s v="Perfume Natus"/>
    <n v="3"/>
    <x v="2751"/>
    <x v="3"/>
    <n v="61295.4"/>
    <n v="5406.59"/>
    <x v="0"/>
    <x v="2806"/>
    <x v="0"/>
    <x v="3"/>
  </r>
  <r>
    <n v="12808"/>
    <x v="538"/>
    <s v="Farhan Rajagopalan"/>
    <x v="3"/>
    <x v="14"/>
    <x v="6"/>
    <s v="Lamp"/>
    <s v="Lamp Enim"/>
    <n v="3"/>
    <x v="2752"/>
    <x v="4"/>
    <n v="63654"/>
    <n v="14559.87"/>
    <x v="4"/>
    <x v="2807"/>
    <x v="0"/>
    <x v="7"/>
  </r>
  <r>
    <n v="12809"/>
    <x v="669"/>
    <s v="Elakshi Chandran"/>
    <x v="2"/>
    <x v="15"/>
    <x v="0"/>
    <s v="Textbook"/>
    <s v="Textbook Suscipit"/>
    <n v="2"/>
    <x v="2753"/>
    <x v="2"/>
    <n v="133104.9"/>
    <n v="30382.28"/>
    <x v="0"/>
    <x v="2808"/>
    <x v="0"/>
    <x v="11"/>
  </r>
  <r>
    <n v="12810"/>
    <x v="647"/>
    <s v="Amani Verma"/>
    <x v="1"/>
    <x v="10"/>
    <x v="0"/>
    <s v="Biography"/>
    <s v="Biography Accusamus"/>
    <n v="2"/>
    <x v="2526"/>
    <x v="1"/>
    <n v="62236.800000000003"/>
    <n v="5609.48"/>
    <x v="1"/>
    <x v="2809"/>
    <x v="0"/>
    <x v="8"/>
  </r>
  <r>
    <n v="12811"/>
    <x v="340"/>
    <s v="Aayush Setty"/>
    <x v="2"/>
    <x v="3"/>
    <x v="9"/>
    <s v="Board Game"/>
    <s v="Board Game Non"/>
    <n v="4"/>
    <x v="2754"/>
    <x v="3"/>
    <n v="226839.6"/>
    <n v="28396.71"/>
    <x v="3"/>
    <x v="2810"/>
    <x v="0"/>
    <x v="6"/>
  </r>
  <r>
    <n v="12812"/>
    <x v="548"/>
    <s v="Kashvi Johal"/>
    <x v="3"/>
    <x v="8"/>
    <x v="9"/>
    <s v="Board Game"/>
    <s v="Board Game Ab"/>
    <n v="5"/>
    <x v="2755"/>
    <x v="4"/>
    <n v="87580"/>
    <n v="5739.45"/>
    <x v="3"/>
    <x v="2811"/>
    <x v="1"/>
    <x v="6"/>
  </r>
  <r>
    <n v="12813"/>
    <x v="311"/>
    <s v="Umang Gola"/>
    <x v="3"/>
    <x v="5"/>
    <x v="5"/>
    <s v="Foundation"/>
    <s v="Foundation Reiciendis"/>
    <n v="2"/>
    <x v="2756"/>
    <x v="1"/>
    <n v="33504"/>
    <n v="6526.84"/>
    <x v="0"/>
    <x v="2812"/>
    <x v="0"/>
    <x v="3"/>
  </r>
  <r>
    <n v="12814"/>
    <x v="152"/>
    <s v="Chirag Boase"/>
    <x v="3"/>
    <x v="4"/>
    <x v="5"/>
    <s v="Lipstick"/>
    <s v="Lipstick At"/>
    <n v="5"/>
    <x v="2757"/>
    <x v="4"/>
    <n v="105305"/>
    <n v="26266.080000000002"/>
    <x v="0"/>
    <x v="2813"/>
    <x v="0"/>
    <x v="9"/>
  </r>
  <r>
    <n v="12815"/>
    <x v="322"/>
    <s v="Damini Tandon"/>
    <x v="1"/>
    <x v="1"/>
    <x v="6"/>
    <s v="Lamp"/>
    <s v="Lamp Illo"/>
    <n v="4"/>
    <x v="2758"/>
    <x v="1"/>
    <n v="45667.199999999997"/>
    <n v="7422.94"/>
    <x v="4"/>
    <x v="2814"/>
    <x v="1"/>
    <x v="1"/>
  </r>
  <r>
    <n v="12816"/>
    <x v="595"/>
    <s v="Gatik Guha"/>
    <x v="0"/>
    <x v="9"/>
    <x v="0"/>
    <s v="Comics"/>
    <s v="Comics Voluptatibus"/>
    <n v="2"/>
    <x v="2759"/>
    <x v="3"/>
    <n v="48281.4"/>
    <n v="3861.9"/>
    <x v="1"/>
    <x v="2815"/>
    <x v="0"/>
    <x v="3"/>
  </r>
  <r>
    <n v="12817"/>
    <x v="22"/>
    <s v="Jhanvi Boase"/>
    <x v="0"/>
    <x v="9"/>
    <x v="9"/>
    <s v="Board Game"/>
    <s v="Board Game Vero"/>
    <n v="2"/>
    <x v="2760"/>
    <x v="0"/>
    <n v="131278.6"/>
    <n v="21514.99"/>
    <x v="3"/>
    <x v="2816"/>
    <x v="1"/>
    <x v="8"/>
  </r>
  <r>
    <n v="12818"/>
    <x v="124"/>
    <s v="Pranay Roy"/>
    <x v="2"/>
    <x v="11"/>
    <x v="8"/>
    <s v="Yoga Mat"/>
    <s v="Yoga Mat Accusamus"/>
    <n v="2"/>
    <x v="2761"/>
    <x v="1"/>
    <n v="80216"/>
    <n v="19471.18"/>
    <x v="1"/>
    <x v="2817"/>
    <x v="0"/>
    <x v="8"/>
  </r>
  <r>
    <n v="12819"/>
    <x v="588"/>
    <s v="Lakshay Chad"/>
    <x v="1"/>
    <x v="1"/>
    <x v="5"/>
    <s v="Lipstick"/>
    <s v="Lipstick Maiores"/>
    <n v="5"/>
    <x v="2762"/>
    <x v="1"/>
    <n v="308624"/>
    <n v="23072.14"/>
    <x v="2"/>
    <x v="2818"/>
    <x v="1"/>
    <x v="10"/>
  </r>
  <r>
    <n v="12820"/>
    <x v="309"/>
    <s v="Aniruddh Mammen"/>
    <x v="3"/>
    <x v="4"/>
    <x v="1"/>
    <s v="Wheat"/>
    <s v="Wheat Ducimus"/>
    <n v="3"/>
    <x v="2763"/>
    <x v="2"/>
    <n v="174399.6"/>
    <n v="33573.54"/>
    <x v="0"/>
    <x v="2819"/>
    <x v="1"/>
    <x v="3"/>
  </r>
  <r>
    <n v="12821"/>
    <x v="112"/>
    <s v="Yasmin Goswami"/>
    <x v="1"/>
    <x v="10"/>
    <x v="1"/>
    <s v="Sugar"/>
    <s v="Sugar Provident"/>
    <n v="4"/>
    <x v="2764"/>
    <x v="0"/>
    <n v="285570"/>
    <n v="24832.66"/>
    <x v="4"/>
    <x v="2820"/>
    <x v="0"/>
    <x v="3"/>
  </r>
  <r>
    <n v="12822"/>
    <x v="500"/>
    <s v="Ojas Datta"/>
    <x v="3"/>
    <x v="8"/>
    <x v="4"/>
    <s v="Sofa"/>
    <s v="Sofa Laudantium"/>
    <n v="2"/>
    <x v="2765"/>
    <x v="1"/>
    <n v="122782.39999999999"/>
    <n v="30597.08"/>
    <x v="4"/>
    <x v="2821"/>
    <x v="0"/>
    <x v="5"/>
  </r>
  <r>
    <n v="12823"/>
    <x v="151"/>
    <s v="Zaina Chokshi"/>
    <x v="1"/>
    <x v="6"/>
    <x v="7"/>
    <s v="Laptop"/>
    <s v="Laptop Ab"/>
    <n v="5"/>
    <x v="2766"/>
    <x v="1"/>
    <n v="192312"/>
    <n v="29710.68"/>
    <x v="3"/>
    <x v="2822"/>
    <x v="0"/>
    <x v="8"/>
  </r>
  <r>
    <n v="12824"/>
    <x v="151"/>
    <s v="Jayan Bawa"/>
    <x v="1"/>
    <x v="18"/>
    <x v="4"/>
    <s v="Cabinet"/>
    <s v="Cabinet Officia"/>
    <n v="5"/>
    <x v="2767"/>
    <x v="1"/>
    <n v="118064"/>
    <n v="12228.11"/>
    <x v="2"/>
    <x v="2823"/>
    <x v="0"/>
    <x v="8"/>
  </r>
  <r>
    <n v="12825"/>
    <x v="290"/>
    <s v="Tejas Kadakia"/>
    <x v="3"/>
    <x v="13"/>
    <x v="4"/>
    <s v="Sofa"/>
    <s v="Sofa Porro"/>
    <n v="5"/>
    <x v="2768"/>
    <x v="1"/>
    <n v="187120"/>
    <n v="19707.689999999999"/>
    <x v="3"/>
    <x v="2824"/>
    <x v="2"/>
    <x v="0"/>
  </r>
  <r>
    <n v="12826"/>
    <x v="510"/>
    <s v="Sumer Savant"/>
    <x v="3"/>
    <x v="4"/>
    <x v="2"/>
    <s v="Juicer"/>
    <s v="Juicer Dicta"/>
    <n v="5"/>
    <x v="2769"/>
    <x v="3"/>
    <n v="245214"/>
    <n v="17202.810000000001"/>
    <x v="3"/>
    <x v="2825"/>
    <x v="0"/>
    <x v="9"/>
  </r>
  <r>
    <n v="12827"/>
    <x v="30"/>
    <s v="Divij Bhardwaj"/>
    <x v="3"/>
    <x v="13"/>
    <x v="8"/>
    <s v="Dumbbells"/>
    <s v="Dumbbells Minus"/>
    <n v="1"/>
    <x v="2770"/>
    <x v="1"/>
    <n v="31770.400000000001"/>
    <n v="2726.18"/>
    <x v="0"/>
    <x v="2826"/>
    <x v="2"/>
    <x v="7"/>
  </r>
  <r>
    <n v="12828"/>
    <x v="717"/>
    <s v="Oorja Gupta"/>
    <x v="3"/>
    <x v="4"/>
    <x v="5"/>
    <s v="Lipstick"/>
    <s v="Lipstick Quod"/>
    <n v="1"/>
    <x v="2771"/>
    <x v="1"/>
    <n v="37337.599999999999"/>
    <n v="6223.77"/>
    <x v="0"/>
    <x v="2827"/>
    <x v="0"/>
    <x v="8"/>
  </r>
  <r>
    <n v="12829"/>
    <x v="307"/>
    <s v="Darshit Srinivas"/>
    <x v="0"/>
    <x v="17"/>
    <x v="3"/>
    <s v="Accessories"/>
    <s v="Accessories Animi"/>
    <n v="2"/>
    <x v="2772"/>
    <x v="2"/>
    <n v="110075"/>
    <n v="8621.01"/>
    <x v="2"/>
    <x v="2828"/>
    <x v="0"/>
    <x v="4"/>
  </r>
  <r>
    <n v="12830"/>
    <x v="541"/>
    <s v="Sana Srinivas"/>
    <x v="0"/>
    <x v="19"/>
    <x v="7"/>
    <s v="Mobile"/>
    <s v="Mobile Consectetur"/>
    <n v="1"/>
    <x v="2773"/>
    <x v="4"/>
    <n v="64459"/>
    <n v="6411.07"/>
    <x v="0"/>
    <x v="2829"/>
    <x v="0"/>
    <x v="4"/>
  </r>
  <r>
    <n v="12831"/>
    <x v="466"/>
    <s v="Aarush Raja"/>
    <x v="0"/>
    <x v="17"/>
    <x v="2"/>
    <s v="Juicer"/>
    <s v="Juicer Eius"/>
    <n v="5"/>
    <x v="2774"/>
    <x v="3"/>
    <n v="133492.5"/>
    <n v="7030.11"/>
    <x v="4"/>
    <x v="2830"/>
    <x v="0"/>
    <x v="5"/>
  </r>
  <r>
    <n v="12832"/>
    <x v="560"/>
    <s v="Oorja Sur"/>
    <x v="0"/>
    <x v="0"/>
    <x v="5"/>
    <s v="Face Cream"/>
    <s v="Face Cream Tenetur"/>
    <n v="1"/>
    <x v="2775"/>
    <x v="4"/>
    <n v="56215"/>
    <n v="13489.94"/>
    <x v="4"/>
    <x v="2831"/>
    <x v="0"/>
    <x v="6"/>
  </r>
  <r>
    <n v="12833"/>
    <x v="608"/>
    <s v="Sara Barman"/>
    <x v="3"/>
    <x v="5"/>
    <x v="2"/>
    <s v="Microwave"/>
    <s v="Microwave Animi"/>
    <n v="5"/>
    <x v="2776"/>
    <x v="0"/>
    <n v="316141"/>
    <n v="21382.75"/>
    <x v="4"/>
    <x v="2832"/>
    <x v="2"/>
    <x v="0"/>
  </r>
  <r>
    <n v="12834"/>
    <x v="237"/>
    <s v="Kiaan Gade"/>
    <x v="3"/>
    <x v="13"/>
    <x v="6"/>
    <s v="Cushion"/>
    <s v="Cushion Officiis"/>
    <n v="4"/>
    <x v="2777"/>
    <x v="4"/>
    <n v="237644"/>
    <n v="13844.33"/>
    <x v="2"/>
    <x v="2833"/>
    <x v="1"/>
    <x v="6"/>
  </r>
  <r>
    <n v="12835"/>
    <x v="469"/>
    <s v="Anya Goyal"/>
    <x v="0"/>
    <x v="0"/>
    <x v="0"/>
    <s v="Textbook"/>
    <s v="Textbook Placeat"/>
    <n v="5"/>
    <x v="2778"/>
    <x v="4"/>
    <n v="318150"/>
    <n v="61460.959999999999"/>
    <x v="3"/>
    <x v="2834"/>
    <x v="0"/>
    <x v="2"/>
  </r>
  <r>
    <n v="12836"/>
    <x v="671"/>
    <s v="Kimaya Tara"/>
    <x v="1"/>
    <x v="10"/>
    <x v="8"/>
    <s v="Cricket Bat"/>
    <s v="Cricket Bat Dolore"/>
    <n v="3"/>
    <x v="2779"/>
    <x v="2"/>
    <n v="17370.599999999999"/>
    <n v="4006.36"/>
    <x v="2"/>
    <x v="2835"/>
    <x v="0"/>
    <x v="5"/>
  </r>
  <r>
    <n v="12837"/>
    <x v="222"/>
    <s v="Mahika Tak"/>
    <x v="2"/>
    <x v="11"/>
    <x v="6"/>
    <s v="Clock"/>
    <s v="Clock Porro"/>
    <n v="4"/>
    <x v="2780"/>
    <x v="2"/>
    <n v="145377.20000000001"/>
    <n v="29116.400000000001"/>
    <x v="0"/>
    <x v="2836"/>
    <x v="0"/>
    <x v="11"/>
  </r>
  <r>
    <n v="12838"/>
    <x v="547"/>
    <s v="Raghav Master"/>
    <x v="3"/>
    <x v="14"/>
    <x v="8"/>
    <s v="Yoga Mat"/>
    <s v="Yoga Mat Rerum"/>
    <n v="4"/>
    <x v="2781"/>
    <x v="3"/>
    <n v="160963.20000000001"/>
    <n v="22376.28"/>
    <x v="1"/>
    <x v="2837"/>
    <x v="0"/>
    <x v="11"/>
  </r>
  <r>
    <n v="12839"/>
    <x v="434"/>
    <s v="Saira Baral"/>
    <x v="3"/>
    <x v="8"/>
    <x v="1"/>
    <s v="Rice"/>
    <s v="Rice Quod"/>
    <n v="4"/>
    <x v="2782"/>
    <x v="0"/>
    <n v="198553.8"/>
    <n v="18049.25"/>
    <x v="0"/>
    <x v="2838"/>
    <x v="0"/>
    <x v="9"/>
  </r>
  <r>
    <n v="12840"/>
    <x v="33"/>
    <s v="Nakul Swaminathan"/>
    <x v="2"/>
    <x v="15"/>
    <x v="5"/>
    <s v="Lipstick"/>
    <s v="Lipstick Dignissimos"/>
    <n v="2"/>
    <x v="2783"/>
    <x v="4"/>
    <n v="155492"/>
    <n v="14907.76"/>
    <x v="2"/>
    <x v="2839"/>
    <x v="2"/>
    <x v="7"/>
  </r>
  <r>
    <n v="12841"/>
    <x v="718"/>
    <s v="Riaan Mahal"/>
    <x v="1"/>
    <x v="1"/>
    <x v="4"/>
    <s v="Chair"/>
    <s v="Chair Quo"/>
    <n v="1"/>
    <x v="2784"/>
    <x v="2"/>
    <n v="63597.85"/>
    <n v="12212.62"/>
    <x v="2"/>
    <x v="2840"/>
    <x v="0"/>
    <x v="7"/>
  </r>
  <r>
    <n v="12842"/>
    <x v="338"/>
    <s v="Diya Mangal"/>
    <x v="3"/>
    <x v="14"/>
    <x v="9"/>
    <s v="RC Car"/>
    <s v="RC Car Optio"/>
    <n v="3"/>
    <x v="2785"/>
    <x v="4"/>
    <n v="239472"/>
    <n v="19156.55"/>
    <x v="1"/>
    <x v="2841"/>
    <x v="1"/>
    <x v="5"/>
  </r>
  <r>
    <n v="12843"/>
    <x v="184"/>
    <s v="Adira Bains"/>
    <x v="2"/>
    <x v="2"/>
    <x v="1"/>
    <s v="Spices"/>
    <s v="Spices Provident"/>
    <n v="5"/>
    <x v="2786"/>
    <x v="3"/>
    <n v="274590"/>
    <n v="67381.45"/>
    <x v="1"/>
    <x v="2842"/>
    <x v="1"/>
    <x v="9"/>
  </r>
  <r>
    <n v="12844"/>
    <x v="500"/>
    <s v="Divyansh Thakkar"/>
    <x v="2"/>
    <x v="16"/>
    <x v="8"/>
    <s v="Football"/>
    <s v="Football Maiores"/>
    <n v="1"/>
    <x v="2787"/>
    <x v="3"/>
    <n v="2187"/>
    <n v="202.04"/>
    <x v="4"/>
    <x v="2843"/>
    <x v="0"/>
    <x v="5"/>
  </r>
  <r>
    <n v="12845"/>
    <x v="414"/>
    <s v="Nakul Choudhury"/>
    <x v="2"/>
    <x v="15"/>
    <x v="9"/>
    <s v="Action Figure"/>
    <s v="Action Figure Praesentium"/>
    <n v="5"/>
    <x v="2788"/>
    <x v="1"/>
    <n v="195252"/>
    <n v="44790.89"/>
    <x v="3"/>
    <x v="2844"/>
    <x v="0"/>
    <x v="0"/>
  </r>
  <r>
    <n v="12846"/>
    <x v="68"/>
    <s v="Jivin Varughese"/>
    <x v="0"/>
    <x v="12"/>
    <x v="9"/>
    <s v="Board Game"/>
    <s v="Board Game Ipsam"/>
    <n v="5"/>
    <x v="2789"/>
    <x v="0"/>
    <n v="341534.5"/>
    <n v="17532.09"/>
    <x v="0"/>
    <x v="2845"/>
    <x v="0"/>
    <x v="1"/>
  </r>
  <r>
    <n v="12847"/>
    <x v="488"/>
    <s v="Hrishita Bains"/>
    <x v="2"/>
    <x v="16"/>
    <x v="3"/>
    <s v="Men's Wear"/>
    <s v="Men's Wear Ullam"/>
    <n v="3"/>
    <x v="2790"/>
    <x v="0"/>
    <n v="87640.35"/>
    <n v="10467.129999999999"/>
    <x v="2"/>
    <x v="2846"/>
    <x v="1"/>
    <x v="5"/>
  </r>
  <r>
    <n v="12848"/>
    <x v="697"/>
    <s v="Navya Lad"/>
    <x v="1"/>
    <x v="10"/>
    <x v="9"/>
    <s v="Board Game"/>
    <s v="Board Game Aperiam"/>
    <n v="3"/>
    <x v="2791"/>
    <x v="2"/>
    <n v="110514.45"/>
    <n v="7595.13"/>
    <x v="3"/>
    <x v="2847"/>
    <x v="1"/>
    <x v="6"/>
  </r>
  <r>
    <n v="12849"/>
    <x v="488"/>
    <s v="Aarush Mani"/>
    <x v="0"/>
    <x v="17"/>
    <x v="3"/>
    <s v="Kids Wear"/>
    <s v="Kids Wear Accusamus"/>
    <n v="5"/>
    <x v="2792"/>
    <x v="2"/>
    <n v="18453.5"/>
    <n v="1982.56"/>
    <x v="4"/>
    <x v="2848"/>
    <x v="1"/>
    <x v="5"/>
  </r>
  <r>
    <n v="12850"/>
    <x v="346"/>
    <s v="Amira Chander"/>
    <x v="2"/>
    <x v="16"/>
    <x v="3"/>
    <s v="Shoes"/>
    <s v="Shoes Eos"/>
    <n v="5"/>
    <x v="2793"/>
    <x v="0"/>
    <n v="156887.75"/>
    <n v="30861.53"/>
    <x v="2"/>
    <x v="2849"/>
    <x v="0"/>
    <x v="2"/>
  </r>
  <r>
    <n v="12851"/>
    <x v="461"/>
    <s v="Arhaan Varty"/>
    <x v="3"/>
    <x v="5"/>
    <x v="8"/>
    <s v="Tennis Racket"/>
    <s v="Tennis Racket Laudantium"/>
    <n v="1"/>
    <x v="2794"/>
    <x v="4"/>
    <n v="34538"/>
    <n v="8013.12"/>
    <x v="3"/>
    <x v="2850"/>
    <x v="1"/>
    <x v="4"/>
  </r>
  <r>
    <n v="12852"/>
    <x v="169"/>
    <s v="Kavya Korpal"/>
    <x v="2"/>
    <x v="16"/>
    <x v="6"/>
    <s v="Wall Art"/>
    <s v="Wall Art Enim"/>
    <n v="4"/>
    <x v="2795"/>
    <x v="2"/>
    <n v="15415.6"/>
    <n v="3687"/>
    <x v="1"/>
    <x v="2851"/>
    <x v="2"/>
    <x v="7"/>
  </r>
  <r>
    <n v="12853"/>
    <x v="622"/>
    <s v="Manikya Kulkarni"/>
    <x v="0"/>
    <x v="12"/>
    <x v="0"/>
    <s v="Non-Fiction"/>
    <s v="Non-Fiction Earum"/>
    <n v="2"/>
    <x v="2796"/>
    <x v="1"/>
    <n v="94665.600000000006"/>
    <n v="17648.650000000001"/>
    <x v="2"/>
    <x v="2852"/>
    <x v="2"/>
    <x v="0"/>
  </r>
  <r>
    <n v="12854"/>
    <x v="386"/>
    <s v="Jayant Varkey"/>
    <x v="0"/>
    <x v="0"/>
    <x v="8"/>
    <s v="Cricket Bat"/>
    <s v="Cricket Bat Culpa"/>
    <n v="1"/>
    <x v="2797"/>
    <x v="2"/>
    <n v="47150.35"/>
    <n v="6828.73"/>
    <x v="1"/>
    <x v="2853"/>
    <x v="1"/>
    <x v="4"/>
  </r>
  <r>
    <n v="12855"/>
    <x v="715"/>
    <s v="Rohan Wason"/>
    <x v="0"/>
    <x v="0"/>
    <x v="9"/>
    <s v="Board Game"/>
    <s v="Board Game Deleniti"/>
    <n v="3"/>
    <x v="2798"/>
    <x v="3"/>
    <n v="5937.3"/>
    <n v="1434.68"/>
    <x v="1"/>
    <x v="2854"/>
    <x v="1"/>
    <x v="11"/>
  </r>
  <r>
    <n v="12856"/>
    <x v="134"/>
    <s v="Akarsh Korpal"/>
    <x v="0"/>
    <x v="9"/>
    <x v="8"/>
    <s v="Dumbbells"/>
    <s v="Dumbbells Sapiente"/>
    <n v="4"/>
    <x v="2799"/>
    <x v="4"/>
    <n v="254800"/>
    <n v="19752.169999999998"/>
    <x v="2"/>
    <x v="2855"/>
    <x v="0"/>
    <x v="9"/>
  </r>
  <r>
    <n v="12857"/>
    <x v="569"/>
    <s v="Hrishita Sagar"/>
    <x v="0"/>
    <x v="19"/>
    <x v="3"/>
    <s v="Shoes"/>
    <s v="Shoes Rem"/>
    <n v="2"/>
    <x v="2800"/>
    <x v="3"/>
    <n v="128109.6"/>
    <n v="7863.75"/>
    <x v="0"/>
    <x v="2856"/>
    <x v="1"/>
    <x v="8"/>
  </r>
  <r>
    <n v="12858"/>
    <x v="566"/>
    <s v="Tarini Sani"/>
    <x v="1"/>
    <x v="10"/>
    <x v="9"/>
    <s v="RC Car"/>
    <s v="RC Car Quis"/>
    <n v="4"/>
    <x v="2801"/>
    <x v="3"/>
    <n v="254768.4"/>
    <n v="19022.63"/>
    <x v="1"/>
    <x v="2857"/>
    <x v="1"/>
    <x v="3"/>
  </r>
  <r>
    <n v="12859"/>
    <x v="668"/>
    <s v="Raunak Gulati"/>
    <x v="0"/>
    <x v="9"/>
    <x v="2"/>
    <s v="Microwave"/>
    <s v="Microwave Quibusdam"/>
    <n v="3"/>
    <x v="2110"/>
    <x v="1"/>
    <n v="116325.6"/>
    <n v="5982.56"/>
    <x v="1"/>
    <x v="2858"/>
    <x v="1"/>
    <x v="1"/>
  </r>
  <r>
    <n v="12860"/>
    <x v="255"/>
    <s v="Misha Venkatesh"/>
    <x v="0"/>
    <x v="9"/>
    <x v="3"/>
    <s v="Kids Wear"/>
    <s v="Kids Wear Odit"/>
    <n v="3"/>
    <x v="2802"/>
    <x v="3"/>
    <n v="87490.8"/>
    <n v="13642.6"/>
    <x v="4"/>
    <x v="2859"/>
    <x v="0"/>
    <x v="3"/>
  </r>
  <r>
    <n v="12861"/>
    <x v="540"/>
    <s v="Shamik Agate"/>
    <x v="1"/>
    <x v="18"/>
    <x v="8"/>
    <s v="Football"/>
    <s v="Football Porro"/>
    <n v="3"/>
    <x v="2803"/>
    <x v="1"/>
    <n v="109029.6"/>
    <n v="24555.19"/>
    <x v="4"/>
    <x v="2860"/>
    <x v="2"/>
    <x v="2"/>
  </r>
  <r>
    <n v="12862"/>
    <x v="719"/>
    <s v="Samarth Shan"/>
    <x v="0"/>
    <x v="12"/>
    <x v="6"/>
    <s v="Vase"/>
    <s v="Vase Natus"/>
    <n v="3"/>
    <x v="2804"/>
    <x v="1"/>
    <n v="48883.199999999997"/>
    <n v="3433.28"/>
    <x v="4"/>
    <x v="2861"/>
    <x v="1"/>
    <x v="8"/>
  </r>
  <r>
    <n v="12863"/>
    <x v="662"/>
    <s v="Khushi Baral"/>
    <x v="1"/>
    <x v="18"/>
    <x v="7"/>
    <s v="Laptop"/>
    <s v="Laptop Eum"/>
    <n v="3"/>
    <x v="2805"/>
    <x v="1"/>
    <n v="184730.4"/>
    <n v="18623.330000000002"/>
    <x v="1"/>
    <x v="2862"/>
    <x v="0"/>
    <x v="9"/>
  </r>
  <r>
    <n v="12864"/>
    <x v="404"/>
    <s v="Umang Ghose"/>
    <x v="3"/>
    <x v="14"/>
    <x v="9"/>
    <s v="Board Game"/>
    <s v="Board Game Ea"/>
    <n v="3"/>
    <x v="2806"/>
    <x v="2"/>
    <n v="958.8"/>
    <n v="168.75"/>
    <x v="3"/>
    <x v="2863"/>
    <x v="0"/>
    <x v="11"/>
  </r>
  <r>
    <n v="12865"/>
    <x v="133"/>
    <s v="Shalv Agarwal"/>
    <x v="3"/>
    <x v="14"/>
    <x v="0"/>
    <s v="Textbook"/>
    <s v="Textbook Asperiores"/>
    <n v="2"/>
    <x v="2807"/>
    <x v="2"/>
    <n v="29649.7"/>
    <n v="3391.88"/>
    <x v="3"/>
    <x v="2864"/>
    <x v="1"/>
    <x v="1"/>
  </r>
  <r>
    <n v="12866"/>
    <x v="325"/>
    <s v="Renee Reddy"/>
    <x v="2"/>
    <x v="16"/>
    <x v="4"/>
    <s v="Chair"/>
    <s v="Chair Qui"/>
    <n v="3"/>
    <x v="2808"/>
    <x v="0"/>
    <n v="159052.79999999999"/>
    <n v="30452.799999999999"/>
    <x v="0"/>
    <x v="2865"/>
    <x v="1"/>
    <x v="3"/>
  </r>
  <r>
    <n v="12867"/>
    <x v="124"/>
    <s v="Madhup Borde"/>
    <x v="3"/>
    <x v="13"/>
    <x v="1"/>
    <s v="Oil"/>
    <s v="Oil Sunt"/>
    <n v="2"/>
    <x v="2809"/>
    <x v="3"/>
    <n v="59925.599999999999"/>
    <n v="10676.52"/>
    <x v="1"/>
    <x v="2866"/>
    <x v="0"/>
    <x v="8"/>
  </r>
  <r>
    <n v="12868"/>
    <x v="84"/>
    <s v="Myra Chaudhuri"/>
    <x v="3"/>
    <x v="14"/>
    <x v="4"/>
    <s v="Cabinet"/>
    <s v="Cabinet Voluptate"/>
    <n v="4"/>
    <x v="2810"/>
    <x v="4"/>
    <n v="190132"/>
    <n v="26592.55"/>
    <x v="1"/>
    <x v="2867"/>
    <x v="2"/>
    <x v="2"/>
  </r>
  <r>
    <n v="12869"/>
    <x v="432"/>
    <s v="Mannat Sibal"/>
    <x v="0"/>
    <x v="19"/>
    <x v="7"/>
    <s v="Headphones"/>
    <s v="Headphones Quaerat"/>
    <n v="4"/>
    <x v="2811"/>
    <x v="3"/>
    <n v="215953.2"/>
    <n v="51316.84"/>
    <x v="2"/>
    <x v="2868"/>
    <x v="1"/>
    <x v="11"/>
  </r>
  <r>
    <n v="12870"/>
    <x v="414"/>
    <s v="Mamooty Chana"/>
    <x v="0"/>
    <x v="0"/>
    <x v="7"/>
    <s v="Camera"/>
    <s v="Camera Quos"/>
    <n v="1"/>
    <x v="2812"/>
    <x v="2"/>
    <n v="33841.050000000003"/>
    <n v="6866.96"/>
    <x v="3"/>
    <x v="2869"/>
    <x v="0"/>
    <x v="0"/>
  </r>
  <r>
    <n v="12871"/>
    <x v="605"/>
    <s v="Rhea Sura"/>
    <x v="1"/>
    <x v="7"/>
    <x v="2"/>
    <s v="Refrigerator"/>
    <s v="Refrigerator Corporis"/>
    <n v="2"/>
    <x v="2813"/>
    <x v="1"/>
    <n v="1056"/>
    <n v="89.97"/>
    <x v="1"/>
    <x v="2870"/>
    <x v="0"/>
    <x v="2"/>
  </r>
  <r>
    <n v="12872"/>
    <x v="447"/>
    <s v="Zara Doshi"/>
    <x v="0"/>
    <x v="9"/>
    <x v="9"/>
    <s v="Doll"/>
    <s v="Doll Quod"/>
    <n v="2"/>
    <x v="2814"/>
    <x v="4"/>
    <n v="76552"/>
    <n v="12371.69"/>
    <x v="4"/>
    <x v="2871"/>
    <x v="2"/>
    <x v="2"/>
  </r>
  <r>
    <n v="12873"/>
    <x v="256"/>
    <s v="Armaan Tara"/>
    <x v="1"/>
    <x v="18"/>
    <x v="2"/>
    <s v="Microwave"/>
    <s v="Microwave Molestiae"/>
    <n v="5"/>
    <x v="2815"/>
    <x v="2"/>
    <n v="42104.75"/>
    <n v="9512.34"/>
    <x v="2"/>
    <x v="2872"/>
    <x v="1"/>
    <x v="10"/>
  </r>
  <r>
    <n v="12874"/>
    <x v="25"/>
    <s v="Kanav Taneja"/>
    <x v="2"/>
    <x v="2"/>
    <x v="2"/>
    <s v="Juicer"/>
    <s v="Juicer Id"/>
    <n v="4"/>
    <x v="2816"/>
    <x v="2"/>
    <n v="127115.8"/>
    <n v="30152.93"/>
    <x v="1"/>
    <x v="2873"/>
    <x v="1"/>
    <x v="5"/>
  </r>
  <r>
    <n v="12875"/>
    <x v="708"/>
    <s v="Kimaya Iyengar"/>
    <x v="1"/>
    <x v="10"/>
    <x v="0"/>
    <s v="Fiction"/>
    <s v="Fiction Voluptas"/>
    <n v="4"/>
    <x v="2817"/>
    <x v="3"/>
    <n v="271760.40000000002"/>
    <n v="27433.78"/>
    <x v="4"/>
    <x v="2874"/>
    <x v="0"/>
    <x v="0"/>
  </r>
  <r>
    <n v="12876"/>
    <x v="609"/>
    <s v="Madhup Keer"/>
    <x v="0"/>
    <x v="12"/>
    <x v="4"/>
    <s v="Sofa"/>
    <s v="Sofa Cumque"/>
    <n v="2"/>
    <x v="2818"/>
    <x v="1"/>
    <n v="126726.39999999999"/>
    <n v="17506.09"/>
    <x v="4"/>
    <x v="2875"/>
    <x v="1"/>
    <x v="8"/>
  </r>
  <r>
    <n v="12877"/>
    <x v="439"/>
    <s v="Jivika Vohra"/>
    <x v="0"/>
    <x v="17"/>
    <x v="4"/>
    <s v="Sofa"/>
    <s v="Sofa Officia"/>
    <n v="4"/>
    <x v="2819"/>
    <x v="2"/>
    <n v="2679.2"/>
    <n v="444.51"/>
    <x v="1"/>
    <x v="2876"/>
    <x v="1"/>
    <x v="6"/>
  </r>
  <r>
    <n v="12878"/>
    <x v="479"/>
    <s v="Ira Ratta"/>
    <x v="3"/>
    <x v="4"/>
    <x v="7"/>
    <s v="Camera"/>
    <s v="Camera Dignissimos"/>
    <n v="3"/>
    <x v="2820"/>
    <x v="4"/>
    <n v="61893"/>
    <n v="6535.48"/>
    <x v="3"/>
    <x v="2877"/>
    <x v="1"/>
    <x v="9"/>
  </r>
  <r>
    <n v="12879"/>
    <x v="145"/>
    <s v="Raghav Krishna"/>
    <x v="2"/>
    <x v="16"/>
    <x v="3"/>
    <s v="Accessories"/>
    <s v="Accessories Architecto"/>
    <n v="4"/>
    <x v="2821"/>
    <x v="4"/>
    <n v="25716"/>
    <n v="5562.16"/>
    <x v="0"/>
    <x v="2878"/>
    <x v="2"/>
    <x v="7"/>
  </r>
  <r>
    <n v="12880"/>
    <x v="135"/>
    <s v="Anya Dass"/>
    <x v="0"/>
    <x v="19"/>
    <x v="4"/>
    <s v="Bed"/>
    <s v="Bed Ullam"/>
    <n v="3"/>
    <x v="2822"/>
    <x v="3"/>
    <n v="26924.400000000001"/>
    <n v="4913.49"/>
    <x v="0"/>
    <x v="2879"/>
    <x v="0"/>
    <x v="5"/>
  </r>
  <r>
    <n v="12881"/>
    <x v="25"/>
    <s v="Misha Chaudhuri"/>
    <x v="2"/>
    <x v="11"/>
    <x v="6"/>
    <s v="Vase"/>
    <s v="Vase Impedit"/>
    <n v="2"/>
    <x v="2823"/>
    <x v="1"/>
    <n v="47452.800000000003"/>
    <n v="9367.8700000000008"/>
    <x v="4"/>
    <x v="2880"/>
    <x v="1"/>
    <x v="5"/>
  </r>
  <r>
    <n v="12882"/>
    <x v="572"/>
    <s v="Umang Dutt"/>
    <x v="3"/>
    <x v="5"/>
    <x v="3"/>
    <s v="Men's Wear"/>
    <s v="Men's Wear Assumenda"/>
    <n v="4"/>
    <x v="2824"/>
    <x v="3"/>
    <n v="73688.399999999994"/>
    <n v="13874.29"/>
    <x v="4"/>
    <x v="2881"/>
    <x v="0"/>
    <x v="1"/>
  </r>
  <r>
    <n v="12883"/>
    <x v="416"/>
    <s v="Yashvi Lad"/>
    <x v="2"/>
    <x v="15"/>
    <x v="7"/>
    <s v="Smartwatch"/>
    <s v="Smartwatch Quasi"/>
    <n v="1"/>
    <x v="2825"/>
    <x v="3"/>
    <n v="49828.5"/>
    <n v="6517.7"/>
    <x v="2"/>
    <x v="2882"/>
    <x v="0"/>
    <x v="4"/>
  </r>
  <r>
    <n v="12884"/>
    <x v="270"/>
    <s v="Devansh Kaul"/>
    <x v="1"/>
    <x v="7"/>
    <x v="7"/>
    <s v="Mobile"/>
    <s v="Mobile A"/>
    <n v="1"/>
    <x v="2826"/>
    <x v="4"/>
    <n v="31555"/>
    <n v="7762.5"/>
    <x v="0"/>
    <x v="2883"/>
    <x v="0"/>
    <x v="3"/>
  </r>
  <r>
    <n v="12885"/>
    <x v="661"/>
    <s v="Tejas Bal"/>
    <x v="0"/>
    <x v="19"/>
    <x v="6"/>
    <s v="Vase"/>
    <s v="Vase Facilis"/>
    <n v="1"/>
    <x v="2827"/>
    <x v="3"/>
    <n v="45349.2"/>
    <n v="8772.64"/>
    <x v="0"/>
    <x v="2884"/>
    <x v="0"/>
    <x v="0"/>
  </r>
  <r>
    <n v="12886"/>
    <x v="297"/>
    <s v="Mehul Ramachandran"/>
    <x v="2"/>
    <x v="11"/>
    <x v="8"/>
    <s v="Cricket Bat"/>
    <s v="Cricket Bat Doloremque"/>
    <n v="2"/>
    <x v="2828"/>
    <x v="2"/>
    <n v="26198.7"/>
    <n v="6130.13"/>
    <x v="4"/>
    <x v="2885"/>
    <x v="1"/>
    <x v="6"/>
  </r>
  <r>
    <n v="12887"/>
    <x v="704"/>
    <s v="Shanaya Raju"/>
    <x v="1"/>
    <x v="1"/>
    <x v="0"/>
    <s v="Comics"/>
    <s v="Comics Soluta"/>
    <n v="5"/>
    <x v="2829"/>
    <x v="3"/>
    <n v="180022.5"/>
    <n v="36746.22"/>
    <x v="4"/>
    <x v="2886"/>
    <x v="0"/>
    <x v="7"/>
  </r>
  <r>
    <n v="12888"/>
    <x v="192"/>
    <s v="Tushar Krish"/>
    <x v="0"/>
    <x v="19"/>
    <x v="1"/>
    <s v="Sugar"/>
    <s v="Sugar Autem"/>
    <n v="3"/>
    <x v="2830"/>
    <x v="2"/>
    <n v="160099.20000000001"/>
    <n v="20794.28"/>
    <x v="3"/>
    <x v="2887"/>
    <x v="0"/>
    <x v="0"/>
  </r>
  <r>
    <n v="12889"/>
    <x v="466"/>
    <s v="Sara Hayre"/>
    <x v="0"/>
    <x v="9"/>
    <x v="1"/>
    <s v="Spices"/>
    <s v="Spices Quia"/>
    <n v="2"/>
    <x v="2831"/>
    <x v="1"/>
    <n v="84267.199999999997"/>
    <n v="15553.15"/>
    <x v="3"/>
    <x v="2888"/>
    <x v="0"/>
    <x v="5"/>
  </r>
  <r>
    <n v="12890"/>
    <x v="517"/>
    <s v="Kiaan Ratta"/>
    <x v="0"/>
    <x v="0"/>
    <x v="0"/>
    <s v="Comics"/>
    <s v="Comics Quos"/>
    <n v="4"/>
    <x v="2832"/>
    <x v="4"/>
    <n v="206216"/>
    <n v="14102.48"/>
    <x v="3"/>
    <x v="2889"/>
    <x v="0"/>
    <x v="6"/>
  </r>
  <r>
    <n v="12891"/>
    <x v="136"/>
    <s v="Madhav Kota"/>
    <x v="2"/>
    <x v="16"/>
    <x v="5"/>
    <s v="Shampoo"/>
    <s v="Shampoo Quam"/>
    <n v="5"/>
    <x v="2833"/>
    <x v="0"/>
    <n v="241874.75"/>
    <n v="36510.089999999997"/>
    <x v="2"/>
    <x v="2890"/>
    <x v="0"/>
    <x v="5"/>
  </r>
  <r>
    <n v="12892"/>
    <x v="414"/>
    <s v="Ritvik Bhatnagar"/>
    <x v="1"/>
    <x v="1"/>
    <x v="4"/>
    <s v="Table"/>
    <s v="Table Eveniet"/>
    <n v="4"/>
    <x v="2834"/>
    <x v="1"/>
    <n v="86835.199999999997"/>
    <n v="18547.36"/>
    <x v="2"/>
    <x v="2891"/>
    <x v="0"/>
    <x v="0"/>
  </r>
  <r>
    <n v="12893"/>
    <x v="450"/>
    <s v="Divit Wason"/>
    <x v="2"/>
    <x v="16"/>
    <x v="1"/>
    <s v="Oil"/>
    <s v="Oil A"/>
    <n v="3"/>
    <x v="2835"/>
    <x v="2"/>
    <n v="76058.850000000006"/>
    <n v="11021.72"/>
    <x v="0"/>
    <x v="2892"/>
    <x v="2"/>
    <x v="2"/>
  </r>
  <r>
    <n v="12894"/>
    <x v="332"/>
    <s v="Khushi Bhasin"/>
    <x v="1"/>
    <x v="10"/>
    <x v="0"/>
    <s v="Non-Fiction"/>
    <s v="Non-Fiction Quidem"/>
    <n v="4"/>
    <x v="2836"/>
    <x v="2"/>
    <n v="110367.4"/>
    <n v="14609.77"/>
    <x v="0"/>
    <x v="2893"/>
    <x v="0"/>
    <x v="0"/>
  </r>
  <r>
    <n v="12895"/>
    <x v="142"/>
    <s v="Zain Sahni"/>
    <x v="2"/>
    <x v="16"/>
    <x v="5"/>
    <s v="Face Cream"/>
    <s v="Face Cream Reiciendis"/>
    <n v="3"/>
    <x v="372"/>
    <x v="4"/>
    <n v="177156"/>
    <n v="16898.04"/>
    <x v="4"/>
    <x v="2894"/>
    <x v="0"/>
    <x v="6"/>
  </r>
  <r>
    <n v="12896"/>
    <x v="370"/>
    <s v="Kabir Issac"/>
    <x v="3"/>
    <x v="5"/>
    <x v="0"/>
    <s v="Biography"/>
    <s v="Biography Odio"/>
    <n v="2"/>
    <x v="2837"/>
    <x v="2"/>
    <n v="3478.2"/>
    <n v="686.24"/>
    <x v="2"/>
    <x v="2895"/>
    <x v="2"/>
    <x v="2"/>
  </r>
  <r>
    <n v="12897"/>
    <x v="133"/>
    <s v="Damini Raj"/>
    <x v="2"/>
    <x v="15"/>
    <x v="4"/>
    <s v="Sofa"/>
    <s v="Sofa Aut"/>
    <n v="1"/>
    <x v="2838"/>
    <x v="2"/>
    <n v="16861.45"/>
    <n v="1842.75"/>
    <x v="2"/>
    <x v="2896"/>
    <x v="1"/>
    <x v="1"/>
  </r>
  <r>
    <n v="12898"/>
    <x v="10"/>
    <s v="Seher Dugar"/>
    <x v="1"/>
    <x v="1"/>
    <x v="8"/>
    <s v="Yoga Mat"/>
    <s v="Yoga Mat Ipsam"/>
    <n v="2"/>
    <x v="2839"/>
    <x v="2"/>
    <n v="129052.1"/>
    <n v="30642.880000000001"/>
    <x v="0"/>
    <x v="2897"/>
    <x v="1"/>
    <x v="1"/>
  </r>
  <r>
    <n v="12899"/>
    <x v="97"/>
    <s v="Kiara Kant"/>
    <x v="1"/>
    <x v="18"/>
    <x v="2"/>
    <s v="Juicer"/>
    <s v="Juicer Possimus"/>
    <n v="2"/>
    <x v="2840"/>
    <x v="1"/>
    <n v="69539.199999999997"/>
    <n v="7371.72"/>
    <x v="0"/>
    <x v="2898"/>
    <x v="1"/>
    <x v="10"/>
  </r>
  <r>
    <n v="12900"/>
    <x v="326"/>
    <s v="Shlok Mannan"/>
    <x v="2"/>
    <x v="3"/>
    <x v="0"/>
    <s v="Textbook"/>
    <s v="Textbook Non"/>
    <n v="5"/>
    <x v="2841"/>
    <x v="1"/>
    <n v="249152"/>
    <n v="34717.96"/>
    <x v="4"/>
    <x v="2899"/>
    <x v="0"/>
    <x v="10"/>
  </r>
  <r>
    <n v="12901"/>
    <x v="214"/>
    <s v="Veer Kohli"/>
    <x v="2"/>
    <x v="11"/>
    <x v="2"/>
    <s v="Cookware Set"/>
    <s v="Cookware Set Autem"/>
    <n v="4"/>
    <x v="2842"/>
    <x v="1"/>
    <n v="25776"/>
    <n v="4745.84"/>
    <x v="3"/>
    <x v="2900"/>
    <x v="0"/>
    <x v="9"/>
  </r>
  <r>
    <n v="12902"/>
    <x v="543"/>
    <s v="Pihu Kari"/>
    <x v="2"/>
    <x v="16"/>
    <x v="8"/>
    <s v="Football"/>
    <s v="Football Aliquid"/>
    <n v="2"/>
    <x v="2843"/>
    <x v="1"/>
    <n v="31228.799999999999"/>
    <n v="1800.58"/>
    <x v="3"/>
    <x v="2901"/>
    <x v="0"/>
    <x v="3"/>
  </r>
  <r>
    <n v="12903"/>
    <x v="685"/>
    <s v="Nirvaan Chakraborty"/>
    <x v="1"/>
    <x v="1"/>
    <x v="4"/>
    <s v="Bed"/>
    <s v="Bed Dolorem"/>
    <n v="4"/>
    <x v="2844"/>
    <x v="3"/>
    <n v="29156.400000000001"/>
    <n v="7080.79"/>
    <x v="3"/>
    <x v="2902"/>
    <x v="2"/>
    <x v="2"/>
  </r>
  <r>
    <n v="12904"/>
    <x v="147"/>
    <s v="Umang Goswami"/>
    <x v="2"/>
    <x v="11"/>
    <x v="4"/>
    <s v="Bed"/>
    <s v="Bed Ipsam"/>
    <n v="1"/>
    <x v="2845"/>
    <x v="2"/>
    <n v="362.1"/>
    <n v="73.61"/>
    <x v="0"/>
    <x v="2903"/>
    <x v="0"/>
    <x v="5"/>
  </r>
  <r>
    <n v="12905"/>
    <x v="307"/>
    <s v="Ela Singhal"/>
    <x v="3"/>
    <x v="8"/>
    <x v="2"/>
    <s v="Juicer"/>
    <s v="Juicer Eum"/>
    <n v="1"/>
    <x v="2846"/>
    <x v="4"/>
    <n v="62395"/>
    <n v="6986.53"/>
    <x v="0"/>
    <x v="2904"/>
    <x v="0"/>
    <x v="4"/>
  </r>
  <r>
    <n v="12906"/>
    <x v="205"/>
    <s v="Nitya Saxena"/>
    <x v="2"/>
    <x v="11"/>
    <x v="5"/>
    <s v="Lipstick"/>
    <s v="Lipstick Numquam"/>
    <n v="5"/>
    <x v="2847"/>
    <x v="0"/>
    <n v="303544"/>
    <n v="53880.28"/>
    <x v="0"/>
    <x v="2905"/>
    <x v="0"/>
    <x v="0"/>
  </r>
  <r>
    <n v="12907"/>
    <x v="666"/>
    <s v="Alisha Dugal"/>
    <x v="1"/>
    <x v="10"/>
    <x v="1"/>
    <s v="Oil"/>
    <s v="Oil Veniam"/>
    <n v="2"/>
    <x v="2848"/>
    <x v="0"/>
    <n v="29643.8"/>
    <n v="7092.75"/>
    <x v="4"/>
    <x v="2906"/>
    <x v="2"/>
    <x v="2"/>
  </r>
  <r>
    <n v="12908"/>
    <x v="357"/>
    <s v="Misha Shan"/>
    <x v="3"/>
    <x v="4"/>
    <x v="0"/>
    <s v="Textbook"/>
    <s v="Textbook Delectus"/>
    <n v="1"/>
    <x v="2849"/>
    <x v="1"/>
    <n v="28226.400000000001"/>
    <n v="3175.83"/>
    <x v="1"/>
    <x v="2907"/>
    <x v="0"/>
    <x v="4"/>
  </r>
  <r>
    <n v="12909"/>
    <x v="50"/>
    <s v="Aarav Lata"/>
    <x v="3"/>
    <x v="14"/>
    <x v="6"/>
    <s v="Wall Art"/>
    <s v="Wall Art Sapiente"/>
    <n v="5"/>
    <x v="2850"/>
    <x v="2"/>
    <n v="196779.25"/>
    <n v="30075.03"/>
    <x v="2"/>
    <x v="2908"/>
    <x v="1"/>
    <x v="9"/>
  </r>
  <r>
    <n v="12910"/>
    <x v="338"/>
    <s v="Shaan Bath"/>
    <x v="1"/>
    <x v="6"/>
    <x v="0"/>
    <s v="Fiction"/>
    <s v="Fiction Dolorem"/>
    <n v="2"/>
    <x v="2851"/>
    <x v="0"/>
    <n v="88794.6"/>
    <n v="9359.11"/>
    <x v="0"/>
    <x v="2909"/>
    <x v="1"/>
    <x v="5"/>
  </r>
  <r>
    <n v="12911"/>
    <x v="694"/>
    <s v="Mannat Sami"/>
    <x v="3"/>
    <x v="14"/>
    <x v="0"/>
    <s v="Non-Fiction"/>
    <s v="Non-Fiction Est"/>
    <n v="3"/>
    <x v="2852"/>
    <x v="1"/>
    <n v="107486.39999999999"/>
    <n v="15398.12"/>
    <x v="0"/>
    <x v="2910"/>
    <x v="1"/>
    <x v="5"/>
  </r>
  <r>
    <n v="12912"/>
    <x v="175"/>
    <s v="Hiran Gola"/>
    <x v="2"/>
    <x v="11"/>
    <x v="5"/>
    <s v="Perfume"/>
    <s v="Perfume Ratione"/>
    <n v="5"/>
    <x v="2853"/>
    <x v="1"/>
    <n v="89544"/>
    <n v="22058.67"/>
    <x v="0"/>
    <x v="2911"/>
    <x v="0"/>
    <x v="1"/>
  </r>
  <r>
    <n v="12913"/>
    <x v="65"/>
    <s v="Neelofar Goswami"/>
    <x v="3"/>
    <x v="8"/>
    <x v="4"/>
    <s v="Sofa"/>
    <s v="Sofa Atque"/>
    <n v="1"/>
    <x v="2854"/>
    <x v="4"/>
    <n v="75959"/>
    <n v="7603.05"/>
    <x v="4"/>
    <x v="2912"/>
    <x v="0"/>
    <x v="11"/>
  </r>
  <r>
    <n v="12914"/>
    <x v="647"/>
    <s v="Heer Varty"/>
    <x v="0"/>
    <x v="19"/>
    <x v="8"/>
    <s v="Yoga Mat"/>
    <s v="Yoga Mat Quam"/>
    <n v="2"/>
    <x v="2855"/>
    <x v="2"/>
    <n v="134611.1"/>
    <n v="26815.83"/>
    <x v="3"/>
    <x v="2913"/>
    <x v="0"/>
    <x v="8"/>
  </r>
  <r>
    <n v="12915"/>
    <x v="433"/>
    <s v="Taran Rastogi"/>
    <x v="3"/>
    <x v="5"/>
    <x v="9"/>
    <s v="RC Car"/>
    <s v="RC Car Ea"/>
    <n v="2"/>
    <x v="2856"/>
    <x v="1"/>
    <n v="47256"/>
    <n v="2858.72"/>
    <x v="3"/>
    <x v="2914"/>
    <x v="1"/>
    <x v="11"/>
  </r>
  <r>
    <n v="12916"/>
    <x v="371"/>
    <s v="Damini Boase"/>
    <x v="3"/>
    <x v="5"/>
    <x v="3"/>
    <s v="Shoes"/>
    <s v="Shoes Beatae"/>
    <n v="5"/>
    <x v="2857"/>
    <x v="0"/>
    <n v="184361.75"/>
    <n v="33341.61"/>
    <x v="0"/>
    <x v="2915"/>
    <x v="1"/>
    <x v="5"/>
  </r>
  <r>
    <n v="12917"/>
    <x v="363"/>
    <s v="Kiara Chatterjee"/>
    <x v="2"/>
    <x v="3"/>
    <x v="0"/>
    <s v="Textbook"/>
    <s v="Textbook Maiores"/>
    <n v="1"/>
    <x v="2858"/>
    <x v="4"/>
    <n v="74906"/>
    <n v="4232.9799999999996"/>
    <x v="1"/>
    <x v="2916"/>
    <x v="0"/>
    <x v="4"/>
  </r>
  <r>
    <n v="12918"/>
    <x v="617"/>
    <s v="Vedika Dasgupta"/>
    <x v="1"/>
    <x v="18"/>
    <x v="6"/>
    <s v="Wall Art"/>
    <s v="Wall Art Voluptatem"/>
    <n v="4"/>
    <x v="2859"/>
    <x v="1"/>
    <n v="83078.399999999994"/>
    <n v="14421.83"/>
    <x v="2"/>
    <x v="2917"/>
    <x v="1"/>
    <x v="8"/>
  </r>
  <r>
    <n v="12919"/>
    <x v="74"/>
    <s v="Manikya Subramanian"/>
    <x v="2"/>
    <x v="2"/>
    <x v="9"/>
    <s v="Doll"/>
    <s v="Doll Ipsam"/>
    <n v="5"/>
    <x v="2860"/>
    <x v="2"/>
    <n v="262288.75"/>
    <n v="53719.58"/>
    <x v="3"/>
    <x v="2918"/>
    <x v="1"/>
    <x v="6"/>
  </r>
  <r>
    <n v="12920"/>
    <x v="507"/>
    <s v="Fateh Das"/>
    <x v="2"/>
    <x v="2"/>
    <x v="8"/>
    <s v="Tennis Racket"/>
    <s v="Tennis Racket Adipisci"/>
    <n v="2"/>
    <x v="2861"/>
    <x v="1"/>
    <n v="12908.8"/>
    <n v="2209.0700000000002"/>
    <x v="3"/>
    <x v="2919"/>
    <x v="1"/>
    <x v="1"/>
  </r>
  <r>
    <n v="12921"/>
    <x v="272"/>
    <s v="Inaaya  Karpe"/>
    <x v="0"/>
    <x v="17"/>
    <x v="5"/>
    <s v="Shampoo"/>
    <s v="Shampoo Beatae"/>
    <n v="3"/>
    <x v="2862"/>
    <x v="0"/>
    <n v="130960.35"/>
    <n v="23910.03"/>
    <x v="1"/>
    <x v="2920"/>
    <x v="0"/>
    <x v="8"/>
  </r>
  <r>
    <n v="12922"/>
    <x v="381"/>
    <s v="Sumer Mangal"/>
    <x v="3"/>
    <x v="4"/>
    <x v="2"/>
    <s v="Mixer Grinder"/>
    <s v="Mixer Grinder Culpa"/>
    <n v="4"/>
    <x v="2403"/>
    <x v="0"/>
    <n v="99366.2"/>
    <n v="21894.52"/>
    <x v="3"/>
    <x v="2921"/>
    <x v="2"/>
    <x v="0"/>
  </r>
  <r>
    <n v="12923"/>
    <x v="6"/>
    <s v="Hunar Sarma"/>
    <x v="1"/>
    <x v="10"/>
    <x v="3"/>
    <s v="Men's Wear"/>
    <s v="Men's Wear Labore"/>
    <n v="2"/>
    <x v="2863"/>
    <x v="3"/>
    <n v="139545"/>
    <n v="21135.93"/>
    <x v="1"/>
    <x v="2922"/>
    <x v="2"/>
    <x v="0"/>
  </r>
  <r>
    <n v="12924"/>
    <x v="56"/>
    <s v="Heer Dara"/>
    <x v="1"/>
    <x v="1"/>
    <x v="8"/>
    <s v="Dumbbells"/>
    <s v="Dumbbells Nostrum"/>
    <n v="2"/>
    <x v="2864"/>
    <x v="0"/>
    <n v="76535.8"/>
    <n v="7558.5"/>
    <x v="0"/>
    <x v="2923"/>
    <x v="0"/>
    <x v="0"/>
  </r>
  <r>
    <n v="12925"/>
    <x v="583"/>
    <s v="Mohanlal Ghosh"/>
    <x v="2"/>
    <x v="16"/>
    <x v="0"/>
    <s v="Biography"/>
    <s v="Biography Nesciunt"/>
    <n v="3"/>
    <x v="2609"/>
    <x v="2"/>
    <n v="19346.849999999999"/>
    <n v="4309.8900000000003"/>
    <x v="1"/>
    <x v="2924"/>
    <x v="1"/>
    <x v="3"/>
  </r>
  <r>
    <n v="12926"/>
    <x v="443"/>
    <s v="Nitya Basak"/>
    <x v="3"/>
    <x v="8"/>
    <x v="0"/>
    <s v="Fiction"/>
    <s v="Fiction Repudiandae"/>
    <n v="5"/>
    <x v="2865"/>
    <x v="2"/>
    <n v="42313"/>
    <n v="10413.129999999999"/>
    <x v="2"/>
    <x v="2925"/>
    <x v="1"/>
    <x v="6"/>
  </r>
  <r>
    <n v="12927"/>
    <x v="62"/>
    <s v="Ahana  Borah"/>
    <x v="1"/>
    <x v="6"/>
    <x v="1"/>
    <s v="Sugar"/>
    <s v="Sugar Nulla"/>
    <n v="3"/>
    <x v="80"/>
    <x v="2"/>
    <n v="13930.65"/>
    <n v="2507.65"/>
    <x v="1"/>
    <x v="2926"/>
    <x v="0"/>
    <x v="10"/>
  </r>
  <r>
    <n v="12928"/>
    <x v="588"/>
    <s v="Reyansh Bahri"/>
    <x v="1"/>
    <x v="18"/>
    <x v="7"/>
    <s v="Laptop"/>
    <s v="Laptop Occaecati"/>
    <n v="2"/>
    <x v="2866"/>
    <x v="1"/>
    <n v="123560"/>
    <n v="20415.59"/>
    <x v="3"/>
    <x v="2927"/>
    <x v="1"/>
    <x v="10"/>
  </r>
  <r>
    <n v="12929"/>
    <x v="666"/>
    <s v="Ojas Balakrishnan"/>
    <x v="1"/>
    <x v="18"/>
    <x v="4"/>
    <s v="Bed"/>
    <s v="Bed Alias"/>
    <n v="4"/>
    <x v="2867"/>
    <x v="0"/>
    <n v="246460.4"/>
    <n v="59284.02"/>
    <x v="0"/>
    <x v="2928"/>
    <x v="2"/>
    <x v="2"/>
  </r>
  <r>
    <n v="12930"/>
    <x v="286"/>
    <s v="Kavya Viswanathan"/>
    <x v="0"/>
    <x v="12"/>
    <x v="2"/>
    <s v="Microwave"/>
    <s v="Microwave Maiores"/>
    <n v="5"/>
    <x v="2868"/>
    <x v="1"/>
    <n v="156092"/>
    <n v="20235.419999999998"/>
    <x v="2"/>
    <x v="2929"/>
    <x v="1"/>
    <x v="4"/>
  </r>
  <r>
    <n v="12931"/>
    <x v="28"/>
    <s v="Khushi Sant"/>
    <x v="0"/>
    <x v="17"/>
    <x v="5"/>
    <s v="Shampoo"/>
    <s v="Shampoo Odit"/>
    <n v="1"/>
    <x v="2869"/>
    <x v="1"/>
    <n v="11493.6"/>
    <n v="2353.37"/>
    <x v="2"/>
    <x v="2930"/>
    <x v="0"/>
    <x v="5"/>
  </r>
  <r>
    <n v="12932"/>
    <x v="710"/>
    <s v="Eshani Anand"/>
    <x v="1"/>
    <x v="6"/>
    <x v="0"/>
    <s v="Non-Fiction"/>
    <s v="Non-Fiction A"/>
    <n v="1"/>
    <x v="2870"/>
    <x v="2"/>
    <n v="11259.1"/>
    <n v="949.98"/>
    <x v="0"/>
    <x v="2931"/>
    <x v="0"/>
    <x v="4"/>
  </r>
  <r>
    <n v="12933"/>
    <x v="467"/>
    <s v="Bhavin Dora"/>
    <x v="1"/>
    <x v="6"/>
    <x v="8"/>
    <s v="Football"/>
    <s v="Football Eos"/>
    <n v="2"/>
    <x v="2871"/>
    <x v="2"/>
    <n v="23441.3"/>
    <n v="4454.78"/>
    <x v="3"/>
    <x v="2932"/>
    <x v="0"/>
    <x v="4"/>
  </r>
  <r>
    <n v="12934"/>
    <x v="329"/>
    <s v="Aarav Chatterjee"/>
    <x v="3"/>
    <x v="14"/>
    <x v="0"/>
    <s v="Non-Fiction"/>
    <s v="Non-Fiction Veritatis"/>
    <n v="4"/>
    <x v="2872"/>
    <x v="4"/>
    <n v="132920"/>
    <n v="26592.57"/>
    <x v="0"/>
    <x v="2933"/>
    <x v="2"/>
    <x v="0"/>
  </r>
  <r>
    <n v="12935"/>
    <x v="117"/>
    <s v="Piya Sani"/>
    <x v="1"/>
    <x v="6"/>
    <x v="2"/>
    <s v="Juicer"/>
    <s v="Juicer Consequuntur"/>
    <n v="4"/>
    <x v="2873"/>
    <x v="0"/>
    <n v="219256.2"/>
    <n v="37801.56"/>
    <x v="1"/>
    <x v="2934"/>
    <x v="1"/>
    <x v="10"/>
  </r>
  <r>
    <n v="12936"/>
    <x v="368"/>
    <s v="Hiran Sundaram"/>
    <x v="3"/>
    <x v="8"/>
    <x v="2"/>
    <s v="Juicer"/>
    <s v="Juicer Voluptatum"/>
    <n v="3"/>
    <x v="2874"/>
    <x v="2"/>
    <n v="111644.1"/>
    <n v="9035.6200000000008"/>
    <x v="4"/>
    <x v="2935"/>
    <x v="0"/>
    <x v="9"/>
  </r>
  <r>
    <n v="12937"/>
    <x v="125"/>
    <s v="Uthkarsh Bahl"/>
    <x v="1"/>
    <x v="18"/>
    <x v="6"/>
    <s v="Cushion"/>
    <s v="Cushion Sint"/>
    <n v="3"/>
    <x v="2875"/>
    <x v="1"/>
    <n v="114960"/>
    <n v="11993.39"/>
    <x v="2"/>
    <x v="2936"/>
    <x v="0"/>
    <x v="1"/>
  </r>
  <r>
    <n v="12938"/>
    <x v="373"/>
    <s v="Parinaaz Dalal"/>
    <x v="3"/>
    <x v="4"/>
    <x v="1"/>
    <s v="Rice"/>
    <s v="Rice Reprehenderit"/>
    <n v="4"/>
    <x v="2876"/>
    <x v="2"/>
    <n v="132416.4"/>
    <n v="16252.05"/>
    <x v="0"/>
    <x v="2937"/>
    <x v="1"/>
    <x v="1"/>
  </r>
  <r>
    <n v="12939"/>
    <x v="74"/>
    <s v="Uthkarsh Sankaran"/>
    <x v="2"/>
    <x v="11"/>
    <x v="7"/>
    <s v="Mobile"/>
    <s v="Mobile Mollitia"/>
    <n v="1"/>
    <x v="2877"/>
    <x v="2"/>
    <n v="45834.55"/>
    <n v="5791.38"/>
    <x v="1"/>
    <x v="2938"/>
    <x v="1"/>
    <x v="6"/>
  </r>
  <r>
    <n v="12940"/>
    <x v="367"/>
    <s v="Shray Malhotra"/>
    <x v="0"/>
    <x v="17"/>
    <x v="1"/>
    <s v="Wheat"/>
    <s v="Wheat Tempora"/>
    <n v="4"/>
    <x v="2878"/>
    <x v="3"/>
    <n v="245318.39999999999"/>
    <n v="25463.47"/>
    <x v="1"/>
    <x v="2939"/>
    <x v="1"/>
    <x v="3"/>
  </r>
  <r>
    <n v="12941"/>
    <x v="204"/>
    <s v="Zeeshan Singhal"/>
    <x v="2"/>
    <x v="16"/>
    <x v="3"/>
    <s v="Kids Wear"/>
    <s v="Kids Wear Sunt"/>
    <n v="1"/>
    <x v="2879"/>
    <x v="2"/>
    <n v="39805.5"/>
    <n v="8586.35"/>
    <x v="2"/>
    <x v="2940"/>
    <x v="1"/>
    <x v="8"/>
  </r>
  <r>
    <n v="12942"/>
    <x v="581"/>
    <s v="Zain Sule"/>
    <x v="2"/>
    <x v="2"/>
    <x v="8"/>
    <s v="Yoga Mat"/>
    <s v="Yoga Mat Repudiandae"/>
    <n v="3"/>
    <x v="2880"/>
    <x v="3"/>
    <n v="197129.7"/>
    <n v="21387.01"/>
    <x v="4"/>
    <x v="2941"/>
    <x v="0"/>
    <x v="1"/>
  </r>
  <r>
    <n v="12943"/>
    <x v="132"/>
    <s v="Tushar Devan"/>
    <x v="0"/>
    <x v="9"/>
    <x v="8"/>
    <s v="Football"/>
    <s v="Football Placeat"/>
    <n v="4"/>
    <x v="2881"/>
    <x v="4"/>
    <n v="220436"/>
    <n v="25810.49"/>
    <x v="4"/>
    <x v="2942"/>
    <x v="1"/>
    <x v="4"/>
  </r>
  <r>
    <n v="12944"/>
    <x v="454"/>
    <s v="Gatik Bora"/>
    <x v="2"/>
    <x v="3"/>
    <x v="7"/>
    <s v="Headphones"/>
    <s v="Headphones Sequi"/>
    <n v="3"/>
    <x v="2882"/>
    <x v="3"/>
    <n v="181726.2"/>
    <n v="25378.9"/>
    <x v="4"/>
    <x v="2943"/>
    <x v="1"/>
    <x v="9"/>
  </r>
  <r>
    <n v="12945"/>
    <x v="195"/>
    <s v="Sumer Lal"/>
    <x v="3"/>
    <x v="5"/>
    <x v="4"/>
    <s v="Table"/>
    <s v="Table Porro"/>
    <n v="1"/>
    <x v="2883"/>
    <x v="0"/>
    <n v="62253.5"/>
    <n v="9512.56"/>
    <x v="1"/>
    <x v="2944"/>
    <x v="0"/>
    <x v="3"/>
  </r>
  <r>
    <n v="12946"/>
    <x v="35"/>
    <s v="Indranil Ray"/>
    <x v="1"/>
    <x v="6"/>
    <x v="7"/>
    <s v="Smartwatch"/>
    <s v="Smartwatch Nesciunt"/>
    <n v="2"/>
    <x v="2884"/>
    <x v="2"/>
    <n v="55367.3"/>
    <n v="5273.68"/>
    <x v="2"/>
    <x v="2945"/>
    <x v="2"/>
    <x v="0"/>
  </r>
  <r>
    <n v="12947"/>
    <x v="430"/>
    <s v="Diya Sura"/>
    <x v="2"/>
    <x v="15"/>
    <x v="6"/>
    <s v="Cushion"/>
    <s v="Cushion Totam"/>
    <n v="2"/>
    <x v="2885"/>
    <x v="1"/>
    <n v="116425.60000000001"/>
    <n v="10761.29"/>
    <x v="0"/>
    <x v="2946"/>
    <x v="0"/>
    <x v="4"/>
  </r>
  <r>
    <n v="12948"/>
    <x v="718"/>
    <s v="Raunak Buch"/>
    <x v="1"/>
    <x v="18"/>
    <x v="0"/>
    <s v="Comics"/>
    <s v="Comics Nulla"/>
    <n v="5"/>
    <x v="2886"/>
    <x v="2"/>
    <n v="274244"/>
    <n v="40371.89"/>
    <x v="2"/>
    <x v="2947"/>
    <x v="0"/>
    <x v="7"/>
  </r>
  <r>
    <n v="12949"/>
    <x v="137"/>
    <s v="Rania Bhatnagar"/>
    <x v="0"/>
    <x v="0"/>
    <x v="9"/>
    <s v="Action Figure"/>
    <s v="Action Figure Quam"/>
    <n v="1"/>
    <x v="2887"/>
    <x v="1"/>
    <n v="53646.400000000001"/>
    <n v="6289.52"/>
    <x v="1"/>
    <x v="2948"/>
    <x v="0"/>
    <x v="1"/>
  </r>
  <r>
    <n v="12950"/>
    <x v="344"/>
    <s v="Pari Kale"/>
    <x v="2"/>
    <x v="11"/>
    <x v="5"/>
    <s v="Foundation"/>
    <s v="Foundation Quod"/>
    <n v="1"/>
    <x v="2589"/>
    <x v="3"/>
    <n v="43882.2"/>
    <n v="5422.94"/>
    <x v="0"/>
    <x v="2949"/>
    <x v="1"/>
    <x v="8"/>
  </r>
  <r>
    <n v="12951"/>
    <x v="331"/>
    <s v="Aaina Vohra"/>
    <x v="3"/>
    <x v="14"/>
    <x v="1"/>
    <s v="Sugar"/>
    <s v="Sugar Reprehenderit"/>
    <n v="1"/>
    <x v="2888"/>
    <x v="2"/>
    <n v="64244.7"/>
    <n v="13265.48"/>
    <x v="1"/>
    <x v="2950"/>
    <x v="1"/>
    <x v="5"/>
  </r>
  <r>
    <n v="12952"/>
    <x v="587"/>
    <s v="Anahi Venkatesh"/>
    <x v="2"/>
    <x v="16"/>
    <x v="1"/>
    <s v="Oil"/>
    <s v="Oil Perferendis"/>
    <n v="3"/>
    <x v="2889"/>
    <x v="2"/>
    <n v="169108.35"/>
    <n v="9471.9699999999993"/>
    <x v="0"/>
    <x v="2951"/>
    <x v="1"/>
    <x v="3"/>
  </r>
  <r>
    <n v="12953"/>
    <x v="19"/>
    <s v="Drishya Mahajan"/>
    <x v="1"/>
    <x v="18"/>
    <x v="3"/>
    <s v="Men's Wear"/>
    <s v="Men's Wear Nobis"/>
    <n v="1"/>
    <x v="2890"/>
    <x v="3"/>
    <n v="18574.2"/>
    <n v="3472.99"/>
    <x v="0"/>
    <x v="2952"/>
    <x v="2"/>
    <x v="0"/>
  </r>
  <r>
    <n v="12954"/>
    <x v="131"/>
    <s v="Inaaya  Sen"/>
    <x v="0"/>
    <x v="19"/>
    <x v="3"/>
    <s v="Men's Wear"/>
    <s v="Men's Wear Occaecati"/>
    <n v="5"/>
    <x v="2891"/>
    <x v="4"/>
    <n v="123665"/>
    <n v="26126.1"/>
    <x v="0"/>
    <x v="2953"/>
    <x v="0"/>
    <x v="0"/>
  </r>
  <r>
    <n v="12955"/>
    <x v="173"/>
    <s v="Ishita Master"/>
    <x v="1"/>
    <x v="1"/>
    <x v="1"/>
    <s v="Wheat"/>
    <s v="Wheat Laborum"/>
    <n v="3"/>
    <x v="2892"/>
    <x v="4"/>
    <n v="58701"/>
    <n v="7699.42"/>
    <x v="4"/>
    <x v="2954"/>
    <x v="1"/>
    <x v="3"/>
  </r>
  <r>
    <n v="12956"/>
    <x v="32"/>
    <s v="Keya Ratti"/>
    <x v="1"/>
    <x v="10"/>
    <x v="0"/>
    <s v="Non-Fiction"/>
    <s v="Non-Fiction Blanditiis"/>
    <n v="4"/>
    <x v="2893"/>
    <x v="3"/>
    <n v="115369.2"/>
    <n v="15008.08"/>
    <x v="0"/>
    <x v="2955"/>
    <x v="1"/>
    <x v="8"/>
  </r>
  <r>
    <n v="12957"/>
    <x v="714"/>
    <s v="Indrans Ahluwalia"/>
    <x v="1"/>
    <x v="10"/>
    <x v="0"/>
    <s v="Biography"/>
    <s v="Biography Eius"/>
    <n v="4"/>
    <x v="2894"/>
    <x v="4"/>
    <n v="118184"/>
    <n v="25056.82"/>
    <x v="3"/>
    <x v="2956"/>
    <x v="2"/>
    <x v="2"/>
  </r>
  <r>
    <n v="12958"/>
    <x v="324"/>
    <s v="Shamik Atwal"/>
    <x v="2"/>
    <x v="15"/>
    <x v="6"/>
    <s v="Wall Art"/>
    <s v="Wall Art Distinctio"/>
    <n v="3"/>
    <x v="2895"/>
    <x v="2"/>
    <n v="109481.7"/>
    <n v="19863.47"/>
    <x v="0"/>
    <x v="2957"/>
    <x v="1"/>
    <x v="9"/>
  </r>
  <r>
    <n v="12959"/>
    <x v="180"/>
    <s v="Dharmajan Varkey"/>
    <x v="3"/>
    <x v="8"/>
    <x v="0"/>
    <s v="Biography"/>
    <s v="Biography Voluptas"/>
    <n v="2"/>
    <x v="2896"/>
    <x v="3"/>
    <n v="79804.800000000003"/>
    <n v="17157.689999999999"/>
    <x v="3"/>
    <x v="2958"/>
    <x v="0"/>
    <x v="0"/>
  </r>
  <r>
    <n v="12960"/>
    <x v="139"/>
    <s v="Ivana Sagar"/>
    <x v="3"/>
    <x v="13"/>
    <x v="9"/>
    <s v="Board Game"/>
    <s v="Board Game Eos"/>
    <n v="5"/>
    <x v="2897"/>
    <x v="3"/>
    <n v="333738"/>
    <n v="74227.75"/>
    <x v="3"/>
    <x v="2959"/>
    <x v="0"/>
    <x v="4"/>
  </r>
  <r>
    <n v="12961"/>
    <x v="652"/>
    <s v="Raunak Atwal"/>
    <x v="0"/>
    <x v="9"/>
    <x v="3"/>
    <s v="Shoes"/>
    <s v="Shoes Eius"/>
    <n v="5"/>
    <x v="2898"/>
    <x v="2"/>
    <n v="338376.5"/>
    <n v="60728.83"/>
    <x v="3"/>
    <x v="2960"/>
    <x v="1"/>
    <x v="9"/>
  </r>
  <r>
    <n v="12962"/>
    <x v="720"/>
    <s v="Vidur Mallick"/>
    <x v="0"/>
    <x v="9"/>
    <x v="6"/>
    <s v="Vase"/>
    <s v="Vase Quia"/>
    <n v="2"/>
    <x v="2899"/>
    <x v="1"/>
    <n v="7636.8"/>
    <n v="1172.75"/>
    <x v="3"/>
    <x v="2961"/>
    <x v="1"/>
    <x v="6"/>
  </r>
  <r>
    <n v="12963"/>
    <x v="689"/>
    <s v="Kaira Joshi"/>
    <x v="0"/>
    <x v="17"/>
    <x v="2"/>
    <s v="Refrigerator"/>
    <s v="Refrigerator Quae"/>
    <n v="5"/>
    <x v="2900"/>
    <x v="4"/>
    <n v="253875"/>
    <n v="22939.3"/>
    <x v="0"/>
    <x v="2962"/>
    <x v="1"/>
    <x v="8"/>
  </r>
  <r>
    <n v="12964"/>
    <x v="28"/>
    <s v="Aarna Yadav"/>
    <x v="0"/>
    <x v="12"/>
    <x v="0"/>
    <s v="Comics"/>
    <s v="Comics Libero"/>
    <n v="3"/>
    <x v="2901"/>
    <x v="2"/>
    <n v="32339.1"/>
    <n v="6108.21"/>
    <x v="4"/>
    <x v="2963"/>
    <x v="0"/>
    <x v="5"/>
  </r>
  <r>
    <n v="12965"/>
    <x v="315"/>
    <s v="Vaibhav Basu"/>
    <x v="0"/>
    <x v="17"/>
    <x v="7"/>
    <s v="Headphones"/>
    <s v="Headphones Deserunt"/>
    <n v="5"/>
    <x v="2902"/>
    <x v="2"/>
    <n v="246648.75"/>
    <n v="36963.760000000002"/>
    <x v="4"/>
    <x v="2964"/>
    <x v="1"/>
    <x v="8"/>
  </r>
  <r>
    <n v="12966"/>
    <x v="427"/>
    <s v="Divij Dhingra"/>
    <x v="3"/>
    <x v="4"/>
    <x v="3"/>
    <s v="Shoes"/>
    <s v="Shoes Nihil"/>
    <n v="5"/>
    <x v="2903"/>
    <x v="0"/>
    <n v="349832.75"/>
    <n v="41408.800000000003"/>
    <x v="1"/>
    <x v="2965"/>
    <x v="0"/>
    <x v="10"/>
  </r>
  <r>
    <n v="12967"/>
    <x v="514"/>
    <s v="Kimaya Dua"/>
    <x v="1"/>
    <x v="18"/>
    <x v="9"/>
    <s v="Action Figure"/>
    <s v="Action Figure Alias"/>
    <n v="5"/>
    <x v="2904"/>
    <x v="3"/>
    <n v="147096"/>
    <n v="22451.03"/>
    <x v="4"/>
    <x v="2966"/>
    <x v="0"/>
    <x v="7"/>
  </r>
  <r>
    <n v="12968"/>
    <x v="677"/>
    <s v="Rania Aurora"/>
    <x v="3"/>
    <x v="4"/>
    <x v="5"/>
    <s v="Perfume"/>
    <s v="Perfume Sunt"/>
    <n v="2"/>
    <x v="2905"/>
    <x v="0"/>
    <n v="83096.5"/>
    <n v="9017.7900000000009"/>
    <x v="3"/>
    <x v="2967"/>
    <x v="0"/>
    <x v="2"/>
  </r>
  <r>
    <n v="12969"/>
    <x v="676"/>
    <s v="Khushi Saha"/>
    <x v="0"/>
    <x v="19"/>
    <x v="7"/>
    <s v="Camera"/>
    <s v="Camera Numquam"/>
    <n v="4"/>
    <x v="2906"/>
    <x v="2"/>
    <n v="130070.39999999999"/>
    <n v="21460.14"/>
    <x v="3"/>
    <x v="2968"/>
    <x v="1"/>
    <x v="11"/>
  </r>
  <r>
    <n v="12970"/>
    <x v="35"/>
    <s v="Gatik Madan"/>
    <x v="3"/>
    <x v="4"/>
    <x v="5"/>
    <s v="Face Cream"/>
    <s v="Face Cream Soluta"/>
    <n v="2"/>
    <x v="2907"/>
    <x v="4"/>
    <n v="137182"/>
    <n v="12922.77"/>
    <x v="3"/>
    <x v="2969"/>
    <x v="2"/>
    <x v="0"/>
  </r>
  <r>
    <n v="12971"/>
    <x v="517"/>
    <s v="Taran Talwar"/>
    <x v="2"/>
    <x v="15"/>
    <x v="6"/>
    <s v="Vase"/>
    <s v="Vase Iure"/>
    <n v="5"/>
    <x v="2908"/>
    <x v="0"/>
    <n v="101654.75"/>
    <n v="18872.759999999998"/>
    <x v="4"/>
    <x v="2970"/>
    <x v="0"/>
    <x v="6"/>
  </r>
  <r>
    <n v="12972"/>
    <x v="290"/>
    <s v="Biju Malhotra"/>
    <x v="1"/>
    <x v="18"/>
    <x v="9"/>
    <s v="Doll"/>
    <s v="Doll Modi"/>
    <n v="3"/>
    <x v="2909"/>
    <x v="2"/>
    <n v="199848.6"/>
    <n v="13439.84"/>
    <x v="1"/>
    <x v="2971"/>
    <x v="2"/>
    <x v="0"/>
  </r>
  <r>
    <n v="12973"/>
    <x v="230"/>
    <s v="Shlok Venkataraman"/>
    <x v="1"/>
    <x v="6"/>
    <x v="6"/>
    <s v="Cushion"/>
    <s v="Cushion Recusandae"/>
    <n v="3"/>
    <x v="2910"/>
    <x v="3"/>
    <n v="175054.5"/>
    <n v="40811.14"/>
    <x v="3"/>
    <x v="2972"/>
    <x v="0"/>
    <x v="11"/>
  </r>
  <r>
    <n v="12974"/>
    <x v="353"/>
    <s v="Vanya Anand"/>
    <x v="1"/>
    <x v="10"/>
    <x v="5"/>
    <s v="Perfume"/>
    <s v="Perfume Unde"/>
    <n v="5"/>
    <x v="2911"/>
    <x v="2"/>
    <n v="225845"/>
    <n v="34447.83"/>
    <x v="1"/>
    <x v="2973"/>
    <x v="1"/>
    <x v="8"/>
  </r>
  <r>
    <n v="12975"/>
    <x v="552"/>
    <s v="Tejas Ghose"/>
    <x v="0"/>
    <x v="17"/>
    <x v="3"/>
    <s v="Kids Wear"/>
    <s v="Kids Wear Quo"/>
    <n v="2"/>
    <x v="2912"/>
    <x v="3"/>
    <n v="36032.400000000001"/>
    <n v="3694.09"/>
    <x v="3"/>
    <x v="2974"/>
    <x v="1"/>
    <x v="4"/>
  </r>
  <r>
    <n v="12976"/>
    <x v="63"/>
    <s v="Zain Kanda"/>
    <x v="2"/>
    <x v="16"/>
    <x v="1"/>
    <s v="Wheat"/>
    <s v="Wheat Magnam"/>
    <n v="1"/>
    <x v="2913"/>
    <x v="2"/>
    <n v="49237.1"/>
    <n v="6411.26"/>
    <x v="2"/>
    <x v="2975"/>
    <x v="0"/>
    <x v="10"/>
  </r>
  <r>
    <n v="12977"/>
    <x v="23"/>
    <s v="Ryan Raja"/>
    <x v="2"/>
    <x v="3"/>
    <x v="9"/>
    <s v="Puzzle"/>
    <s v="Puzzle Quibusdam"/>
    <n v="2"/>
    <x v="2914"/>
    <x v="3"/>
    <n v="33129"/>
    <n v="4297.91"/>
    <x v="3"/>
    <x v="2976"/>
    <x v="1"/>
    <x v="10"/>
  </r>
  <r>
    <n v="12978"/>
    <x v="620"/>
    <s v="Umang Thaman"/>
    <x v="0"/>
    <x v="9"/>
    <x v="2"/>
    <s v="Juicer"/>
    <s v="Juicer Eos"/>
    <n v="4"/>
    <x v="2915"/>
    <x v="4"/>
    <n v="245096"/>
    <n v="40659.01"/>
    <x v="3"/>
    <x v="2977"/>
    <x v="0"/>
    <x v="9"/>
  </r>
  <r>
    <n v="12979"/>
    <x v="175"/>
    <s v="Lagan Jhaveri"/>
    <x v="3"/>
    <x v="5"/>
    <x v="8"/>
    <s v="Football"/>
    <s v="Football Eos"/>
    <n v="5"/>
    <x v="2916"/>
    <x v="1"/>
    <n v="15716"/>
    <n v="2467.77"/>
    <x v="0"/>
    <x v="2978"/>
    <x v="0"/>
    <x v="1"/>
  </r>
  <r>
    <n v="12980"/>
    <x v="189"/>
    <s v="Saksham Toor"/>
    <x v="2"/>
    <x v="2"/>
    <x v="9"/>
    <s v="Action Figure"/>
    <s v="Action Figure Tempora"/>
    <n v="2"/>
    <x v="2917"/>
    <x v="3"/>
    <n v="45770.400000000001"/>
    <n v="5337.42"/>
    <x v="4"/>
    <x v="2979"/>
    <x v="0"/>
    <x v="6"/>
  </r>
  <r>
    <n v="12981"/>
    <x v="540"/>
    <s v="Yuvraj  Dass"/>
    <x v="3"/>
    <x v="5"/>
    <x v="2"/>
    <s v="Mixer Grinder"/>
    <s v="Mixer Grinder Asperiores"/>
    <n v="2"/>
    <x v="2918"/>
    <x v="1"/>
    <n v="115110.39999999999"/>
    <n v="27950.52"/>
    <x v="2"/>
    <x v="2980"/>
    <x v="2"/>
    <x v="2"/>
  </r>
  <r>
    <n v="12982"/>
    <x v="567"/>
    <s v="Advika Bal"/>
    <x v="1"/>
    <x v="18"/>
    <x v="5"/>
    <s v="Perfume"/>
    <s v="Perfume Minus"/>
    <n v="4"/>
    <x v="2919"/>
    <x v="1"/>
    <n v="62944"/>
    <n v="10997.43"/>
    <x v="2"/>
    <x v="2981"/>
    <x v="0"/>
    <x v="1"/>
  </r>
  <r>
    <n v="12983"/>
    <x v="170"/>
    <s v="Baiju Dara"/>
    <x v="2"/>
    <x v="2"/>
    <x v="0"/>
    <s v="Fiction"/>
    <s v="Fiction Rem"/>
    <n v="2"/>
    <x v="2920"/>
    <x v="2"/>
    <n v="53116.5"/>
    <n v="4992.38"/>
    <x v="3"/>
    <x v="2982"/>
    <x v="1"/>
    <x v="11"/>
  </r>
  <r>
    <n v="12984"/>
    <x v="356"/>
    <s v="Amani Jaggi"/>
    <x v="0"/>
    <x v="9"/>
    <x v="6"/>
    <s v="Cushion"/>
    <s v="Cushion Reprehenderit"/>
    <n v="1"/>
    <x v="2921"/>
    <x v="0"/>
    <n v="8912.9"/>
    <n v="547.48"/>
    <x v="0"/>
    <x v="2983"/>
    <x v="0"/>
    <x v="7"/>
  </r>
  <r>
    <n v="12985"/>
    <x v="146"/>
    <s v="Kimaya Garg"/>
    <x v="0"/>
    <x v="9"/>
    <x v="8"/>
    <s v="Football"/>
    <s v="Football Enim"/>
    <n v="2"/>
    <x v="2922"/>
    <x v="1"/>
    <n v="124680"/>
    <n v="29388.7"/>
    <x v="1"/>
    <x v="2984"/>
    <x v="0"/>
    <x v="7"/>
  </r>
  <r>
    <n v="12986"/>
    <x v="369"/>
    <s v="Hiran Ahuja"/>
    <x v="3"/>
    <x v="13"/>
    <x v="4"/>
    <s v="Table"/>
    <s v="Table Quasi"/>
    <n v="1"/>
    <x v="2923"/>
    <x v="0"/>
    <n v="9015.5"/>
    <n v="714.35"/>
    <x v="0"/>
    <x v="2985"/>
    <x v="2"/>
    <x v="0"/>
  </r>
  <r>
    <n v="12987"/>
    <x v="331"/>
    <s v="Samiha Upadhyay"/>
    <x v="1"/>
    <x v="1"/>
    <x v="8"/>
    <s v="Yoga Mat"/>
    <s v="Yoga Mat Ea"/>
    <n v="3"/>
    <x v="2924"/>
    <x v="3"/>
    <n v="83497.5"/>
    <n v="11950.92"/>
    <x v="0"/>
    <x v="2986"/>
    <x v="1"/>
    <x v="5"/>
  </r>
  <r>
    <n v="12988"/>
    <x v="721"/>
    <s v="Diya Bir"/>
    <x v="3"/>
    <x v="13"/>
    <x v="5"/>
    <s v="Lipstick"/>
    <s v="Lipstick In"/>
    <n v="1"/>
    <x v="2925"/>
    <x v="0"/>
    <n v="75595.3"/>
    <n v="15580.38"/>
    <x v="3"/>
    <x v="2987"/>
    <x v="0"/>
    <x v="2"/>
  </r>
  <r>
    <n v="12989"/>
    <x v="722"/>
    <s v="Nehmat Dugal"/>
    <x v="2"/>
    <x v="2"/>
    <x v="3"/>
    <s v="Shoes"/>
    <s v="Shoes Possimus"/>
    <n v="4"/>
    <x v="2926"/>
    <x v="4"/>
    <n v="20932"/>
    <n v="3998.28"/>
    <x v="3"/>
    <x v="2988"/>
    <x v="0"/>
    <x v="4"/>
  </r>
  <r>
    <n v="12990"/>
    <x v="510"/>
    <s v="Samiha Raval"/>
    <x v="3"/>
    <x v="8"/>
    <x v="4"/>
    <s v="Sofa"/>
    <s v="Sofa Ducimus"/>
    <n v="2"/>
    <x v="2927"/>
    <x v="3"/>
    <n v="90961.2"/>
    <n v="11817.29"/>
    <x v="4"/>
    <x v="2989"/>
    <x v="0"/>
    <x v="9"/>
  </r>
  <r>
    <n v="12991"/>
    <x v="20"/>
    <s v="Rania Bal"/>
    <x v="1"/>
    <x v="1"/>
    <x v="4"/>
    <s v="Table"/>
    <s v="Table Delectus"/>
    <n v="1"/>
    <x v="2928"/>
    <x v="0"/>
    <n v="75896.45"/>
    <n v="6114.17"/>
    <x v="4"/>
    <x v="2990"/>
    <x v="0"/>
    <x v="6"/>
  </r>
  <r>
    <n v="12992"/>
    <x v="278"/>
    <s v="Sara Virk"/>
    <x v="2"/>
    <x v="2"/>
    <x v="0"/>
    <s v="Non-Fiction"/>
    <s v="Non-Fiction Suscipit"/>
    <n v="2"/>
    <x v="2929"/>
    <x v="2"/>
    <n v="35672.800000000003"/>
    <n v="2566.54"/>
    <x v="3"/>
    <x v="2991"/>
    <x v="1"/>
    <x v="8"/>
  </r>
  <r>
    <n v="12993"/>
    <x v="136"/>
    <s v="Yashvi Khurana"/>
    <x v="1"/>
    <x v="6"/>
    <x v="3"/>
    <s v="Men's Wear"/>
    <s v="Men's Wear Quidem"/>
    <n v="2"/>
    <x v="2930"/>
    <x v="2"/>
    <n v="87667.3"/>
    <n v="21791.96"/>
    <x v="1"/>
    <x v="2992"/>
    <x v="0"/>
    <x v="5"/>
  </r>
  <r>
    <n v="12994"/>
    <x v="522"/>
    <s v="Vedika Ramachandran"/>
    <x v="0"/>
    <x v="12"/>
    <x v="7"/>
    <s v="Mobile"/>
    <s v="Mobile Laboriosam"/>
    <n v="1"/>
    <x v="2931"/>
    <x v="2"/>
    <n v="39523.300000000003"/>
    <n v="4002.98"/>
    <x v="0"/>
    <x v="2993"/>
    <x v="0"/>
    <x v="4"/>
  </r>
  <r>
    <n v="12995"/>
    <x v="83"/>
    <s v="Bhamini Chatterjee"/>
    <x v="2"/>
    <x v="2"/>
    <x v="0"/>
    <s v="Textbook"/>
    <s v="Textbook Molestiae"/>
    <n v="5"/>
    <x v="2932"/>
    <x v="0"/>
    <n v="14478"/>
    <n v="1505.68"/>
    <x v="1"/>
    <x v="2994"/>
    <x v="0"/>
    <x v="6"/>
  </r>
  <r>
    <n v="12996"/>
    <x v="17"/>
    <s v="Alisha Char"/>
    <x v="3"/>
    <x v="4"/>
    <x v="5"/>
    <s v="Foundation"/>
    <s v="Foundation Deserunt"/>
    <n v="2"/>
    <x v="2933"/>
    <x v="0"/>
    <n v="17398.3"/>
    <n v="3437.35"/>
    <x v="4"/>
    <x v="2995"/>
    <x v="0"/>
    <x v="10"/>
  </r>
  <r>
    <n v="12997"/>
    <x v="28"/>
    <s v="Myra Ramaswamy"/>
    <x v="3"/>
    <x v="14"/>
    <x v="5"/>
    <s v="Lipstick"/>
    <s v="Lipstick Accusantium"/>
    <n v="3"/>
    <x v="2934"/>
    <x v="4"/>
    <n v="792"/>
    <n v="151.41999999999999"/>
    <x v="3"/>
    <x v="2996"/>
    <x v="0"/>
    <x v="5"/>
  </r>
  <r>
    <n v="12998"/>
    <x v="146"/>
    <s v="Yasmin Arya"/>
    <x v="2"/>
    <x v="11"/>
    <x v="7"/>
    <s v="Headphones"/>
    <s v="Headphones Tempora"/>
    <n v="2"/>
    <x v="2935"/>
    <x v="4"/>
    <n v="79844"/>
    <n v="10269.18"/>
    <x v="0"/>
    <x v="2997"/>
    <x v="0"/>
    <x v="7"/>
  </r>
  <r>
    <n v="12999"/>
    <x v="474"/>
    <s v="Piya Wable"/>
    <x v="0"/>
    <x v="12"/>
    <x v="5"/>
    <s v="Shampoo"/>
    <s v="Shampoo Inventore"/>
    <n v="4"/>
    <x v="2936"/>
    <x v="3"/>
    <n v="216424.8"/>
    <n v="25972.2"/>
    <x v="1"/>
    <x v="2998"/>
    <x v="0"/>
    <x v="7"/>
  </r>
  <r>
    <n v="13000"/>
    <x v="358"/>
    <s v="Hansh Ray"/>
    <x v="3"/>
    <x v="8"/>
    <x v="6"/>
    <s v="Vase"/>
    <s v="Vase Beatae"/>
    <n v="1"/>
    <x v="2937"/>
    <x v="3"/>
    <n v="38335.5"/>
    <n v="8363.7900000000009"/>
    <x v="0"/>
    <x v="2999"/>
    <x v="0"/>
    <x v="3"/>
  </r>
  <r>
    <n v="13001"/>
    <x v="136"/>
    <s v="Jayan Toor"/>
    <x v="2"/>
    <x v="3"/>
    <x v="7"/>
    <s v="Laptop"/>
    <s v="Laptop Ab"/>
    <n v="1"/>
    <x v="2938"/>
    <x v="1"/>
    <n v="33216"/>
    <n v="2899.83"/>
    <x v="2"/>
    <x v="3000"/>
    <x v="0"/>
    <x v="5"/>
  </r>
  <r>
    <n v="13002"/>
    <x v="163"/>
    <s v="Emir Jain"/>
    <x v="0"/>
    <x v="9"/>
    <x v="0"/>
    <s v="Non-Fiction"/>
    <s v="Non-Fiction Perspiciatis"/>
    <n v="1"/>
    <x v="2939"/>
    <x v="0"/>
    <n v="47356.55"/>
    <n v="9849.56"/>
    <x v="2"/>
    <x v="3001"/>
    <x v="2"/>
    <x v="7"/>
  </r>
  <r>
    <n v="13003"/>
    <x v="242"/>
    <s v="Hansh Tata"/>
    <x v="2"/>
    <x v="3"/>
    <x v="9"/>
    <s v="Board Game"/>
    <s v="Board Game Officiis"/>
    <n v="2"/>
    <x v="2940"/>
    <x v="3"/>
    <n v="60494.400000000001"/>
    <n v="12705.82"/>
    <x v="0"/>
    <x v="3002"/>
    <x v="1"/>
    <x v="9"/>
  </r>
  <r>
    <n v="13004"/>
    <x v="8"/>
    <s v="Mishti Chadha"/>
    <x v="2"/>
    <x v="2"/>
    <x v="4"/>
    <s v="Cabinet"/>
    <s v="Cabinet Repudiandae"/>
    <n v="1"/>
    <x v="2941"/>
    <x v="0"/>
    <n v="51467.199999999997"/>
    <n v="10699.67"/>
    <x v="1"/>
    <x v="3003"/>
    <x v="1"/>
    <x v="6"/>
  </r>
  <r>
    <n v="13005"/>
    <x v="151"/>
    <s v="Shanaya Sani"/>
    <x v="0"/>
    <x v="12"/>
    <x v="4"/>
    <s v="Bed"/>
    <s v="Bed Dolorem"/>
    <n v="4"/>
    <x v="2942"/>
    <x v="2"/>
    <n v="158372"/>
    <n v="28095.77"/>
    <x v="0"/>
    <x v="3004"/>
    <x v="0"/>
    <x v="8"/>
  </r>
  <r>
    <n v="13006"/>
    <x v="701"/>
    <s v="Rati Varty"/>
    <x v="0"/>
    <x v="19"/>
    <x v="6"/>
    <s v="Wall Art"/>
    <s v="Wall Art Distinctio"/>
    <n v="2"/>
    <x v="2943"/>
    <x v="3"/>
    <n v="120097.8"/>
    <n v="26133.82"/>
    <x v="2"/>
    <x v="3005"/>
    <x v="1"/>
    <x v="10"/>
  </r>
  <r>
    <n v="13007"/>
    <x v="81"/>
    <s v="Zara Din"/>
    <x v="1"/>
    <x v="18"/>
    <x v="1"/>
    <s v="Wheat"/>
    <s v="Wheat Soluta"/>
    <n v="5"/>
    <x v="2944"/>
    <x v="4"/>
    <n v="22890"/>
    <n v="2739.12"/>
    <x v="2"/>
    <x v="3006"/>
    <x v="0"/>
    <x v="2"/>
  </r>
  <r>
    <n v="13008"/>
    <x v="472"/>
    <s v="Ahana  Choudhary"/>
    <x v="0"/>
    <x v="9"/>
    <x v="2"/>
    <s v="Cookware Set"/>
    <s v="Cookware Set Modi"/>
    <n v="2"/>
    <x v="2945"/>
    <x v="0"/>
    <n v="16233.6"/>
    <n v="1766.93"/>
    <x v="1"/>
    <x v="3007"/>
    <x v="1"/>
    <x v="10"/>
  </r>
  <r>
    <n v="13009"/>
    <x v="570"/>
    <s v="Tejas Dugar"/>
    <x v="3"/>
    <x v="13"/>
    <x v="8"/>
    <s v="Football"/>
    <s v="Football Commodi"/>
    <n v="1"/>
    <x v="2946"/>
    <x v="2"/>
    <n v="2722.55"/>
    <n v="449.4"/>
    <x v="1"/>
    <x v="3008"/>
    <x v="1"/>
    <x v="5"/>
  </r>
  <r>
    <n v="13010"/>
    <x v="119"/>
    <s v="Adira Kale"/>
    <x v="2"/>
    <x v="15"/>
    <x v="8"/>
    <s v="Football"/>
    <s v="Football Est"/>
    <n v="1"/>
    <x v="2947"/>
    <x v="2"/>
    <n v="21845.85"/>
    <n v="2165.71"/>
    <x v="3"/>
    <x v="3009"/>
    <x v="0"/>
    <x v="10"/>
  </r>
  <r>
    <n v="13011"/>
    <x v="445"/>
    <s v="Stuvan Kata"/>
    <x v="2"/>
    <x v="3"/>
    <x v="1"/>
    <s v="Sugar"/>
    <s v="Sugar Quidem"/>
    <n v="2"/>
    <x v="2948"/>
    <x v="0"/>
    <n v="105605.8"/>
    <n v="8497.31"/>
    <x v="2"/>
    <x v="3010"/>
    <x v="0"/>
    <x v="9"/>
  </r>
  <r>
    <n v="13012"/>
    <x v="656"/>
    <s v="Jiya Rastogi"/>
    <x v="2"/>
    <x v="3"/>
    <x v="2"/>
    <s v="Refrigerator"/>
    <s v="Refrigerator Eaque"/>
    <n v="2"/>
    <x v="2949"/>
    <x v="0"/>
    <n v="126935.2"/>
    <n v="18226.830000000002"/>
    <x v="2"/>
    <x v="3011"/>
    <x v="0"/>
    <x v="8"/>
  </r>
  <r>
    <n v="13013"/>
    <x v="250"/>
    <s v="Madhav Ramakrishnan"/>
    <x v="0"/>
    <x v="12"/>
    <x v="6"/>
    <s v="Cushion"/>
    <s v="Cushion Provident"/>
    <n v="5"/>
    <x v="2950"/>
    <x v="1"/>
    <n v="120332"/>
    <n v="6259.45"/>
    <x v="4"/>
    <x v="3012"/>
    <x v="0"/>
    <x v="8"/>
  </r>
  <r>
    <n v="13014"/>
    <x v="74"/>
    <s v="Rania Sha"/>
    <x v="1"/>
    <x v="7"/>
    <x v="6"/>
    <s v="Wall Art"/>
    <s v="Wall Art Quia"/>
    <n v="5"/>
    <x v="2951"/>
    <x v="0"/>
    <n v="282378"/>
    <n v="67947.89"/>
    <x v="3"/>
    <x v="3013"/>
    <x v="1"/>
    <x v="6"/>
  </r>
  <r>
    <n v="13015"/>
    <x v="453"/>
    <s v="Reyansh Chandran"/>
    <x v="0"/>
    <x v="19"/>
    <x v="9"/>
    <s v="Action Figure"/>
    <s v="Action Figure Similique"/>
    <n v="5"/>
    <x v="2952"/>
    <x v="1"/>
    <n v="215924"/>
    <n v="32677.54"/>
    <x v="0"/>
    <x v="3014"/>
    <x v="1"/>
    <x v="9"/>
  </r>
  <r>
    <n v="13016"/>
    <x v="639"/>
    <s v="Kaira Andra"/>
    <x v="0"/>
    <x v="19"/>
    <x v="9"/>
    <s v="Doll"/>
    <s v="Doll Sit"/>
    <n v="3"/>
    <x v="2953"/>
    <x v="3"/>
    <n v="9639"/>
    <n v="2116.5700000000002"/>
    <x v="2"/>
    <x v="3015"/>
    <x v="0"/>
    <x v="1"/>
  </r>
  <r>
    <n v="13017"/>
    <x v="427"/>
    <s v="Nehmat Bakshi"/>
    <x v="1"/>
    <x v="6"/>
    <x v="8"/>
    <s v="Football"/>
    <s v="Football Nihil"/>
    <n v="1"/>
    <x v="2954"/>
    <x v="3"/>
    <n v="31383.9"/>
    <n v="1697.65"/>
    <x v="4"/>
    <x v="3016"/>
    <x v="0"/>
    <x v="10"/>
  </r>
  <r>
    <n v="13018"/>
    <x v="151"/>
    <s v="Yasmin Choudhary"/>
    <x v="1"/>
    <x v="10"/>
    <x v="1"/>
    <s v="Spices"/>
    <s v="Spices Nulla"/>
    <n v="2"/>
    <x v="2955"/>
    <x v="4"/>
    <n v="63708"/>
    <n v="9996.08"/>
    <x v="0"/>
    <x v="3017"/>
    <x v="0"/>
    <x v="8"/>
  </r>
  <r>
    <n v="13019"/>
    <x v="690"/>
    <s v="Darshit Lanka"/>
    <x v="0"/>
    <x v="12"/>
    <x v="7"/>
    <s v="Laptop"/>
    <s v="Laptop Fuga"/>
    <n v="2"/>
    <x v="2956"/>
    <x v="0"/>
    <n v="69868.7"/>
    <n v="12029.07"/>
    <x v="3"/>
    <x v="3018"/>
    <x v="1"/>
    <x v="6"/>
  </r>
  <r>
    <n v="13020"/>
    <x v="423"/>
    <s v="Kaira Walia"/>
    <x v="0"/>
    <x v="12"/>
    <x v="6"/>
    <s v="Cushion"/>
    <s v="Cushion Exercitationem"/>
    <n v="3"/>
    <x v="2957"/>
    <x v="2"/>
    <n v="167802.75"/>
    <n v="9532.49"/>
    <x v="1"/>
    <x v="3019"/>
    <x v="1"/>
    <x v="1"/>
  </r>
  <r>
    <n v="13021"/>
    <x v="537"/>
    <s v="Abram Mahajan"/>
    <x v="3"/>
    <x v="8"/>
    <x v="0"/>
    <s v="Fiction"/>
    <s v="Fiction Reprehenderit"/>
    <n v="4"/>
    <x v="2958"/>
    <x v="0"/>
    <n v="288921.59999999998"/>
    <n v="14845.82"/>
    <x v="3"/>
    <x v="3020"/>
    <x v="0"/>
    <x v="1"/>
  </r>
  <r>
    <n v="13022"/>
    <x v="241"/>
    <s v="Ivan Ray"/>
    <x v="2"/>
    <x v="16"/>
    <x v="7"/>
    <s v="Mobile"/>
    <s v="Mobile Repellat"/>
    <n v="4"/>
    <x v="2959"/>
    <x v="0"/>
    <n v="241892.8"/>
    <n v="47368.7"/>
    <x v="4"/>
    <x v="3021"/>
    <x v="2"/>
    <x v="2"/>
  </r>
  <r>
    <n v="13023"/>
    <x v="360"/>
    <s v="Prerak Brahmbhatt"/>
    <x v="3"/>
    <x v="4"/>
    <x v="4"/>
    <s v="Sofa"/>
    <s v="Sofa Saepe"/>
    <n v="4"/>
    <x v="2960"/>
    <x v="4"/>
    <n v="9944"/>
    <n v="1778.2"/>
    <x v="2"/>
    <x v="3022"/>
    <x v="0"/>
    <x v="8"/>
  </r>
  <r>
    <n v="13024"/>
    <x v="382"/>
    <s v="Mamooty Luthra"/>
    <x v="0"/>
    <x v="0"/>
    <x v="4"/>
    <s v="Bed"/>
    <s v="Bed Nisi"/>
    <n v="2"/>
    <x v="2961"/>
    <x v="0"/>
    <n v="116555.5"/>
    <n v="19507.55"/>
    <x v="4"/>
    <x v="3023"/>
    <x v="1"/>
    <x v="8"/>
  </r>
  <r>
    <n v="13025"/>
    <x v="331"/>
    <s v="Tushar Dani"/>
    <x v="2"/>
    <x v="11"/>
    <x v="3"/>
    <s v="Kids Wear"/>
    <s v="Kids Wear Exercitationem"/>
    <n v="3"/>
    <x v="2962"/>
    <x v="1"/>
    <n v="54048"/>
    <n v="12371.54"/>
    <x v="4"/>
    <x v="3024"/>
    <x v="1"/>
    <x v="5"/>
  </r>
  <r>
    <n v="13026"/>
    <x v="565"/>
    <s v="Dhanush Loke"/>
    <x v="2"/>
    <x v="11"/>
    <x v="0"/>
    <s v="Non-Fiction"/>
    <s v="Non-Fiction Quae"/>
    <n v="4"/>
    <x v="2963"/>
    <x v="3"/>
    <n v="262879.2"/>
    <n v="36854.33"/>
    <x v="3"/>
    <x v="3025"/>
    <x v="0"/>
    <x v="7"/>
  </r>
  <r>
    <n v="13027"/>
    <x v="404"/>
    <s v="Rohan Vora"/>
    <x v="0"/>
    <x v="9"/>
    <x v="3"/>
    <s v="Kids Wear"/>
    <s v="Kids Wear Reprehenderit"/>
    <n v="1"/>
    <x v="2964"/>
    <x v="1"/>
    <n v="60412"/>
    <n v="9609.65"/>
    <x v="1"/>
    <x v="3026"/>
    <x v="0"/>
    <x v="11"/>
  </r>
  <r>
    <n v="13028"/>
    <x v="689"/>
    <s v="Yuvraj  Chad"/>
    <x v="3"/>
    <x v="14"/>
    <x v="9"/>
    <s v="RC Car"/>
    <s v="RC Car Alias"/>
    <n v="3"/>
    <x v="2965"/>
    <x v="0"/>
    <n v="136138.79999999999"/>
    <n v="21724.21"/>
    <x v="3"/>
    <x v="3027"/>
    <x v="1"/>
    <x v="8"/>
  </r>
  <r>
    <n v="13029"/>
    <x v="95"/>
    <s v="Shray Dewan"/>
    <x v="3"/>
    <x v="14"/>
    <x v="7"/>
    <s v="Laptop"/>
    <s v="Laptop Rerum"/>
    <n v="3"/>
    <x v="2966"/>
    <x v="4"/>
    <n v="166833"/>
    <n v="25996.35"/>
    <x v="0"/>
    <x v="3028"/>
    <x v="0"/>
    <x v="11"/>
  </r>
  <r>
    <n v="13030"/>
    <x v="17"/>
    <s v="Vidur Dutta"/>
    <x v="1"/>
    <x v="7"/>
    <x v="5"/>
    <s v="Shampoo"/>
    <s v="Shampoo Commodi"/>
    <n v="5"/>
    <x v="2967"/>
    <x v="2"/>
    <n v="263075"/>
    <n v="30507.31"/>
    <x v="2"/>
    <x v="3029"/>
    <x v="0"/>
    <x v="10"/>
  </r>
  <r>
    <n v="13031"/>
    <x v="146"/>
    <s v="Hunar Varty"/>
    <x v="3"/>
    <x v="5"/>
    <x v="7"/>
    <s v="Laptop"/>
    <s v="Laptop Maxime"/>
    <n v="1"/>
    <x v="2968"/>
    <x v="3"/>
    <n v="42597"/>
    <n v="9898.51"/>
    <x v="2"/>
    <x v="3030"/>
    <x v="0"/>
    <x v="7"/>
  </r>
  <r>
    <n v="13032"/>
    <x v="459"/>
    <s v="Mishti Chowdhury"/>
    <x v="3"/>
    <x v="14"/>
    <x v="5"/>
    <s v="Shampoo"/>
    <s v="Shampoo Nisi"/>
    <n v="5"/>
    <x v="2969"/>
    <x v="1"/>
    <n v="16552"/>
    <n v="3141.34"/>
    <x v="1"/>
    <x v="3031"/>
    <x v="1"/>
    <x v="5"/>
  </r>
  <r>
    <n v="13033"/>
    <x v="72"/>
    <s v="Vaibhav Singhal"/>
    <x v="0"/>
    <x v="0"/>
    <x v="0"/>
    <s v="Textbook"/>
    <s v="Textbook Quo"/>
    <n v="1"/>
    <x v="2970"/>
    <x v="2"/>
    <n v="11988.4"/>
    <n v="1637.8"/>
    <x v="1"/>
    <x v="3032"/>
    <x v="0"/>
    <x v="7"/>
  </r>
  <r>
    <n v="13034"/>
    <x v="122"/>
    <s v="Farhan Kale"/>
    <x v="3"/>
    <x v="8"/>
    <x v="0"/>
    <s v="Biography"/>
    <s v="Biography Quos"/>
    <n v="2"/>
    <x v="2971"/>
    <x v="2"/>
    <n v="28541.3"/>
    <n v="3394.96"/>
    <x v="4"/>
    <x v="3033"/>
    <x v="1"/>
    <x v="8"/>
  </r>
  <r>
    <n v="13035"/>
    <x v="525"/>
    <s v="Divyansh Varma"/>
    <x v="2"/>
    <x v="16"/>
    <x v="6"/>
    <s v="Wall Art"/>
    <s v="Wall Art Et"/>
    <n v="2"/>
    <x v="2972"/>
    <x v="2"/>
    <n v="49232"/>
    <n v="4029.73"/>
    <x v="4"/>
    <x v="3034"/>
    <x v="0"/>
    <x v="4"/>
  </r>
  <r>
    <n v="13036"/>
    <x v="413"/>
    <s v="Emir Kulkarni"/>
    <x v="2"/>
    <x v="3"/>
    <x v="4"/>
    <s v="Bed"/>
    <s v="Bed Nulla"/>
    <n v="4"/>
    <x v="2973"/>
    <x v="2"/>
    <n v="207403.4"/>
    <n v="18493.61"/>
    <x v="1"/>
    <x v="3035"/>
    <x v="2"/>
    <x v="7"/>
  </r>
  <r>
    <n v="13037"/>
    <x v="195"/>
    <s v="Elakshi Sangha"/>
    <x v="3"/>
    <x v="8"/>
    <x v="2"/>
    <s v="Microwave"/>
    <s v="Microwave Veniam"/>
    <n v="5"/>
    <x v="2974"/>
    <x v="3"/>
    <n v="238054.5"/>
    <n v="28025.07"/>
    <x v="3"/>
    <x v="3036"/>
    <x v="0"/>
    <x v="3"/>
  </r>
  <r>
    <n v="13038"/>
    <x v="265"/>
    <s v="Vivaan Basu"/>
    <x v="2"/>
    <x v="2"/>
    <x v="6"/>
    <s v="Lamp"/>
    <s v="Lamp Nulla"/>
    <n v="3"/>
    <x v="2975"/>
    <x v="1"/>
    <n v="62925.599999999999"/>
    <n v="10078.65"/>
    <x v="3"/>
    <x v="3037"/>
    <x v="1"/>
    <x v="1"/>
  </r>
  <r>
    <n v="13039"/>
    <x v="474"/>
    <s v="Damini Hora"/>
    <x v="1"/>
    <x v="10"/>
    <x v="6"/>
    <s v="Lamp"/>
    <s v="Lamp Praesentium"/>
    <n v="2"/>
    <x v="2976"/>
    <x v="3"/>
    <n v="88115.4"/>
    <n v="11763.57"/>
    <x v="1"/>
    <x v="3038"/>
    <x v="0"/>
    <x v="7"/>
  </r>
  <r>
    <n v="13040"/>
    <x v="413"/>
    <s v="Aaryahi Taneja"/>
    <x v="1"/>
    <x v="10"/>
    <x v="7"/>
    <s v="Smartwatch"/>
    <s v="Smartwatch Iste"/>
    <n v="5"/>
    <x v="2977"/>
    <x v="2"/>
    <n v="106037.5"/>
    <n v="10712.41"/>
    <x v="1"/>
    <x v="3039"/>
    <x v="2"/>
    <x v="7"/>
  </r>
  <r>
    <n v="13041"/>
    <x v="131"/>
    <s v="Himmat Warrior"/>
    <x v="3"/>
    <x v="14"/>
    <x v="3"/>
    <s v="Women's Wear"/>
    <s v="Women's Wear Possimus"/>
    <n v="5"/>
    <x v="2978"/>
    <x v="2"/>
    <n v="152077.75"/>
    <n v="7926.92"/>
    <x v="1"/>
    <x v="3040"/>
    <x v="0"/>
    <x v="0"/>
  </r>
  <r>
    <n v="13042"/>
    <x v="438"/>
    <s v="Indrans Seth"/>
    <x v="3"/>
    <x v="13"/>
    <x v="3"/>
    <s v="Kids Wear"/>
    <s v="Kids Wear Eum"/>
    <n v="1"/>
    <x v="2979"/>
    <x v="4"/>
    <n v="22723"/>
    <n v="3015.02"/>
    <x v="3"/>
    <x v="3041"/>
    <x v="1"/>
    <x v="5"/>
  </r>
  <r>
    <n v="13043"/>
    <x v="633"/>
    <s v="Shaan Sunder"/>
    <x v="3"/>
    <x v="14"/>
    <x v="1"/>
    <s v="Rice"/>
    <s v="Rice Id"/>
    <n v="1"/>
    <x v="2980"/>
    <x v="3"/>
    <n v="47753.1"/>
    <n v="6951.29"/>
    <x v="2"/>
    <x v="3042"/>
    <x v="0"/>
    <x v="6"/>
  </r>
  <r>
    <n v="13044"/>
    <x v="169"/>
    <s v="Aayush Kakar"/>
    <x v="0"/>
    <x v="17"/>
    <x v="5"/>
    <s v="Foundation"/>
    <s v="Foundation Ad"/>
    <n v="1"/>
    <x v="2981"/>
    <x v="1"/>
    <n v="13079.2"/>
    <n v="2485.08"/>
    <x v="4"/>
    <x v="3043"/>
    <x v="2"/>
    <x v="7"/>
  </r>
  <r>
    <n v="13045"/>
    <x v="349"/>
    <s v="Divit Koshy"/>
    <x v="1"/>
    <x v="7"/>
    <x v="7"/>
    <s v="Camera"/>
    <s v="Camera Culpa"/>
    <n v="4"/>
    <x v="2982"/>
    <x v="2"/>
    <n v="66473.399999999994"/>
    <n v="10615.49"/>
    <x v="1"/>
    <x v="3044"/>
    <x v="0"/>
    <x v="11"/>
  </r>
  <r>
    <n v="13046"/>
    <x v="169"/>
    <s v="Lakshay Devan"/>
    <x v="1"/>
    <x v="10"/>
    <x v="0"/>
    <s v="Biography"/>
    <s v="Biography Laboriosam"/>
    <n v="3"/>
    <x v="2983"/>
    <x v="4"/>
    <n v="100515"/>
    <n v="12501.44"/>
    <x v="0"/>
    <x v="3045"/>
    <x v="2"/>
    <x v="7"/>
  </r>
  <r>
    <n v="13047"/>
    <x v="41"/>
    <s v="Lagan Sarna"/>
    <x v="3"/>
    <x v="8"/>
    <x v="4"/>
    <s v="Cabinet"/>
    <s v="Cabinet Quibusdam"/>
    <n v="3"/>
    <x v="2984"/>
    <x v="2"/>
    <n v="67638.75"/>
    <n v="10344.85"/>
    <x v="2"/>
    <x v="3046"/>
    <x v="0"/>
    <x v="0"/>
  </r>
  <r>
    <n v="13048"/>
    <x v="55"/>
    <s v="Heer Dugal"/>
    <x v="2"/>
    <x v="16"/>
    <x v="5"/>
    <s v="Lipstick"/>
    <s v="Lipstick Ea"/>
    <n v="1"/>
    <x v="2985"/>
    <x v="1"/>
    <n v="56828.800000000003"/>
    <n v="5863.92"/>
    <x v="1"/>
    <x v="3047"/>
    <x v="0"/>
    <x v="0"/>
  </r>
  <r>
    <n v="13049"/>
    <x v="667"/>
    <s v="Dhanuk Atwal"/>
    <x v="1"/>
    <x v="18"/>
    <x v="7"/>
    <s v="Smartwatch"/>
    <s v="Smartwatch Minus"/>
    <n v="2"/>
    <x v="2986"/>
    <x v="4"/>
    <n v="139930"/>
    <n v="19954.53"/>
    <x v="1"/>
    <x v="3048"/>
    <x v="1"/>
    <x v="5"/>
  </r>
  <r>
    <n v="13050"/>
    <x v="132"/>
    <s v="Eva Arora"/>
    <x v="2"/>
    <x v="16"/>
    <x v="7"/>
    <s v="Mobile"/>
    <s v="Mobile Dolores"/>
    <n v="1"/>
    <x v="2108"/>
    <x v="3"/>
    <n v="64688.4"/>
    <n v="9795.77"/>
    <x v="3"/>
    <x v="3049"/>
    <x v="1"/>
    <x v="4"/>
  </r>
  <r>
    <n v="13051"/>
    <x v="700"/>
    <s v="Kashvi Sandhu"/>
    <x v="3"/>
    <x v="5"/>
    <x v="7"/>
    <s v="Smartwatch"/>
    <s v="Smartwatch Vitae"/>
    <n v="5"/>
    <x v="2987"/>
    <x v="1"/>
    <n v="94388"/>
    <n v="22123.47"/>
    <x v="0"/>
    <x v="3050"/>
    <x v="0"/>
    <x v="10"/>
  </r>
  <r>
    <n v="13052"/>
    <x v="4"/>
    <s v="Pranay Iyengar"/>
    <x v="1"/>
    <x v="6"/>
    <x v="0"/>
    <s v="Non-Fiction"/>
    <s v="Non-Fiction Iste"/>
    <n v="4"/>
    <x v="2988"/>
    <x v="0"/>
    <n v="111701"/>
    <n v="13191.05"/>
    <x v="0"/>
    <x v="3051"/>
    <x v="1"/>
    <x v="4"/>
  </r>
  <r>
    <n v="13053"/>
    <x v="333"/>
    <s v="Kartik Dutt"/>
    <x v="2"/>
    <x v="16"/>
    <x v="5"/>
    <s v="Lipstick"/>
    <s v="Lipstick Accusamus"/>
    <n v="4"/>
    <x v="2989"/>
    <x v="4"/>
    <n v="292848"/>
    <n v="43805.32"/>
    <x v="0"/>
    <x v="3052"/>
    <x v="1"/>
    <x v="10"/>
  </r>
  <r>
    <n v="13054"/>
    <x v="378"/>
    <s v="Divyansh Bumb"/>
    <x v="3"/>
    <x v="4"/>
    <x v="2"/>
    <s v="Juicer"/>
    <s v="Juicer Iure"/>
    <n v="2"/>
    <x v="2990"/>
    <x v="3"/>
    <n v="69260.399999999994"/>
    <n v="8452.35"/>
    <x v="4"/>
    <x v="3053"/>
    <x v="0"/>
    <x v="7"/>
  </r>
  <r>
    <n v="13055"/>
    <x v="403"/>
    <s v="Shalv Garde"/>
    <x v="2"/>
    <x v="3"/>
    <x v="8"/>
    <s v="Cricket Bat"/>
    <s v="Cricket Bat Corrupti"/>
    <n v="1"/>
    <x v="2991"/>
    <x v="4"/>
    <n v="77933"/>
    <n v="7876.25"/>
    <x v="3"/>
    <x v="3054"/>
    <x v="1"/>
    <x v="1"/>
  </r>
  <r>
    <n v="13056"/>
    <x v="583"/>
    <s v="Samarth Brar"/>
    <x v="2"/>
    <x v="15"/>
    <x v="5"/>
    <s v="Face Cream"/>
    <s v="Face Cream Voluptatibus"/>
    <n v="2"/>
    <x v="2992"/>
    <x v="3"/>
    <n v="111551.4"/>
    <n v="15434.62"/>
    <x v="2"/>
    <x v="3055"/>
    <x v="1"/>
    <x v="3"/>
  </r>
  <r>
    <n v="13057"/>
    <x v="221"/>
    <s v="Inaaya  Subramanian"/>
    <x v="2"/>
    <x v="2"/>
    <x v="4"/>
    <s v="Bed"/>
    <s v="Bed Ullam"/>
    <n v="4"/>
    <x v="2993"/>
    <x v="4"/>
    <n v="71084"/>
    <n v="6882.6"/>
    <x v="3"/>
    <x v="3056"/>
    <x v="2"/>
    <x v="2"/>
  </r>
  <r>
    <n v="13058"/>
    <x v="524"/>
    <s v="Sumer Majumdar"/>
    <x v="0"/>
    <x v="12"/>
    <x v="7"/>
    <s v="Smartwatch"/>
    <s v="Smartwatch Consectetur"/>
    <n v="3"/>
    <x v="2994"/>
    <x v="3"/>
    <n v="170464.5"/>
    <n v="10224.17"/>
    <x v="4"/>
    <x v="3057"/>
    <x v="1"/>
    <x v="9"/>
  </r>
  <r>
    <n v="13059"/>
    <x v="92"/>
    <s v="Raghav Hari"/>
    <x v="3"/>
    <x v="8"/>
    <x v="1"/>
    <s v="Rice"/>
    <s v="Rice Esse"/>
    <n v="3"/>
    <x v="2995"/>
    <x v="4"/>
    <n v="239523"/>
    <n v="26323.93"/>
    <x v="3"/>
    <x v="3058"/>
    <x v="0"/>
    <x v="3"/>
  </r>
  <r>
    <n v="13060"/>
    <x v="20"/>
    <s v="Jiya Chaudhary"/>
    <x v="2"/>
    <x v="2"/>
    <x v="0"/>
    <s v="Textbook"/>
    <s v="Textbook Commodi"/>
    <n v="1"/>
    <x v="2996"/>
    <x v="2"/>
    <n v="269.45"/>
    <n v="38.24"/>
    <x v="3"/>
    <x v="3059"/>
    <x v="0"/>
    <x v="6"/>
  </r>
  <r>
    <n v="13061"/>
    <x v="638"/>
    <s v="Ojas Bala"/>
    <x v="3"/>
    <x v="14"/>
    <x v="7"/>
    <s v="Smartwatch"/>
    <s v="Smartwatch Suscipit"/>
    <n v="2"/>
    <x v="2997"/>
    <x v="3"/>
    <n v="7061.4"/>
    <n v="1206.4000000000001"/>
    <x v="0"/>
    <x v="3060"/>
    <x v="1"/>
    <x v="1"/>
  </r>
  <r>
    <n v="13062"/>
    <x v="722"/>
    <s v="Samarth Gera"/>
    <x v="3"/>
    <x v="5"/>
    <x v="2"/>
    <s v="Mixer Grinder"/>
    <s v="Mixer Grinder Enim"/>
    <n v="4"/>
    <x v="2998"/>
    <x v="2"/>
    <n v="156362.6"/>
    <n v="36552.82"/>
    <x v="3"/>
    <x v="3061"/>
    <x v="0"/>
    <x v="4"/>
  </r>
  <r>
    <n v="13063"/>
    <x v="195"/>
    <s v="Samarth Dar"/>
    <x v="3"/>
    <x v="13"/>
    <x v="5"/>
    <s v="Face Cream"/>
    <s v="Face Cream Voluptates"/>
    <n v="4"/>
    <x v="2999"/>
    <x v="2"/>
    <n v="8143"/>
    <n v="727.83"/>
    <x v="0"/>
    <x v="3062"/>
    <x v="0"/>
    <x v="3"/>
  </r>
  <r>
    <n v="13064"/>
    <x v="40"/>
    <s v="Trisha Sodhi"/>
    <x v="0"/>
    <x v="9"/>
    <x v="3"/>
    <s v="Kids Wear"/>
    <s v="Kids Wear Magnam"/>
    <n v="4"/>
    <x v="3000"/>
    <x v="0"/>
    <n v="12410.8"/>
    <n v="2481.81"/>
    <x v="3"/>
    <x v="3063"/>
    <x v="0"/>
    <x v="11"/>
  </r>
  <r>
    <n v="13065"/>
    <x v="232"/>
    <s v="Parinaaz Sidhu"/>
    <x v="2"/>
    <x v="16"/>
    <x v="9"/>
    <s v="RC Car"/>
    <s v="RC Car Consectetur"/>
    <n v="3"/>
    <x v="3001"/>
    <x v="3"/>
    <n v="174727.8"/>
    <n v="41459.43"/>
    <x v="0"/>
    <x v="3064"/>
    <x v="1"/>
    <x v="10"/>
  </r>
  <r>
    <n v="13066"/>
    <x v="98"/>
    <s v="Gatik Chaudhary"/>
    <x v="2"/>
    <x v="2"/>
    <x v="4"/>
    <s v="Bed"/>
    <s v="Bed Esse"/>
    <n v="1"/>
    <x v="3002"/>
    <x v="0"/>
    <n v="264.10000000000002"/>
    <n v="19.12"/>
    <x v="2"/>
    <x v="3065"/>
    <x v="0"/>
    <x v="2"/>
  </r>
  <r>
    <n v="13067"/>
    <x v="318"/>
    <s v="Diya Buch"/>
    <x v="1"/>
    <x v="1"/>
    <x v="7"/>
    <s v="Camera"/>
    <s v="Camera Corrupti"/>
    <n v="2"/>
    <x v="482"/>
    <x v="3"/>
    <n v="49987.8"/>
    <n v="6019.35"/>
    <x v="1"/>
    <x v="3066"/>
    <x v="0"/>
    <x v="3"/>
  </r>
  <r>
    <n v="13068"/>
    <x v="327"/>
    <s v="Dhanuk Bava"/>
    <x v="0"/>
    <x v="0"/>
    <x v="7"/>
    <s v="Headphones"/>
    <s v="Headphones Voluptates"/>
    <n v="4"/>
    <x v="3003"/>
    <x v="3"/>
    <n v="267210"/>
    <n v="19685"/>
    <x v="4"/>
    <x v="3067"/>
    <x v="0"/>
    <x v="0"/>
  </r>
  <r>
    <n v="13069"/>
    <x v="558"/>
    <s v="Manjari Rajagopal"/>
    <x v="3"/>
    <x v="4"/>
    <x v="0"/>
    <s v="Textbook"/>
    <s v="Textbook Animi"/>
    <n v="5"/>
    <x v="3004"/>
    <x v="3"/>
    <n v="289044"/>
    <n v="51823.53"/>
    <x v="4"/>
    <x v="3068"/>
    <x v="1"/>
    <x v="11"/>
  </r>
  <r>
    <n v="13070"/>
    <x v="419"/>
    <s v="Aarav Rastogi"/>
    <x v="2"/>
    <x v="3"/>
    <x v="2"/>
    <s v="Juicer"/>
    <s v="Juicer Excepturi"/>
    <n v="1"/>
    <x v="3005"/>
    <x v="0"/>
    <n v="75170.649999999994"/>
    <n v="11863.43"/>
    <x v="1"/>
    <x v="3069"/>
    <x v="0"/>
    <x v="3"/>
  </r>
  <r>
    <n v="13071"/>
    <x v="323"/>
    <s v="Keya Edwin"/>
    <x v="0"/>
    <x v="0"/>
    <x v="9"/>
    <s v="Puzzle"/>
    <s v="Puzzle Ut"/>
    <n v="1"/>
    <x v="3006"/>
    <x v="0"/>
    <n v="69193.25"/>
    <n v="9252.7900000000009"/>
    <x v="0"/>
    <x v="3070"/>
    <x v="0"/>
    <x v="5"/>
  </r>
  <r>
    <n v="13072"/>
    <x v="107"/>
    <s v="Rania Raman"/>
    <x v="0"/>
    <x v="19"/>
    <x v="4"/>
    <s v="Chair"/>
    <s v="Chair Perferendis"/>
    <n v="4"/>
    <x v="3007"/>
    <x v="4"/>
    <n v="32720"/>
    <n v="2779.92"/>
    <x v="2"/>
    <x v="3071"/>
    <x v="0"/>
    <x v="5"/>
  </r>
  <r>
    <n v="13073"/>
    <x v="585"/>
    <s v="Hrishita Bera"/>
    <x v="0"/>
    <x v="0"/>
    <x v="1"/>
    <s v="Wheat"/>
    <s v="Wheat Veniam"/>
    <n v="4"/>
    <x v="3008"/>
    <x v="0"/>
    <n v="93597.8"/>
    <n v="11213.7"/>
    <x v="0"/>
    <x v="3072"/>
    <x v="2"/>
    <x v="7"/>
  </r>
  <r>
    <n v="13074"/>
    <x v="41"/>
    <s v="Samiha Sachar"/>
    <x v="3"/>
    <x v="4"/>
    <x v="4"/>
    <s v="Sofa"/>
    <s v="Sofa Atque"/>
    <n v="5"/>
    <x v="3009"/>
    <x v="3"/>
    <n v="306571.5"/>
    <n v="51208.5"/>
    <x v="2"/>
    <x v="3073"/>
    <x v="0"/>
    <x v="0"/>
  </r>
  <r>
    <n v="13075"/>
    <x v="452"/>
    <s v="Ayesha Dâ€™Alia"/>
    <x v="0"/>
    <x v="17"/>
    <x v="8"/>
    <s v="Tennis Racket"/>
    <s v="Tennis Racket Cumque"/>
    <n v="2"/>
    <x v="3010"/>
    <x v="0"/>
    <n v="68704"/>
    <n v="13928.85"/>
    <x v="1"/>
    <x v="3074"/>
    <x v="2"/>
    <x v="0"/>
  </r>
  <r>
    <n v="13076"/>
    <x v="45"/>
    <s v="Kimaya Dugar"/>
    <x v="2"/>
    <x v="11"/>
    <x v="6"/>
    <s v="Lamp"/>
    <s v="Lamp Excepturi"/>
    <n v="2"/>
    <x v="3011"/>
    <x v="1"/>
    <n v="63243.199999999997"/>
    <n v="10326.16"/>
    <x v="4"/>
    <x v="3075"/>
    <x v="1"/>
    <x v="9"/>
  </r>
  <r>
    <n v="13077"/>
    <x v="232"/>
    <s v="Ayesha Garde"/>
    <x v="3"/>
    <x v="14"/>
    <x v="6"/>
    <s v="Vase"/>
    <s v="Vase Quo"/>
    <n v="1"/>
    <x v="3012"/>
    <x v="2"/>
    <n v="12215.35"/>
    <n v="1679.02"/>
    <x v="2"/>
    <x v="3076"/>
    <x v="1"/>
    <x v="10"/>
  </r>
  <r>
    <n v="13078"/>
    <x v="436"/>
    <s v="Armaan Krishnamurthy"/>
    <x v="0"/>
    <x v="17"/>
    <x v="7"/>
    <s v="Laptop"/>
    <s v="Laptop Aperiam"/>
    <n v="2"/>
    <x v="3013"/>
    <x v="0"/>
    <n v="25247.200000000001"/>
    <n v="2401.94"/>
    <x v="0"/>
    <x v="3077"/>
    <x v="1"/>
    <x v="3"/>
  </r>
  <r>
    <n v="13079"/>
    <x v="35"/>
    <s v="Yasmin Wable"/>
    <x v="3"/>
    <x v="4"/>
    <x v="8"/>
    <s v="Football"/>
    <s v="Football Consequatur"/>
    <n v="4"/>
    <x v="3014"/>
    <x v="0"/>
    <n v="75395.8"/>
    <n v="12702.86"/>
    <x v="3"/>
    <x v="3078"/>
    <x v="2"/>
    <x v="0"/>
  </r>
  <r>
    <n v="13080"/>
    <x v="81"/>
    <s v="Mehul Hayre"/>
    <x v="3"/>
    <x v="13"/>
    <x v="4"/>
    <s v="Sofa"/>
    <s v="Sofa Soluta"/>
    <n v="3"/>
    <x v="3015"/>
    <x v="2"/>
    <n v="175026.9"/>
    <n v="17034.03"/>
    <x v="2"/>
    <x v="3079"/>
    <x v="0"/>
    <x v="2"/>
  </r>
  <r>
    <n v="13081"/>
    <x v="519"/>
    <s v="Ahana  Ray"/>
    <x v="0"/>
    <x v="12"/>
    <x v="1"/>
    <s v="Wheat"/>
    <s v="Wheat A"/>
    <n v="2"/>
    <x v="3016"/>
    <x v="3"/>
    <n v="20165.400000000001"/>
    <n v="3987.05"/>
    <x v="3"/>
    <x v="3080"/>
    <x v="1"/>
    <x v="5"/>
  </r>
  <r>
    <n v="13082"/>
    <x v="603"/>
    <s v="Nitya Kohli"/>
    <x v="0"/>
    <x v="0"/>
    <x v="5"/>
    <s v="Shampoo"/>
    <s v="Shampoo Possimus"/>
    <n v="2"/>
    <x v="3017"/>
    <x v="0"/>
    <n v="120180.7"/>
    <n v="19412.75"/>
    <x v="1"/>
    <x v="3081"/>
    <x v="2"/>
    <x v="7"/>
  </r>
  <r>
    <n v="13083"/>
    <x v="577"/>
    <s v="Rania Sarma"/>
    <x v="3"/>
    <x v="8"/>
    <x v="4"/>
    <s v="Bed"/>
    <s v="Bed Ipsa"/>
    <n v="1"/>
    <x v="3018"/>
    <x v="3"/>
    <n v="44667"/>
    <n v="3531.27"/>
    <x v="2"/>
    <x v="3082"/>
    <x v="1"/>
    <x v="8"/>
  </r>
  <r>
    <n v="13084"/>
    <x v="66"/>
    <s v="Jayan Chanda"/>
    <x v="2"/>
    <x v="3"/>
    <x v="5"/>
    <s v="Perfume"/>
    <s v="Perfume Dolorum"/>
    <n v="3"/>
    <x v="3019"/>
    <x v="3"/>
    <n v="124013.7"/>
    <n v="17277.47"/>
    <x v="0"/>
    <x v="3083"/>
    <x v="2"/>
    <x v="2"/>
  </r>
  <r>
    <n v="13085"/>
    <x v="128"/>
    <s v="Suhana Raval"/>
    <x v="0"/>
    <x v="0"/>
    <x v="3"/>
    <s v="Men's Wear"/>
    <s v="Men's Wear Molestias"/>
    <n v="1"/>
    <x v="3020"/>
    <x v="4"/>
    <n v="19394"/>
    <n v="2147.59"/>
    <x v="4"/>
    <x v="3084"/>
    <x v="0"/>
    <x v="1"/>
  </r>
  <r>
    <n v="13086"/>
    <x v="56"/>
    <s v="Ira Date"/>
    <x v="0"/>
    <x v="19"/>
    <x v="9"/>
    <s v="RC Car"/>
    <s v="RC Car Quos"/>
    <n v="5"/>
    <x v="3021"/>
    <x v="0"/>
    <n v="3690.75"/>
    <n v="381.12"/>
    <x v="1"/>
    <x v="3085"/>
    <x v="0"/>
    <x v="0"/>
  </r>
  <r>
    <n v="13087"/>
    <x v="98"/>
    <s v="Anahita Verma"/>
    <x v="3"/>
    <x v="8"/>
    <x v="7"/>
    <s v="Laptop"/>
    <s v="Laptop Quas"/>
    <n v="3"/>
    <x v="3022"/>
    <x v="0"/>
    <n v="108661.95"/>
    <n v="26444.92"/>
    <x v="3"/>
    <x v="3086"/>
    <x v="0"/>
    <x v="2"/>
  </r>
  <r>
    <n v="13088"/>
    <x v="136"/>
    <s v="Charvi Ganesh"/>
    <x v="1"/>
    <x v="1"/>
    <x v="2"/>
    <s v="Cookware Set"/>
    <s v="Cookware Set Esse"/>
    <n v="1"/>
    <x v="3023"/>
    <x v="3"/>
    <n v="41038.199999999997"/>
    <n v="8831.35"/>
    <x v="2"/>
    <x v="3087"/>
    <x v="0"/>
    <x v="5"/>
  </r>
  <r>
    <n v="13089"/>
    <x v="162"/>
    <s v="Mishti Gupta"/>
    <x v="1"/>
    <x v="18"/>
    <x v="7"/>
    <s v="Laptop"/>
    <s v="Laptop Magnam"/>
    <n v="2"/>
    <x v="3024"/>
    <x v="3"/>
    <n v="55303.199999999997"/>
    <n v="13410.63"/>
    <x v="4"/>
    <x v="3088"/>
    <x v="0"/>
    <x v="9"/>
  </r>
  <r>
    <n v="13090"/>
    <x v="80"/>
    <s v="Ishaan Madan"/>
    <x v="1"/>
    <x v="6"/>
    <x v="5"/>
    <s v="Lipstick"/>
    <s v="Lipstick Eligendi"/>
    <n v="4"/>
    <x v="3025"/>
    <x v="3"/>
    <n v="279183.59999999998"/>
    <n v="37205.72"/>
    <x v="2"/>
    <x v="3089"/>
    <x v="0"/>
    <x v="8"/>
  </r>
  <r>
    <n v="13091"/>
    <x v="563"/>
    <s v="Madhav Kashyap"/>
    <x v="3"/>
    <x v="5"/>
    <x v="1"/>
    <s v="Rice"/>
    <s v="Rice Similique"/>
    <n v="4"/>
    <x v="3026"/>
    <x v="2"/>
    <n v="145826"/>
    <n v="7889.12"/>
    <x v="4"/>
    <x v="3090"/>
    <x v="0"/>
    <x v="6"/>
  </r>
  <r>
    <n v="13092"/>
    <x v="520"/>
    <s v="Ryan Tank"/>
    <x v="1"/>
    <x v="1"/>
    <x v="6"/>
    <s v="Clock"/>
    <s v="Clock Quisquam"/>
    <n v="2"/>
    <x v="3027"/>
    <x v="3"/>
    <n v="89578.8"/>
    <n v="15571.54"/>
    <x v="4"/>
    <x v="3091"/>
    <x v="0"/>
    <x v="1"/>
  </r>
  <r>
    <n v="13093"/>
    <x v="477"/>
    <s v="Advik Contractor"/>
    <x v="3"/>
    <x v="4"/>
    <x v="0"/>
    <s v="Non-Fiction"/>
    <s v="Non-Fiction Veniam"/>
    <n v="1"/>
    <x v="3028"/>
    <x v="3"/>
    <n v="47826.9"/>
    <n v="8928.09"/>
    <x v="2"/>
    <x v="3092"/>
    <x v="0"/>
    <x v="5"/>
  </r>
  <r>
    <n v="13094"/>
    <x v="380"/>
    <s v="Dhanuk Krish"/>
    <x v="0"/>
    <x v="12"/>
    <x v="7"/>
    <s v="Smartwatch"/>
    <s v="Smartwatch Perspiciatis"/>
    <n v="1"/>
    <x v="3029"/>
    <x v="3"/>
    <n v="31194.9"/>
    <n v="4803.49"/>
    <x v="1"/>
    <x v="3093"/>
    <x v="1"/>
    <x v="3"/>
  </r>
  <r>
    <n v="13095"/>
    <x v="581"/>
    <s v="Kabir Sunder"/>
    <x v="0"/>
    <x v="0"/>
    <x v="7"/>
    <s v="Smartwatch"/>
    <s v="Smartwatch Iusto"/>
    <n v="1"/>
    <x v="3030"/>
    <x v="4"/>
    <n v="61952"/>
    <n v="5178.3"/>
    <x v="2"/>
    <x v="3094"/>
    <x v="0"/>
    <x v="1"/>
  </r>
  <r>
    <n v="13096"/>
    <x v="15"/>
    <s v="Nitara Contractor"/>
    <x v="0"/>
    <x v="17"/>
    <x v="8"/>
    <s v="Dumbbells"/>
    <s v="Dumbbells Magnam"/>
    <n v="2"/>
    <x v="3031"/>
    <x v="2"/>
    <n v="24944.1"/>
    <n v="2237.36"/>
    <x v="2"/>
    <x v="3095"/>
    <x v="0"/>
    <x v="3"/>
  </r>
  <r>
    <n v="13097"/>
    <x v="474"/>
    <s v="Lagan Hans"/>
    <x v="2"/>
    <x v="16"/>
    <x v="3"/>
    <s v="Men's Wear"/>
    <s v="Men's Wear Officia"/>
    <n v="4"/>
    <x v="3032"/>
    <x v="3"/>
    <n v="143960.4"/>
    <n v="31677.41"/>
    <x v="2"/>
    <x v="3096"/>
    <x v="0"/>
    <x v="7"/>
  </r>
  <r>
    <n v="13098"/>
    <x v="506"/>
    <s v="Adira Bala"/>
    <x v="1"/>
    <x v="7"/>
    <x v="7"/>
    <s v="Smartwatch"/>
    <s v="Smartwatch Quibusdam"/>
    <n v="5"/>
    <x v="3033"/>
    <x v="1"/>
    <n v="249644"/>
    <n v="38502.6"/>
    <x v="0"/>
    <x v="3097"/>
    <x v="0"/>
    <x v="10"/>
  </r>
  <r>
    <n v="13099"/>
    <x v="425"/>
    <s v="Riaan Dutta"/>
    <x v="0"/>
    <x v="19"/>
    <x v="8"/>
    <s v="Cricket Bat"/>
    <s v="Cricket Bat Itaque"/>
    <n v="3"/>
    <x v="3034"/>
    <x v="3"/>
    <n v="144749.70000000001"/>
    <n v="22216.6"/>
    <x v="0"/>
    <x v="3098"/>
    <x v="0"/>
    <x v="9"/>
  </r>
  <r>
    <n v="13100"/>
    <x v="360"/>
    <s v="Tanya Goel"/>
    <x v="2"/>
    <x v="15"/>
    <x v="5"/>
    <s v="Perfume"/>
    <s v="Perfume Dolor"/>
    <n v="5"/>
    <x v="3035"/>
    <x v="3"/>
    <n v="282118.5"/>
    <n v="17582.89"/>
    <x v="2"/>
    <x v="3099"/>
    <x v="0"/>
    <x v="8"/>
  </r>
  <r>
    <n v="13101"/>
    <x v="398"/>
    <s v="Vanya Gade"/>
    <x v="1"/>
    <x v="6"/>
    <x v="4"/>
    <s v="Sofa"/>
    <s v="Sofa Sed"/>
    <n v="1"/>
    <x v="3036"/>
    <x v="2"/>
    <n v="8771.15"/>
    <n v="1189.05"/>
    <x v="1"/>
    <x v="3100"/>
    <x v="1"/>
    <x v="5"/>
  </r>
  <r>
    <n v="13102"/>
    <x v="437"/>
    <s v="Madhup Bumb"/>
    <x v="1"/>
    <x v="1"/>
    <x v="7"/>
    <s v="Headphones"/>
    <s v="Headphones Ut"/>
    <n v="2"/>
    <x v="3037"/>
    <x v="3"/>
    <n v="34698.6"/>
    <n v="8270.92"/>
    <x v="4"/>
    <x v="3101"/>
    <x v="0"/>
    <x v="9"/>
  </r>
  <r>
    <n v="13103"/>
    <x v="193"/>
    <s v="Jayan Jaggi"/>
    <x v="2"/>
    <x v="3"/>
    <x v="4"/>
    <s v="Sofa"/>
    <s v="Sofa Reprehenderit"/>
    <n v="2"/>
    <x v="3038"/>
    <x v="3"/>
    <n v="60660"/>
    <n v="14264.09"/>
    <x v="2"/>
    <x v="3102"/>
    <x v="1"/>
    <x v="9"/>
  </r>
  <r>
    <n v="13104"/>
    <x v="357"/>
    <s v="Nitya Saini"/>
    <x v="2"/>
    <x v="11"/>
    <x v="1"/>
    <s v="Sugar"/>
    <s v="Sugar Excepturi"/>
    <n v="1"/>
    <x v="3039"/>
    <x v="2"/>
    <n v="67190.8"/>
    <n v="9016.43"/>
    <x v="3"/>
    <x v="3103"/>
    <x v="0"/>
    <x v="4"/>
  </r>
  <r>
    <n v="13105"/>
    <x v="551"/>
    <s v="Adira Kota"/>
    <x v="3"/>
    <x v="14"/>
    <x v="2"/>
    <s v="Juicer"/>
    <s v="Juicer Enim"/>
    <n v="1"/>
    <x v="3040"/>
    <x v="2"/>
    <n v="8163.4"/>
    <n v="1970.05"/>
    <x v="0"/>
    <x v="3104"/>
    <x v="1"/>
    <x v="10"/>
  </r>
  <r>
    <n v="13106"/>
    <x v="676"/>
    <s v="Ira Bains"/>
    <x v="1"/>
    <x v="10"/>
    <x v="2"/>
    <s v="Mixer Grinder"/>
    <s v="Mixer Grinder Quas"/>
    <n v="3"/>
    <x v="3041"/>
    <x v="3"/>
    <n v="129648.6"/>
    <n v="27366.93"/>
    <x v="4"/>
    <x v="3105"/>
    <x v="1"/>
    <x v="11"/>
  </r>
  <r>
    <n v="13107"/>
    <x v="723"/>
    <s v="Chirag Dugar"/>
    <x v="3"/>
    <x v="4"/>
    <x v="3"/>
    <s v="Women's Wear"/>
    <s v="Women's Wear Eaque"/>
    <n v="4"/>
    <x v="3042"/>
    <x v="0"/>
    <n v="293219.40000000002"/>
    <n v="68138.69"/>
    <x v="4"/>
    <x v="3106"/>
    <x v="1"/>
    <x v="10"/>
  </r>
  <r>
    <n v="13108"/>
    <x v="77"/>
    <s v="Dhanush Tandon"/>
    <x v="1"/>
    <x v="18"/>
    <x v="2"/>
    <s v="Juicer"/>
    <s v="Juicer Voluptatem"/>
    <n v="2"/>
    <x v="3043"/>
    <x v="4"/>
    <n v="129704"/>
    <n v="28406.79"/>
    <x v="0"/>
    <x v="3107"/>
    <x v="1"/>
    <x v="11"/>
  </r>
  <r>
    <n v="13109"/>
    <x v="538"/>
    <s v="Aarna Chakrabarti"/>
    <x v="3"/>
    <x v="8"/>
    <x v="3"/>
    <s v="Women's Wear"/>
    <s v="Women's Wear Inventore"/>
    <n v="4"/>
    <x v="3044"/>
    <x v="3"/>
    <n v="228456"/>
    <n v="56513.51"/>
    <x v="4"/>
    <x v="3108"/>
    <x v="0"/>
    <x v="7"/>
  </r>
  <r>
    <n v="13110"/>
    <x v="433"/>
    <s v="Damini Goel"/>
    <x v="3"/>
    <x v="5"/>
    <x v="9"/>
    <s v="Action Figure"/>
    <s v="Action Figure Fugit"/>
    <n v="5"/>
    <x v="3045"/>
    <x v="3"/>
    <n v="124492.5"/>
    <n v="19127.07"/>
    <x v="4"/>
    <x v="3109"/>
    <x v="1"/>
    <x v="11"/>
  </r>
  <r>
    <n v="13111"/>
    <x v="581"/>
    <s v="Siya Subramaniam"/>
    <x v="1"/>
    <x v="10"/>
    <x v="9"/>
    <s v="Action Figure"/>
    <s v="Action Figure Magni"/>
    <n v="2"/>
    <x v="3046"/>
    <x v="0"/>
    <n v="33288"/>
    <n v="7421.63"/>
    <x v="4"/>
    <x v="3110"/>
    <x v="0"/>
    <x v="1"/>
  </r>
  <r>
    <n v="13112"/>
    <x v="679"/>
    <s v="Anika Chaudhry"/>
    <x v="0"/>
    <x v="19"/>
    <x v="2"/>
    <s v="Mixer Grinder"/>
    <s v="Mixer Grinder Officiis"/>
    <n v="5"/>
    <x v="3047"/>
    <x v="1"/>
    <n v="94140"/>
    <n v="13631.33"/>
    <x v="4"/>
    <x v="3111"/>
    <x v="1"/>
    <x v="9"/>
  </r>
  <r>
    <n v="13113"/>
    <x v="254"/>
    <s v="Tarini Manne"/>
    <x v="3"/>
    <x v="4"/>
    <x v="1"/>
    <s v="Rice"/>
    <s v="Rice Illo"/>
    <n v="1"/>
    <x v="3048"/>
    <x v="3"/>
    <n v="22707.9"/>
    <n v="2207.4"/>
    <x v="0"/>
    <x v="3112"/>
    <x v="0"/>
    <x v="3"/>
  </r>
  <r>
    <n v="13114"/>
    <x v="633"/>
    <s v="Dharmajan Kapadia"/>
    <x v="1"/>
    <x v="6"/>
    <x v="7"/>
    <s v="Mobile"/>
    <s v="Mobile Deserunt"/>
    <n v="4"/>
    <x v="3049"/>
    <x v="0"/>
    <n v="11985.2"/>
    <n v="2016.93"/>
    <x v="2"/>
    <x v="3113"/>
    <x v="0"/>
    <x v="6"/>
  </r>
  <r>
    <n v="13115"/>
    <x v="502"/>
    <s v="Onkar Dhar"/>
    <x v="0"/>
    <x v="9"/>
    <x v="0"/>
    <s v="Fiction"/>
    <s v="Fiction Omnis"/>
    <n v="2"/>
    <x v="3050"/>
    <x v="4"/>
    <n v="93680"/>
    <n v="22092.639999999999"/>
    <x v="1"/>
    <x v="3114"/>
    <x v="1"/>
    <x v="6"/>
  </r>
  <r>
    <n v="13116"/>
    <x v="52"/>
    <s v="Samarth Wagle"/>
    <x v="3"/>
    <x v="5"/>
    <x v="3"/>
    <s v="Women's Wear"/>
    <s v="Women's Wear Id"/>
    <n v="2"/>
    <x v="3051"/>
    <x v="2"/>
    <n v="134087.5"/>
    <n v="10253.530000000001"/>
    <x v="2"/>
    <x v="3115"/>
    <x v="2"/>
    <x v="7"/>
  </r>
  <r>
    <n v="13117"/>
    <x v="210"/>
    <s v="Piya Khurana"/>
    <x v="0"/>
    <x v="19"/>
    <x v="7"/>
    <s v="Headphones"/>
    <s v="Headphones Non"/>
    <n v="4"/>
    <x v="3052"/>
    <x v="0"/>
    <n v="87472.2"/>
    <n v="9805.34"/>
    <x v="2"/>
    <x v="3116"/>
    <x v="1"/>
    <x v="11"/>
  </r>
  <r>
    <n v="13118"/>
    <x v="13"/>
    <s v="Dhanuk Rao"/>
    <x v="0"/>
    <x v="9"/>
    <x v="1"/>
    <s v="Rice"/>
    <s v="Rice Porro"/>
    <n v="5"/>
    <x v="3053"/>
    <x v="1"/>
    <n v="112684"/>
    <n v="25920.55"/>
    <x v="4"/>
    <x v="3117"/>
    <x v="2"/>
    <x v="7"/>
  </r>
  <r>
    <n v="13119"/>
    <x v="124"/>
    <s v="Shanaya Desai"/>
    <x v="0"/>
    <x v="12"/>
    <x v="9"/>
    <s v="Action Figure"/>
    <s v="Action Figure Quis"/>
    <n v="2"/>
    <x v="3054"/>
    <x v="2"/>
    <n v="82504.399999999994"/>
    <n v="17146.48"/>
    <x v="3"/>
    <x v="3118"/>
    <x v="0"/>
    <x v="8"/>
  </r>
  <r>
    <n v="13120"/>
    <x v="318"/>
    <s v="Ishita Khosla"/>
    <x v="2"/>
    <x v="11"/>
    <x v="6"/>
    <s v="Lamp"/>
    <s v="Lamp Id"/>
    <n v="2"/>
    <x v="3055"/>
    <x v="0"/>
    <n v="23029.9"/>
    <n v="2474.98"/>
    <x v="4"/>
    <x v="3119"/>
    <x v="0"/>
    <x v="3"/>
  </r>
  <r>
    <n v="13121"/>
    <x v="557"/>
    <s v="Navya Dora"/>
    <x v="2"/>
    <x v="11"/>
    <x v="8"/>
    <s v="Tennis Racket"/>
    <s v="Tennis Racket Consequatur"/>
    <n v="5"/>
    <x v="3056"/>
    <x v="3"/>
    <n v="246267"/>
    <n v="39194.910000000003"/>
    <x v="2"/>
    <x v="3120"/>
    <x v="0"/>
    <x v="8"/>
  </r>
  <r>
    <n v="13122"/>
    <x v="72"/>
    <s v="Aarush Bains"/>
    <x v="2"/>
    <x v="3"/>
    <x v="5"/>
    <s v="Lipstick"/>
    <s v="Lipstick Accusamus"/>
    <n v="5"/>
    <x v="1584"/>
    <x v="4"/>
    <n v="317555"/>
    <n v="75212.33"/>
    <x v="1"/>
    <x v="3121"/>
    <x v="0"/>
    <x v="7"/>
  </r>
  <r>
    <n v="13123"/>
    <x v="532"/>
    <s v="Sara Sarna"/>
    <x v="2"/>
    <x v="2"/>
    <x v="0"/>
    <s v="Textbook"/>
    <s v="Textbook Fuga"/>
    <n v="4"/>
    <x v="3057"/>
    <x v="1"/>
    <n v="3350.4"/>
    <n v="331.93"/>
    <x v="3"/>
    <x v="3122"/>
    <x v="1"/>
    <x v="3"/>
  </r>
  <r>
    <n v="13124"/>
    <x v="13"/>
    <s v="Yasmin Konda"/>
    <x v="0"/>
    <x v="9"/>
    <x v="7"/>
    <s v="Smartwatch"/>
    <s v="Smartwatch Accusamus"/>
    <n v="1"/>
    <x v="3058"/>
    <x v="4"/>
    <n v="55644"/>
    <n v="9752.27"/>
    <x v="4"/>
    <x v="3123"/>
    <x v="2"/>
    <x v="7"/>
  </r>
  <r>
    <n v="13125"/>
    <x v="263"/>
    <s v="Yashvi Banik"/>
    <x v="0"/>
    <x v="0"/>
    <x v="4"/>
    <s v="Cabinet"/>
    <s v="Cabinet Eligendi"/>
    <n v="5"/>
    <x v="3059"/>
    <x v="1"/>
    <n v="192316"/>
    <n v="10171.469999999999"/>
    <x v="3"/>
    <x v="3124"/>
    <x v="0"/>
    <x v="6"/>
  </r>
  <r>
    <n v="13126"/>
    <x v="561"/>
    <s v="Dhanush Vig"/>
    <x v="3"/>
    <x v="4"/>
    <x v="0"/>
    <s v="Biography"/>
    <s v="Biography Enim"/>
    <n v="2"/>
    <x v="3060"/>
    <x v="0"/>
    <n v="43850.1"/>
    <n v="8029.78"/>
    <x v="3"/>
    <x v="3125"/>
    <x v="0"/>
    <x v="9"/>
  </r>
  <r>
    <n v="13127"/>
    <x v="289"/>
    <s v="Zeeshan Gala"/>
    <x v="1"/>
    <x v="18"/>
    <x v="9"/>
    <s v="Board Game"/>
    <s v="Board Game Itaque"/>
    <n v="5"/>
    <x v="3061"/>
    <x v="0"/>
    <n v="206729.5"/>
    <n v="28479.14"/>
    <x v="4"/>
    <x v="3126"/>
    <x v="1"/>
    <x v="10"/>
  </r>
  <r>
    <n v="13128"/>
    <x v="522"/>
    <s v="Dhanush Dhingra"/>
    <x v="2"/>
    <x v="2"/>
    <x v="5"/>
    <s v="Foundation"/>
    <s v="Foundation Blanditiis"/>
    <n v="2"/>
    <x v="3062"/>
    <x v="0"/>
    <n v="46580.4"/>
    <n v="9344.0499999999993"/>
    <x v="3"/>
    <x v="3127"/>
    <x v="0"/>
    <x v="4"/>
  </r>
  <r>
    <n v="13129"/>
    <x v="156"/>
    <s v="Kabir Golla"/>
    <x v="1"/>
    <x v="10"/>
    <x v="8"/>
    <s v="Dumbbells"/>
    <s v="Dumbbells Odio"/>
    <n v="2"/>
    <x v="3063"/>
    <x v="2"/>
    <n v="11109.5"/>
    <n v="1550.18"/>
    <x v="2"/>
    <x v="3128"/>
    <x v="0"/>
    <x v="6"/>
  </r>
  <r>
    <n v="13130"/>
    <x v="372"/>
    <s v="Sumer Ramachandran"/>
    <x v="0"/>
    <x v="12"/>
    <x v="5"/>
    <s v="Foundation"/>
    <s v="Foundation Expedita"/>
    <n v="1"/>
    <x v="3064"/>
    <x v="2"/>
    <n v="34850"/>
    <n v="4658.1000000000004"/>
    <x v="3"/>
    <x v="3129"/>
    <x v="0"/>
    <x v="10"/>
  </r>
  <r>
    <n v="13131"/>
    <x v="657"/>
    <s v="Myra Chatterjee"/>
    <x v="0"/>
    <x v="0"/>
    <x v="7"/>
    <s v="Mobile"/>
    <s v="Mobile Corrupti"/>
    <n v="3"/>
    <x v="3065"/>
    <x v="1"/>
    <n v="6458.4"/>
    <n v="1535.57"/>
    <x v="3"/>
    <x v="3130"/>
    <x v="0"/>
    <x v="11"/>
  </r>
  <r>
    <n v="13132"/>
    <x v="685"/>
    <s v="Hansh Sankaran"/>
    <x v="1"/>
    <x v="10"/>
    <x v="7"/>
    <s v="Mobile"/>
    <s v="Mobile Facilis"/>
    <n v="4"/>
    <x v="3066"/>
    <x v="3"/>
    <n v="29415.599999999999"/>
    <n v="5836.71"/>
    <x v="4"/>
    <x v="3131"/>
    <x v="2"/>
    <x v="2"/>
  </r>
  <r>
    <n v="13133"/>
    <x v="475"/>
    <s v="Shray Hayre"/>
    <x v="3"/>
    <x v="13"/>
    <x v="6"/>
    <s v="Vase"/>
    <s v="Vase Eveniet"/>
    <n v="4"/>
    <x v="3067"/>
    <x v="4"/>
    <n v="211744"/>
    <n v="32979.53"/>
    <x v="2"/>
    <x v="3132"/>
    <x v="1"/>
    <x v="6"/>
  </r>
  <r>
    <n v="13134"/>
    <x v="91"/>
    <s v="Kartik Sagar"/>
    <x v="3"/>
    <x v="13"/>
    <x v="8"/>
    <s v="Cricket Bat"/>
    <s v="Cricket Bat Eos"/>
    <n v="5"/>
    <x v="3068"/>
    <x v="3"/>
    <n v="96660"/>
    <n v="13965.81"/>
    <x v="0"/>
    <x v="3133"/>
    <x v="0"/>
    <x v="4"/>
  </r>
  <r>
    <n v="13135"/>
    <x v="485"/>
    <s v="Ira Subramanian"/>
    <x v="0"/>
    <x v="9"/>
    <x v="7"/>
    <s v="Mobile"/>
    <s v="Mobile Et"/>
    <n v="4"/>
    <x v="3069"/>
    <x v="0"/>
    <n v="201533"/>
    <n v="11394.56"/>
    <x v="1"/>
    <x v="3134"/>
    <x v="1"/>
    <x v="1"/>
  </r>
  <r>
    <n v="13136"/>
    <x v="678"/>
    <s v="Seher Din"/>
    <x v="2"/>
    <x v="16"/>
    <x v="9"/>
    <s v="Puzzle"/>
    <s v="Puzzle Dolore"/>
    <n v="2"/>
    <x v="3070"/>
    <x v="0"/>
    <n v="149873.9"/>
    <n v="26015.040000000001"/>
    <x v="0"/>
    <x v="3135"/>
    <x v="0"/>
    <x v="6"/>
  </r>
  <r>
    <n v="13137"/>
    <x v="34"/>
    <s v="Diya Mahal"/>
    <x v="2"/>
    <x v="2"/>
    <x v="8"/>
    <s v="Dumbbells"/>
    <s v="Dumbbells Sed"/>
    <n v="2"/>
    <x v="3071"/>
    <x v="1"/>
    <n v="11643.2"/>
    <n v="915.62"/>
    <x v="4"/>
    <x v="3136"/>
    <x v="1"/>
    <x v="6"/>
  </r>
  <r>
    <n v="13138"/>
    <x v="268"/>
    <s v="Neelofar Karnik"/>
    <x v="3"/>
    <x v="8"/>
    <x v="7"/>
    <s v="Mobile"/>
    <s v="Mobile Aut"/>
    <n v="4"/>
    <x v="3072"/>
    <x v="1"/>
    <n v="37171.199999999997"/>
    <n v="7036.45"/>
    <x v="4"/>
    <x v="3137"/>
    <x v="2"/>
    <x v="0"/>
  </r>
  <r>
    <n v="13139"/>
    <x v="287"/>
    <s v="Saanvi Sawhney"/>
    <x v="2"/>
    <x v="3"/>
    <x v="2"/>
    <s v="Juicer"/>
    <s v="Juicer Quidem"/>
    <n v="4"/>
    <x v="3073"/>
    <x v="3"/>
    <n v="208713.60000000001"/>
    <n v="32534.33"/>
    <x v="3"/>
    <x v="3138"/>
    <x v="0"/>
    <x v="5"/>
  </r>
  <r>
    <n v="13140"/>
    <x v="502"/>
    <s v="Aniruddh Kar"/>
    <x v="3"/>
    <x v="14"/>
    <x v="2"/>
    <s v="Microwave"/>
    <s v="Microwave Optio"/>
    <n v="2"/>
    <x v="3074"/>
    <x v="0"/>
    <n v="62728.5"/>
    <n v="13505.03"/>
    <x v="4"/>
    <x v="3139"/>
    <x v="1"/>
    <x v="6"/>
  </r>
  <r>
    <n v="13141"/>
    <x v="632"/>
    <s v="Lavanya Wable"/>
    <x v="0"/>
    <x v="17"/>
    <x v="3"/>
    <s v="Women's Wear"/>
    <s v="Women's Wear Ducimus"/>
    <n v="1"/>
    <x v="3075"/>
    <x v="1"/>
    <n v="46976.800000000003"/>
    <n v="8783.09"/>
    <x v="3"/>
    <x v="3140"/>
    <x v="1"/>
    <x v="1"/>
  </r>
  <r>
    <n v="13142"/>
    <x v="562"/>
    <s v="Ishita Kaur"/>
    <x v="3"/>
    <x v="13"/>
    <x v="0"/>
    <s v="Non-Fiction"/>
    <s v="Non-Fiction Reiciendis"/>
    <n v="3"/>
    <x v="3076"/>
    <x v="4"/>
    <n v="169056"/>
    <n v="32024.33"/>
    <x v="3"/>
    <x v="3141"/>
    <x v="1"/>
    <x v="4"/>
  </r>
  <r>
    <n v="13143"/>
    <x v="440"/>
    <s v="Romil Dugal"/>
    <x v="1"/>
    <x v="6"/>
    <x v="7"/>
    <s v="Headphones"/>
    <s v="Headphones Libero"/>
    <n v="4"/>
    <x v="3077"/>
    <x v="4"/>
    <n v="198224"/>
    <n v="31757.71"/>
    <x v="4"/>
    <x v="3142"/>
    <x v="1"/>
    <x v="3"/>
  </r>
  <r>
    <n v="13144"/>
    <x v="281"/>
    <s v="Nakul Varghese"/>
    <x v="3"/>
    <x v="13"/>
    <x v="1"/>
    <s v="Sugar"/>
    <s v="Sugar Rerum"/>
    <n v="4"/>
    <x v="3078"/>
    <x v="4"/>
    <n v="290984"/>
    <n v="61010.16"/>
    <x v="1"/>
    <x v="3143"/>
    <x v="0"/>
    <x v="2"/>
  </r>
  <r>
    <n v="13145"/>
    <x v="215"/>
    <s v="Amira Bora"/>
    <x v="3"/>
    <x v="5"/>
    <x v="2"/>
    <s v="Juicer"/>
    <s v="Juicer Rem"/>
    <n v="2"/>
    <x v="3079"/>
    <x v="2"/>
    <n v="12767"/>
    <n v="2840.49"/>
    <x v="1"/>
    <x v="3144"/>
    <x v="0"/>
    <x v="6"/>
  </r>
  <r>
    <n v="13146"/>
    <x v="569"/>
    <s v="Nakul Chand"/>
    <x v="1"/>
    <x v="18"/>
    <x v="3"/>
    <s v="Accessories"/>
    <s v="Accessories Corporis"/>
    <n v="5"/>
    <x v="3080"/>
    <x v="3"/>
    <n v="295200"/>
    <n v="63951.15"/>
    <x v="0"/>
    <x v="3145"/>
    <x v="1"/>
    <x v="8"/>
  </r>
  <r>
    <n v="13147"/>
    <x v="568"/>
    <s v="Sana Kalita"/>
    <x v="0"/>
    <x v="19"/>
    <x v="2"/>
    <s v="Juicer"/>
    <s v="Juicer Quod"/>
    <n v="2"/>
    <x v="3081"/>
    <x v="4"/>
    <n v="111742"/>
    <n v="11119.41"/>
    <x v="2"/>
    <x v="3146"/>
    <x v="2"/>
    <x v="7"/>
  </r>
  <r>
    <n v="13148"/>
    <x v="384"/>
    <s v="Yasmin Sood"/>
    <x v="3"/>
    <x v="4"/>
    <x v="8"/>
    <s v="Dumbbells"/>
    <s v="Dumbbells Iusto"/>
    <n v="3"/>
    <x v="3082"/>
    <x v="4"/>
    <n v="92784"/>
    <n v="18735.52"/>
    <x v="2"/>
    <x v="3147"/>
    <x v="0"/>
    <x v="2"/>
  </r>
  <r>
    <n v="13149"/>
    <x v="125"/>
    <s v="Indrajit Mall"/>
    <x v="0"/>
    <x v="9"/>
    <x v="1"/>
    <s v="Spices"/>
    <s v="Spices Quisquam"/>
    <n v="5"/>
    <x v="3083"/>
    <x v="1"/>
    <n v="77228"/>
    <n v="18753.54"/>
    <x v="2"/>
    <x v="3148"/>
    <x v="0"/>
    <x v="1"/>
  </r>
  <r>
    <n v="13150"/>
    <x v="620"/>
    <s v="Krish Dar"/>
    <x v="0"/>
    <x v="12"/>
    <x v="4"/>
    <s v="Cabinet"/>
    <s v="Cabinet Dolores"/>
    <n v="5"/>
    <x v="3084"/>
    <x v="4"/>
    <n v="192685"/>
    <n v="15406.56"/>
    <x v="3"/>
    <x v="3149"/>
    <x v="0"/>
    <x v="9"/>
  </r>
  <r>
    <n v="13151"/>
    <x v="551"/>
    <s v="Yasmin Saran"/>
    <x v="3"/>
    <x v="14"/>
    <x v="8"/>
    <s v="Yoga Mat"/>
    <s v="Yoga Mat Aliquam"/>
    <n v="4"/>
    <x v="3085"/>
    <x v="4"/>
    <n v="103440"/>
    <n v="16828.939999999999"/>
    <x v="1"/>
    <x v="3150"/>
    <x v="1"/>
    <x v="10"/>
  </r>
  <r>
    <n v="13152"/>
    <x v="514"/>
    <s v="Hazel Dhar"/>
    <x v="0"/>
    <x v="9"/>
    <x v="5"/>
    <s v="Face Cream"/>
    <s v="Face Cream Sit"/>
    <n v="5"/>
    <x v="3086"/>
    <x v="1"/>
    <n v="235036"/>
    <n v="18424.080000000002"/>
    <x v="3"/>
    <x v="3151"/>
    <x v="0"/>
    <x v="7"/>
  </r>
  <r>
    <n v="13153"/>
    <x v="242"/>
    <s v="Vedika Mane"/>
    <x v="1"/>
    <x v="18"/>
    <x v="3"/>
    <s v="Kids Wear"/>
    <s v="Kids Wear Iure"/>
    <n v="4"/>
    <x v="3087"/>
    <x v="1"/>
    <n v="2982.4"/>
    <n v="712.76"/>
    <x v="3"/>
    <x v="3152"/>
    <x v="1"/>
    <x v="9"/>
  </r>
  <r>
    <n v="13154"/>
    <x v="118"/>
    <s v="Nayantara Majumdar"/>
    <x v="0"/>
    <x v="12"/>
    <x v="6"/>
    <s v="Vase"/>
    <s v="Vase Rerum"/>
    <n v="5"/>
    <x v="3088"/>
    <x v="0"/>
    <n v="311533.5"/>
    <n v="49260.51"/>
    <x v="2"/>
    <x v="3153"/>
    <x v="0"/>
    <x v="2"/>
  </r>
  <r>
    <n v="13155"/>
    <x v="437"/>
    <s v="Shanaya Kapoor"/>
    <x v="1"/>
    <x v="10"/>
    <x v="3"/>
    <s v="Men's Wear"/>
    <s v="Men's Wear Odit"/>
    <n v="4"/>
    <x v="3089"/>
    <x v="2"/>
    <n v="252507.8"/>
    <n v="47461.3"/>
    <x v="3"/>
    <x v="3154"/>
    <x v="0"/>
    <x v="9"/>
  </r>
  <r>
    <n v="13156"/>
    <x v="254"/>
    <s v="Zara Varghese"/>
    <x v="3"/>
    <x v="8"/>
    <x v="9"/>
    <s v="RC Car"/>
    <s v="RC Car Minima"/>
    <n v="5"/>
    <x v="3090"/>
    <x v="0"/>
    <n v="149819.75"/>
    <n v="19113.2"/>
    <x v="0"/>
    <x v="3155"/>
    <x v="0"/>
    <x v="3"/>
  </r>
  <r>
    <n v="13157"/>
    <x v="640"/>
    <s v="Inaaya  Dara"/>
    <x v="1"/>
    <x v="18"/>
    <x v="1"/>
    <s v="Wheat"/>
    <s v="Wheat Distinctio"/>
    <n v="4"/>
    <x v="3091"/>
    <x v="1"/>
    <n v="59603.199999999997"/>
    <n v="4144.46"/>
    <x v="4"/>
    <x v="3156"/>
    <x v="0"/>
    <x v="11"/>
  </r>
  <r>
    <n v="13158"/>
    <x v="469"/>
    <s v="Stuvan Sangha"/>
    <x v="0"/>
    <x v="9"/>
    <x v="1"/>
    <s v="Wheat"/>
    <s v="Wheat Sed"/>
    <n v="4"/>
    <x v="3092"/>
    <x v="2"/>
    <n v="196108.6"/>
    <n v="14044.21"/>
    <x v="1"/>
    <x v="3157"/>
    <x v="0"/>
    <x v="2"/>
  </r>
  <r>
    <n v="13159"/>
    <x v="487"/>
    <s v="Tara Gill"/>
    <x v="1"/>
    <x v="18"/>
    <x v="4"/>
    <s v="Cabinet"/>
    <s v="Cabinet Magnam"/>
    <n v="1"/>
    <x v="3093"/>
    <x v="3"/>
    <n v="29299.5"/>
    <n v="3886.88"/>
    <x v="1"/>
    <x v="3158"/>
    <x v="0"/>
    <x v="5"/>
  </r>
  <r>
    <n v="13160"/>
    <x v="550"/>
    <s v="Saanvi Sahni"/>
    <x v="3"/>
    <x v="8"/>
    <x v="7"/>
    <s v="Headphones"/>
    <s v="Headphones Corporis"/>
    <n v="2"/>
    <x v="3094"/>
    <x v="1"/>
    <n v="113414.39999999999"/>
    <n v="17484.96"/>
    <x v="1"/>
    <x v="3159"/>
    <x v="2"/>
    <x v="0"/>
  </r>
  <r>
    <n v="13161"/>
    <x v="94"/>
    <s v="Ritvik Dash"/>
    <x v="1"/>
    <x v="1"/>
    <x v="6"/>
    <s v="Cushion"/>
    <s v="Cushion Et"/>
    <n v="3"/>
    <x v="3095"/>
    <x v="0"/>
    <n v="106686.9"/>
    <n v="5726.62"/>
    <x v="1"/>
    <x v="3160"/>
    <x v="2"/>
    <x v="2"/>
  </r>
  <r>
    <n v="13162"/>
    <x v="504"/>
    <s v="Hridaan Gade"/>
    <x v="3"/>
    <x v="4"/>
    <x v="3"/>
    <s v="Kids Wear"/>
    <s v="Kids Wear Enim"/>
    <n v="1"/>
    <x v="3096"/>
    <x v="4"/>
    <n v="71307"/>
    <n v="3732.36"/>
    <x v="4"/>
    <x v="3161"/>
    <x v="1"/>
    <x v="10"/>
  </r>
  <r>
    <n v="13163"/>
    <x v="546"/>
    <s v="Gatik Savant"/>
    <x v="2"/>
    <x v="3"/>
    <x v="7"/>
    <s v="Mobile"/>
    <s v="Mobile Facilis"/>
    <n v="4"/>
    <x v="3097"/>
    <x v="1"/>
    <n v="78457.600000000006"/>
    <n v="10542.24"/>
    <x v="4"/>
    <x v="3162"/>
    <x v="1"/>
    <x v="1"/>
  </r>
  <r>
    <n v="13164"/>
    <x v="118"/>
    <s v="Kavya Bajaj"/>
    <x v="0"/>
    <x v="19"/>
    <x v="2"/>
    <s v="Cookware Set"/>
    <s v="Cookware Set Eos"/>
    <n v="5"/>
    <x v="3098"/>
    <x v="3"/>
    <n v="325953"/>
    <n v="21190.7"/>
    <x v="4"/>
    <x v="3163"/>
    <x v="0"/>
    <x v="2"/>
  </r>
  <r>
    <n v="13165"/>
    <x v="661"/>
    <s v="Yasmin Uppal"/>
    <x v="3"/>
    <x v="8"/>
    <x v="1"/>
    <s v="Wheat"/>
    <s v="Wheat Eum"/>
    <n v="2"/>
    <x v="3099"/>
    <x v="2"/>
    <n v="81872"/>
    <n v="12869.54"/>
    <x v="2"/>
    <x v="3164"/>
    <x v="0"/>
    <x v="0"/>
  </r>
  <r>
    <n v="13166"/>
    <x v="167"/>
    <s v="Vedika Yadav"/>
    <x v="2"/>
    <x v="15"/>
    <x v="3"/>
    <s v="Accessories"/>
    <s v="Accessories Velit"/>
    <n v="2"/>
    <x v="3100"/>
    <x v="1"/>
    <n v="104787.2"/>
    <n v="15070.65"/>
    <x v="3"/>
    <x v="3165"/>
    <x v="0"/>
    <x v="1"/>
  </r>
  <r>
    <n v="13167"/>
    <x v="111"/>
    <s v="Lavanya Srivastava"/>
    <x v="0"/>
    <x v="0"/>
    <x v="8"/>
    <s v="Yoga Mat"/>
    <s v="Yoga Mat Facere"/>
    <n v="4"/>
    <x v="3101"/>
    <x v="2"/>
    <n v="48293.599999999999"/>
    <n v="9440.48"/>
    <x v="1"/>
    <x v="3166"/>
    <x v="1"/>
    <x v="3"/>
  </r>
  <r>
    <n v="13168"/>
    <x v="630"/>
    <s v="Ishita Chacko"/>
    <x v="1"/>
    <x v="6"/>
    <x v="0"/>
    <s v="Biography"/>
    <s v="Biography Sed"/>
    <n v="5"/>
    <x v="3102"/>
    <x v="1"/>
    <n v="65932"/>
    <n v="10865.77"/>
    <x v="0"/>
    <x v="3167"/>
    <x v="1"/>
    <x v="10"/>
  </r>
  <r>
    <n v="13169"/>
    <x v="672"/>
    <s v="Zain Guha"/>
    <x v="2"/>
    <x v="2"/>
    <x v="3"/>
    <s v="Shoes"/>
    <s v="Shoes Consectetur"/>
    <n v="5"/>
    <x v="3103"/>
    <x v="4"/>
    <n v="53530"/>
    <n v="12038.72"/>
    <x v="1"/>
    <x v="3168"/>
    <x v="0"/>
    <x v="1"/>
  </r>
  <r>
    <n v="13170"/>
    <x v="236"/>
    <s v="Piya Sani"/>
    <x v="3"/>
    <x v="8"/>
    <x v="0"/>
    <s v="Non-Fiction"/>
    <s v="Non-Fiction Omnis"/>
    <n v="4"/>
    <x v="3104"/>
    <x v="3"/>
    <n v="6228"/>
    <n v="749.58"/>
    <x v="2"/>
    <x v="3169"/>
    <x v="1"/>
    <x v="8"/>
  </r>
  <r>
    <n v="13171"/>
    <x v="23"/>
    <s v="Sara Deshmukh"/>
    <x v="3"/>
    <x v="4"/>
    <x v="3"/>
    <s v="Women's Wear"/>
    <s v="Women's Wear Repellendus"/>
    <n v="3"/>
    <x v="3105"/>
    <x v="1"/>
    <n v="174283.2"/>
    <n v="15378.45"/>
    <x v="4"/>
    <x v="3170"/>
    <x v="1"/>
    <x v="10"/>
  </r>
  <r>
    <n v="13172"/>
    <x v="89"/>
    <s v="Dhanuk Din"/>
    <x v="1"/>
    <x v="1"/>
    <x v="7"/>
    <s v="Camera"/>
    <s v="Camera Vero"/>
    <n v="4"/>
    <x v="3106"/>
    <x v="1"/>
    <n v="166028.79999999999"/>
    <n v="37882.17"/>
    <x v="0"/>
    <x v="3171"/>
    <x v="1"/>
    <x v="4"/>
  </r>
  <r>
    <n v="13173"/>
    <x v="22"/>
    <s v="Taimur Banerjee"/>
    <x v="1"/>
    <x v="1"/>
    <x v="2"/>
    <s v="Mixer Grinder"/>
    <s v="Mixer Grinder Animi"/>
    <n v="5"/>
    <x v="3107"/>
    <x v="3"/>
    <n v="169227"/>
    <n v="29678.19"/>
    <x v="3"/>
    <x v="3172"/>
    <x v="1"/>
    <x v="8"/>
  </r>
  <r>
    <n v="13174"/>
    <x v="451"/>
    <s v="Hunar Aggarwal"/>
    <x v="0"/>
    <x v="19"/>
    <x v="8"/>
    <s v="Cricket Bat"/>
    <s v="Cricket Bat Assumenda"/>
    <n v="3"/>
    <x v="3108"/>
    <x v="2"/>
    <n v="64639.95"/>
    <n v="6608.14"/>
    <x v="0"/>
    <x v="3173"/>
    <x v="1"/>
    <x v="3"/>
  </r>
  <r>
    <n v="13175"/>
    <x v="268"/>
    <s v="Armaan Dugar"/>
    <x v="2"/>
    <x v="11"/>
    <x v="0"/>
    <s v="Comics"/>
    <s v="Comics Esse"/>
    <n v="5"/>
    <x v="3109"/>
    <x v="3"/>
    <n v="263736"/>
    <n v="28829.07"/>
    <x v="0"/>
    <x v="3174"/>
    <x v="2"/>
    <x v="0"/>
  </r>
  <r>
    <n v="13176"/>
    <x v="583"/>
    <s v="Ehsaan Srivastava"/>
    <x v="3"/>
    <x v="4"/>
    <x v="4"/>
    <s v="Cabinet"/>
    <s v="Cabinet Accusantium"/>
    <n v="1"/>
    <x v="3110"/>
    <x v="1"/>
    <n v="58805.599999999999"/>
    <n v="4650.0200000000004"/>
    <x v="0"/>
    <x v="3175"/>
    <x v="1"/>
    <x v="3"/>
  </r>
  <r>
    <n v="13177"/>
    <x v="377"/>
    <s v="Indrajit Kapadia"/>
    <x v="3"/>
    <x v="4"/>
    <x v="2"/>
    <s v="Cookware Set"/>
    <s v="Cookware Set Necessitatibus"/>
    <n v="3"/>
    <x v="3111"/>
    <x v="3"/>
    <n v="100445.4"/>
    <n v="11651.15"/>
    <x v="1"/>
    <x v="3176"/>
    <x v="1"/>
    <x v="4"/>
  </r>
  <r>
    <n v="13178"/>
    <x v="574"/>
    <s v="Vaibhav Bora"/>
    <x v="2"/>
    <x v="16"/>
    <x v="5"/>
    <s v="Perfume"/>
    <s v="Perfume Exercitationem"/>
    <n v="2"/>
    <x v="3112"/>
    <x v="0"/>
    <n v="79478.899999999994"/>
    <n v="14297.47"/>
    <x v="0"/>
    <x v="3177"/>
    <x v="0"/>
    <x v="2"/>
  </r>
  <r>
    <n v="13179"/>
    <x v="506"/>
    <s v="Sumer Thakkar"/>
    <x v="0"/>
    <x v="17"/>
    <x v="3"/>
    <s v="Shoes"/>
    <s v="Shoes Quia"/>
    <n v="3"/>
    <x v="3113"/>
    <x v="1"/>
    <n v="42199.199999999997"/>
    <n v="2794.58"/>
    <x v="3"/>
    <x v="3178"/>
    <x v="0"/>
    <x v="10"/>
  </r>
  <r>
    <n v="13180"/>
    <x v="335"/>
    <s v="Kismat Das"/>
    <x v="1"/>
    <x v="6"/>
    <x v="6"/>
    <s v="Lamp"/>
    <s v="Lamp Illo"/>
    <n v="4"/>
    <x v="3114"/>
    <x v="1"/>
    <n v="81539.199999999997"/>
    <n v="4892.6099999999997"/>
    <x v="0"/>
    <x v="3179"/>
    <x v="1"/>
    <x v="9"/>
  </r>
  <r>
    <n v="13181"/>
    <x v="255"/>
    <s v="Saanvi Yogi"/>
    <x v="0"/>
    <x v="12"/>
    <x v="8"/>
    <s v="Tennis Racket"/>
    <s v="Tennis Racket Laboriosam"/>
    <n v="1"/>
    <x v="3115"/>
    <x v="1"/>
    <n v="50084.800000000003"/>
    <n v="5298.77"/>
    <x v="1"/>
    <x v="3180"/>
    <x v="0"/>
    <x v="3"/>
  </r>
  <r>
    <n v="13182"/>
    <x v="198"/>
    <s v="Dhruv Divan"/>
    <x v="0"/>
    <x v="19"/>
    <x v="6"/>
    <s v="Clock"/>
    <s v="Clock Aut"/>
    <n v="2"/>
    <x v="3116"/>
    <x v="4"/>
    <n v="87478"/>
    <n v="18772.759999999998"/>
    <x v="1"/>
    <x v="3181"/>
    <x v="0"/>
    <x v="2"/>
  </r>
  <r>
    <n v="13183"/>
    <x v="390"/>
    <s v="Zoya Sami"/>
    <x v="0"/>
    <x v="19"/>
    <x v="6"/>
    <s v="Cushion"/>
    <s v="Cushion Quibusdam"/>
    <n v="1"/>
    <x v="3117"/>
    <x v="0"/>
    <n v="5123.3500000000004"/>
    <n v="820.26"/>
    <x v="2"/>
    <x v="3182"/>
    <x v="0"/>
    <x v="11"/>
  </r>
  <r>
    <n v="13184"/>
    <x v="239"/>
    <s v="Mishti Manne"/>
    <x v="0"/>
    <x v="19"/>
    <x v="8"/>
    <s v="Tennis Racket"/>
    <s v="Tennis Racket Libero"/>
    <n v="4"/>
    <x v="3118"/>
    <x v="4"/>
    <n v="59856"/>
    <n v="14316.75"/>
    <x v="2"/>
    <x v="3183"/>
    <x v="0"/>
    <x v="8"/>
  </r>
  <r>
    <n v="13185"/>
    <x v="609"/>
    <s v="Jivika Ratti"/>
    <x v="2"/>
    <x v="11"/>
    <x v="0"/>
    <s v="Textbook"/>
    <s v="Textbook Enim"/>
    <n v="5"/>
    <x v="3119"/>
    <x v="2"/>
    <n v="48445.75"/>
    <n v="11983.85"/>
    <x v="4"/>
    <x v="3184"/>
    <x v="1"/>
    <x v="8"/>
  </r>
  <r>
    <n v="13186"/>
    <x v="127"/>
    <s v="Hridaan Shan"/>
    <x v="2"/>
    <x v="16"/>
    <x v="7"/>
    <s v="Smartwatch"/>
    <s v="Smartwatch Assumenda"/>
    <n v="5"/>
    <x v="3120"/>
    <x v="0"/>
    <n v="104504.75"/>
    <n v="16062.8"/>
    <x v="4"/>
    <x v="3185"/>
    <x v="0"/>
    <x v="4"/>
  </r>
  <r>
    <n v="13187"/>
    <x v="100"/>
    <s v="Parinaaz Dâ€™Alia"/>
    <x v="3"/>
    <x v="8"/>
    <x v="4"/>
    <s v="Table"/>
    <s v="Table Voluptatum"/>
    <n v="3"/>
    <x v="3121"/>
    <x v="3"/>
    <n v="185346.9"/>
    <n v="20453.810000000001"/>
    <x v="1"/>
    <x v="3186"/>
    <x v="1"/>
    <x v="11"/>
  </r>
  <r>
    <n v="13188"/>
    <x v="29"/>
    <s v="Jayan Chahal"/>
    <x v="0"/>
    <x v="9"/>
    <x v="9"/>
    <s v="Board Game"/>
    <s v="Board Game Minima"/>
    <n v="3"/>
    <x v="3122"/>
    <x v="3"/>
    <n v="101663.1"/>
    <n v="10123.36"/>
    <x v="4"/>
    <x v="3187"/>
    <x v="1"/>
    <x v="4"/>
  </r>
  <r>
    <n v="13189"/>
    <x v="602"/>
    <s v="Dharmajan Ratti"/>
    <x v="3"/>
    <x v="14"/>
    <x v="0"/>
    <s v="Textbook"/>
    <s v="Textbook Voluptates"/>
    <n v="4"/>
    <x v="3123"/>
    <x v="3"/>
    <n v="87735.6"/>
    <n v="19597.07"/>
    <x v="3"/>
    <x v="3188"/>
    <x v="0"/>
    <x v="7"/>
  </r>
  <r>
    <n v="13190"/>
    <x v="496"/>
    <s v="Dhruv Kulkarni"/>
    <x v="2"/>
    <x v="2"/>
    <x v="0"/>
    <s v="Fiction"/>
    <s v="Fiction Ipsum"/>
    <n v="4"/>
    <x v="3124"/>
    <x v="4"/>
    <n v="158652"/>
    <n v="38519.18"/>
    <x v="1"/>
    <x v="3189"/>
    <x v="1"/>
    <x v="3"/>
  </r>
  <r>
    <n v="13191"/>
    <x v="476"/>
    <s v="Jayan Vasa"/>
    <x v="1"/>
    <x v="6"/>
    <x v="1"/>
    <s v="Oil"/>
    <s v="Oil Sequi"/>
    <n v="1"/>
    <x v="3125"/>
    <x v="4"/>
    <n v="16219"/>
    <n v="2677.64"/>
    <x v="2"/>
    <x v="3190"/>
    <x v="1"/>
    <x v="6"/>
  </r>
  <r>
    <n v="13192"/>
    <x v="534"/>
    <s v="Indranil Sood"/>
    <x v="2"/>
    <x v="16"/>
    <x v="2"/>
    <s v="Cookware Set"/>
    <s v="Cookware Set Odio"/>
    <n v="1"/>
    <x v="3126"/>
    <x v="4"/>
    <n v="63000"/>
    <n v="4286.16"/>
    <x v="3"/>
    <x v="3191"/>
    <x v="1"/>
    <x v="3"/>
  </r>
  <r>
    <n v="13193"/>
    <x v="723"/>
    <s v="Misha Bandi"/>
    <x v="0"/>
    <x v="19"/>
    <x v="2"/>
    <s v="Cookware Set"/>
    <s v="Cookware Set Doloribus"/>
    <n v="4"/>
    <x v="3127"/>
    <x v="1"/>
    <n v="54896"/>
    <n v="11120.28"/>
    <x v="4"/>
    <x v="3192"/>
    <x v="1"/>
    <x v="10"/>
  </r>
  <r>
    <n v="13194"/>
    <x v="118"/>
    <s v="Shlok Bakshi"/>
    <x v="0"/>
    <x v="17"/>
    <x v="8"/>
    <s v="Cricket Bat"/>
    <s v="Cricket Bat Placeat"/>
    <n v="2"/>
    <x v="3128"/>
    <x v="3"/>
    <n v="18284.400000000001"/>
    <n v="2902.96"/>
    <x v="1"/>
    <x v="3193"/>
    <x v="0"/>
    <x v="2"/>
  </r>
  <r>
    <n v="13195"/>
    <x v="336"/>
    <s v="Urvi Ganesh"/>
    <x v="2"/>
    <x v="15"/>
    <x v="5"/>
    <s v="Face Cream"/>
    <s v="Face Cream Corrupti"/>
    <n v="1"/>
    <x v="3129"/>
    <x v="1"/>
    <n v="40658.400000000001"/>
    <n v="6267.87"/>
    <x v="1"/>
    <x v="3194"/>
    <x v="0"/>
    <x v="8"/>
  </r>
  <r>
    <n v="13196"/>
    <x v="267"/>
    <s v="Pranay Gola"/>
    <x v="3"/>
    <x v="4"/>
    <x v="1"/>
    <s v="Wheat"/>
    <s v="Wheat Delectus"/>
    <n v="1"/>
    <x v="3130"/>
    <x v="4"/>
    <n v="58194"/>
    <n v="6749.93"/>
    <x v="1"/>
    <x v="3195"/>
    <x v="0"/>
    <x v="8"/>
  </r>
  <r>
    <n v="13197"/>
    <x v="439"/>
    <s v="Adah Bassi"/>
    <x v="0"/>
    <x v="17"/>
    <x v="9"/>
    <s v="Doll"/>
    <s v="Doll Nam"/>
    <n v="5"/>
    <x v="3131"/>
    <x v="3"/>
    <n v="169569"/>
    <n v="26335.15"/>
    <x v="3"/>
    <x v="3196"/>
    <x v="1"/>
    <x v="6"/>
  </r>
  <r>
    <n v="13198"/>
    <x v="338"/>
    <s v="Nayantara Savant"/>
    <x v="1"/>
    <x v="18"/>
    <x v="0"/>
    <s v="Textbook"/>
    <s v="Textbook Saepe"/>
    <n v="5"/>
    <x v="3132"/>
    <x v="0"/>
    <n v="112822"/>
    <n v="18546.810000000001"/>
    <x v="4"/>
    <x v="3197"/>
    <x v="1"/>
    <x v="5"/>
  </r>
  <r>
    <n v="13199"/>
    <x v="539"/>
    <s v="Kabir Gill"/>
    <x v="0"/>
    <x v="9"/>
    <x v="8"/>
    <s v="Tennis Racket"/>
    <s v="Tennis Racket Voluptatum"/>
    <n v="5"/>
    <x v="3133"/>
    <x v="4"/>
    <n v="374035"/>
    <n v="31406.25"/>
    <x v="2"/>
    <x v="3198"/>
    <x v="1"/>
    <x v="8"/>
  </r>
  <r>
    <n v="13200"/>
    <x v="286"/>
    <s v="Kanav Tank"/>
    <x v="0"/>
    <x v="19"/>
    <x v="0"/>
    <s v="Comics"/>
    <s v="Comics Quisquam"/>
    <n v="3"/>
    <x v="3134"/>
    <x v="3"/>
    <n v="75057.3"/>
    <n v="11023.33"/>
    <x v="1"/>
    <x v="3199"/>
    <x v="1"/>
    <x v="4"/>
  </r>
  <r>
    <n v="13201"/>
    <x v="708"/>
    <s v="Nayantara Hegde"/>
    <x v="0"/>
    <x v="0"/>
    <x v="8"/>
    <s v="Dumbbells"/>
    <s v="Dumbbells Iste"/>
    <n v="4"/>
    <x v="3135"/>
    <x v="3"/>
    <n v="204141.6"/>
    <n v="35280.25"/>
    <x v="0"/>
    <x v="3200"/>
    <x v="0"/>
    <x v="0"/>
  </r>
  <r>
    <n v="13202"/>
    <x v="49"/>
    <s v="Tejas Bhardwaj"/>
    <x v="1"/>
    <x v="7"/>
    <x v="1"/>
    <s v="Sugar"/>
    <s v="Sugar Ab"/>
    <n v="1"/>
    <x v="3136"/>
    <x v="2"/>
    <n v="65347.15"/>
    <n v="16285.2"/>
    <x v="3"/>
    <x v="3201"/>
    <x v="1"/>
    <x v="3"/>
  </r>
  <r>
    <n v="13203"/>
    <x v="523"/>
    <s v="Darshit Borra"/>
    <x v="0"/>
    <x v="0"/>
    <x v="5"/>
    <s v="Foundation"/>
    <s v="Foundation Deserunt"/>
    <n v="3"/>
    <x v="3137"/>
    <x v="0"/>
    <n v="111739.95"/>
    <n v="21027.98"/>
    <x v="0"/>
    <x v="3202"/>
    <x v="0"/>
    <x v="2"/>
  </r>
  <r>
    <n v="13204"/>
    <x v="280"/>
    <s v="Vritika Gopal"/>
    <x v="1"/>
    <x v="18"/>
    <x v="2"/>
    <s v="Mixer Grinder"/>
    <s v="Mixer Grinder Sed"/>
    <n v="1"/>
    <x v="3138"/>
    <x v="2"/>
    <n v="60556.55"/>
    <n v="14619.27"/>
    <x v="2"/>
    <x v="3203"/>
    <x v="1"/>
    <x v="5"/>
  </r>
  <r>
    <n v="13205"/>
    <x v="62"/>
    <s v="Onkar Rajagopalan"/>
    <x v="3"/>
    <x v="5"/>
    <x v="2"/>
    <s v="Microwave"/>
    <s v="Microwave Natus"/>
    <n v="3"/>
    <x v="3139"/>
    <x v="1"/>
    <n v="171148.79999999999"/>
    <n v="9393.57"/>
    <x v="2"/>
    <x v="3204"/>
    <x v="0"/>
    <x v="10"/>
  </r>
  <r>
    <n v="13206"/>
    <x v="44"/>
    <s v="Parinaaz Dewan"/>
    <x v="3"/>
    <x v="14"/>
    <x v="6"/>
    <s v="Lamp"/>
    <s v="Lamp Animi"/>
    <n v="2"/>
    <x v="3140"/>
    <x v="3"/>
    <n v="27579.599999999999"/>
    <n v="1966.43"/>
    <x v="2"/>
    <x v="3205"/>
    <x v="1"/>
    <x v="0"/>
  </r>
  <r>
    <n v="13207"/>
    <x v="262"/>
    <s v="Mehul Bhatti"/>
    <x v="1"/>
    <x v="7"/>
    <x v="8"/>
    <s v="Cricket Bat"/>
    <s v="Cricket Bat Debitis"/>
    <n v="2"/>
    <x v="2535"/>
    <x v="4"/>
    <n v="65144"/>
    <n v="12519.71"/>
    <x v="2"/>
    <x v="3206"/>
    <x v="0"/>
    <x v="2"/>
  </r>
  <r>
    <n v="13208"/>
    <x v="599"/>
    <s v="Vidur Dani"/>
    <x v="3"/>
    <x v="8"/>
    <x v="2"/>
    <s v="Juicer"/>
    <s v="Juicer Nostrum"/>
    <n v="2"/>
    <x v="3141"/>
    <x v="0"/>
    <n v="33039.1"/>
    <n v="6916.9"/>
    <x v="0"/>
    <x v="3207"/>
    <x v="1"/>
    <x v="9"/>
  </r>
  <r>
    <n v="13209"/>
    <x v="301"/>
    <s v="Yuvraj  Garde"/>
    <x v="3"/>
    <x v="13"/>
    <x v="4"/>
    <s v="Sofa"/>
    <s v="Sofa Reiciendis"/>
    <n v="3"/>
    <x v="3142"/>
    <x v="2"/>
    <n v="123575.55"/>
    <n v="27772.5"/>
    <x v="4"/>
    <x v="3208"/>
    <x v="0"/>
    <x v="1"/>
  </r>
  <r>
    <n v="13210"/>
    <x v="41"/>
    <s v="Jayant Atwal"/>
    <x v="1"/>
    <x v="18"/>
    <x v="2"/>
    <s v="Juicer"/>
    <s v="Juicer Corporis"/>
    <n v="1"/>
    <x v="3143"/>
    <x v="3"/>
    <n v="35884.800000000003"/>
    <n v="7383.66"/>
    <x v="1"/>
    <x v="3209"/>
    <x v="0"/>
    <x v="0"/>
  </r>
  <r>
    <n v="13211"/>
    <x v="456"/>
    <s v="Miraan Jayaraman"/>
    <x v="3"/>
    <x v="4"/>
    <x v="2"/>
    <s v="Mixer Grinder"/>
    <s v="Mixer Grinder Occaecati"/>
    <n v="3"/>
    <x v="3144"/>
    <x v="0"/>
    <n v="186250.35"/>
    <n v="44988.38"/>
    <x v="1"/>
    <x v="3210"/>
    <x v="1"/>
    <x v="6"/>
  </r>
  <r>
    <n v="13212"/>
    <x v="89"/>
    <s v="Shlok Bose"/>
    <x v="1"/>
    <x v="7"/>
    <x v="1"/>
    <s v="Rice"/>
    <s v="Rice Quos"/>
    <n v="1"/>
    <x v="3145"/>
    <x v="2"/>
    <n v="52886.15"/>
    <n v="13146.08"/>
    <x v="0"/>
    <x v="3211"/>
    <x v="1"/>
    <x v="4"/>
  </r>
  <r>
    <n v="13213"/>
    <x v="376"/>
    <s v="Kimaya Bansal"/>
    <x v="3"/>
    <x v="4"/>
    <x v="7"/>
    <s v="Smartwatch"/>
    <s v="Smartwatch Sit"/>
    <n v="4"/>
    <x v="3146"/>
    <x v="0"/>
    <n v="265707.40000000002"/>
    <n v="26037.95"/>
    <x v="0"/>
    <x v="3212"/>
    <x v="1"/>
    <x v="5"/>
  </r>
  <r>
    <n v="13214"/>
    <x v="617"/>
    <s v="Badal Chaudhary"/>
    <x v="2"/>
    <x v="3"/>
    <x v="4"/>
    <s v="Chair"/>
    <s v="Chair Amet"/>
    <n v="3"/>
    <x v="3147"/>
    <x v="4"/>
    <n v="212202"/>
    <n v="52505.11"/>
    <x v="2"/>
    <x v="3213"/>
    <x v="1"/>
    <x v="8"/>
  </r>
  <r>
    <n v="13215"/>
    <x v="520"/>
    <s v="Jiya Chacko"/>
    <x v="2"/>
    <x v="11"/>
    <x v="0"/>
    <s v="Fiction"/>
    <s v="Fiction Consectetur"/>
    <n v="5"/>
    <x v="3148"/>
    <x v="3"/>
    <n v="34569"/>
    <n v="3215.4"/>
    <x v="3"/>
    <x v="3214"/>
    <x v="0"/>
    <x v="1"/>
  </r>
  <r>
    <n v="13216"/>
    <x v="511"/>
    <s v="Sahil Srinivasan"/>
    <x v="1"/>
    <x v="6"/>
    <x v="0"/>
    <s v="Textbook"/>
    <s v="Textbook Voluptatem"/>
    <n v="5"/>
    <x v="3149"/>
    <x v="3"/>
    <n v="32989.5"/>
    <n v="1892.49"/>
    <x v="2"/>
    <x v="3215"/>
    <x v="0"/>
    <x v="10"/>
  </r>
  <r>
    <n v="13217"/>
    <x v="702"/>
    <s v="Ivan Kashyap"/>
    <x v="3"/>
    <x v="4"/>
    <x v="2"/>
    <s v="Cookware Set"/>
    <s v="Cookware Set Dolores"/>
    <n v="1"/>
    <x v="3150"/>
    <x v="0"/>
    <n v="20116.25"/>
    <n v="3692.27"/>
    <x v="3"/>
    <x v="3216"/>
    <x v="2"/>
    <x v="7"/>
  </r>
  <r>
    <n v="13218"/>
    <x v="475"/>
    <s v="Umang Barad"/>
    <x v="1"/>
    <x v="7"/>
    <x v="6"/>
    <s v="Wall Art"/>
    <s v="Wall Art Odit"/>
    <n v="1"/>
    <x v="2231"/>
    <x v="0"/>
    <n v="7436.6"/>
    <n v="1019.65"/>
    <x v="1"/>
    <x v="3217"/>
    <x v="1"/>
    <x v="6"/>
  </r>
  <r>
    <n v="13219"/>
    <x v="33"/>
    <s v="Yuvraj  Mand"/>
    <x v="2"/>
    <x v="3"/>
    <x v="3"/>
    <s v="Kids Wear"/>
    <s v="Kids Wear Tempore"/>
    <n v="2"/>
    <x v="3151"/>
    <x v="1"/>
    <n v="83552"/>
    <n v="5410.9"/>
    <x v="0"/>
    <x v="3218"/>
    <x v="2"/>
    <x v="7"/>
  </r>
  <r>
    <n v="13220"/>
    <x v="31"/>
    <s v="Yuvraj  Deo"/>
    <x v="1"/>
    <x v="18"/>
    <x v="7"/>
    <s v="Camera"/>
    <s v="Camera Ipsam"/>
    <n v="4"/>
    <x v="3152"/>
    <x v="2"/>
    <n v="68904.399999999994"/>
    <n v="13538.12"/>
    <x v="1"/>
    <x v="3219"/>
    <x v="0"/>
    <x v="10"/>
  </r>
  <r>
    <n v="13221"/>
    <x v="248"/>
    <s v="Nayantara Bhalla"/>
    <x v="0"/>
    <x v="9"/>
    <x v="4"/>
    <s v="Chair"/>
    <s v="Chair Eveniet"/>
    <n v="4"/>
    <x v="3153"/>
    <x v="1"/>
    <n v="219667.20000000001"/>
    <n v="39724.94"/>
    <x v="4"/>
    <x v="3220"/>
    <x v="1"/>
    <x v="10"/>
  </r>
  <r>
    <n v="13222"/>
    <x v="139"/>
    <s v="Kashvi Sekhon"/>
    <x v="2"/>
    <x v="11"/>
    <x v="1"/>
    <s v="Spices"/>
    <s v="Spices Eos"/>
    <n v="1"/>
    <x v="3154"/>
    <x v="1"/>
    <n v="20378.400000000001"/>
    <n v="3782.89"/>
    <x v="4"/>
    <x v="3221"/>
    <x v="0"/>
    <x v="4"/>
  </r>
  <r>
    <n v="13223"/>
    <x v="412"/>
    <s v="Jayesh Ratti"/>
    <x v="0"/>
    <x v="17"/>
    <x v="2"/>
    <s v="Juicer"/>
    <s v="Juicer Doloremque"/>
    <n v="4"/>
    <x v="3155"/>
    <x v="0"/>
    <n v="107308.2"/>
    <n v="6756.09"/>
    <x v="2"/>
    <x v="3222"/>
    <x v="0"/>
    <x v="6"/>
  </r>
  <r>
    <n v="13224"/>
    <x v="379"/>
    <s v="Samaira Mane"/>
    <x v="1"/>
    <x v="18"/>
    <x v="8"/>
    <s v="Cricket Bat"/>
    <s v="Cricket Bat Officia"/>
    <n v="5"/>
    <x v="3156"/>
    <x v="0"/>
    <n v="114280.25"/>
    <n v="5890.91"/>
    <x v="2"/>
    <x v="3223"/>
    <x v="0"/>
    <x v="10"/>
  </r>
  <r>
    <n v="13225"/>
    <x v="128"/>
    <s v="Indrajit Rao"/>
    <x v="1"/>
    <x v="18"/>
    <x v="1"/>
    <s v="Rice"/>
    <s v="Rice Aliquid"/>
    <n v="5"/>
    <x v="3157"/>
    <x v="0"/>
    <n v="67554.5"/>
    <n v="16412.509999999998"/>
    <x v="3"/>
    <x v="3224"/>
    <x v="0"/>
    <x v="1"/>
  </r>
  <r>
    <n v="13226"/>
    <x v="442"/>
    <s v="Vihaan Chaudhari"/>
    <x v="3"/>
    <x v="13"/>
    <x v="6"/>
    <s v="Clock"/>
    <s v="Clock Magnam"/>
    <n v="5"/>
    <x v="3158"/>
    <x v="2"/>
    <n v="172069.75"/>
    <n v="21981.61"/>
    <x v="4"/>
    <x v="3225"/>
    <x v="1"/>
    <x v="8"/>
  </r>
  <r>
    <n v="13227"/>
    <x v="466"/>
    <s v="Saanvi Sankar"/>
    <x v="2"/>
    <x v="11"/>
    <x v="8"/>
    <s v="Football"/>
    <s v="Football Distinctio"/>
    <n v="4"/>
    <x v="3159"/>
    <x v="3"/>
    <n v="278247.59999999998"/>
    <n v="27845.599999999999"/>
    <x v="0"/>
    <x v="3226"/>
    <x v="0"/>
    <x v="5"/>
  </r>
  <r>
    <n v="13228"/>
    <x v="724"/>
    <s v="Nirvaan Rama"/>
    <x v="0"/>
    <x v="9"/>
    <x v="1"/>
    <s v="Sugar"/>
    <s v="Sugar Voluptatum"/>
    <n v="2"/>
    <x v="3160"/>
    <x v="0"/>
    <n v="73733.3"/>
    <n v="8421.6200000000008"/>
    <x v="2"/>
    <x v="3227"/>
    <x v="0"/>
    <x v="9"/>
  </r>
  <r>
    <n v="13229"/>
    <x v="366"/>
    <s v="Hridaan Swaminathan"/>
    <x v="0"/>
    <x v="19"/>
    <x v="7"/>
    <s v="Mobile"/>
    <s v="Mobile Quod"/>
    <n v="5"/>
    <x v="3161"/>
    <x v="2"/>
    <n v="179868.5"/>
    <n v="33452.03"/>
    <x v="4"/>
    <x v="3228"/>
    <x v="2"/>
    <x v="7"/>
  </r>
  <r>
    <n v="13230"/>
    <x v="151"/>
    <s v="Prerak Dora"/>
    <x v="1"/>
    <x v="18"/>
    <x v="8"/>
    <s v="Cricket Bat"/>
    <s v="Cricket Bat Assumenda"/>
    <n v="2"/>
    <x v="3162"/>
    <x v="1"/>
    <n v="120024"/>
    <n v="16077.34"/>
    <x v="3"/>
    <x v="3229"/>
    <x v="0"/>
    <x v="8"/>
  </r>
  <r>
    <n v="13231"/>
    <x v="447"/>
    <s v="Kashvi Mani"/>
    <x v="0"/>
    <x v="19"/>
    <x v="3"/>
    <s v="Shoes"/>
    <s v="Shoes Unde"/>
    <n v="3"/>
    <x v="3163"/>
    <x v="4"/>
    <n v="24510"/>
    <n v="4857.5"/>
    <x v="4"/>
    <x v="3230"/>
    <x v="2"/>
    <x v="2"/>
  </r>
  <r>
    <n v="13232"/>
    <x v="717"/>
    <s v="Ishaan Sagar"/>
    <x v="1"/>
    <x v="7"/>
    <x v="0"/>
    <s v="Non-Fiction"/>
    <s v="Non-Fiction Perferendis"/>
    <n v="5"/>
    <x v="3164"/>
    <x v="0"/>
    <n v="21484.25"/>
    <n v="3028.34"/>
    <x v="2"/>
    <x v="3231"/>
    <x v="0"/>
    <x v="8"/>
  </r>
  <r>
    <n v="13233"/>
    <x v="102"/>
    <s v="Trisha Kari"/>
    <x v="1"/>
    <x v="1"/>
    <x v="5"/>
    <s v="Shampoo"/>
    <s v="Shampoo Minus"/>
    <n v="1"/>
    <x v="3165"/>
    <x v="3"/>
    <n v="43412.4"/>
    <n v="2964.82"/>
    <x v="1"/>
    <x v="3232"/>
    <x v="0"/>
    <x v="0"/>
  </r>
  <r>
    <n v="13234"/>
    <x v="60"/>
    <s v="Kaira Gour"/>
    <x v="3"/>
    <x v="8"/>
    <x v="3"/>
    <s v="Women's Wear"/>
    <s v="Women's Wear Mollitia"/>
    <n v="1"/>
    <x v="3166"/>
    <x v="4"/>
    <n v="14394"/>
    <n v="2238.77"/>
    <x v="1"/>
    <x v="3233"/>
    <x v="1"/>
    <x v="4"/>
  </r>
  <r>
    <n v="13235"/>
    <x v="648"/>
    <s v="Jivin Chakrabarti"/>
    <x v="2"/>
    <x v="3"/>
    <x v="4"/>
    <s v="Bed"/>
    <s v="Bed Praesentium"/>
    <n v="4"/>
    <x v="3167"/>
    <x v="4"/>
    <n v="4664"/>
    <n v="307.33"/>
    <x v="4"/>
    <x v="3234"/>
    <x v="0"/>
    <x v="11"/>
  </r>
  <r>
    <n v="13236"/>
    <x v="496"/>
    <s v="Advika Majumdar"/>
    <x v="1"/>
    <x v="1"/>
    <x v="9"/>
    <s v="RC Car"/>
    <s v="RC Car Blanditiis"/>
    <n v="2"/>
    <x v="3168"/>
    <x v="2"/>
    <n v="8467.7000000000007"/>
    <n v="2114.6"/>
    <x v="1"/>
    <x v="3235"/>
    <x v="1"/>
    <x v="3"/>
  </r>
  <r>
    <n v="13237"/>
    <x v="28"/>
    <s v="Sumer Basu"/>
    <x v="2"/>
    <x v="3"/>
    <x v="0"/>
    <s v="Biography"/>
    <s v="Biography Nisi"/>
    <n v="5"/>
    <x v="3169"/>
    <x v="4"/>
    <n v="1995"/>
    <n v="290.75"/>
    <x v="1"/>
    <x v="3236"/>
    <x v="0"/>
    <x v="5"/>
  </r>
  <r>
    <n v="13238"/>
    <x v="247"/>
    <s v="Vardaniya Barad"/>
    <x v="2"/>
    <x v="15"/>
    <x v="2"/>
    <s v="Refrigerator"/>
    <s v="Refrigerator Animi"/>
    <n v="3"/>
    <x v="3170"/>
    <x v="0"/>
    <n v="37144.050000000003"/>
    <n v="3705.77"/>
    <x v="4"/>
    <x v="3237"/>
    <x v="0"/>
    <x v="3"/>
  </r>
  <r>
    <n v="13239"/>
    <x v="282"/>
    <s v="Vihaan Aurora"/>
    <x v="3"/>
    <x v="14"/>
    <x v="1"/>
    <s v="Sugar"/>
    <s v="Sugar Sed"/>
    <n v="1"/>
    <x v="3171"/>
    <x v="2"/>
    <n v="15467.45"/>
    <n v="2999.8"/>
    <x v="1"/>
    <x v="3238"/>
    <x v="0"/>
    <x v="0"/>
  </r>
  <r>
    <n v="13240"/>
    <x v="226"/>
    <s v="Heer Subramaniam"/>
    <x v="2"/>
    <x v="15"/>
    <x v="5"/>
    <s v="Shampoo"/>
    <s v="Shampoo Facilis"/>
    <n v="3"/>
    <x v="3172"/>
    <x v="4"/>
    <n v="40764"/>
    <n v="8950.8799999999992"/>
    <x v="0"/>
    <x v="3239"/>
    <x v="0"/>
    <x v="10"/>
  </r>
  <r>
    <n v="13241"/>
    <x v="689"/>
    <s v="Samar Dhaliwal"/>
    <x v="2"/>
    <x v="16"/>
    <x v="3"/>
    <s v="Accessories"/>
    <s v="Accessories Maiores"/>
    <n v="5"/>
    <x v="3173"/>
    <x v="3"/>
    <n v="259735.5"/>
    <n v="53930"/>
    <x v="0"/>
    <x v="3240"/>
    <x v="1"/>
    <x v="8"/>
  </r>
  <r>
    <n v="13242"/>
    <x v="188"/>
    <s v="Kabir Sundaram"/>
    <x v="0"/>
    <x v="17"/>
    <x v="4"/>
    <s v="Bed"/>
    <s v="Bed At"/>
    <n v="5"/>
    <x v="3174"/>
    <x v="3"/>
    <n v="48627"/>
    <n v="4120.8900000000003"/>
    <x v="0"/>
    <x v="3241"/>
    <x v="1"/>
    <x v="6"/>
  </r>
  <r>
    <n v="13243"/>
    <x v="160"/>
    <s v="Trisha Balan"/>
    <x v="1"/>
    <x v="1"/>
    <x v="3"/>
    <s v="Men's Wear"/>
    <s v="Men's Wear Ea"/>
    <n v="2"/>
    <x v="2251"/>
    <x v="3"/>
    <n v="86414.399999999994"/>
    <n v="15869.6"/>
    <x v="1"/>
    <x v="3242"/>
    <x v="1"/>
    <x v="4"/>
  </r>
  <r>
    <n v="13244"/>
    <x v="101"/>
    <s v="Yuvaan Sankar"/>
    <x v="0"/>
    <x v="17"/>
    <x v="0"/>
    <s v="Textbook"/>
    <s v="Textbook Reprehenderit"/>
    <n v="2"/>
    <x v="3175"/>
    <x v="3"/>
    <n v="116996.4"/>
    <n v="9366.4500000000007"/>
    <x v="1"/>
    <x v="3243"/>
    <x v="2"/>
    <x v="2"/>
  </r>
  <r>
    <n v="13245"/>
    <x v="45"/>
    <s v="Adah Raj"/>
    <x v="1"/>
    <x v="6"/>
    <x v="8"/>
    <s v="Tennis Racket"/>
    <s v="Tennis Racket Quos"/>
    <n v="3"/>
    <x v="3176"/>
    <x v="2"/>
    <n v="53667.3"/>
    <n v="8819.86"/>
    <x v="0"/>
    <x v="3244"/>
    <x v="1"/>
    <x v="9"/>
  </r>
  <r>
    <n v="13246"/>
    <x v="207"/>
    <s v="Anahi Aggarwal"/>
    <x v="1"/>
    <x v="10"/>
    <x v="9"/>
    <s v="Board Game"/>
    <s v="Board Game Modi"/>
    <n v="4"/>
    <x v="3177"/>
    <x v="0"/>
    <n v="94965.8"/>
    <n v="19774.72"/>
    <x v="1"/>
    <x v="3245"/>
    <x v="1"/>
    <x v="11"/>
  </r>
  <r>
    <n v="13247"/>
    <x v="509"/>
    <s v="Elakshi Batra"/>
    <x v="0"/>
    <x v="9"/>
    <x v="5"/>
    <s v="Perfume"/>
    <s v="Perfume Occaecati"/>
    <n v="2"/>
    <x v="3178"/>
    <x v="3"/>
    <n v="117718.2"/>
    <n v="24367.26"/>
    <x v="3"/>
    <x v="3246"/>
    <x v="1"/>
    <x v="1"/>
  </r>
  <r>
    <n v="13248"/>
    <x v="621"/>
    <s v="Anahi Balakrishnan"/>
    <x v="3"/>
    <x v="8"/>
    <x v="8"/>
    <s v="Dumbbells"/>
    <s v="Dumbbells In"/>
    <n v="1"/>
    <x v="3179"/>
    <x v="1"/>
    <n v="34451.199999999997"/>
    <n v="3380.14"/>
    <x v="1"/>
    <x v="3247"/>
    <x v="0"/>
    <x v="2"/>
  </r>
  <r>
    <n v="13249"/>
    <x v="455"/>
    <s v="Inaaya  Ben"/>
    <x v="3"/>
    <x v="8"/>
    <x v="3"/>
    <s v="Men's Wear"/>
    <s v="Men's Wear Repellat"/>
    <n v="5"/>
    <x v="3180"/>
    <x v="1"/>
    <n v="2436"/>
    <n v="222.91"/>
    <x v="2"/>
    <x v="3248"/>
    <x v="1"/>
    <x v="3"/>
  </r>
  <r>
    <n v="13250"/>
    <x v="75"/>
    <s v="Pihu Kalla"/>
    <x v="3"/>
    <x v="13"/>
    <x v="2"/>
    <s v="Cookware Set"/>
    <s v="Cookware Set Occaecati"/>
    <n v="2"/>
    <x v="3181"/>
    <x v="2"/>
    <n v="22496.1"/>
    <n v="2505.09"/>
    <x v="4"/>
    <x v="3249"/>
    <x v="0"/>
    <x v="5"/>
  </r>
  <r>
    <n v="13251"/>
    <x v="495"/>
    <s v="Tiya Mall"/>
    <x v="3"/>
    <x v="8"/>
    <x v="0"/>
    <s v="Comics"/>
    <s v="Comics Esse"/>
    <n v="2"/>
    <x v="3182"/>
    <x v="2"/>
    <n v="26309.200000000001"/>
    <n v="5482.58"/>
    <x v="2"/>
    <x v="3250"/>
    <x v="0"/>
    <x v="10"/>
  </r>
  <r>
    <n v="13252"/>
    <x v="207"/>
    <s v="Zara Kakar"/>
    <x v="0"/>
    <x v="12"/>
    <x v="8"/>
    <s v="Tennis Racket"/>
    <s v="Tennis Racket Consequuntur"/>
    <n v="2"/>
    <x v="3183"/>
    <x v="4"/>
    <n v="93594"/>
    <n v="9322.99"/>
    <x v="2"/>
    <x v="3251"/>
    <x v="1"/>
    <x v="11"/>
  </r>
  <r>
    <n v="13253"/>
    <x v="622"/>
    <s v="Onkar Kohli"/>
    <x v="1"/>
    <x v="10"/>
    <x v="5"/>
    <s v="Shampoo"/>
    <s v="Shampoo Labore"/>
    <n v="5"/>
    <x v="3184"/>
    <x v="2"/>
    <n v="33468.75"/>
    <n v="7825.74"/>
    <x v="0"/>
    <x v="3252"/>
    <x v="2"/>
    <x v="0"/>
  </r>
  <r>
    <n v="13254"/>
    <x v="365"/>
    <s v="Kismat Kalita"/>
    <x v="0"/>
    <x v="9"/>
    <x v="4"/>
    <s v="Sofa"/>
    <s v="Sofa Reprehenderit"/>
    <n v="1"/>
    <x v="3185"/>
    <x v="0"/>
    <n v="31183.75"/>
    <n v="6830.57"/>
    <x v="3"/>
    <x v="3253"/>
    <x v="0"/>
    <x v="8"/>
  </r>
  <r>
    <n v="13255"/>
    <x v="725"/>
    <s v="Gatik Singh"/>
    <x v="3"/>
    <x v="4"/>
    <x v="2"/>
    <s v="Refrigerator"/>
    <s v="Refrigerator Officiis"/>
    <n v="5"/>
    <x v="3186"/>
    <x v="2"/>
    <n v="220490"/>
    <n v="26191.56"/>
    <x v="2"/>
    <x v="3254"/>
    <x v="0"/>
    <x v="0"/>
  </r>
  <r>
    <n v="13256"/>
    <x v="282"/>
    <s v="Ela Chanda"/>
    <x v="0"/>
    <x v="17"/>
    <x v="1"/>
    <s v="Oil"/>
    <s v="Oil Officiis"/>
    <n v="1"/>
    <x v="3187"/>
    <x v="1"/>
    <n v="55662.400000000001"/>
    <n v="12414.3"/>
    <x v="3"/>
    <x v="3255"/>
    <x v="0"/>
    <x v="0"/>
  </r>
  <r>
    <n v="13257"/>
    <x v="718"/>
    <s v="Manjari Dixit"/>
    <x v="0"/>
    <x v="12"/>
    <x v="5"/>
    <s v="Face Cream"/>
    <s v="Face Cream Nihil"/>
    <n v="2"/>
    <x v="3188"/>
    <x v="3"/>
    <n v="81644.399999999994"/>
    <n v="7788.02"/>
    <x v="4"/>
    <x v="3256"/>
    <x v="0"/>
    <x v="7"/>
  </r>
  <r>
    <n v="13258"/>
    <x v="650"/>
    <s v="Kavya Luthra"/>
    <x v="0"/>
    <x v="17"/>
    <x v="9"/>
    <s v="Doll"/>
    <s v="Doll Nemo"/>
    <n v="3"/>
    <x v="1440"/>
    <x v="1"/>
    <n v="158325.6"/>
    <n v="31387.200000000001"/>
    <x v="2"/>
    <x v="3257"/>
    <x v="0"/>
    <x v="5"/>
  </r>
  <r>
    <n v="13259"/>
    <x v="42"/>
    <s v="Riaan Bassi"/>
    <x v="0"/>
    <x v="9"/>
    <x v="9"/>
    <s v="Doll"/>
    <s v="Doll Expedita"/>
    <n v="5"/>
    <x v="3189"/>
    <x v="2"/>
    <n v="116318.25"/>
    <n v="20798.759999999998"/>
    <x v="4"/>
    <x v="3258"/>
    <x v="2"/>
    <x v="2"/>
  </r>
  <r>
    <n v="13260"/>
    <x v="97"/>
    <s v="Shray Venkataraman"/>
    <x v="3"/>
    <x v="5"/>
    <x v="0"/>
    <s v="Comics"/>
    <s v="Comics Quam"/>
    <n v="4"/>
    <x v="3190"/>
    <x v="4"/>
    <n v="217328"/>
    <n v="34419.58"/>
    <x v="4"/>
    <x v="3259"/>
    <x v="1"/>
    <x v="10"/>
  </r>
  <r>
    <n v="13261"/>
    <x v="349"/>
    <s v="Jivin Ben"/>
    <x v="3"/>
    <x v="4"/>
    <x v="8"/>
    <s v="Cricket Bat"/>
    <s v="Cricket Bat Quidem"/>
    <n v="2"/>
    <x v="3191"/>
    <x v="1"/>
    <n v="70336"/>
    <n v="15557.69"/>
    <x v="2"/>
    <x v="3260"/>
    <x v="0"/>
    <x v="11"/>
  </r>
  <r>
    <n v="13262"/>
    <x v="111"/>
    <s v="Kiara Iyer"/>
    <x v="0"/>
    <x v="12"/>
    <x v="2"/>
    <s v="Cookware Set"/>
    <s v="Cookware Set Dignissimos"/>
    <n v="2"/>
    <x v="3192"/>
    <x v="1"/>
    <n v="48012.800000000003"/>
    <n v="7292.69"/>
    <x v="1"/>
    <x v="3261"/>
    <x v="1"/>
    <x v="3"/>
  </r>
  <r>
    <n v="13263"/>
    <x v="522"/>
    <s v="Aarav Loke"/>
    <x v="0"/>
    <x v="9"/>
    <x v="3"/>
    <s v="Accessories"/>
    <s v="Accessories Eius"/>
    <n v="4"/>
    <x v="3193"/>
    <x v="4"/>
    <n v="210672"/>
    <n v="33035.32"/>
    <x v="3"/>
    <x v="3262"/>
    <x v="0"/>
    <x v="4"/>
  </r>
  <r>
    <n v="13264"/>
    <x v="241"/>
    <s v="Urvi Khatri"/>
    <x v="0"/>
    <x v="0"/>
    <x v="2"/>
    <s v="Juicer"/>
    <s v="Juicer Quia"/>
    <n v="3"/>
    <x v="3194"/>
    <x v="2"/>
    <n v="132605.1"/>
    <n v="24250.11"/>
    <x v="2"/>
    <x v="3263"/>
    <x v="2"/>
    <x v="2"/>
  </r>
  <r>
    <n v="13265"/>
    <x v="477"/>
    <s v="Nirvi Kadakia"/>
    <x v="0"/>
    <x v="19"/>
    <x v="6"/>
    <s v="Vase"/>
    <s v="Vase Iusto"/>
    <n v="2"/>
    <x v="3195"/>
    <x v="3"/>
    <n v="9894.6"/>
    <n v="825.78"/>
    <x v="2"/>
    <x v="3264"/>
    <x v="0"/>
    <x v="5"/>
  </r>
  <r>
    <n v="13266"/>
    <x v="244"/>
    <s v="Miraya Lad"/>
    <x v="3"/>
    <x v="14"/>
    <x v="6"/>
    <s v="Lamp"/>
    <s v="Lamp Repudiandae"/>
    <n v="3"/>
    <x v="3196"/>
    <x v="4"/>
    <n v="183105"/>
    <n v="16120.97"/>
    <x v="1"/>
    <x v="3265"/>
    <x v="0"/>
    <x v="1"/>
  </r>
  <r>
    <n v="13267"/>
    <x v="545"/>
    <s v="Divyansh Rastogi"/>
    <x v="0"/>
    <x v="19"/>
    <x v="8"/>
    <s v="Yoga Mat"/>
    <s v="Yoga Mat Ex"/>
    <n v="5"/>
    <x v="3197"/>
    <x v="2"/>
    <n v="210175.25"/>
    <n v="37014.870000000003"/>
    <x v="4"/>
    <x v="3266"/>
    <x v="0"/>
    <x v="5"/>
  </r>
  <r>
    <n v="13268"/>
    <x v="82"/>
    <s v="Abram Chaudry"/>
    <x v="3"/>
    <x v="4"/>
    <x v="7"/>
    <s v="Camera"/>
    <s v="Camera Nisi"/>
    <n v="4"/>
    <x v="3198"/>
    <x v="0"/>
    <n v="127862.39999999999"/>
    <n v="7221.46"/>
    <x v="3"/>
    <x v="3267"/>
    <x v="1"/>
    <x v="10"/>
  </r>
  <r>
    <n v="13269"/>
    <x v="686"/>
    <s v="Vardaniya Chakrabarti"/>
    <x v="0"/>
    <x v="12"/>
    <x v="6"/>
    <s v="Lamp"/>
    <s v="Lamp Possimus"/>
    <n v="2"/>
    <x v="3199"/>
    <x v="3"/>
    <n v="88529.4"/>
    <n v="14351.56"/>
    <x v="3"/>
    <x v="3268"/>
    <x v="1"/>
    <x v="5"/>
  </r>
  <r>
    <n v="13270"/>
    <x v="399"/>
    <s v="Aaryahi Kari"/>
    <x v="0"/>
    <x v="0"/>
    <x v="0"/>
    <s v="Comics"/>
    <s v="Comics Praesentium"/>
    <n v="4"/>
    <x v="3200"/>
    <x v="0"/>
    <n v="13455.8"/>
    <n v="1836.71"/>
    <x v="1"/>
    <x v="3269"/>
    <x v="0"/>
    <x v="4"/>
  </r>
  <r>
    <n v="13271"/>
    <x v="626"/>
    <s v="Samiha Chopra"/>
    <x v="2"/>
    <x v="3"/>
    <x v="1"/>
    <s v="Oil"/>
    <s v="Oil Error"/>
    <n v="5"/>
    <x v="3201"/>
    <x v="1"/>
    <n v="242400"/>
    <n v="48572.87"/>
    <x v="4"/>
    <x v="3270"/>
    <x v="2"/>
    <x v="0"/>
  </r>
  <r>
    <n v="13272"/>
    <x v="336"/>
    <s v="Aayush Sengupta"/>
    <x v="2"/>
    <x v="15"/>
    <x v="9"/>
    <s v="Puzzle"/>
    <s v="Puzzle Illo"/>
    <n v="5"/>
    <x v="3202"/>
    <x v="2"/>
    <n v="325316.25"/>
    <n v="41394.120000000003"/>
    <x v="3"/>
    <x v="3271"/>
    <x v="0"/>
    <x v="8"/>
  </r>
  <r>
    <n v="13273"/>
    <x v="357"/>
    <s v="Darshit Agrawal"/>
    <x v="0"/>
    <x v="9"/>
    <x v="5"/>
    <s v="Foundation"/>
    <s v="Foundation Esse"/>
    <n v="4"/>
    <x v="3203"/>
    <x v="3"/>
    <n v="77115.600000000006"/>
    <n v="5993.17"/>
    <x v="3"/>
    <x v="3272"/>
    <x v="0"/>
    <x v="4"/>
  </r>
  <r>
    <n v="13274"/>
    <x v="160"/>
    <s v="Jiya Desai"/>
    <x v="2"/>
    <x v="16"/>
    <x v="6"/>
    <s v="Lamp"/>
    <s v="Lamp Neque"/>
    <n v="3"/>
    <x v="3204"/>
    <x v="4"/>
    <n v="108756"/>
    <n v="26186.69"/>
    <x v="3"/>
    <x v="3273"/>
    <x v="1"/>
    <x v="4"/>
  </r>
  <r>
    <n v="13275"/>
    <x v="611"/>
    <s v="Krish Vaidya"/>
    <x v="0"/>
    <x v="12"/>
    <x v="1"/>
    <s v="Spices"/>
    <s v="Spices Debitis"/>
    <n v="4"/>
    <x v="3205"/>
    <x v="1"/>
    <n v="37059.199999999997"/>
    <n v="2250.5500000000002"/>
    <x v="2"/>
    <x v="3274"/>
    <x v="1"/>
    <x v="6"/>
  </r>
  <r>
    <n v="13276"/>
    <x v="538"/>
    <s v="Tushar Sachdev"/>
    <x v="1"/>
    <x v="18"/>
    <x v="4"/>
    <s v="Bed"/>
    <s v="Bed Odit"/>
    <n v="1"/>
    <x v="3206"/>
    <x v="0"/>
    <n v="14345"/>
    <n v="2600.5500000000002"/>
    <x v="4"/>
    <x v="3275"/>
    <x v="0"/>
    <x v="7"/>
  </r>
  <r>
    <n v="13277"/>
    <x v="224"/>
    <s v="Mamooty Hans"/>
    <x v="1"/>
    <x v="10"/>
    <x v="7"/>
    <s v="Camera"/>
    <s v="Camera Culpa"/>
    <n v="2"/>
    <x v="3207"/>
    <x v="0"/>
    <n v="111292.5"/>
    <n v="25461.54"/>
    <x v="4"/>
    <x v="3276"/>
    <x v="1"/>
    <x v="6"/>
  </r>
  <r>
    <n v="13278"/>
    <x v="469"/>
    <s v="Nishith Bir"/>
    <x v="2"/>
    <x v="11"/>
    <x v="8"/>
    <s v="Dumbbells"/>
    <s v="Dumbbells Doloremque"/>
    <n v="4"/>
    <x v="3208"/>
    <x v="1"/>
    <n v="190150.39999999999"/>
    <n v="41659.440000000002"/>
    <x v="0"/>
    <x v="3277"/>
    <x v="0"/>
    <x v="2"/>
  </r>
  <r>
    <n v="13279"/>
    <x v="290"/>
    <s v="Samar Upadhyay"/>
    <x v="1"/>
    <x v="6"/>
    <x v="7"/>
    <s v="Camera"/>
    <s v="Camera Placeat"/>
    <n v="5"/>
    <x v="3209"/>
    <x v="2"/>
    <n v="174989.5"/>
    <n v="16206.53"/>
    <x v="0"/>
    <x v="3278"/>
    <x v="2"/>
    <x v="0"/>
  </r>
  <r>
    <n v="13280"/>
    <x v="707"/>
    <s v="Ranbir Kant"/>
    <x v="2"/>
    <x v="2"/>
    <x v="2"/>
    <s v="Microwave"/>
    <s v="Microwave Cum"/>
    <n v="3"/>
    <x v="3210"/>
    <x v="1"/>
    <n v="100272"/>
    <n v="6310.1"/>
    <x v="1"/>
    <x v="3279"/>
    <x v="1"/>
    <x v="11"/>
  </r>
  <r>
    <n v="13281"/>
    <x v="33"/>
    <s v="Lakshay Dhar"/>
    <x v="1"/>
    <x v="6"/>
    <x v="7"/>
    <s v="Laptop"/>
    <s v="Laptop Non"/>
    <n v="1"/>
    <x v="3211"/>
    <x v="4"/>
    <n v="56967"/>
    <n v="13168.07"/>
    <x v="0"/>
    <x v="3280"/>
    <x v="2"/>
    <x v="7"/>
  </r>
  <r>
    <n v="13282"/>
    <x v="459"/>
    <s v="Ranbir Dugal"/>
    <x v="1"/>
    <x v="6"/>
    <x v="0"/>
    <s v="Comics"/>
    <s v="Comics A"/>
    <n v="3"/>
    <x v="3212"/>
    <x v="1"/>
    <n v="24295.200000000001"/>
    <n v="1858.6"/>
    <x v="3"/>
    <x v="3281"/>
    <x v="1"/>
    <x v="5"/>
  </r>
  <r>
    <n v="13283"/>
    <x v="148"/>
    <s v="Yakshit Sur"/>
    <x v="2"/>
    <x v="11"/>
    <x v="0"/>
    <s v="Textbook"/>
    <s v="Textbook Illo"/>
    <n v="3"/>
    <x v="3213"/>
    <x v="2"/>
    <n v="50153.4"/>
    <n v="2768.78"/>
    <x v="1"/>
    <x v="3282"/>
    <x v="1"/>
    <x v="11"/>
  </r>
  <r>
    <n v="13284"/>
    <x v="374"/>
    <s v="Tejas Sastry"/>
    <x v="2"/>
    <x v="3"/>
    <x v="2"/>
    <s v="Juicer"/>
    <s v="Juicer Hic"/>
    <n v="2"/>
    <x v="3214"/>
    <x v="3"/>
    <n v="134667"/>
    <n v="9914.07"/>
    <x v="2"/>
    <x v="3283"/>
    <x v="0"/>
    <x v="5"/>
  </r>
  <r>
    <n v="13285"/>
    <x v="241"/>
    <s v="Ryan Chad"/>
    <x v="2"/>
    <x v="15"/>
    <x v="7"/>
    <s v="Headphones"/>
    <s v="Headphones Dolore"/>
    <n v="5"/>
    <x v="3215"/>
    <x v="0"/>
    <n v="110404.25"/>
    <n v="19256.79"/>
    <x v="0"/>
    <x v="3284"/>
    <x v="2"/>
    <x v="2"/>
  </r>
  <r>
    <n v="13286"/>
    <x v="122"/>
    <s v="Ehsaan Butala"/>
    <x v="3"/>
    <x v="8"/>
    <x v="9"/>
    <s v="Puzzle"/>
    <s v="Puzzle Libero"/>
    <n v="5"/>
    <x v="3216"/>
    <x v="1"/>
    <n v="177504"/>
    <n v="28065.02"/>
    <x v="4"/>
    <x v="3285"/>
    <x v="1"/>
    <x v="8"/>
  </r>
  <r>
    <n v="13287"/>
    <x v="306"/>
    <s v="Jayesh Chander"/>
    <x v="0"/>
    <x v="19"/>
    <x v="7"/>
    <s v="Smartwatch"/>
    <s v="Smartwatch Saepe"/>
    <n v="3"/>
    <x v="3217"/>
    <x v="3"/>
    <n v="23579.1"/>
    <n v="4793.63"/>
    <x v="4"/>
    <x v="3286"/>
    <x v="0"/>
    <x v="10"/>
  </r>
  <r>
    <n v="13288"/>
    <x v="327"/>
    <s v="Yuvraj  Shroff"/>
    <x v="3"/>
    <x v="4"/>
    <x v="5"/>
    <s v="Shampoo"/>
    <s v="Shampoo Itaque"/>
    <n v="1"/>
    <x v="3218"/>
    <x v="2"/>
    <n v="54511.35"/>
    <n v="8642.74"/>
    <x v="2"/>
    <x v="3287"/>
    <x v="0"/>
    <x v="0"/>
  </r>
  <r>
    <n v="13289"/>
    <x v="679"/>
    <s v="Kiaan Mander"/>
    <x v="2"/>
    <x v="3"/>
    <x v="9"/>
    <s v="Action Figure"/>
    <s v="Action Figure Laboriosam"/>
    <n v="5"/>
    <x v="3219"/>
    <x v="2"/>
    <n v="14050.5"/>
    <n v="1904.21"/>
    <x v="0"/>
    <x v="3288"/>
    <x v="1"/>
    <x v="9"/>
  </r>
  <r>
    <n v="13290"/>
    <x v="205"/>
    <s v="Madhup Sagar"/>
    <x v="0"/>
    <x v="19"/>
    <x v="3"/>
    <s v="Kids Wear"/>
    <s v="Kids Wear Deleniti"/>
    <n v="5"/>
    <x v="1058"/>
    <x v="1"/>
    <n v="140528"/>
    <n v="9631.1299999999992"/>
    <x v="1"/>
    <x v="3289"/>
    <x v="0"/>
    <x v="0"/>
  </r>
  <r>
    <n v="13291"/>
    <x v="97"/>
    <s v="Taran Bala"/>
    <x v="2"/>
    <x v="16"/>
    <x v="0"/>
    <s v="Comics"/>
    <s v="Comics Omnis"/>
    <n v="4"/>
    <x v="3220"/>
    <x v="1"/>
    <n v="32800"/>
    <n v="4222.2"/>
    <x v="2"/>
    <x v="3290"/>
    <x v="1"/>
    <x v="10"/>
  </r>
  <r>
    <n v="13292"/>
    <x v="27"/>
    <s v="Hunar Johal"/>
    <x v="2"/>
    <x v="3"/>
    <x v="9"/>
    <s v="Puzzle"/>
    <s v="Puzzle Deserunt"/>
    <n v="5"/>
    <x v="3221"/>
    <x v="1"/>
    <n v="315064"/>
    <n v="44013.36"/>
    <x v="3"/>
    <x v="3291"/>
    <x v="1"/>
    <x v="1"/>
  </r>
  <r>
    <n v="13293"/>
    <x v="426"/>
    <s v="Madhav Halder"/>
    <x v="0"/>
    <x v="0"/>
    <x v="1"/>
    <s v="Rice"/>
    <s v="Rice Doloribus"/>
    <n v="2"/>
    <x v="3222"/>
    <x v="4"/>
    <n v="107718"/>
    <n v="18421.310000000001"/>
    <x v="4"/>
    <x v="3292"/>
    <x v="1"/>
    <x v="10"/>
  </r>
  <r>
    <n v="13294"/>
    <x v="605"/>
    <s v="Piya Amble"/>
    <x v="2"/>
    <x v="15"/>
    <x v="0"/>
    <s v="Non-Fiction"/>
    <s v="Non-Fiction Autem"/>
    <n v="4"/>
    <x v="3223"/>
    <x v="4"/>
    <n v="162568"/>
    <n v="18654.310000000001"/>
    <x v="4"/>
    <x v="3293"/>
    <x v="0"/>
    <x v="2"/>
  </r>
  <r>
    <n v="13295"/>
    <x v="235"/>
    <s v="Sahil Deshmukh"/>
    <x v="0"/>
    <x v="17"/>
    <x v="1"/>
    <s v="Rice"/>
    <s v="Rice Commodi"/>
    <n v="2"/>
    <x v="3224"/>
    <x v="1"/>
    <n v="72531.199999999997"/>
    <n v="4268.01"/>
    <x v="3"/>
    <x v="3294"/>
    <x v="0"/>
    <x v="11"/>
  </r>
  <r>
    <n v="13296"/>
    <x v="39"/>
    <s v="Nitara Sahota"/>
    <x v="1"/>
    <x v="10"/>
    <x v="5"/>
    <s v="Lipstick"/>
    <s v="Lipstick Aliquam"/>
    <n v="3"/>
    <x v="3225"/>
    <x v="0"/>
    <n v="175645.5"/>
    <n v="33038.94"/>
    <x v="2"/>
    <x v="3295"/>
    <x v="1"/>
    <x v="8"/>
  </r>
  <r>
    <n v="13297"/>
    <x v="394"/>
    <s v="Kashvi Chahal"/>
    <x v="3"/>
    <x v="13"/>
    <x v="7"/>
    <s v="Headphones"/>
    <s v="Headphones Ipsum"/>
    <n v="1"/>
    <x v="3226"/>
    <x v="4"/>
    <n v="47166"/>
    <n v="11645.09"/>
    <x v="1"/>
    <x v="3296"/>
    <x v="2"/>
    <x v="0"/>
  </r>
  <r>
    <n v="13298"/>
    <x v="339"/>
    <s v="Ira Borra"/>
    <x v="0"/>
    <x v="17"/>
    <x v="4"/>
    <s v="Cabinet"/>
    <s v="Cabinet Doloribus"/>
    <n v="1"/>
    <x v="3227"/>
    <x v="1"/>
    <n v="9523.2000000000007"/>
    <n v="1643.52"/>
    <x v="1"/>
    <x v="3297"/>
    <x v="0"/>
    <x v="11"/>
  </r>
  <r>
    <n v="13299"/>
    <x v="695"/>
    <s v="Arnav Shroff"/>
    <x v="2"/>
    <x v="2"/>
    <x v="9"/>
    <s v="Puzzle"/>
    <s v="Puzzle Dolore"/>
    <n v="1"/>
    <x v="3228"/>
    <x v="2"/>
    <n v="60133.25"/>
    <n v="7744.25"/>
    <x v="0"/>
    <x v="3298"/>
    <x v="1"/>
    <x v="1"/>
  </r>
  <r>
    <n v="13300"/>
    <x v="656"/>
    <s v="Nirvi Sankaran"/>
    <x v="3"/>
    <x v="4"/>
    <x v="6"/>
    <s v="Lamp"/>
    <s v="Lamp Enim"/>
    <n v="5"/>
    <x v="3229"/>
    <x v="4"/>
    <n v="302315"/>
    <n v="32487.86"/>
    <x v="0"/>
    <x v="3299"/>
    <x v="0"/>
    <x v="8"/>
  </r>
  <r>
    <n v="13301"/>
    <x v="358"/>
    <s v="Renee Ganesan"/>
    <x v="1"/>
    <x v="7"/>
    <x v="5"/>
    <s v="Face Cream"/>
    <s v="Face Cream Nulla"/>
    <n v="5"/>
    <x v="3230"/>
    <x v="4"/>
    <n v="181065"/>
    <n v="32530.95"/>
    <x v="2"/>
    <x v="3300"/>
    <x v="0"/>
    <x v="3"/>
  </r>
  <r>
    <n v="13302"/>
    <x v="117"/>
    <s v="Vidur Mannan"/>
    <x v="2"/>
    <x v="16"/>
    <x v="5"/>
    <s v="Shampoo"/>
    <s v="Shampoo Fuga"/>
    <n v="2"/>
    <x v="3231"/>
    <x v="1"/>
    <n v="10715.2"/>
    <n v="861.74"/>
    <x v="0"/>
    <x v="3301"/>
    <x v="1"/>
    <x v="10"/>
  </r>
  <r>
    <n v="13303"/>
    <x v="359"/>
    <s v="Riya Varughese"/>
    <x v="2"/>
    <x v="11"/>
    <x v="7"/>
    <s v="Mobile"/>
    <s v="Mobile Impedit"/>
    <n v="3"/>
    <x v="3232"/>
    <x v="0"/>
    <n v="164071.65"/>
    <n v="29285.66"/>
    <x v="0"/>
    <x v="3302"/>
    <x v="1"/>
    <x v="3"/>
  </r>
  <r>
    <n v="13304"/>
    <x v="512"/>
    <s v="Kimaya Halder"/>
    <x v="3"/>
    <x v="13"/>
    <x v="3"/>
    <s v="Accessories"/>
    <s v="Accessories Consectetur"/>
    <n v="2"/>
    <x v="3233"/>
    <x v="3"/>
    <n v="86997.6"/>
    <n v="20432.330000000002"/>
    <x v="3"/>
    <x v="3303"/>
    <x v="1"/>
    <x v="8"/>
  </r>
  <r>
    <n v="13305"/>
    <x v="637"/>
    <s v="Anvi Kapoor"/>
    <x v="1"/>
    <x v="7"/>
    <x v="6"/>
    <s v="Lamp"/>
    <s v="Lamp Dolorum"/>
    <n v="2"/>
    <x v="3234"/>
    <x v="2"/>
    <n v="91439.6"/>
    <n v="21533.1"/>
    <x v="4"/>
    <x v="3304"/>
    <x v="2"/>
    <x v="7"/>
  </r>
  <r>
    <n v="13306"/>
    <x v="63"/>
    <s v="Anahita De"/>
    <x v="0"/>
    <x v="17"/>
    <x v="3"/>
    <s v="Kids Wear"/>
    <s v="Kids Wear Suscipit"/>
    <n v="5"/>
    <x v="3235"/>
    <x v="4"/>
    <n v="52535"/>
    <n v="11583.36"/>
    <x v="4"/>
    <x v="3305"/>
    <x v="0"/>
    <x v="10"/>
  </r>
  <r>
    <n v="13307"/>
    <x v="507"/>
    <s v="Arnav Savant"/>
    <x v="3"/>
    <x v="4"/>
    <x v="7"/>
    <s v="Laptop"/>
    <s v="Laptop Fuga"/>
    <n v="4"/>
    <x v="3236"/>
    <x v="3"/>
    <n v="26661.599999999999"/>
    <n v="3224.16"/>
    <x v="0"/>
    <x v="3306"/>
    <x v="1"/>
    <x v="1"/>
  </r>
  <r>
    <n v="13308"/>
    <x v="694"/>
    <s v="Dharmajan Vora"/>
    <x v="3"/>
    <x v="8"/>
    <x v="4"/>
    <s v="Cabinet"/>
    <s v="Cabinet Deserunt"/>
    <n v="3"/>
    <x v="3237"/>
    <x v="3"/>
    <n v="24807.599999999999"/>
    <n v="3715.82"/>
    <x v="3"/>
    <x v="3307"/>
    <x v="1"/>
    <x v="5"/>
  </r>
  <r>
    <n v="13309"/>
    <x v="380"/>
    <s v="Tanya Dave"/>
    <x v="3"/>
    <x v="4"/>
    <x v="0"/>
    <s v="Biography"/>
    <s v="Biography Ullam"/>
    <n v="1"/>
    <x v="3238"/>
    <x v="1"/>
    <n v="10884"/>
    <n v="721.1"/>
    <x v="4"/>
    <x v="3308"/>
    <x v="1"/>
    <x v="3"/>
  </r>
  <r>
    <n v="13310"/>
    <x v="427"/>
    <s v="Tanya Sankaran"/>
    <x v="3"/>
    <x v="5"/>
    <x v="2"/>
    <s v="Juicer"/>
    <s v="Juicer Dignissimos"/>
    <n v="2"/>
    <x v="3239"/>
    <x v="3"/>
    <n v="138337.20000000001"/>
    <n v="26344.51"/>
    <x v="3"/>
    <x v="3309"/>
    <x v="0"/>
    <x v="10"/>
  </r>
  <r>
    <n v="13311"/>
    <x v="459"/>
    <s v="Alia Bhasin"/>
    <x v="1"/>
    <x v="6"/>
    <x v="5"/>
    <s v="Lipstick"/>
    <s v="Lipstick Ea"/>
    <n v="4"/>
    <x v="3240"/>
    <x v="0"/>
    <n v="10362.6"/>
    <n v="703.11"/>
    <x v="0"/>
    <x v="3310"/>
    <x v="1"/>
    <x v="5"/>
  </r>
  <r>
    <n v="13312"/>
    <x v="268"/>
    <s v="Divij Gade"/>
    <x v="3"/>
    <x v="4"/>
    <x v="8"/>
    <s v="Yoga Mat"/>
    <s v="Yoga Mat Voluptate"/>
    <n v="2"/>
    <x v="3241"/>
    <x v="0"/>
    <n v="112651"/>
    <n v="9073.89"/>
    <x v="0"/>
    <x v="3311"/>
    <x v="2"/>
    <x v="0"/>
  </r>
  <r>
    <n v="13313"/>
    <x v="415"/>
    <s v="Anika Balasubramanian"/>
    <x v="2"/>
    <x v="11"/>
    <x v="9"/>
    <s v="RC Car"/>
    <s v="RC Car Ducimus"/>
    <n v="4"/>
    <x v="3242"/>
    <x v="1"/>
    <n v="181680"/>
    <n v="43029.74"/>
    <x v="1"/>
    <x v="3312"/>
    <x v="2"/>
    <x v="2"/>
  </r>
  <r>
    <n v="13314"/>
    <x v="552"/>
    <s v="Dhanush Varughese"/>
    <x v="1"/>
    <x v="18"/>
    <x v="7"/>
    <s v="Headphones"/>
    <s v="Headphones Deleniti"/>
    <n v="4"/>
    <x v="3243"/>
    <x v="1"/>
    <n v="83299.199999999997"/>
    <n v="16206.55"/>
    <x v="0"/>
    <x v="3313"/>
    <x v="1"/>
    <x v="4"/>
  </r>
  <r>
    <n v="13315"/>
    <x v="490"/>
    <s v="Fateh Tak"/>
    <x v="0"/>
    <x v="0"/>
    <x v="5"/>
    <s v="Foundation"/>
    <s v="Foundation Aperiam"/>
    <n v="1"/>
    <x v="3244"/>
    <x v="2"/>
    <n v="34143.65"/>
    <n v="7509.28"/>
    <x v="0"/>
    <x v="3314"/>
    <x v="0"/>
    <x v="3"/>
  </r>
  <r>
    <n v="13316"/>
    <x v="512"/>
    <s v="Umang Gulati"/>
    <x v="1"/>
    <x v="1"/>
    <x v="0"/>
    <s v="Biography"/>
    <s v="Biography Eos"/>
    <n v="4"/>
    <x v="3245"/>
    <x v="2"/>
    <n v="220789.2"/>
    <n v="18417.03"/>
    <x v="2"/>
    <x v="3315"/>
    <x v="1"/>
    <x v="8"/>
  </r>
  <r>
    <n v="13317"/>
    <x v="645"/>
    <s v="Samarth Kurian"/>
    <x v="3"/>
    <x v="8"/>
    <x v="4"/>
    <s v="Bed"/>
    <s v="Bed Molestiae"/>
    <n v="3"/>
    <x v="3246"/>
    <x v="3"/>
    <n v="17433.900000000001"/>
    <n v="3456.69"/>
    <x v="0"/>
    <x v="3316"/>
    <x v="2"/>
    <x v="0"/>
  </r>
  <r>
    <n v="13318"/>
    <x v="272"/>
    <s v="Badal Karan"/>
    <x v="2"/>
    <x v="11"/>
    <x v="8"/>
    <s v="Tennis Racket"/>
    <s v="Tennis Racket Quia"/>
    <n v="5"/>
    <x v="3247"/>
    <x v="1"/>
    <n v="122848"/>
    <n v="19074.55"/>
    <x v="0"/>
    <x v="3317"/>
    <x v="0"/>
    <x v="8"/>
  </r>
  <r>
    <n v="13319"/>
    <x v="93"/>
    <s v="Uthkarsh Tara"/>
    <x v="0"/>
    <x v="17"/>
    <x v="7"/>
    <s v="Laptop"/>
    <s v="Laptop Soluta"/>
    <n v="4"/>
    <x v="3248"/>
    <x v="4"/>
    <n v="110268"/>
    <n v="18619.96"/>
    <x v="1"/>
    <x v="3318"/>
    <x v="0"/>
    <x v="0"/>
  </r>
  <r>
    <n v="13320"/>
    <x v="549"/>
    <s v="Tarini Sarna"/>
    <x v="1"/>
    <x v="10"/>
    <x v="6"/>
    <s v="Cushion"/>
    <s v="Cushion Iste"/>
    <n v="3"/>
    <x v="3249"/>
    <x v="2"/>
    <n v="195771.15"/>
    <n v="28791.58"/>
    <x v="1"/>
    <x v="3319"/>
    <x v="1"/>
    <x v="3"/>
  </r>
  <r>
    <n v="13321"/>
    <x v="595"/>
    <s v="Manikya Kara"/>
    <x v="3"/>
    <x v="8"/>
    <x v="6"/>
    <s v="Cushion"/>
    <s v="Cushion Quae"/>
    <n v="4"/>
    <x v="3250"/>
    <x v="3"/>
    <n v="264204"/>
    <n v="20530.46"/>
    <x v="2"/>
    <x v="3320"/>
    <x v="0"/>
    <x v="3"/>
  </r>
  <r>
    <n v="13322"/>
    <x v="726"/>
    <s v="Arhaan Garg"/>
    <x v="3"/>
    <x v="13"/>
    <x v="8"/>
    <s v="Dumbbells"/>
    <s v="Dumbbells Dignissimos"/>
    <n v="2"/>
    <x v="3251"/>
    <x v="4"/>
    <n v="144200"/>
    <n v="8686.43"/>
    <x v="1"/>
    <x v="3321"/>
    <x v="1"/>
    <x v="11"/>
  </r>
  <r>
    <n v="13323"/>
    <x v="648"/>
    <s v="Jhanvi Char"/>
    <x v="3"/>
    <x v="5"/>
    <x v="0"/>
    <s v="Fiction"/>
    <s v="Fiction Ratione"/>
    <n v="5"/>
    <x v="3252"/>
    <x v="0"/>
    <n v="83082.25"/>
    <n v="8025.43"/>
    <x v="3"/>
    <x v="3322"/>
    <x v="0"/>
    <x v="11"/>
  </r>
  <r>
    <n v="13324"/>
    <x v="683"/>
    <s v="Dhruv Chakraborty"/>
    <x v="2"/>
    <x v="11"/>
    <x v="0"/>
    <s v="Biography"/>
    <s v="Biography Voluptates"/>
    <n v="2"/>
    <x v="3253"/>
    <x v="1"/>
    <n v="39654.400000000001"/>
    <n v="3688.29"/>
    <x v="1"/>
    <x v="3323"/>
    <x v="0"/>
    <x v="8"/>
  </r>
  <r>
    <n v="13325"/>
    <x v="698"/>
    <s v="Nitya Bajwa"/>
    <x v="2"/>
    <x v="3"/>
    <x v="3"/>
    <s v="Women's Wear"/>
    <s v="Women's Wear Temporibus"/>
    <n v="1"/>
    <x v="3254"/>
    <x v="0"/>
    <n v="12184.7"/>
    <n v="2897.18"/>
    <x v="3"/>
    <x v="3324"/>
    <x v="0"/>
    <x v="5"/>
  </r>
  <r>
    <n v="13326"/>
    <x v="490"/>
    <s v="Ranbir Singhal"/>
    <x v="0"/>
    <x v="19"/>
    <x v="0"/>
    <s v="Non-Fiction"/>
    <s v="Non-Fiction Ipsa"/>
    <n v="4"/>
    <x v="3255"/>
    <x v="4"/>
    <n v="32700"/>
    <n v="6687.83"/>
    <x v="1"/>
    <x v="3325"/>
    <x v="0"/>
    <x v="3"/>
  </r>
  <r>
    <n v="13327"/>
    <x v="196"/>
    <s v="Lakshit Mahajan"/>
    <x v="2"/>
    <x v="3"/>
    <x v="1"/>
    <s v="Oil"/>
    <s v="Oil Dignissimos"/>
    <n v="1"/>
    <x v="3256"/>
    <x v="2"/>
    <n v="56263.199999999997"/>
    <n v="10654.56"/>
    <x v="3"/>
    <x v="3326"/>
    <x v="0"/>
    <x v="8"/>
  </r>
  <r>
    <n v="13328"/>
    <x v="96"/>
    <s v="Prerak Sankaran"/>
    <x v="1"/>
    <x v="6"/>
    <x v="1"/>
    <s v="Wheat"/>
    <s v="Wheat Voluptate"/>
    <n v="2"/>
    <x v="3257"/>
    <x v="0"/>
    <n v="14160.7"/>
    <n v="3203.36"/>
    <x v="2"/>
    <x v="3327"/>
    <x v="2"/>
    <x v="7"/>
  </r>
  <r>
    <n v="13329"/>
    <x v="594"/>
    <s v="Drishya Maharaj"/>
    <x v="2"/>
    <x v="16"/>
    <x v="7"/>
    <s v="Camera"/>
    <s v="Camera Inventore"/>
    <n v="5"/>
    <x v="3258"/>
    <x v="0"/>
    <n v="312692.5"/>
    <n v="35825.33"/>
    <x v="1"/>
    <x v="3328"/>
    <x v="0"/>
    <x v="2"/>
  </r>
  <r>
    <n v="13330"/>
    <x v="345"/>
    <s v="Rasha Saxena"/>
    <x v="0"/>
    <x v="19"/>
    <x v="6"/>
    <s v="Lamp"/>
    <s v="Lamp Libero"/>
    <n v="5"/>
    <x v="3259"/>
    <x v="4"/>
    <n v="393580"/>
    <n v="75345.210000000006"/>
    <x v="3"/>
    <x v="3329"/>
    <x v="0"/>
    <x v="0"/>
  </r>
  <r>
    <n v="13331"/>
    <x v="490"/>
    <s v="Mishti Dayal"/>
    <x v="0"/>
    <x v="19"/>
    <x v="2"/>
    <s v="Juicer"/>
    <s v="Juicer Labore"/>
    <n v="3"/>
    <x v="3260"/>
    <x v="0"/>
    <n v="81321.899999999994"/>
    <n v="9500.16"/>
    <x v="2"/>
    <x v="3330"/>
    <x v="0"/>
    <x v="3"/>
  </r>
  <r>
    <n v="13332"/>
    <x v="616"/>
    <s v="Tanya Chowdhury"/>
    <x v="2"/>
    <x v="2"/>
    <x v="7"/>
    <s v="Headphones"/>
    <s v="Headphones Ipsa"/>
    <n v="4"/>
    <x v="3261"/>
    <x v="4"/>
    <n v="216696"/>
    <n v="40956.129999999997"/>
    <x v="4"/>
    <x v="3331"/>
    <x v="0"/>
    <x v="9"/>
  </r>
  <r>
    <n v="13333"/>
    <x v="391"/>
    <s v="Rohan Khare"/>
    <x v="3"/>
    <x v="14"/>
    <x v="8"/>
    <s v="Dumbbells"/>
    <s v="Dumbbells Fuga"/>
    <n v="5"/>
    <x v="3262"/>
    <x v="4"/>
    <n v="398485"/>
    <n v="21266.93"/>
    <x v="4"/>
    <x v="3332"/>
    <x v="1"/>
    <x v="11"/>
  </r>
  <r>
    <n v="13334"/>
    <x v="701"/>
    <s v="Devansh Dhar"/>
    <x v="2"/>
    <x v="15"/>
    <x v="6"/>
    <s v="Clock"/>
    <s v="Clock Ex"/>
    <n v="4"/>
    <x v="3263"/>
    <x v="1"/>
    <n v="68323.199999999997"/>
    <n v="13465.8"/>
    <x v="0"/>
    <x v="3333"/>
    <x v="1"/>
    <x v="10"/>
  </r>
  <r>
    <n v="13335"/>
    <x v="435"/>
    <s v="Hunar Sachdev"/>
    <x v="1"/>
    <x v="18"/>
    <x v="8"/>
    <s v="Cricket Bat"/>
    <s v="Cricket Bat Voluptates"/>
    <n v="4"/>
    <x v="3264"/>
    <x v="4"/>
    <n v="204336"/>
    <n v="47304.959999999999"/>
    <x v="0"/>
    <x v="3334"/>
    <x v="0"/>
    <x v="9"/>
  </r>
  <r>
    <n v="13336"/>
    <x v="709"/>
    <s v="Vihaan Hora"/>
    <x v="2"/>
    <x v="11"/>
    <x v="4"/>
    <s v="Chair"/>
    <s v="Chair Porro"/>
    <n v="1"/>
    <x v="3265"/>
    <x v="0"/>
    <n v="9962.65"/>
    <n v="1500.22"/>
    <x v="4"/>
    <x v="3335"/>
    <x v="0"/>
    <x v="7"/>
  </r>
  <r>
    <n v="13337"/>
    <x v="480"/>
    <s v="Samarth Chad"/>
    <x v="0"/>
    <x v="17"/>
    <x v="4"/>
    <s v="Bed"/>
    <s v="Bed Magnam"/>
    <n v="2"/>
    <x v="3266"/>
    <x v="4"/>
    <n v="91744"/>
    <n v="5678.96"/>
    <x v="3"/>
    <x v="3336"/>
    <x v="1"/>
    <x v="5"/>
  </r>
  <r>
    <n v="13338"/>
    <x v="360"/>
    <s v="Parinaaz Gandhi"/>
    <x v="3"/>
    <x v="4"/>
    <x v="5"/>
    <s v="Perfume"/>
    <s v="Perfume Illum"/>
    <n v="5"/>
    <x v="3267"/>
    <x v="2"/>
    <n v="171649"/>
    <n v="39986.99"/>
    <x v="1"/>
    <x v="3337"/>
    <x v="0"/>
    <x v="8"/>
  </r>
  <r>
    <n v="13339"/>
    <x v="680"/>
    <s v="Adira Khanna"/>
    <x v="0"/>
    <x v="0"/>
    <x v="0"/>
    <s v="Non-Fiction"/>
    <s v="Non-Fiction Occaecati"/>
    <n v="5"/>
    <x v="3268"/>
    <x v="0"/>
    <n v="252937.5"/>
    <n v="61936.61"/>
    <x v="0"/>
    <x v="3338"/>
    <x v="1"/>
    <x v="3"/>
  </r>
  <r>
    <n v="13340"/>
    <x v="108"/>
    <s v="Badal Mand"/>
    <x v="0"/>
    <x v="9"/>
    <x v="2"/>
    <s v="Mixer Grinder"/>
    <s v="Mixer Grinder Quod"/>
    <n v="1"/>
    <x v="3269"/>
    <x v="4"/>
    <n v="39026"/>
    <n v="6959.45"/>
    <x v="4"/>
    <x v="3339"/>
    <x v="2"/>
    <x v="0"/>
  </r>
  <r>
    <n v="13341"/>
    <x v="718"/>
    <s v="Eshani Kade"/>
    <x v="1"/>
    <x v="18"/>
    <x v="5"/>
    <s v="Foundation"/>
    <s v="Foundation Asperiores"/>
    <n v="1"/>
    <x v="3270"/>
    <x v="1"/>
    <n v="40352"/>
    <n v="6953.96"/>
    <x v="0"/>
    <x v="3340"/>
    <x v="0"/>
    <x v="7"/>
  </r>
  <r>
    <n v="13342"/>
    <x v="273"/>
    <s v="Kismat Doshi"/>
    <x v="3"/>
    <x v="5"/>
    <x v="8"/>
    <s v="Football"/>
    <s v="Football Totam"/>
    <n v="1"/>
    <x v="3271"/>
    <x v="4"/>
    <n v="40312"/>
    <n v="6247.19"/>
    <x v="4"/>
    <x v="3341"/>
    <x v="0"/>
    <x v="2"/>
  </r>
  <r>
    <n v="13343"/>
    <x v="38"/>
    <s v="Eshani Karpe"/>
    <x v="0"/>
    <x v="17"/>
    <x v="8"/>
    <s v="Dumbbells"/>
    <s v="Dumbbells Quaerat"/>
    <n v="2"/>
    <x v="3272"/>
    <x v="4"/>
    <n v="24778"/>
    <n v="2842.74"/>
    <x v="3"/>
    <x v="3342"/>
    <x v="0"/>
    <x v="9"/>
  </r>
  <r>
    <n v="13344"/>
    <x v="301"/>
    <s v="Dishani Sharaf"/>
    <x v="0"/>
    <x v="17"/>
    <x v="7"/>
    <s v="Smartwatch"/>
    <s v="Smartwatch Vel"/>
    <n v="2"/>
    <x v="3273"/>
    <x v="4"/>
    <n v="154268"/>
    <n v="23295.77"/>
    <x v="0"/>
    <x v="3343"/>
    <x v="0"/>
    <x v="1"/>
  </r>
  <r>
    <n v="13345"/>
    <x v="67"/>
    <s v="Vritika Devi"/>
    <x v="1"/>
    <x v="18"/>
    <x v="2"/>
    <s v="Mixer Grinder"/>
    <s v="Mixer Grinder Consequuntur"/>
    <n v="3"/>
    <x v="3274"/>
    <x v="3"/>
    <n v="90020.7"/>
    <n v="11939.1"/>
    <x v="2"/>
    <x v="3344"/>
    <x v="1"/>
    <x v="4"/>
  </r>
  <r>
    <n v="13346"/>
    <x v="647"/>
    <s v="Riya Kala"/>
    <x v="3"/>
    <x v="13"/>
    <x v="0"/>
    <s v="Non-Fiction"/>
    <s v="Non-Fiction Voluptatem"/>
    <n v="3"/>
    <x v="3275"/>
    <x v="4"/>
    <n v="64809"/>
    <n v="13508.88"/>
    <x v="0"/>
    <x v="3345"/>
    <x v="0"/>
    <x v="8"/>
  </r>
  <r>
    <n v="13347"/>
    <x v="713"/>
    <s v="Samiha Setty"/>
    <x v="1"/>
    <x v="18"/>
    <x v="7"/>
    <s v="Laptop"/>
    <s v="Laptop Aliquam"/>
    <n v="5"/>
    <x v="3276"/>
    <x v="1"/>
    <n v="233172"/>
    <n v="45500.62"/>
    <x v="1"/>
    <x v="3346"/>
    <x v="1"/>
    <x v="8"/>
  </r>
  <r>
    <n v="13348"/>
    <x v="561"/>
    <s v="Shanaya Ramanathan"/>
    <x v="1"/>
    <x v="6"/>
    <x v="8"/>
    <s v="Tennis Racket"/>
    <s v="Tennis Racket Nobis"/>
    <n v="4"/>
    <x v="3277"/>
    <x v="4"/>
    <n v="268260"/>
    <n v="17206.02"/>
    <x v="1"/>
    <x v="3347"/>
    <x v="0"/>
    <x v="9"/>
  </r>
  <r>
    <n v="13349"/>
    <x v="561"/>
    <s v="Madhup Karpe"/>
    <x v="0"/>
    <x v="0"/>
    <x v="7"/>
    <s v="Laptop"/>
    <s v="Laptop Adipisci"/>
    <n v="5"/>
    <x v="3278"/>
    <x v="3"/>
    <n v="105066"/>
    <n v="9433.1299999999992"/>
    <x v="3"/>
    <x v="3348"/>
    <x v="0"/>
    <x v="9"/>
  </r>
  <r>
    <n v="13350"/>
    <x v="82"/>
    <s v="Kiaan Madan"/>
    <x v="2"/>
    <x v="3"/>
    <x v="1"/>
    <s v="Oil"/>
    <s v="Oil Maxime"/>
    <n v="3"/>
    <x v="3279"/>
    <x v="2"/>
    <n v="194429.85"/>
    <n v="11104.88"/>
    <x v="4"/>
    <x v="3349"/>
    <x v="1"/>
    <x v="10"/>
  </r>
  <r>
    <n v="13351"/>
    <x v="396"/>
    <s v="Vardaniya Mandal"/>
    <x v="3"/>
    <x v="4"/>
    <x v="7"/>
    <s v="Headphones"/>
    <s v="Headphones Enim"/>
    <n v="4"/>
    <x v="3280"/>
    <x v="2"/>
    <n v="105576.8"/>
    <n v="13192.73"/>
    <x v="2"/>
    <x v="3350"/>
    <x v="1"/>
    <x v="8"/>
  </r>
  <r>
    <n v="13352"/>
    <x v="286"/>
    <s v="Shlok Bhandari"/>
    <x v="1"/>
    <x v="18"/>
    <x v="9"/>
    <s v="RC Car"/>
    <s v="RC Car Iste"/>
    <n v="4"/>
    <x v="3281"/>
    <x v="2"/>
    <n v="110394.6"/>
    <n v="17770.580000000002"/>
    <x v="2"/>
    <x v="3351"/>
    <x v="1"/>
    <x v="4"/>
  </r>
  <r>
    <n v="13353"/>
    <x v="19"/>
    <s v="Mamooty Choudhry"/>
    <x v="1"/>
    <x v="18"/>
    <x v="7"/>
    <s v="Laptop"/>
    <s v="Laptop Doloribus"/>
    <n v="5"/>
    <x v="3282"/>
    <x v="3"/>
    <n v="347787"/>
    <n v="51062.36"/>
    <x v="3"/>
    <x v="3352"/>
    <x v="2"/>
    <x v="0"/>
  </r>
  <r>
    <n v="13354"/>
    <x v="721"/>
    <s v="Baiju Vig"/>
    <x v="3"/>
    <x v="13"/>
    <x v="0"/>
    <s v="Comics"/>
    <s v="Comics Quam"/>
    <n v="5"/>
    <x v="3283"/>
    <x v="4"/>
    <n v="79465"/>
    <n v="13889.37"/>
    <x v="1"/>
    <x v="3353"/>
    <x v="0"/>
    <x v="2"/>
  </r>
  <r>
    <n v="13355"/>
    <x v="101"/>
    <s v="Samiha Sandal"/>
    <x v="0"/>
    <x v="9"/>
    <x v="2"/>
    <s v="Mixer Grinder"/>
    <s v="Mixer Grinder Atque"/>
    <n v="2"/>
    <x v="3284"/>
    <x v="0"/>
    <n v="917.7"/>
    <n v="154.02000000000001"/>
    <x v="3"/>
    <x v="3354"/>
    <x v="2"/>
    <x v="2"/>
  </r>
  <r>
    <n v="13356"/>
    <x v="276"/>
    <s v="Tarini Dada"/>
    <x v="0"/>
    <x v="0"/>
    <x v="7"/>
    <s v="Camera"/>
    <s v="Camera Perspiciatis"/>
    <n v="5"/>
    <x v="3285"/>
    <x v="1"/>
    <n v="212660"/>
    <n v="26272.47"/>
    <x v="2"/>
    <x v="3355"/>
    <x v="0"/>
    <x v="1"/>
  </r>
  <r>
    <n v="13357"/>
    <x v="247"/>
    <s v="Himmat Gaba"/>
    <x v="1"/>
    <x v="6"/>
    <x v="5"/>
    <s v="Lipstick"/>
    <s v="Lipstick Omnis"/>
    <n v="4"/>
    <x v="3286"/>
    <x v="4"/>
    <n v="39576"/>
    <n v="6562.33"/>
    <x v="4"/>
    <x v="3356"/>
    <x v="0"/>
    <x v="3"/>
  </r>
  <r>
    <n v="13358"/>
    <x v="79"/>
    <s v="Ira Trivedi"/>
    <x v="3"/>
    <x v="13"/>
    <x v="9"/>
    <s v="Action Figure"/>
    <s v="Action Figure Quam"/>
    <n v="1"/>
    <x v="3287"/>
    <x v="3"/>
    <n v="60493.5"/>
    <n v="11207.92"/>
    <x v="0"/>
    <x v="3357"/>
    <x v="1"/>
    <x v="10"/>
  </r>
  <r>
    <n v="13359"/>
    <x v="727"/>
    <s v="Samar Dhawan"/>
    <x v="1"/>
    <x v="6"/>
    <x v="2"/>
    <s v="Microwave"/>
    <s v="Microwave Optio"/>
    <n v="2"/>
    <x v="3288"/>
    <x v="4"/>
    <n v="154824"/>
    <n v="13864.89"/>
    <x v="3"/>
    <x v="3358"/>
    <x v="1"/>
    <x v="5"/>
  </r>
  <r>
    <n v="13360"/>
    <x v="10"/>
    <s v="Nishith Sastry"/>
    <x v="3"/>
    <x v="13"/>
    <x v="4"/>
    <s v="Cabinet"/>
    <s v="Cabinet Quasi"/>
    <n v="2"/>
    <x v="3289"/>
    <x v="3"/>
    <n v="14657.4"/>
    <n v="2809.2"/>
    <x v="3"/>
    <x v="3359"/>
    <x v="1"/>
    <x v="1"/>
  </r>
  <r>
    <n v="13361"/>
    <x v="688"/>
    <s v="Aarush Bahl"/>
    <x v="0"/>
    <x v="19"/>
    <x v="5"/>
    <s v="Face Cream"/>
    <s v="Face Cream Architecto"/>
    <n v="2"/>
    <x v="3290"/>
    <x v="4"/>
    <n v="97382"/>
    <n v="18865.39"/>
    <x v="0"/>
    <x v="3360"/>
    <x v="0"/>
    <x v="8"/>
  </r>
  <r>
    <n v="13362"/>
    <x v="398"/>
    <s v="Nitya Cherian"/>
    <x v="2"/>
    <x v="15"/>
    <x v="2"/>
    <s v="Refrigerator"/>
    <s v="Refrigerator Iste"/>
    <n v="1"/>
    <x v="3291"/>
    <x v="1"/>
    <n v="1889.6"/>
    <n v="380.24"/>
    <x v="1"/>
    <x v="3361"/>
    <x v="1"/>
    <x v="5"/>
  </r>
  <r>
    <n v="13363"/>
    <x v="388"/>
    <s v="Aniruddh Magar"/>
    <x v="0"/>
    <x v="17"/>
    <x v="9"/>
    <s v="Puzzle"/>
    <s v="Puzzle Rem"/>
    <n v="2"/>
    <x v="3292"/>
    <x v="1"/>
    <n v="93230.399999999994"/>
    <n v="15716.97"/>
    <x v="2"/>
    <x v="3362"/>
    <x v="1"/>
    <x v="1"/>
  </r>
  <r>
    <n v="13364"/>
    <x v="580"/>
    <s v="Madhav Rau"/>
    <x v="0"/>
    <x v="0"/>
    <x v="5"/>
    <s v="Perfume"/>
    <s v="Perfume Ea"/>
    <n v="1"/>
    <x v="3293"/>
    <x v="2"/>
    <n v="62808.2"/>
    <n v="14276.86"/>
    <x v="3"/>
    <x v="3363"/>
    <x v="1"/>
    <x v="10"/>
  </r>
  <r>
    <n v="13365"/>
    <x v="58"/>
    <s v="Prisha Behl"/>
    <x v="0"/>
    <x v="17"/>
    <x v="8"/>
    <s v="Tennis Racket"/>
    <s v="Tennis Racket Sed"/>
    <n v="5"/>
    <x v="3294"/>
    <x v="3"/>
    <n v="327339"/>
    <n v="24202.61"/>
    <x v="0"/>
    <x v="3364"/>
    <x v="1"/>
    <x v="5"/>
  </r>
  <r>
    <n v="13366"/>
    <x v="516"/>
    <s v="Zeeshan Deol"/>
    <x v="3"/>
    <x v="4"/>
    <x v="0"/>
    <s v="Fiction"/>
    <s v="Fiction Est"/>
    <n v="1"/>
    <x v="3295"/>
    <x v="3"/>
    <n v="67209.3"/>
    <n v="4514.9799999999996"/>
    <x v="2"/>
    <x v="3365"/>
    <x v="2"/>
    <x v="0"/>
  </r>
  <r>
    <n v="13367"/>
    <x v="486"/>
    <s v="Ahana  Vig"/>
    <x v="0"/>
    <x v="0"/>
    <x v="4"/>
    <s v="Sofa"/>
    <s v="Sofa Cumque"/>
    <n v="4"/>
    <x v="3296"/>
    <x v="2"/>
    <n v="165413.4"/>
    <n v="38671.65"/>
    <x v="2"/>
    <x v="3366"/>
    <x v="1"/>
    <x v="10"/>
  </r>
  <r>
    <n v="13368"/>
    <x v="598"/>
    <s v="Diya Shanker"/>
    <x v="3"/>
    <x v="13"/>
    <x v="4"/>
    <s v="Cabinet"/>
    <s v="Cabinet Voluptates"/>
    <n v="4"/>
    <x v="3297"/>
    <x v="0"/>
    <n v="216980"/>
    <n v="41078.49"/>
    <x v="2"/>
    <x v="3367"/>
    <x v="0"/>
    <x v="2"/>
  </r>
  <r>
    <n v="13369"/>
    <x v="234"/>
    <s v="Stuvan Srinivas"/>
    <x v="1"/>
    <x v="18"/>
    <x v="1"/>
    <s v="Spices"/>
    <s v="Spices Est"/>
    <n v="3"/>
    <x v="3298"/>
    <x v="3"/>
    <n v="199049.4"/>
    <n v="30357.47"/>
    <x v="4"/>
    <x v="3368"/>
    <x v="1"/>
    <x v="1"/>
  </r>
  <r>
    <n v="13370"/>
    <x v="145"/>
    <s v="Abram Hayer"/>
    <x v="0"/>
    <x v="19"/>
    <x v="4"/>
    <s v="Cabinet"/>
    <s v="Cabinet Eos"/>
    <n v="1"/>
    <x v="3299"/>
    <x v="2"/>
    <n v="2347.6999999999998"/>
    <n v="408.21"/>
    <x v="0"/>
    <x v="3369"/>
    <x v="2"/>
    <x v="7"/>
  </r>
  <r>
    <n v="13371"/>
    <x v="87"/>
    <s v="Keya Sarna"/>
    <x v="3"/>
    <x v="13"/>
    <x v="4"/>
    <s v="Chair"/>
    <s v="Chair Neque"/>
    <n v="3"/>
    <x v="2394"/>
    <x v="0"/>
    <n v="105264.75"/>
    <n v="10175.959999999999"/>
    <x v="1"/>
    <x v="3370"/>
    <x v="1"/>
    <x v="10"/>
  </r>
  <r>
    <n v="13372"/>
    <x v="523"/>
    <s v="Shayak Karpe"/>
    <x v="2"/>
    <x v="2"/>
    <x v="6"/>
    <s v="Lamp"/>
    <s v="Lamp Neque"/>
    <n v="1"/>
    <x v="3300"/>
    <x v="3"/>
    <n v="64516.5"/>
    <n v="15872.36"/>
    <x v="0"/>
    <x v="3371"/>
    <x v="0"/>
    <x v="2"/>
  </r>
  <r>
    <n v="13373"/>
    <x v="669"/>
    <s v="Onkar Toor"/>
    <x v="2"/>
    <x v="3"/>
    <x v="9"/>
    <s v="Puzzle"/>
    <s v="Puzzle Temporibus"/>
    <n v="5"/>
    <x v="3301"/>
    <x v="3"/>
    <n v="288913.5"/>
    <n v="30405.59"/>
    <x v="1"/>
    <x v="3372"/>
    <x v="0"/>
    <x v="11"/>
  </r>
  <r>
    <n v="13374"/>
    <x v="202"/>
    <s v="Shayak Mandal"/>
    <x v="2"/>
    <x v="16"/>
    <x v="9"/>
    <s v="Puzzle"/>
    <s v="Puzzle Nisi"/>
    <n v="1"/>
    <x v="3302"/>
    <x v="2"/>
    <n v="5632.95"/>
    <n v="1098.24"/>
    <x v="3"/>
    <x v="3373"/>
    <x v="0"/>
    <x v="7"/>
  </r>
  <r>
    <n v="13375"/>
    <x v="670"/>
    <s v="Tanya Sabharwal"/>
    <x v="1"/>
    <x v="7"/>
    <x v="0"/>
    <s v="Fiction"/>
    <s v="Fiction Iusto"/>
    <n v="2"/>
    <x v="3303"/>
    <x v="0"/>
    <n v="70909.899999999994"/>
    <n v="7013.61"/>
    <x v="0"/>
    <x v="3374"/>
    <x v="0"/>
    <x v="4"/>
  </r>
  <r>
    <n v="13376"/>
    <x v="547"/>
    <s v="Samar Chandra"/>
    <x v="2"/>
    <x v="16"/>
    <x v="3"/>
    <s v="Accessories"/>
    <s v="Accessories Ipsa"/>
    <n v="5"/>
    <x v="3304"/>
    <x v="2"/>
    <n v="310615.5"/>
    <n v="40730.6"/>
    <x v="2"/>
    <x v="3375"/>
    <x v="0"/>
    <x v="11"/>
  </r>
  <r>
    <n v="13377"/>
    <x v="579"/>
    <s v="Lagan Subramanian"/>
    <x v="2"/>
    <x v="16"/>
    <x v="9"/>
    <s v="Doll"/>
    <s v="Doll Magni"/>
    <n v="1"/>
    <x v="3305"/>
    <x v="3"/>
    <n v="44599.5"/>
    <n v="2415.37"/>
    <x v="2"/>
    <x v="3376"/>
    <x v="1"/>
    <x v="4"/>
  </r>
  <r>
    <n v="13378"/>
    <x v="112"/>
    <s v="Umang Varghese"/>
    <x v="2"/>
    <x v="15"/>
    <x v="3"/>
    <s v="Accessories"/>
    <s v="Accessories Eveniet"/>
    <n v="3"/>
    <x v="3306"/>
    <x v="2"/>
    <n v="126383.1"/>
    <n v="24375.08"/>
    <x v="1"/>
    <x v="3377"/>
    <x v="0"/>
    <x v="3"/>
  </r>
  <r>
    <n v="13379"/>
    <x v="640"/>
    <s v="Anaya Chaudhari"/>
    <x v="2"/>
    <x v="15"/>
    <x v="6"/>
    <s v="Clock"/>
    <s v="Clock Minima"/>
    <n v="5"/>
    <x v="3307"/>
    <x v="1"/>
    <n v="265684"/>
    <n v="33071.17"/>
    <x v="1"/>
    <x v="3378"/>
    <x v="0"/>
    <x v="11"/>
  </r>
  <r>
    <n v="13380"/>
    <x v="291"/>
    <s v="Baiju Kant"/>
    <x v="3"/>
    <x v="4"/>
    <x v="7"/>
    <s v="Mobile"/>
    <s v="Mobile Dolores"/>
    <n v="1"/>
    <x v="3308"/>
    <x v="0"/>
    <n v="6595.85"/>
    <n v="1541.94"/>
    <x v="4"/>
    <x v="3379"/>
    <x v="1"/>
    <x v="9"/>
  </r>
  <r>
    <n v="13381"/>
    <x v="66"/>
    <s v="Jayan Toor"/>
    <x v="0"/>
    <x v="17"/>
    <x v="3"/>
    <s v="Accessories"/>
    <s v="Accessories Non"/>
    <n v="2"/>
    <x v="3309"/>
    <x v="3"/>
    <n v="63153"/>
    <n v="8477.8799999999992"/>
    <x v="0"/>
    <x v="3380"/>
    <x v="2"/>
    <x v="2"/>
  </r>
  <r>
    <n v="13382"/>
    <x v="524"/>
    <s v="Kiara Sabharwal"/>
    <x v="3"/>
    <x v="5"/>
    <x v="2"/>
    <s v="Mixer Grinder"/>
    <s v="Mixer Grinder Tenetur"/>
    <n v="1"/>
    <x v="3310"/>
    <x v="3"/>
    <n v="9732.6"/>
    <n v="2029.13"/>
    <x v="1"/>
    <x v="3381"/>
    <x v="1"/>
    <x v="9"/>
  </r>
  <r>
    <n v="13383"/>
    <x v="335"/>
    <s v="Seher Karan"/>
    <x v="2"/>
    <x v="16"/>
    <x v="5"/>
    <s v="Perfume"/>
    <s v="Perfume Iusto"/>
    <n v="4"/>
    <x v="3311"/>
    <x v="1"/>
    <n v="106240"/>
    <n v="5473.67"/>
    <x v="3"/>
    <x v="3382"/>
    <x v="1"/>
    <x v="9"/>
  </r>
  <r>
    <n v="13384"/>
    <x v="479"/>
    <s v="Adah Ratta"/>
    <x v="1"/>
    <x v="6"/>
    <x v="5"/>
    <s v="Lipstick"/>
    <s v="Lipstick Modi"/>
    <n v="3"/>
    <x v="3312"/>
    <x v="3"/>
    <n v="25660.799999999999"/>
    <n v="2214.06"/>
    <x v="0"/>
    <x v="3383"/>
    <x v="1"/>
    <x v="9"/>
  </r>
  <r>
    <n v="13385"/>
    <x v="727"/>
    <s v="Diya Mand"/>
    <x v="2"/>
    <x v="16"/>
    <x v="4"/>
    <s v="Sofa"/>
    <s v="Sofa Aut"/>
    <n v="3"/>
    <x v="3313"/>
    <x v="2"/>
    <n v="183918.75"/>
    <n v="35399.769999999997"/>
    <x v="4"/>
    <x v="3384"/>
    <x v="1"/>
    <x v="5"/>
  </r>
  <r>
    <n v="13386"/>
    <x v="109"/>
    <s v="Vedika Hegde"/>
    <x v="0"/>
    <x v="0"/>
    <x v="3"/>
    <s v="Shoes"/>
    <s v="Shoes Soluta"/>
    <n v="1"/>
    <x v="3314"/>
    <x v="0"/>
    <n v="7900.2"/>
    <n v="1120.68"/>
    <x v="2"/>
    <x v="3385"/>
    <x v="2"/>
    <x v="2"/>
  </r>
  <r>
    <n v="13387"/>
    <x v="65"/>
    <s v="Yasmin Bir"/>
    <x v="0"/>
    <x v="17"/>
    <x v="0"/>
    <s v="Fiction"/>
    <s v="Fiction Sapiente"/>
    <n v="5"/>
    <x v="3315"/>
    <x v="0"/>
    <n v="377387.5"/>
    <n v="74951.75"/>
    <x v="4"/>
    <x v="3386"/>
    <x v="0"/>
    <x v="11"/>
  </r>
  <r>
    <n v="13388"/>
    <x v="328"/>
    <s v="Ehsaan Ghosh"/>
    <x v="1"/>
    <x v="1"/>
    <x v="1"/>
    <s v="Rice"/>
    <s v="Rice Ipsam"/>
    <n v="2"/>
    <x v="3316"/>
    <x v="1"/>
    <n v="6209.6"/>
    <n v="685.22"/>
    <x v="3"/>
    <x v="3387"/>
    <x v="0"/>
    <x v="3"/>
  </r>
  <r>
    <n v="13389"/>
    <x v="219"/>
    <s v="Pihu Jaggi"/>
    <x v="2"/>
    <x v="16"/>
    <x v="4"/>
    <s v="Sofa"/>
    <s v="Sofa Dolorem"/>
    <n v="4"/>
    <x v="3317"/>
    <x v="4"/>
    <n v="143768"/>
    <n v="14346.17"/>
    <x v="2"/>
    <x v="3388"/>
    <x v="0"/>
    <x v="7"/>
  </r>
  <r>
    <n v="13390"/>
    <x v="672"/>
    <s v="Lagan Date"/>
    <x v="1"/>
    <x v="1"/>
    <x v="3"/>
    <s v="Women's Wear"/>
    <s v="Women's Wear Corporis"/>
    <n v="3"/>
    <x v="3318"/>
    <x v="3"/>
    <n v="116980.2"/>
    <n v="26824.080000000002"/>
    <x v="4"/>
    <x v="3389"/>
    <x v="0"/>
    <x v="1"/>
  </r>
  <r>
    <n v="13391"/>
    <x v="45"/>
    <s v="Vritika Wadhwa"/>
    <x v="2"/>
    <x v="3"/>
    <x v="5"/>
    <s v="Face Cream"/>
    <s v="Face Cream Dolor"/>
    <n v="5"/>
    <x v="3319"/>
    <x v="4"/>
    <n v="43190"/>
    <n v="8297.77"/>
    <x v="4"/>
    <x v="3390"/>
    <x v="1"/>
    <x v="9"/>
  </r>
  <r>
    <n v="13392"/>
    <x v="147"/>
    <s v="Jayant Bose"/>
    <x v="2"/>
    <x v="2"/>
    <x v="8"/>
    <s v="Tennis Racket"/>
    <s v="Tennis Racket Laboriosam"/>
    <n v="5"/>
    <x v="3320"/>
    <x v="3"/>
    <n v="334107"/>
    <n v="27522.2"/>
    <x v="1"/>
    <x v="3391"/>
    <x v="0"/>
    <x v="5"/>
  </r>
  <r>
    <n v="13393"/>
    <x v="436"/>
    <s v="Dharmajan Lal"/>
    <x v="1"/>
    <x v="1"/>
    <x v="6"/>
    <s v="Cushion"/>
    <s v="Cushion Inventore"/>
    <n v="2"/>
    <x v="3321"/>
    <x v="2"/>
    <n v="119003.4"/>
    <n v="12002.32"/>
    <x v="3"/>
    <x v="3392"/>
    <x v="1"/>
    <x v="3"/>
  </r>
  <r>
    <n v="13394"/>
    <x v="708"/>
    <s v="Jayan Mane"/>
    <x v="0"/>
    <x v="0"/>
    <x v="9"/>
    <s v="Board Game"/>
    <s v="Board Game Laudantium"/>
    <n v="2"/>
    <x v="3322"/>
    <x v="4"/>
    <n v="15700"/>
    <n v="2238.4499999999998"/>
    <x v="3"/>
    <x v="3393"/>
    <x v="0"/>
    <x v="0"/>
  </r>
  <r>
    <n v="13395"/>
    <x v="371"/>
    <s v="Chirag Johal"/>
    <x v="1"/>
    <x v="6"/>
    <x v="6"/>
    <s v="Clock"/>
    <s v="Clock Accusantium"/>
    <n v="2"/>
    <x v="3323"/>
    <x v="4"/>
    <n v="122958"/>
    <n v="21713.78"/>
    <x v="2"/>
    <x v="3394"/>
    <x v="1"/>
    <x v="5"/>
  </r>
  <r>
    <n v="13396"/>
    <x v="206"/>
    <s v="Vihaan Biswas"/>
    <x v="2"/>
    <x v="2"/>
    <x v="5"/>
    <s v="Foundation"/>
    <s v="Foundation Consequuntur"/>
    <n v="4"/>
    <x v="3324"/>
    <x v="1"/>
    <n v="22544"/>
    <n v="5288.58"/>
    <x v="4"/>
    <x v="3395"/>
    <x v="2"/>
    <x v="0"/>
  </r>
  <r>
    <n v="13397"/>
    <x v="526"/>
    <s v="Faiyaz Yadav"/>
    <x v="2"/>
    <x v="11"/>
    <x v="4"/>
    <s v="Cabinet"/>
    <s v="Cabinet Optio"/>
    <n v="1"/>
    <x v="3325"/>
    <x v="4"/>
    <n v="69250"/>
    <n v="15896.58"/>
    <x v="1"/>
    <x v="3396"/>
    <x v="0"/>
    <x v="2"/>
  </r>
  <r>
    <n v="13398"/>
    <x v="703"/>
    <s v="Divij Bir"/>
    <x v="3"/>
    <x v="5"/>
    <x v="9"/>
    <s v="Action Figure"/>
    <s v="Action Figure Cupiditate"/>
    <n v="2"/>
    <x v="3326"/>
    <x v="2"/>
    <n v="99482.3"/>
    <n v="8464.18"/>
    <x v="0"/>
    <x v="3397"/>
    <x v="0"/>
    <x v="8"/>
  </r>
  <r>
    <n v="13399"/>
    <x v="251"/>
    <s v="Umang Sethi"/>
    <x v="3"/>
    <x v="8"/>
    <x v="6"/>
    <s v="Wall Art"/>
    <s v="Wall Art Illo"/>
    <n v="3"/>
    <x v="3327"/>
    <x v="1"/>
    <n v="48552"/>
    <n v="6548.33"/>
    <x v="3"/>
    <x v="3398"/>
    <x v="1"/>
    <x v="5"/>
  </r>
  <r>
    <n v="13400"/>
    <x v="713"/>
    <s v="Farhan Dutt"/>
    <x v="1"/>
    <x v="6"/>
    <x v="3"/>
    <s v="Accessories"/>
    <s v="Accessories Veritatis"/>
    <n v="1"/>
    <x v="3328"/>
    <x v="3"/>
    <n v="12934.8"/>
    <n v="2380.71"/>
    <x v="4"/>
    <x v="3399"/>
    <x v="1"/>
    <x v="8"/>
  </r>
  <r>
    <n v="13401"/>
    <x v="485"/>
    <s v="Emir Khatri"/>
    <x v="2"/>
    <x v="3"/>
    <x v="9"/>
    <s v="Action Figure"/>
    <s v="Action Figure Voluptas"/>
    <n v="2"/>
    <x v="3329"/>
    <x v="1"/>
    <n v="31203.200000000001"/>
    <n v="5436.15"/>
    <x v="0"/>
    <x v="3400"/>
    <x v="1"/>
    <x v="1"/>
  </r>
  <r>
    <n v="13402"/>
    <x v="372"/>
    <s v="Miraya Iyer"/>
    <x v="3"/>
    <x v="13"/>
    <x v="2"/>
    <s v="Refrigerator"/>
    <s v="Refrigerator Necessitatibus"/>
    <n v="4"/>
    <x v="3330"/>
    <x v="1"/>
    <n v="189084.79999999999"/>
    <n v="17704.57"/>
    <x v="2"/>
    <x v="3401"/>
    <x v="0"/>
    <x v="10"/>
  </r>
  <r>
    <n v="13403"/>
    <x v="174"/>
    <s v="Shayak Suresh"/>
    <x v="0"/>
    <x v="0"/>
    <x v="6"/>
    <s v="Clock"/>
    <s v="Clock Voluptate"/>
    <n v="2"/>
    <x v="3331"/>
    <x v="4"/>
    <n v="119548"/>
    <n v="25181.98"/>
    <x v="2"/>
    <x v="3402"/>
    <x v="2"/>
    <x v="0"/>
  </r>
  <r>
    <n v="13404"/>
    <x v="493"/>
    <s v="Shayak Bhattacharyya"/>
    <x v="3"/>
    <x v="8"/>
    <x v="3"/>
    <s v="Accessories"/>
    <s v="Accessories Quia"/>
    <n v="4"/>
    <x v="3332"/>
    <x v="1"/>
    <n v="110988.8"/>
    <n v="9902.7199999999993"/>
    <x v="2"/>
    <x v="3403"/>
    <x v="1"/>
    <x v="5"/>
  </r>
  <r>
    <n v="13405"/>
    <x v="321"/>
    <s v="Nishith Krish"/>
    <x v="3"/>
    <x v="4"/>
    <x v="4"/>
    <s v="Sofa"/>
    <s v="Sofa Vel"/>
    <n v="5"/>
    <x v="3333"/>
    <x v="3"/>
    <n v="51403.5"/>
    <n v="6876.31"/>
    <x v="0"/>
    <x v="3404"/>
    <x v="0"/>
    <x v="11"/>
  </r>
  <r>
    <n v="13406"/>
    <x v="48"/>
    <s v="Divij Kamdar"/>
    <x v="3"/>
    <x v="13"/>
    <x v="0"/>
    <s v="Fiction"/>
    <s v="Fiction Fugit"/>
    <n v="2"/>
    <x v="3334"/>
    <x v="2"/>
    <n v="129813.7"/>
    <n v="19178.919999999998"/>
    <x v="4"/>
    <x v="3405"/>
    <x v="0"/>
    <x v="3"/>
  </r>
  <r>
    <n v="13407"/>
    <x v="548"/>
    <s v="Zain Goda"/>
    <x v="1"/>
    <x v="18"/>
    <x v="5"/>
    <s v="Shampoo"/>
    <s v="Shampoo Fugit"/>
    <n v="2"/>
    <x v="3335"/>
    <x v="3"/>
    <n v="88081.2"/>
    <n v="6582.94"/>
    <x v="2"/>
    <x v="3406"/>
    <x v="1"/>
    <x v="6"/>
  </r>
  <r>
    <n v="13408"/>
    <x v="209"/>
    <s v="Damini Bir"/>
    <x v="0"/>
    <x v="9"/>
    <x v="3"/>
    <s v="Men's Wear"/>
    <s v="Men's Wear Iusto"/>
    <n v="5"/>
    <x v="3336"/>
    <x v="1"/>
    <n v="188480"/>
    <n v="32184.02"/>
    <x v="4"/>
    <x v="3407"/>
    <x v="0"/>
    <x v="6"/>
  </r>
  <r>
    <n v="13409"/>
    <x v="151"/>
    <s v="Anvi Gole"/>
    <x v="2"/>
    <x v="2"/>
    <x v="5"/>
    <s v="Face Cream"/>
    <s v="Face Cream Minus"/>
    <n v="2"/>
    <x v="3337"/>
    <x v="4"/>
    <n v="141188"/>
    <n v="30893.97"/>
    <x v="0"/>
    <x v="3408"/>
    <x v="0"/>
    <x v="8"/>
  </r>
  <r>
    <n v="13410"/>
    <x v="341"/>
    <s v="Purab Verma"/>
    <x v="1"/>
    <x v="18"/>
    <x v="1"/>
    <s v="Wheat"/>
    <s v="Wheat Nemo"/>
    <n v="1"/>
    <x v="3338"/>
    <x v="2"/>
    <n v="9894"/>
    <n v="1105.99"/>
    <x v="4"/>
    <x v="3409"/>
    <x v="0"/>
    <x v="4"/>
  </r>
  <r>
    <n v="13411"/>
    <x v="591"/>
    <s v="Riaan Karnik"/>
    <x v="3"/>
    <x v="14"/>
    <x v="0"/>
    <s v="Textbook"/>
    <s v="Textbook Accusantium"/>
    <n v="5"/>
    <x v="3339"/>
    <x v="1"/>
    <n v="72860"/>
    <n v="16987.2"/>
    <x v="2"/>
    <x v="3410"/>
    <x v="1"/>
    <x v="1"/>
  </r>
  <r>
    <n v="13412"/>
    <x v="723"/>
    <s v="Jhanvi Iyer"/>
    <x v="1"/>
    <x v="7"/>
    <x v="9"/>
    <s v="Action Figure"/>
    <s v="Action Figure Nihil"/>
    <n v="5"/>
    <x v="3340"/>
    <x v="1"/>
    <n v="113824"/>
    <n v="27974.76"/>
    <x v="4"/>
    <x v="3411"/>
    <x v="1"/>
    <x v="10"/>
  </r>
  <r>
    <n v="13413"/>
    <x v="441"/>
    <s v="Vritika Agarwal"/>
    <x v="2"/>
    <x v="3"/>
    <x v="2"/>
    <s v="Microwave"/>
    <s v="Microwave Repudiandae"/>
    <n v="5"/>
    <x v="3341"/>
    <x v="1"/>
    <n v="169292"/>
    <n v="20279.310000000001"/>
    <x v="4"/>
    <x v="3412"/>
    <x v="2"/>
    <x v="7"/>
  </r>
  <r>
    <n v="13414"/>
    <x v="66"/>
    <s v="Eva Varghese"/>
    <x v="1"/>
    <x v="10"/>
    <x v="0"/>
    <s v="Biography"/>
    <s v="Biography Minima"/>
    <n v="2"/>
    <x v="3342"/>
    <x v="2"/>
    <n v="88359.2"/>
    <n v="19557.77"/>
    <x v="3"/>
    <x v="3413"/>
    <x v="2"/>
    <x v="2"/>
  </r>
  <r>
    <n v="13415"/>
    <x v="366"/>
    <s v="Drishya Sibal"/>
    <x v="0"/>
    <x v="9"/>
    <x v="3"/>
    <s v="Kids Wear"/>
    <s v="Kids Wear Eos"/>
    <n v="1"/>
    <x v="3343"/>
    <x v="3"/>
    <n v="50040"/>
    <n v="9760.82"/>
    <x v="2"/>
    <x v="3414"/>
    <x v="2"/>
    <x v="7"/>
  </r>
  <r>
    <n v="13416"/>
    <x v="381"/>
    <s v="Dhruv Thaker"/>
    <x v="0"/>
    <x v="19"/>
    <x v="3"/>
    <s v="Accessories"/>
    <s v="Accessories Consequatur"/>
    <n v="3"/>
    <x v="3344"/>
    <x v="4"/>
    <n v="92745"/>
    <n v="17453.310000000001"/>
    <x v="1"/>
    <x v="3415"/>
    <x v="2"/>
    <x v="0"/>
  </r>
  <r>
    <n v="13417"/>
    <x v="240"/>
    <s v="Umang Hora"/>
    <x v="1"/>
    <x v="18"/>
    <x v="3"/>
    <s v="Kids Wear"/>
    <s v="Kids Wear Iusto"/>
    <n v="5"/>
    <x v="3345"/>
    <x v="3"/>
    <n v="121176"/>
    <n v="19344.13"/>
    <x v="3"/>
    <x v="3416"/>
    <x v="2"/>
    <x v="0"/>
  </r>
  <r>
    <n v="13418"/>
    <x v="400"/>
    <s v="Hrishita Chahal"/>
    <x v="2"/>
    <x v="11"/>
    <x v="9"/>
    <s v="Board Game"/>
    <s v="Board Game Necessitatibus"/>
    <n v="2"/>
    <x v="3346"/>
    <x v="2"/>
    <n v="83296.600000000006"/>
    <n v="7668.37"/>
    <x v="0"/>
    <x v="3417"/>
    <x v="0"/>
    <x v="11"/>
  </r>
  <r>
    <n v="13419"/>
    <x v="368"/>
    <s v="Anaya Samra"/>
    <x v="3"/>
    <x v="5"/>
    <x v="9"/>
    <s v="Doll"/>
    <s v="Doll Sunt"/>
    <n v="3"/>
    <x v="3347"/>
    <x v="3"/>
    <n v="83897.1"/>
    <n v="11218.71"/>
    <x v="3"/>
    <x v="3418"/>
    <x v="0"/>
    <x v="9"/>
  </r>
  <r>
    <n v="13420"/>
    <x v="134"/>
    <s v="Trisha Solanki"/>
    <x v="2"/>
    <x v="15"/>
    <x v="6"/>
    <s v="Clock"/>
    <s v="Clock Recusandae"/>
    <n v="5"/>
    <x v="3348"/>
    <x v="4"/>
    <n v="159230"/>
    <n v="12362.22"/>
    <x v="2"/>
    <x v="3419"/>
    <x v="0"/>
    <x v="9"/>
  </r>
  <r>
    <n v="13421"/>
    <x v="411"/>
    <s v="Yuvraj  Sarin"/>
    <x v="1"/>
    <x v="10"/>
    <x v="9"/>
    <s v="RC Car"/>
    <s v="RC Car Omnis"/>
    <n v="1"/>
    <x v="3349"/>
    <x v="1"/>
    <n v="42880.800000000003"/>
    <n v="6261.54"/>
    <x v="4"/>
    <x v="3420"/>
    <x v="1"/>
    <x v="6"/>
  </r>
  <r>
    <n v="13422"/>
    <x v="200"/>
    <s v="Sumer Contractor"/>
    <x v="3"/>
    <x v="4"/>
    <x v="4"/>
    <s v="Cabinet"/>
    <s v="Cabinet Adipisci"/>
    <n v="3"/>
    <x v="3350"/>
    <x v="0"/>
    <n v="141847.35"/>
    <n v="16771.07"/>
    <x v="0"/>
    <x v="3421"/>
    <x v="0"/>
    <x v="2"/>
  </r>
  <r>
    <n v="13423"/>
    <x v="563"/>
    <s v="Kismat Bandi"/>
    <x v="0"/>
    <x v="0"/>
    <x v="9"/>
    <s v="Puzzle"/>
    <s v="Puzzle Veritatis"/>
    <n v="3"/>
    <x v="3351"/>
    <x v="2"/>
    <n v="171637.95"/>
    <n v="30098.82"/>
    <x v="4"/>
    <x v="3422"/>
    <x v="0"/>
    <x v="6"/>
  </r>
  <r>
    <n v="13424"/>
    <x v="392"/>
    <s v="Ishita Wagle"/>
    <x v="3"/>
    <x v="5"/>
    <x v="1"/>
    <s v="Sugar"/>
    <s v="Sugar At"/>
    <n v="1"/>
    <x v="3352"/>
    <x v="2"/>
    <n v="19470.099999999999"/>
    <n v="2548.3000000000002"/>
    <x v="4"/>
    <x v="3423"/>
    <x v="0"/>
    <x v="2"/>
  </r>
  <r>
    <n v="13425"/>
    <x v="202"/>
    <s v="Lakshit Singhal"/>
    <x v="0"/>
    <x v="12"/>
    <x v="9"/>
    <s v="Action Figure"/>
    <s v="Action Figure Enim"/>
    <n v="5"/>
    <x v="3353"/>
    <x v="2"/>
    <n v="82305.5"/>
    <n v="17877.78"/>
    <x v="0"/>
    <x v="3424"/>
    <x v="0"/>
    <x v="7"/>
  </r>
  <r>
    <n v="13426"/>
    <x v="74"/>
    <s v="Dharmajan Ranganathan"/>
    <x v="0"/>
    <x v="9"/>
    <x v="7"/>
    <s v="Mobile"/>
    <s v="Mobile Dolorum"/>
    <n v="4"/>
    <x v="3354"/>
    <x v="4"/>
    <n v="214100"/>
    <n v="33790.22"/>
    <x v="1"/>
    <x v="3425"/>
    <x v="1"/>
    <x v="6"/>
  </r>
  <r>
    <n v="13427"/>
    <x v="366"/>
    <s v="Renee Goyal"/>
    <x v="3"/>
    <x v="5"/>
    <x v="6"/>
    <s v="Cushion"/>
    <s v="Cushion Ex"/>
    <n v="5"/>
    <x v="3355"/>
    <x v="3"/>
    <n v="194382"/>
    <n v="29474.44"/>
    <x v="3"/>
    <x v="3426"/>
    <x v="2"/>
    <x v="7"/>
  </r>
  <r>
    <n v="13428"/>
    <x v="596"/>
    <s v="Nitara Srinivas"/>
    <x v="1"/>
    <x v="7"/>
    <x v="0"/>
    <s v="Textbook"/>
    <s v="Textbook Beatae"/>
    <n v="5"/>
    <x v="3356"/>
    <x v="3"/>
    <n v="102420"/>
    <n v="23303.66"/>
    <x v="0"/>
    <x v="3427"/>
    <x v="2"/>
    <x v="7"/>
  </r>
  <r>
    <n v="13429"/>
    <x v="175"/>
    <s v="Hrishita Dyal"/>
    <x v="0"/>
    <x v="19"/>
    <x v="8"/>
    <s v="Yoga Mat"/>
    <s v="Yoga Mat Esse"/>
    <n v="1"/>
    <x v="3357"/>
    <x v="4"/>
    <n v="38977"/>
    <n v="3631.24"/>
    <x v="0"/>
    <x v="3428"/>
    <x v="0"/>
    <x v="1"/>
  </r>
  <r>
    <n v="13430"/>
    <x v="195"/>
    <s v="Seher Raja"/>
    <x v="1"/>
    <x v="6"/>
    <x v="6"/>
    <s v="Wall Art"/>
    <s v="Wall Art Saepe"/>
    <n v="5"/>
    <x v="3358"/>
    <x v="4"/>
    <n v="282750"/>
    <n v="58546.01"/>
    <x v="0"/>
    <x v="3429"/>
    <x v="0"/>
    <x v="3"/>
  </r>
  <r>
    <n v="13431"/>
    <x v="677"/>
    <s v="Shayak Contractor"/>
    <x v="2"/>
    <x v="2"/>
    <x v="0"/>
    <s v="Biography"/>
    <s v="Biography Distinctio"/>
    <n v="4"/>
    <x v="3359"/>
    <x v="3"/>
    <n v="264862.8"/>
    <n v="41051.440000000002"/>
    <x v="2"/>
    <x v="3430"/>
    <x v="0"/>
    <x v="2"/>
  </r>
  <r>
    <n v="13432"/>
    <x v="6"/>
    <s v="Aaryahi Sehgal"/>
    <x v="3"/>
    <x v="8"/>
    <x v="6"/>
    <s v="Cushion"/>
    <s v="Cushion Fuga"/>
    <n v="2"/>
    <x v="1190"/>
    <x v="3"/>
    <n v="27630"/>
    <n v="2099.8000000000002"/>
    <x v="2"/>
    <x v="3431"/>
    <x v="2"/>
    <x v="0"/>
  </r>
  <r>
    <n v="13433"/>
    <x v="650"/>
    <s v="Advika Hora"/>
    <x v="2"/>
    <x v="3"/>
    <x v="6"/>
    <s v="Lamp"/>
    <s v="Lamp Perspiciatis"/>
    <n v="5"/>
    <x v="3360"/>
    <x v="2"/>
    <n v="336306.75"/>
    <n v="41387.57"/>
    <x v="1"/>
    <x v="3432"/>
    <x v="0"/>
    <x v="5"/>
  </r>
  <r>
    <n v="13434"/>
    <x v="387"/>
    <s v="Indranil Khare"/>
    <x v="1"/>
    <x v="7"/>
    <x v="8"/>
    <s v="Tennis Racket"/>
    <s v="Tennis Racket Laboriosam"/>
    <n v="1"/>
    <x v="3361"/>
    <x v="2"/>
    <n v="12276.55"/>
    <n v="1865.77"/>
    <x v="1"/>
    <x v="3433"/>
    <x v="2"/>
    <x v="0"/>
  </r>
  <r>
    <n v="13435"/>
    <x v="607"/>
    <s v="Anvi Vora"/>
    <x v="3"/>
    <x v="8"/>
    <x v="6"/>
    <s v="Clock"/>
    <s v="Clock Assumenda"/>
    <n v="2"/>
    <x v="2909"/>
    <x v="3"/>
    <n v="141069.6"/>
    <n v="7433.26"/>
    <x v="4"/>
    <x v="3434"/>
    <x v="1"/>
    <x v="4"/>
  </r>
  <r>
    <n v="13436"/>
    <x v="70"/>
    <s v="Kiaan Warrior"/>
    <x v="3"/>
    <x v="5"/>
    <x v="5"/>
    <s v="Perfume"/>
    <s v="Perfume Ducimus"/>
    <n v="4"/>
    <x v="3362"/>
    <x v="4"/>
    <n v="314584"/>
    <n v="25851.759999999998"/>
    <x v="3"/>
    <x v="3435"/>
    <x v="1"/>
    <x v="5"/>
  </r>
  <r>
    <n v="13437"/>
    <x v="39"/>
    <s v="Prerak Seth"/>
    <x v="3"/>
    <x v="5"/>
    <x v="9"/>
    <s v="Puzzle"/>
    <s v="Puzzle Natus"/>
    <n v="5"/>
    <x v="3363"/>
    <x v="3"/>
    <n v="207441"/>
    <n v="30558.22"/>
    <x v="2"/>
    <x v="3436"/>
    <x v="1"/>
    <x v="8"/>
  </r>
  <r>
    <n v="13438"/>
    <x v="642"/>
    <s v="Vedika Gala"/>
    <x v="3"/>
    <x v="14"/>
    <x v="1"/>
    <s v="Rice"/>
    <s v="Rice Tempora"/>
    <n v="5"/>
    <x v="3364"/>
    <x v="3"/>
    <n v="45625.5"/>
    <n v="8977.77"/>
    <x v="1"/>
    <x v="3437"/>
    <x v="1"/>
    <x v="8"/>
  </r>
  <r>
    <n v="13439"/>
    <x v="192"/>
    <s v="Hrishita Bajwa"/>
    <x v="1"/>
    <x v="1"/>
    <x v="1"/>
    <s v="Wheat"/>
    <s v="Wheat Neque"/>
    <n v="4"/>
    <x v="3365"/>
    <x v="3"/>
    <n v="42228"/>
    <n v="8366.99"/>
    <x v="1"/>
    <x v="3438"/>
    <x v="0"/>
    <x v="0"/>
  </r>
  <r>
    <n v="13440"/>
    <x v="469"/>
    <s v="Nayantara Lala"/>
    <x v="2"/>
    <x v="16"/>
    <x v="3"/>
    <s v="Shoes"/>
    <s v="Shoes Qui"/>
    <n v="4"/>
    <x v="3366"/>
    <x v="0"/>
    <n v="53124"/>
    <n v="10001.25"/>
    <x v="0"/>
    <x v="3439"/>
    <x v="0"/>
    <x v="2"/>
  </r>
  <r>
    <n v="13441"/>
    <x v="645"/>
    <s v="Mamooty Solanki"/>
    <x v="0"/>
    <x v="0"/>
    <x v="3"/>
    <s v="Kids Wear"/>
    <s v="Kids Wear Magni"/>
    <n v="2"/>
    <x v="3367"/>
    <x v="3"/>
    <n v="21578.400000000001"/>
    <n v="1440.36"/>
    <x v="3"/>
    <x v="3440"/>
    <x v="2"/>
    <x v="0"/>
  </r>
  <r>
    <n v="13442"/>
    <x v="479"/>
    <s v="Divij Rajagopal"/>
    <x v="0"/>
    <x v="17"/>
    <x v="0"/>
    <s v="Comics"/>
    <s v="Comics Voluptate"/>
    <n v="2"/>
    <x v="1826"/>
    <x v="0"/>
    <n v="37063.300000000003"/>
    <n v="4904.8900000000003"/>
    <x v="4"/>
    <x v="3441"/>
    <x v="1"/>
    <x v="9"/>
  </r>
  <r>
    <n v="13443"/>
    <x v="287"/>
    <s v="Kismat Gupta"/>
    <x v="2"/>
    <x v="15"/>
    <x v="3"/>
    <s v="Men's Wear"/>
    <s v="Men's Wear Delectus"/>
    <n v="2"/>
    <x v="3368"/>
    <x v="3"/>
    <n v="63622.8"/>
    <n v="15716.73"/>
    <x v="2"/>
    <x v="3442"/>
    <x v="0"/>
    <x v="5"/>
  </r>
  <r>
    <n v="13444"/>
    <x v="166"/>
    <s v="Vaibhav Suri"/>
    <x v="1"/>
    <x v="6"/>
    <x v="6"/>
    <s v="Lamp"/>
    <s v="Lamp Quasi"/>
    <n v="5"/>
    <x v="3369"/>
    <x v="4"/>
    <n v="46040"/>
    <n v="4126.8"/>
    <x v="3"/>
    <x v="3443"/>
    <x v="1"/>
    <x v="6"/>
  </r>
  <r>
    <n v="13445"/>
    <x v="491"/>
    <s v="Eshani Tandon"/>
    <x v="2"/>
    <x v="2"/>
    <x v="7"/>
    <s v="Smartwatch"/>
    <s v="Smartwatch Alias"/>
    <n v="5"/>
    <x v="3370"/>
    <x v="0"/>
    <n v="165205"/>
    <n v="31468.02"/>
    <x v="1"/>
    <x v="3444"/>
    <x v="2"/>
    <x v="0"/>
  </r>
  <r>
    <n v="13446"/>
    <x v="67"/>
    <s v="Pranay Sathe"/>
    <x v="1"/>
    <x v="18"/>
    <x v="4"/>
    <s v="Sofa"/>
    <s v="Sofa Necessitatibus"/>
    <n v="4"/>
    <x v="3371"/>
    <x v="4"/>
    <n v="294756"/>
    <n v="24646.639999999999"/>
    <x v="0"/>
    <x v="3445"/>
    <x v="1"/>
    <x v="4"/>
  </r>
  <r>
    <n v="13447"/>
    <x v="339"/>
    <s v="Kanav Jhaveri"/>
    <x v="1"/>
    <x v="7"/>
    <x v="2"/>
    <s v="Refrigerator"/>
    <s v="Refrigerator Recusandae"/>
    <n v="2"/>
    <x v="3372"/>
    <x v="4"/>
    <n v="101564"/>
    <n v="12437.2"/>
    <x v="2"/>
    <x v="3446"/>
    <x v="0"/>
    <x v="11"/>
  </r>
  <r>
    <n v="13448"/>
    <x v="420"/>
    <s v="Rati Sandal"/>
    <x v="3"/>
    <x v="4"/>
    <x v="1"/>
    <s v="Rice"/>
    <s v="Rice Occaecati"/>
    <n v="2"/>
    <x v="553"/>
    <x v="0"/>
    <n v="129002.4"/>
    <n v="27417.279999999999"/>
    <x v="3"/>
    <x v="3447"/>
    <x v="1"/>
    <x v="6"/>
  </r>
  <r>
    <n v="13449"/>
    <x v="189"/>
    <s v="Priyansh Brar"/>
    <x v="0"/>
    <x v="19"/>
    <x v="5"/>
    <s v="Lipstick"/>
    <s v="Lipstick Quaerat"/>
    <n v="4"/>
    <x v="3373"/>
    <x v="3"/>
    <n v="224809.2"/>
    <n v="20400.34"/>
    <x v="1"/>
    <x v="3448"/>
    <x v="0"/>
    <x v="6"/>
  </r>
  <r>
    <n v="13450"/>
    <x v="407"/>
    <s v="Tara Sahota"/>
    <x v="3"/>
    <x v="14"/>
    <x v="9"/>
    <s v="Puzzle"/>
    <s v="Puzzle Alias"/>
    <n v="3"/>
    <x v="3374"/>
    <x v="3"/>
    <n v="176399.1"/>
    <n v="39331.910000000003"/>
    <x v="3"/>
    <x v="3449"/>
    <x v="1"/>
    <x v="6"/>
  </r>
  <r>
    <n v="13451"/>
    <x v="443"/>
    <s v="Dhruv Raju"/>
    <x v="3"/>
    <x v="14"/>
    <x v="3"/>
    <s v="Shoes"/>
    <s v="Shoes Soluta"/>
    <n v="3"/>
    <x v="3375"/>
    <x v="4"/>
    <n v="28401"/>
    <n v="4320.3"/>
    <x v="4"/>
    <x v="3450"/>
    <x v="1"/>
    <x v="6"/>
  </r>
  <r>
    <n v="13452"/>
    <x v="646"/>
    <s v="Dhruv Bali"/>
    <x v="0"/>
    <x v="12"/>
    <x v="8"/>
    <s v="Football"/>
    <s v="Football Reprehenderit"/>
    <n v="2"/>
    <x v="3376"/>
    <x v="1"/>
    <n v="25947.200000000001"/>
    <n v="4888.54"/>
    <x v="1"/>
    <x v="3451"/>
    <x v="1"/>
    <x v="4"/>
  </r>
  <r>
    <n v="13453"/>
    <x v="324"/>
    <s v="Vivaan Edwin"/>
    <x v="1"/>
    <x v="1"/>
    <x v="5"/>
    <s v="Shampoo"/>
    <s v="Shampoo Excepturi"/>
    <n v="5"/>
    <x v="3377"/>
    <x v="1"/>
    <n v="190956"/>
    <n v="41152.93"/>
    <x v="4"/>
    <x v="3452"/>
    <x v="1"/>
    <x v="9"/>
  </r>
  <r>
    <n v="13454"/>
    <x v="595"/>
    <s v="Rohan Bawa"/>
    <x v="2"/>
    <x v="16"/>
    <x v="3"/>
    <s v="Women's Wear"/>
    <s v="Women's Wear Laboriosam"/>
    <n v="2"/>
    <x v="3378"/>
    <x v="1"/>
    <n v="82392"/>
    <n v="13145.75"/>
    <x v="2"/>
    <x v="3453"/>
    <x v="0"/>
    <x v="3"/>
  </r>
  <r>
    <n v="13455"/>
    <x v="715"/>
    <s v="Fateh Bhattacharyya"/>
    <x v="2"/>
    <x v="2"/>
    <x v="8"/>
    <s v="Football"/>
    <s v="Football Aliquid"/>
    <n v="1"/>
    <x v="3379"/>
    <x v="3"/>
    <n v="15453.9"/>
    <n v="2299.5500000000002"/>
    <x v="3"/>
    <x v="3454"/>
    <x v="1"/>
    <x v="11"/>
  </r>
  <r>
    <n v="13456"/>
    <x v="267"/>
    <s v="Dharmajan Gera"/>
    <x v="3"/>
    <x v="4"/>
    <x v="3"/>
    <s v="Women's Wear"/>
    <s v="Women's Wear Repellat"/>
    <n v="5"/>
    <x v="3380"/>
    <x v="1"/>
    <n v="78212"/>
    <n v="14268.1"/>
    <x v="3"/>
    <x v="3455"/>
    <x v="0"/>
    <x v="8"/>
  </r>
  <r>
    <n v="13457"/>
    <x v="236"/>
    <s v="Piya Krishnan"/>
    <x v="2"/>
    <x v="16"/>
    <x v="4"/>
    <s v="Chair"/>
    <s v="Chair Saepe"/>
    <n v="2"/>
    <x v="3381"/>
    <x v="1"/>
    <n v="112134.39999999999"/>
    <n v="10750.48"/>
    <x v="2"/>
    <x v="3456"/>
    <x v="1"/>
    <x v="8"/>
  </r>
  <r>
    <n v="13458"/>
    <x v="552"/>
    <s v="Hrishita Mangat"/>
    <x v="3"/>
    <x v="13"/>
    <x v="8"/>
    <s v="Football"/>
    <s v="Football Soluta"/>
    <n v="3"/>
    <x v="3382"/>
    <x v="4"/>
    <n v="26889"/>
    <n v="5701.61"/>
    <x v="2"/>
    <x v="3457"/>
    <x v="1"/>
    <x v="4"/>
  </r>
  <r>
    <n v="13459"/>
    <x v="93"/>
    <s v="Nirvi Dutta"/>
    <x v="3"/>
    <x v="5"/>
    <x v="1"/>
    <s v="Wheat"/>
    <s v="Wheat Sint"/>
    <n v="3"/>
    <x v="3383"/>
    <x v="0"/>
    <n v="23233.200000000001"/>
    <n v="1549.6"/>
    <x v="3"/>
    <x v="3458"/>
    <x v="0"/>
    <x v="0"/>
  </r>
  <r>
    <n v="13460"/>
    <x v="584"/>
    <s v="Kartik Mani"/>
    <x v="2"/>
    <x v="11"/>
    <x v="3"/>
    <s v="Women's Wear"/>
    <s v="Women's Wear Aperiam"/>
    <n v="1"/>
    <x v="3384"/>
    <x v="2"/>
    <n v="16946.45"/>
    <n v="2578.6999999999998"/>
    <x v="1"/>
    <x v="3459"/>
    <x v="0"/>
    <x v="4"/>
  </r>
  <r>
    <n v="13461"/>
    <x v="669"/>
    <s v="Dhanush Rajan"/>
    <x v="0"/>
    <x v="17"/>
    <x v="2"/>
    <s v="Juicer"/>
    <s v="Juicer Ipsa"/>
    <n v="4"/>
    <x v="3385"/>
    <x v="3"/>
    <n v="148262.39999999999"/>
    <n v="24010.41"/>
    <x v="0"/>
    <x v="3460"/>
    <x v="0"/>
    <x v="11"/>
  </r>
  <r>
    <n v="13462"/>
    <x v="183"/>
    <s v="Siya Shroff"/>
    <x v="0"/>
    <x v="12"/>
    <x v="7"/>
    <s v="Camera"/>
    <s v="Camera Illum"/>
    <n v="5"/>
    <x v="3386"/>
    <x v="0"/>
    <n v="188123.75"/>
    <n v="31817.360000000001"/>
    <x v="1"/>
    <x v="3461"/>
    <x v="0"/>
    <x v="11"/>
  </r>
  <r>
    <n v="13463"/>
    <x v="340"/>
    <s v="Jayan Gandhi"/>
    <x v="0"/>
    <x v="9"/>
    <x v="1"/>
    <s v="Rice"/>
    <s v="Rice Nam"/>
    <n v="2"/>
    <x v="3387"/>
    <x v="3"/>
    <n v="10270.799999999999"/>
    <n v="1939.53"/>
    <x v="3"/>
    <x v="3462"/>
    <x v="0"/>
    <x v="6"/>
  </r>
  <r>
    <n v="13464"/>
    <x v="591"/>
    <s v="Hiran Sharaf"/>
    <x v="1"/>
    <x v="6"/>
    <x v="3"/>
    <s v="Women's Wear"/>
    <s v="Women's Wear Ratione"/>
    <n v="5"/>
    <x v="3388"/>
    <x v="0"/>
    <n v="207242.5"/>
    <n v="10385.549999999999"/>
    <x v="0"/>
    <x v="3463"/>
    <x v="1"/>
    <x v="1"/>
  </r>
  <r>
    <n v="13465"/>
    <x v="508"/>
    <s v="Nishith Sarraf"/>
    <x v="3"/>
    <x v="14"/>
    <x v="5"/>
    <s v="Shampoo"/>
    <s v="Shampoo Aperiam"/>
    <n v="1"/>
    <x v="3389"/>
    <x v="1"/>
    <n v="62586.400000000001"/>
    <n v="7734.94"/>
    <x v="3"/>
    <x v="3464"/>
    <x v="1"/>
    <x v="6"/>
  </r>
  <r>
    <n v="13466"/>
    <x v="404"/>
    <s v="Hrishita Master"/>
    <x v="1"/>
    <x v="1"/>
    <x v="8"/>
    <s v="Football"/>
    <s v="Football Maiores"/>
    <n v="1"/>
    <x v="1250"/>
    <x v="4"/>
    <n v="22703"/>
    <n v="4318.76"/>
    <x v="3"/>
    <x v="3465"/>
    <x v="0"/>
    <x v="11"/>
  </r>
  <r>
    <n v="13467"/>
    <x v="430"/>
    <s v="Shamik Kumar"/>
    <x v="3"/>
    <x v="13"/>
    <x v="8"/>
    <s v="Football"/>
    <s v="Football Officiis"/>
    <n v="1"/>
    <x v="3390"/>
    <x v="1"/>
    <n v="56888"/>
    <n v="10954.94"/>
    <x v="3"/>
    <x v="3466"/>
    <x v="0"/>
    <x v="4"/>
  </r>
  <r>
    <n v="13468"/>
    <x v="136"/>
    <s v="Aniruddh Rastogi"/>
    <x v="2"/>
    <x v="2"/>
    <x v="5"/>
    <s v="Shampoo"/>
    <s v="Shampoo Laboriosam"/>
    <n v="2"/>
    <x v="3391"/>
    <x v="4"/>
    <n v="84028"/>
    <n v="18352.189999999999"/>
    <x v="2"/>
    <x v="3467"/>
    <x v="0"/>
    <x v="5"/>
  </r>
  <r>
    <n v="13469"/>
    <x v="298"/>
    <s v="Yasmin Solanki"/>
    <x v="0"/>
    <x v="12"/>
    <x v="0"/>
    <s v="Comics"/>
    <s v="Comics Placeat"/>
    <n v="3"/>
    <x v="2101"/>
    <x v="3"/>
    <n v="137986.20000000001"/>
    <n v="9602.0300000000007"/>
    <x v="4"/>
    <x v="3468"/>
    <x v="0"/>
    <x v="1"/>
  </r>
  <r>
    <n v="13470"/>
    <x v="231"/>
    <s v="Sahil Kuruvilla"/>
    <x v="1"/>
    <x v="18"/>
    <x v="0"/>
    <s v="Non-Fiction"/>
    <s v="Non-Fiction Soluta"/>
    <n v="4"/>
    <x v="3392"/>
    <x v="1"/>
    <n v="97488"/>
    <n v="15095.78"/>
    <x v="4"/>
    <x v="3469"/>
    <x v="0"/>
    <x v="1"/>
  </r>
  <r>
    <n v="13471"/>
    <x v="598"/>
    <s v="Taran Som"/>
    <x v="0"/>
    <x v="17"/>
    <x v="7"/>
    <s v="Smartwatch"/>
    <s v="Smartwatch Vitae"/>
    <n v="1"/>
    <x v="3393"/>
    <x v="0"/>
    <n v="1468.7"/>
    <n v="243.86"/>
    <x v="1"/>
    <x v="3470"/>
    <x v="0"/>
    <x v="2"/>
  </r>
  <r>
    <n v="13472"/>
    <x v="177"/>
    <s v="Purab Sane"/>
    <x v="1"/>
    <x v="1"/>
    <x v="4"/>
    <s v="Table"/>
    <s v="Table Amet"/>
    <n v="1"/>
    <x v="3394"/>
    <x v="1"/>
    <n v="21119.200000000001"/>
    <n v="3370.88"/>
    <x v="2"/>
    <x v="3471"/>
    <x v="0"/>
    <x v="5"/>
  </r>
  <r>
    <n v="13473"/>
    <x v="615"/>
    <s v="Pihu Sengupta"/>
    <x v="1"/>
    <x v="10"/>
    <x v="8"/>
    <s v="Tennis Racket"/>
    <s v="Tennis Racket Culpa"/>
    <n v="2"/>
    <x v="3395"/>
    <x v="0"/>
    <n v="120636.7"/>
    <n v="26839.18"/>
    <x v="3"/>
    <x v="3472"/>
    <x v="0"/>
    <x v="4"/>
  </r>
  <r>
    <n v="13474"/>
    <x v="246"/>
    <s v="Neysa Magar"/>
    <x v="3"/>
    <x v="5"/>
    <x v="7"/>
    <s v="Camera"/>
    <s v="Camera Commodi"/>
    <n v="2"/>
    <x v="3396"/>
    <x v="3"/>
    <n v="101970"/>
    <n v="13412.43"/>
    <x v="1"/>
    <x v="3473"/>
    <x v="0"/>
    <x v="6"/>
  </r>
  <r>
    <n v="13475"/>
    <x v="258"/>
    <s v="Fateh Gandhi"/>
    <x v="1"/>
    <x v="10"/>
    <x v="8"/>
    <s v="Football"/>
    <s v="Football Occaecati"/>
    <n v="2"/>
    <x v="3397"/>
    <x v="4"/>
    <n v="76692"/>
    <n v="9755.0400000000009"/>
    <x v="4"/>
    <x v="3474"/>
    <x v="1"/>
    <x v="11"/>
  </r>
  <r>
    <n v="13476"/>
    <x v="613"/>
    <s v="Lakshit Sengupta"/>
    <x v="3"/>
    <x v="13"/>
    <x v="6"/>
    <s v="Clock"/>
    <s v="Clock Reprehenderit"/>
    <n v="5"/>
    <x v="3398"/>
    <x v="3"/>
    <n v="157792.5"/>
    <n v="15634.85"/>
    <x v="0"/>
    <x v="3475"/>
    <x v="0"/>
    <x v="8"/>
  </r>
  <r>
    <n v="13477"/>
    <x v="405"/>
    <s v="Gokul Bhagat"/>
    <x v="1"/>
    <x v="10"/>
    <x v="7"/>
    <s v="Headphones"/>
    <s v="Headphones Accusantium"/>
    <n v="1"/>
    <x v="3399"/>
    <x v="4"/>
    <n v="76432"/>
    <n v="11013.85"/>
    <x v="0"/>
    <x v="3476"/>
    <x v="1"/>
    <x v="8"/>
  </r>
  <r>
    <n v="13478"/>
    <x v="536"/>
    <s v="Heer Bala"/>
    <x v="1"/>
    <x v="6"/>
    <x v="0"/>
    <s v="Textbook"/>
    <s v="Textbook Ex"/>
    <n v="2"/>
    <x v="3400"/>
    <x v="1"/>
    <n v="115912"/>
    <n v="19267.8"/>
    <x v="0"/>
    <x v="3477"/>
    <x v="0"/>
    <x v="4"/>
  </r>
  <r>
    <n v="13479"/>
    <x v="367"/>
    <s v="Rhea Kalita"/>
    <x v="3"/>
    <x v="14"/>
    <x v="0"/>
    <s v="Comics"/>
    <s v="Comics Ullam"/>
    <n v="4"/>
    <x v="3401"/>
    <x v="4"/>
    <n v="86140"/>
    <n v="14750.84"/>
    <x v="3"/>
    <x v="3478"/>
    <x v="1"/>
    <x v="3"/>
  </r>
  <r>
    <n v="13480"/>
    <x v="598"/>
    <s v="Dishani Dhillon"/>
    <x v="3"/>
    <x v="4"/>
    <x v="9"/>
    <s v="RC Car"/>
    <s v="RC Car Pariatur"/>
    <n v="1"/>
    <x v="3402"/>
    <x v="3"/>
    <n v="60185.7"/>
    <n v="4072.39"/>
    <x v="2"/>
    <x v="3479"/>
    <x v="0"/>
    <x v="2"/>
  </r>
  <r>
    <n v="13481"/>
    <x v="102"/>
    <s v="Dhruv Magar"/>
    <x v="3"/>
    <x v="14"/>
    <x v="8"/>
    <s v="Football"/>
    <s v="Football Molestiae"/>
    <n v="1"/>
    <x v="3403"/>
    <x v="2"/>
    <n v="63873.25"/>
    <n v="13779.84"/>
    <x v="3"/>
    <x v="3480"/>
    <x v="0"/>
    <x v="0"/>
  </r>
  <r>
    <n v="13482"/>
    <x v="368"/>
    <s v="Indrans Khurana"/>
    <x v="0"/>
    <x v="17"/>
    <x v="6"/>
    <s v="Wall Art"/>
    <s v="Wall Art Commodi"/>
    <n v="4"/>
    <x v="3404"/>
    <x v="0"/>
    <n v="30457"/>
    <n v="3760.9"/>
    <x v="2"/>
    <x v="3481"/>
    <x v="0"/>
    <x v="9"/>
  </r>
  <r>
    <n v="13483"/>
    <x v="697"/>
    <s v="Sara Chander"/>
    <x v="2"/>
    <x v="16"/>
    <x v="7"/>
    <s v="Camera"/>
    <s v="Camera Omnis"/>
    <n v="2"/>
    <x v="3405"/>
    <x v="1"/>
    <n v="29496"/>
    <n v="4566.37"/>
    <x v="3"/>
    <x v="3482"/>
    <x v="1"/>
    <x v="6"/>
  </r>
  <r>
    <n v="13484"/>
    <x v="699"/>
    <s v="Prisha Rana"/>
    <x v="2"/>
    <x v="11"/>
    <x v="7"/>
    <s v="Headphones"/>
    <s v="Headphones Quia"/>
    <n v="3"/>
    <x v="3406"/>
    <x v="3"/>
    <n v="197675.1"/>
    <n v="44853.15"/>
    <x v="1"/>
    <x v="3483"/>
    <x v="1"/>
    <x v="3"/>
  </r>
  <r>
    <n v="13485"/>
    <x v="468"/>
    <s v="Piya Issac"/>
    <x v="3"/>
    <x v="8"/>
    <x v="8"/>
    <s v="Tennis Racket"/>
    <s v="Tennis Racket Animi"/>
    <n v="2"/>
    <x v="786"/>
    <x v="4"/>
    <n v="26976"/>
    <n v="3357.06"/>
    <x v="3"/>
    <x v="3484"/>
    <x v="2"/>
    <x v="0"/>
  </r>
  <r>
    <n v="13486"/>
    <x v="637"/>
    <s v="Hazel Chatterjee"/>
    <x v="1"/>
    <x v="6"/>
    <x v="0"/>
    <s v="Comics"/>
    <s v="Comics Iusto"/>
    <n v="3"/>
    <x v="3407"/>
    <x v="4"/>
    <n v="216543"/>
    <n v="40729.07"/>
    <x v="4"/>
    <x v="3485"/>
    <x v="2"/>
    <x v="7"/>
  </r>
  <r>
    <n v="13487"/>
    <x v="91"/>
    <s v="Mannat Ram"/>
    <x v="0"/>
    <x v="9"/>
    <x v="1"/>
    <s v="Spices"/>
    <s v="Spices Sequi"/>
    <n v="2"/>
    <x v="3408"/>
    <x v="3"/>
    <n v="38377.800000000003"/>
    <n v="2823.86"/>
    <x v="1"/>
    <x v="3486"/>
    <x v="0"/>
    <x v="4"/>
  </r>
  <r>
    <n v="13488"/>
    <x v="492"/>
    <s v="Pari Batta"/>
    <x v="2"/>
    <x v="3"/>
    <x v="7"/>
    <s v="Laptop"/>
    <s v="Laptop Veniam"/>
    <n v="1"/>
    <x v="3409"/>
    <x v="4"/>
    <n v="61560"/>
    <n v="11239.26"/>
    <x v="3"/>
    <x v="3487"/>
    <x v="0"/>
    <x v="2"/>
  </r>
  <r>
    <n v="13489"/>
    <x v="636"/>
    <s v="Suhana Loke"/>
    <x v="2"/>
    <x v="16"/>
    <x v="5"/>
    <s v="Perfume"/>
    <s v="Perfume Voluptates"/>
    <n v="5"/>
    <x v="3410"/>
    <x v="2"/>
    <n v="318546"/>
    <n v="72829.75"/>
    <x v="4"/>
    <x v="3488"/>
    <x v="0"/>
    <x v="10"/>
  </r>
  <r>
    <n v="13490"/>
    <x v="340"/>
    <s v="Reyansh Barad"/>
    <x v="2"/>
    <x v="15"/>
    <x v="0"/>
    <s v="Biography"/>
    <s v="Biography Dolores"/>
    <n v="4"/>
    <x v="3411"/>
    <x v="0"/>
    <n v="8151"/>
    <n v="1529.43"/>
    <x v="2"/>
    <x v="3489"/>
    <x v="0"/>
    <x v="6"/>
  </r>
  <r>
    <n v="13491"/>
    <x v="681"/>
    <s v="Nirvaan Bawa"/>
    <x v="1"/>
    <x v="1"/>
    <x v="3"/>
    <s v="Men's Wear"/>
    <s v="Men's Wear Dolores"/>
    <n v="4"/>
    <x v="892"/>
    <x v="1"/>
    <n v="90582.399999999994"/>
    <n v="15251.17"/>
    <x v="1"/>
    <x v="3490"/>
    <x v="0"/>
    <x v="9"/>
  </r>
  <r>
    <n v="13492"/>
    <x v="558"/>
    <s v="Nitara Roy"/>
    <x v="2"/>
    <x v="2"/>
    <x v="2"/>
    <s v="Juicer"/>
    <s v="Juicer Quidem"/>
    <n v="5"/>
    <x v="3412"/>
    <x v="3"/>
    <n v="79204.5"/>
    <n v="13310.82"/>
    <x v="1"/>
    <x v="3491"/>
    <x v="1"/>
    <x v="11"/>
  </r>
  <r>
    <n v="13493"/>
    <x v="299"/>
    <s v="Aarush Chakrabarti"/>
    <x v="2"/>
    <x v="16"/>
    <x v="4"/>
    <s v="Sofa"/>
    <s v="Sofa Corrupti"/>
    <n v="1"/>
    <x v="3413"/>
    <x v="4"/>
    <n v="34587"/>
    <n v="3263.59"/>
    <x v="3"/>
    <x v="3492"/>
    <x v="0"/>
    <x v="10"/>
  </r>
  <r>
    <n v="13494"/>
    <x v="12"/>
    <s v="Tejas Sha"/>
    <x v="3"/>
    <x v="5"/>
    <x v="4"/>
    <s v="Cabinet"/>
    <s v="Cabinet Illo"/>
    <n v="2"/>
    <x v="3414"/>
    <x v="2"/>
    <n v="29906.400000000001"/>
    <n v="5380.07"/>
    <x v="2"/>
    <x v="3493"/>
    <x v="0"/>
    <x v="7"/>
  </r>
  <r>
    <n v="13495"/>
    <x v="380"/>
    <s v="Bhamini Dixit"/>
    <x v="0"/>
    <x v="19"/>
    <x v="6"/>
    <s v="Wall Art"/>
    <s v="Wall Art Facere"/>
    <n v="3"/>
    <x v="3415"/>
    <x v="4"/>
    <n v="219492"/>
    <n v="52308.41"/>
    <x v="2"/>
    <x v="3494"/>
    <x v="1"/>
    <x v="3"/>
  </r>
  <r>
    <n v="13496"/>
    <x v="243"/>
    <s v="Fateh Karan"/>
    <x v="3"/>
    <x v="5"/>
    <x v="2"/>
    <s v="Cookware Set"/>
    <s v="Cookware Set Eveniet"/>
    <n v="3"/>
    <x v="3416"/>
    <x v="0"/>
    <n v="103523.4"/>
    <n v="12449.98"/>
    <x v="0"/>
    <x v="3495"/>
    <x v="0"/>
    <x v="4"/>
  </r>
  <r>
    <n v="13497"/>
    <x v="260"/>
    <s v="Anvi Badami"/>
    <x v="2"/>
    <x v="2"/>
    <x v="1"/>
    <s v="Rice"/>
    <s v="Rice Esse"/>
    <n v="4"/>
    <x v="3417"/>
    <x v="0"/>
    <n v="213582.8"/>
    <n v="34448.17"/>
    <x v="3"/>
    <x v="3496"/>
    <x v="1"/>
    <x v="11"/>
  </r>
  <r>
    <n v="13498"/>
    <x v="677"/>
    <s v="Tara Sabharwal"/>
    <x v="0"/>
    <x v="19"/>
    <x v="8"/>
    <s v="Cricket Bat"/>
    <s v="Cricket Bat Aliquid"/>
    <n v="4"/>
    <x v="3418"/>
    <x v="0"/>
    <n v="250819"/>
    <n v="31432.54"/>
    <x v="2"/>
    <x v="3497"/>
    <x v="0"/>
    <x v="2"/>
  </r>
  <r>
    <n v="13499"/>
    <x v="7"/>
    <s v="Biju Deshpande"/>
    <x v="1"/>
    <x v="7"/>
    <x v="0"/>
    <s v="Textbook"/>
    <s v="Textbook Reiciendis"/>
    <n v="2"/>
    <x v="3419"/>
    <x v="3"/>
    <n v="84677.4"/>
    <n v="10268.75"/>
    <x v="1"/>
    <x v="3498"/>
    <x v="1"/>
    <x v="1"/>
  </r>
  <r>
    <n v="13500"/>
    <x v="21"/>
    <s v="Jayan Thakkar"/>
    <x v="1"/>
    <x v="18"/>
    <x v="6"/>
    <s v="Vase"/>
    <s v="Vase Nostrum"/>
    <n v="3"/>
    <x v="3420"/>
    <x v="3"/>
    <n v="206766"/>
    <n v="21263.75"/>
    <x v="2"/>
    <x v="3499"/>
    <x v="2"/>
    <x v="2"/>
  </r>
  <r>
    <n v="13501"/>
    <x v="309"/>
    <s v="Dishani Shankar"/>
    <x v="2"/>
    <x v="15"/>
    <x v="7"/>
    <s v="Mobile"/>
    <s v="Mobile At"/>
    <n v="4"/>
    <x v="1375"/>
    <x v="4"/>
    <n v="266912"/>
    <n v="63455.49"/>
    <x v="1"/>
    <x v="3500"/>
    <x v="1"/>
    <x v="3"/>
  </r>
  <r>
    <n v="13502"/>
    <x v="293"/>
    <s v="Ritvik Bail"/>
    <x v="1"/>
    <x v="10"/>
    <x v="6"/>
    <s v="Wall Art"/>
    <s v="Wall Art Similique"/>
    <n v="2"/>
    <x v="3421"/>
    <x v="1"/>
    <n v="89860.800000000003"/>
    <n v="17852.060000000001"/>
    <x v="4"/>
    <x v="3501"/>
    <x v="1"/>
    <x v="1"/>
  </r>
  <r>
    <n v="13503"/>
    <x v="175"/>
    <s v="Ritvik Rana"/>
    <x v="1"/>
    <x v="18"/>
    <x v="3"/>
    <s v="Shoes"/>
    <s v="Shoes Ipsam"/>
    <n v="1"/>
    <x v="3422"/>
    <x v="4"/>
    <n v="35675"/>
    <n v="3406.84"/>
    <x v="2"/>
    <x v="3502"/>
    <x v="0"/>
    <x v="1"/>
  </r>
  <r>
    <n v="13504"/>
    <x v="653"/>
    <s v="Anaya Khatri"/>
    <x v="2"/>
    <x v="3"/>
    <x v="5"/>
    <s v="Face Cream"/>
    <s v="Face Cream Quos"/>
    <n v="1"/>
    <x v="3423"/>
    <x v="2"/>
    <n v="55803.35"/>
    <n v="6949.43"/>
    <x v="1"/>
    <x v="3503"/>
    <x v="0"/>
    <x v="4"/>
  </r>
  <r>
    <n v="13505"/>
    <x v="631"/>
    <s v="Indrans Halder"/>
    <x v="0"/>
    <x v="17"/>
    <x v="3"/>
    <s v="Accessories"/>
    <s v="Accessories Quia"/>
    <n v="4"/>
    <x v="3424"/>
    <x v="2"/>
    <n v="2305.1999999999998"/>
    <n v="563.70000000000005"/>
    <x v="4"/>
    <x v="3504"/>
    <x v="1"/>
    <x v="4"/>
  </r>
  <r>
    <n v="13506"/>
    <x v="15"/>
    <s v="Krish Deo"/>
    <x v="2"/>
    <x v="11"/>
    <x v="9"/>
    <s v="RC Car"/>
    <s v="RC Car Occaecati"/>
    <n v="4"/>
    <x v="3425"/>
    <x v="3"/>
    <n v="164228.4"/>
    <n v="18957.68"/>
    <x v="0"/>
    <x v="3505"/>
    <x v="0"/>
    <x v="3"/>
  </r>
  <r>
    <n v="13507"/>
    <x v="702"/>
    <s v="Prisha Jha"/>
    <x v="2"/>
    <x v="11"/>
    <x v="0"/>
    <s v="Comics"/>
    <s v="Comics Provident"/>
    <n v="5"/>
    <x v="3426"/>
    <x v="3"/>
    <n v="241807.5"/>
    <n v="25646.51"/>
    <x v="1"/>
    <x v="3506"/>
    <x v="2"/>
    <x v="7"/>
  </r>
  <r>
    <n v="13508"/>
    <x v="0"/>
    <s v="Kashvi Vasa"/>
    <x v="2"/>
    <x v="11"/>
    <x v="0"/>
    <s v="Fiction"/>
    <s v="Fiction Nesciunt"/>
    <n v="1"/>
    <x v="3427"/>
    <x v="2"/>
    <n v="19719.150000000001"/>
    <n v="4085.38"/>
    <x v="2"/>
    <x v="3507"/>
    <x v="0"/>
    <x v="0"/>
  </r>
  <r>
    <n v="13509"/>
    <x v="226"/>
    <s v="Zoya Loyal"/>
    <x v="0"/>
    <x v="17"/>
    <x v="9"/>
    <s v="RC Car"/>
    <s v="RC Car Aliquid"/>
    <n v="3"/>
    <x v="3428"/>
    <x v="4"/>
    <n v="237588"/>
    <n v="51359.05"/>
    <x v="2"/>
    <x v="3508"/>
    <x v="0"/>
    <x v="10"/>
  </r>
  <r>
    <n v="13510"/>
    <x v="683"/>
    <s v="Rania Dube"/>
    <x v="3"/>
    <x v="14"/>
    <x v="4"/>
    <s v="Chair"/>
    <s v="Chair Unde"/>
    <n v="2"/>
    <x v="3429"/>
    <x v="0"/>
    <n v="123448.7"/>
    <n v="14448.41"/>
    <x v="1"/>
    <x v="3509"/>
    <x v="0"/>
    <x v="8"/>
  </r>
  <r>
    <n v="13511"/>
    <x v="228"/>
    <s v="Vardaniya Tripathi"/>
    <x v="2"/>
    <x v="16"/>
    <x v="1"/>
    <s v="Spices"/>
    <s v="Spices Consectetur"/>
    <n v="2"/>
    <x v="3430"/>
    <x v="1"/>
    <n v="56899.199999999997"/>
    <n v="10231.06"/>
    <x v="1"/>
    <x v="3510"/>
    <x v="0"/>
    <x v="5"/>
  </r>
  <r>
    <n v="13512"/>
    <x v="12"/>
    <s v="Yashvi Choudhury"/>
    <x v="2"/>
    <x v="15"/>
    <x v="7"/>
    <s v="Smartwatch"/>
    <s v="Smartwatch Tenetur"/>
    <n v="4"/>
    <x v="3431"/>
    <x v="0"/>
    <n v="271624"/>
    <n v="59618"/>
    <x v="1"/>
    <x v="3511"/>
    <x v="0"/>
    <x v="7"/>
  </r>
  <r>
    <n v="13513"/>
    <x v="398"/>
    <s v="Ranbir Chaudhary"/>
    <x v="2"/>
    <x v="11"/>
    <x v="9"/>
    <s v="Puzzle"/>
    <s v="Puzzle Placeat"/>
    <n v="5"/>
    <x v="3432"/>
    <x v="3"/>
    <n v="146142"/>
    <n v="31297.64"/>
    <x v="2"/>
    <x v="3512"/>
    <x v="1"/>
    <x v="5"/>
  </r>
  <r>
    <n v="13514"/>
    <x v="7"/>
    <s v="Pari Cheema"/>
    <x v="0"/>
    <x v="17"/>
    <x v="6"/>
    <s v="Vase"/>
    <s v="Vase Odit"/>
    <n v="5"/>
    <x v="3433"/>
    <x v="4"/>
    <n v="278510"/>
    <n v="37498.639999999999"/>
    <x v="0"/>
    <x v="3513"/>
    <x v="1"/>
    <x v="1"/>
  </r>
  <r>
    <n v="13515"/>
    <x v="477"/>
    <s v="Stuvan Sathe"/>
    <x v="3"/>
    <x v="4"/>
    <x v="5"/>
    <s v="Lipstick"/>
    <s v="Lipstick Repellat"/>
    <n v="4"/>
    <x v="3434"/>
    <x v="1"/>
    <n v="11433.6"/>
    <n v="2047.15"/>
    <x v="2"/>
    <x v="3514"/>
    <x v="0"/>
    <x v="5"/>
  </r>
  <r>
    <n v="13516"/>
    <x v="711"/>
    <s v="Miraya Varma"/>
    <x v="3"/>
    <x v="5"/>
    <x v="0"/>
    <s v="Textbook"/>
    <s v="Textbook Consectetur"/>
    <n v="5"/>
    <x v="3435"/>
    <x v="0"/>
    <n v="142941.75"/>
    <n v="30301.73"/>
    <x v="1"/>
    <x v="3515"/>
    <x v="0"/>
    <x v="10"/>
  </r>
  <r>
    <n v="13517"/>
    <x v="463"/>
    <s v="Charvi Vaidya"/>
    <x v="1"/>
    <x v="1"/>
    <x v="2"/>
    <s v="Juicer"/>
    <s v="Juicer Cupiditate"/>
    <n v="2"/>
    <x v="3436"/>
    <x v="2"/>
    <n v="74728.600000000006"/>
    <n v="6562.54"/>
    <x v="1"/>
    <x v="3516"/>
    <x v="1"/>
    <x v="6"/>
  </r>
  <r>
    <n v="13518"/>
    <x v="675"/>
    <s v="Seher Chopra"/>
    <x v="2"/>
    <x v="16"/>
    <x v="6"/>
    <s v="Lamp"/>
    <s v="Lamp Tempore"/>
    <n v="2"/>
    <x v="836"/>
    <x v="2"/>
    <n v="73091.5"/>
    <n v="6699.72"/>
    <x v="1"/>
    <x v="3517"/>
    <x v="0"/>
    <x v="4"/>
  </r>
  <r>
    <n v="13519"/>
    <x v="82"/>
    <s v="Suhana Rana"/>
    <x v="3"/>
    <x v="14"/>
    <x v="2"/>
    <s v="Mixer Grinder"/>
    <s v="Mixer Grinder Esse"/>
    <n v="3"/>
    <x v="3437"/>
    <x v="2"/>
    <n v="84132.15"/>
    <n v="11182.66"/>
    <x v="2"/>
    <x v="3518"/>
    <x v="1"/>
    <x v="10"/>
  </r>
  <r>
    <n v="13520"/>
    <x v="525"/>
    <s v="Ranbir Upadhyay"/>
    <x v="0"/>
    <x v="19"/>
    <x v="2"/>
    <s v="Mixer Grinder"/>
    <s v="Mixer Grinder Deleniti"/>
    <n v="1"/>
    <x v="2066"/>
    <x v="1"/>
    <n v="374.4"/>
    <n v="44.57"/>
    <x v="0"/>
    <x v="3519"/>
    <x v="0"/>
    <x v="4"/>
  </r>
  <r>
    <n v="13521"/>
    <x v="450"/>
    <s v="Jivika Magar"/>
    <x v="1"/>
    <x v="1"/>
    <x v="4"/>
    <s v="Sofa"/>
    <s v="Sofa Non"/>
    <n v="4"/>
    <x v="3438"/>
    <x v="0"/>
    <n v="247178.6"/>
    <n v="44888.67"/>
    <x v="2"/>
    <x v="3520"/>
    <x v="2"/>
    <x v="2"/>
  </r>
  <r>
    <n v="13522"/>
    <x v="1"/>
    <s v="Zaina Khurana"/>
    <x v="3"/>
    <x v="8"/>
    <x v="6"/>
    <s v="Vase"/>
    <s v="Vase Totam"/>
    <n v="1"/>
    <x v="3439"/>
    <x v="3"/>
    <n v="17371.8"/>
    <n v="1821.16"/>
    <x v="4"/>
    <x v="3521"/>
    <x v="1"/>
    <x v="1"/>
  </r>
  <r>
    <n v="13523"/>
    <x v="294"/>
    <s v="Taran Raju"/>
    <x v="0"/>
    <x v="17"/>
    <x v="1"/>
    <s v="Rice"/>
    <s v="Rice Nostrum"/>
    <n v="1"/>
    <x v="3440"/>
    <x v="2"/>
    <n v="6318.05"/>
    <n v="917.93"/>
    <x v="4"/>
    <x v="3522"/>
    <x v="1"/>
    <x v="11"/>
  </r>
  <r>
    <n v="13524"/>
    <x v="631"/>
    <s v="Anya Aggarwal"/>
    <x v="0"/>
    <x v="12"/>
    <x v="6"/>
    <s v="Vase"/>
    <s v="Vase Sapiente"/>
    <n v="4"/>
    <x v="3441"/>
    <x v="3"/>
    <n v="71607.600000000006"/>
    <n v="4022.44"/>
    <x v="1"/>
    <x v="3523"/>
    <x v="1"/>
    <x v="4"/>
  </r>
  <r>
    <n v="13525"/>
    <x v="452"/>
    <s v="Prerak Mangat"/>
    <x v="1"/>
    <x v="10"/>
    <x v="7"/>
    <s v="Smartwatch"/>
    <s v="Smartwatch Tempora"/>
    <n v="1"/>
    <x v="3442"/>
    <x v="1"/>
    <n v="13158.4"/>
    <n v="2993.92"/>
    <x v="0"/>
    <x v="3524"/>
    <x v="2"/>
    <x v="0"/>
  </r>
  <r>
    <n v="13526"/>
    <x v="442"/>
    <s v="Trisha Rau"/>
    <x v="1"/>
    <x v="18"/>
    <x v="3"/>
    <s v="Accessories"/>
    <s v="Accessories Repellat"/>
    <n v="3"/>
    <x v="3443"/>
    <x v="2"/>
    <n v="157072.35"/>
    <n v="19409.349999999999"/>
    <x v="3"/>
    <x v="3525"/>
    <x v="1"/>
    <x v="8"/>
  </r>
  <r>
    <n v="13527"/>
    <x v="548"/>
    <s v="Gatik Ratta"/>
    <x v="0"/>
    <x v="19"/>
    <x v="3"/>
    <s v="Shoes"/>
    <s v="Shoes Culpa"/>
    <n v="1"/>
    <x v="3444"/>
    <x v="3"/>
    <n v="66236.399999999994"/>
    <n v="10801.54"/>
    <x v="3"/>
    <x v="3526"/>
    <x v="1"/>
    <x v="6"/>
  </r>
  <r>
    <n v="13528"/>
    <x v="419"/>
    <s v="Bhamini Dugar"/>
    <x v="3"/>
    <x v="14"/>
    <x v="9"/>
    <s v="Puzzle"/>
    <s v="Puzzle Doloremque"/>
    <n v="1"/>
    <x v="3445"/>
    <x v="1"/>
    <n v="54766.400000000001"/>
    <n v="4291.29"/>
    <x v="2"/>
    <x v="3527"/>
    <x v="0"/>
    <x v="3"/>
  </r>
  <r>
    <n v="13529"/>
    <x v="113"/>
    <s v="Kanav Subramaniam"/>
    <x v="2"/>
    <x v="11"/>
    <x v="2"/>
    <s v="Juicer"/>
    <s v="Juicer Iusto"/>
    <n v="3"/>
    <x v="3446"/>
    <x v="1"/>
    <n v="178905.60000000001"/>
    <n v="23347.05"/>
    <x v="3"/>
    <x v="3528"/>
    <x v="1"/>
    <x v="4"/>
  </r>
  <r>
    <n v="13530"/>
    <x v="471"/>
    <s v="Taimur Bhandari"/>
    <x v="3"/>
    <x v="8"/>
    <x v="9"/>
    <s v="RC Car"/>
    <s v="RC Car Rerum"/>
    <n v="4"/>
    <x v="3447"/>
    <x v="2"/>
    <n v="53900.2"/>
    <n v="7996.18"/>
    <x v="4"/>
    <x v="3529"/>
    <x v="0"/>
    <x v="11"/>
  </r>
  <r>
    <n v="13531"/>
    <x v="562"/>
    <s v="Madhav Bhatia"/>
    <x v="2"/>
    <x v="11"/>
    <x v="7"/>
    <s v="Laptop"/>
    <s v="Laptop Eveniet"/>
    <n v="1"/>
    <x v="3448"/>
    <x v="3"/>
    <n v="62387.1"/>
    <n v="4924.8900000000003"/>
    <x v="2"/>
    <x v="3530"/>
    <x v="1"/>
    <x v="4"/>
  </r>
  <r>
    <n v="13532"/>
    <x v="48"/>
    <s v="Vedika Borah"/>
    <x v="2"/>
    <x v="3"/>
    <x v="3"/>
    <s v="Women's Wear"/>
    <s v="Women's Wear Saepe"/>
    <n v="5"/>
    <x v="3449"/>
    <x v="2"/>
    <n v="60490.25"/>
    <n v="4870.3900000000003"/>
    <x v="4"/>
    <x v="3531"/>
    <x v="0"/>
    <x v="3"/>
  </r>
  <r>
    <n v="13533"/>
    <x v="430"/>
    <s v="Adira Dubey"/>
    <x v="0"/>
    <x v="0"/>
    <x v="6"/>
    <s v="Wall Art"/>
    <s v="Wall Art Perferendis"/>
    <n v="4"/>
    <x v="3450"/>
    <x v="0"/>
    <n v="148762.4"/>
    <n v="22358.34"/>
    <x v="4"/>
    <x v="3532"/>
    <x v="0"/>
    <x v="4"/>
  </r>
  <r>
    <n v="13534"/>
    <x v="266"/>
    <s v="Inaaya  Viswanathan"/>
    <x v="1"/>
    <x v="7"/>
    <x v="5"/>
    <s v="Lipstick"/>
    <s v="Lipstick Ab"/>
    <n v="4"/>
    <x v="3451"/>
    <x v="1"/>
    <n v="89174.399999999994"/>
    <n v="7677.01"/>
    <x v="1"/>
    <x v="3533"/>
    <x v="2"/>
    <x v="2"/>
  </r>
  <r>
    <n v="13535"/>
    <x v="554"/>
    <s v="Aaina Karnik"/>
    <x v="2"/>
    <x v="16"/>
    <x v="4"/>
    <s v="Sofa"/>
    <s v="Sofa Aperiam"/>
    <n v="1"/>
    <x v="3452"/>
    <x v="1"/>
    <n v="53381.599999999999"/>
    <n v="4368.49"/>
    <x v="0"/>
    <x v="3534"/>
    <x v="1"/>
    <x v="9"/>
  </r>
  <r>
    <n v="13536"/>
    <x v="544"/>
    <s v="Yasmin Butala"/>
    <x v="1"/>
    <x v="6"/>
    <x v="6"/>
    <s v="Vase"/>
    <s v="Vase Laborum"/>
    <n v="1"/>
    <x v="3453"/>
    <x v="4"/>
    <n v="62817"/>
    <n v="5326.09"/>
    <x v="0"/>
    <x v="3535"/>
    <x v="0"/>
    <x v="11"/>
  </r>
  <r>
    <n v="13537"/>
    <x v="173"/>
    <s v="Ranbir Brar"/>
    <x v="3"/>
    <x v="13"/>
    <x v="7"/>
    <s v="Mobile"/>
    <s v="Mobile Officiis"/>
    <n v="2"/>
    <x v="3454"/>
    <x v="1"/>
    <n v="2648"/>
    <n v="414.15"/>
    <x v="4"/>
    <x v="3536"/>
    <x v="1"/>
    <x v="3"/>
  </r>
  <r>
    <n v="13538"/>
    <x v="306"/>
    <s v="Vihaan Datta"/>
    <x v="2"/>
    <x v="15"/>
    <x v="6"/>
    <s v="Cushion"/>
    <s v="Cushion Beatae"/>
    <n v="5"/>
    <x v="3455"/>
    <x v="2"/>
    <n v="252518"/>
    <n v="30404.67"/>
    <x v="4"/>
    <x v="3537"/>
    <x v="0"/>
    <x v="10"/>
  </r>
  <r>
    <n v="13539"/>
    <x v="314"/>
    <s v="Biju Bobal"/>
    <x v="0"/>
    <x v="0"/>
    <x v="5"/>
    <s v="Lipstick"/>
    <s v="Lipstick Facere"/>
    <n v="1"/>
    <x v="3456"/>
    <x v="3"/>
    <n v="5969.7"/>
    <n v="780.42"/>
    <x v="4"/>
    <x v="3538"/>
    <x v="0"/>
    <x v="9"/>
  </r>
  <r>
    <n v="13540"/>
    <x v="391"/>
    <s v="Vaibhav Kannan"/>
    <x v="0"/>
    <x v="12"/>
    <x v="9"/>
    <s v="Board Game"/>
    <s v="Board Game Quod"/>
    <n v="3"/>
    <x v="3457"/>
    <x v="3"/>
    <n v="83324.7"/>
    <n v="19419.55"/>
    <x v="2"/>
    <x v="3539"/>
    <x v="1"/>
    <x v="11"/>
  </r>
  <r>
    <n v="13541"/>
    <x v="535"/>
    <s v="Raunak Suri"/>
    <x v="3"/>
    <x v="14"/>
    <x v="1"/>
    <s v="Oil"/>
    <s v="Oil Deserunt"/>
    <n v="1"/>
    <x v="1141"/>
    <x v="2"/>
    <n v="48531.6"/>
    <n v="9841.9599999999991"/>
    <x v="4"/>
    <x v="3540"/>
    <x v="0"/>
    <x v="7"/>
  </r>
  <r>
    <n v="13542"/>
    <x v="277"/>
    <s v="Vaibhav Sama"/>
    <x v="0"/>
    <x v="0"/>
    <x v="8"/>
    <s v="Yoga Mat"/>
    <s v="Yoga Mat Aliquam"/>
    <n v="2"/>
    <x v="3458"/>
    <x v="2"/>
    <n v="41202.9"/>
    <n v="9968.91"/>
    <x v="2"/>
    <x v="3541"/>
    <x v="0"/>
    <x v="8"/>
  </r>
  <r>
    <n v="13543"/>
    <x v="505"/>
    <s v="Siya Sathe"/>
    <x v="1"/>
    <x v="1"/>
    <x v="8"/>
    <s v="Football"/>
    <s v="Football In"/>
    <n v="4"/>
    <x v="3459"/>
    <x v="0"/>
    <n v="280922.59999999998"/>
    <n v="67840.710000000006"/>
    <x v="4"/>
    <x v="3542"/>
    <x v="0"/>
    <x v="2"/>
  </r>
  <r>
    <n v="13544"/>
    <x v="437"/>
    <s v="Bhamini Rana"/>
    <x v="2"/>
    <x v="15"/>
    <x v="7"/>
    <s v="Camera"/>
    <s v="Camera Corporis"/>
    <n v="2"/>
    <x v="3460"/>
    <x v="0"/>
    <n v="106603.3"/>
    <n v="21569.66"/>
    <x v="0"/>
    <x v="3543"/>
    <x v="0"/>
    <x v="9"/>
  </r>
  <r>
    <n v="13545"/>
    <x v="173"/>
    <s v="Riaan Dhar"/>
    <x v="3"/>
    <x v="14"/>
    <x v="1"/>
    <s v="Oil"/>
    <s v="Oil Voluptatibus"/>
    <n v="3"/>
    <x v="217"/>
    <x v="4"/>
    <n v="119910"/>
    <n v="25086.240000000002"/>
    <x v="1"/>
    <x v="3544"/>
    <x v="1"/>
    <x v="3"/>
  </r>
  <r>
    <n v="13546"/>
    <x v="175"/>
    <s v="Sana Borra"/>
    <x v="0"/>
    <x v="9"/>
    <x v="9"/>
    <s v="RC Car"/>
    <s v="RC Car Magnam"/>
    <n v="3"/>
    <x v="3461"/>
    <x v="4"/>
    <n v="68685"/>
    <n v="12048.75"/>
    <x v="1"/>
    <x v="3545"/>
    <x v="0"/>
    <x v="1"/>
  </r>
  <r>
    <n v="13547"/>
    <x v="578"/>
    <s v="Kabir Kanda"/>
    <x v="0"/>
    <x v="9"/>
    <x v="4"/>
    <s v="Chair"/>
    <s v="Chair Velit"/>
    <n v="4"/>
    <x v="3462"/>
    <x v="4"/>
    <n v="4564"/>
    <n v="461.47"/>
    <x v="1"/>
    <x v="3546"/>
    <x v="1"/>
    <x v="4"/>
  </r>
  <r>
    <n v="13548"/>
    <x v="443"/>
    <s v="Sumer Chowdhury"/>
    <x v="1"/>
    <x v="10"/>
    <x v="6"/>
    <s v="Lamp"/>
    <s v="Lamp Ipsam"/>
    <n v="2"/>
    <x v="3463"/>
    <x v="0"/>
    <n v="86341.7"/>
    <n v="16245.16"/>
    <x v="0"/>
    <x v="3547"/>
    <x v="1"/>
    <x v="6"/>
  </r>
  <r>
    <n v="13549"/>
    <x v="712"/>
    <s v="Aarav Bhatia"/>
    <x v="1"/>
    <x v="7"/>
    <x v="8"/>
    <s v="Dumbbells"/>
    <s v="Dumbbells Ipsa"/>
    <n v="5"/>
    <x v="3464"/>
    <x v="0"/>
    <n v="91941"/>
    <n v="9831.89"/>
    <x v="3"/>
    <x v="3548"/>
    <x v="2"/>
    <x v="7"/>
  </r>
  <r>
    <n v="13550"/>
    <x v="558"/>
    <s v="Neelofar Bhatnagar"/>
    <x v="3"/>
    <x v="5"/>
    <x v="7"/>
    <s v="Mobile"/>
    <s v="Mobile Dolorem"/>
    <n v="2"/>
    <x v="3465"/>
    <x v="4"/>
    <n v="77608"/>
    <n v="10433.75"/>
    <x v="4"/>
    <x v="3549"/>
    <x v="1"/>
    <x v="11"/>
  </r>
  <r>
    <n v="13551"/>
    <x v="353"/>
    <s v="Vihaan Badal"/>
    <x v="2"/>
    <x v="16"/>
    <x v="9"/>
    <s v="Doll"/>
    <s v="Doll Laboriosam"/>
    <n v="1"/>
    <x v="3466"/>
    <x v="2"/>
    <n v="42106.45"/>
    <n v="9925.1200000000008"/>
    <x v="0"/>
    <x v="3550"/>
    <x v="1"/>
    <x v="8"/>
  </r>
  <r>
    <n v="13552"/>
    <x v="170"/>
    <s v="Misha Shere"/>
    <x v="1"/>
    <x v="6"/>
    <x v="6"/>
    <s v="Lamp"/>
    <s v="Lamp Perspiciatis"/>
    <n v="5"/>
    <x v="3467"/>
    <x v="0"/>
    <n v="267615"/>
    <n v="65872.81"/>
    <x v="1"/>
    <x v="3551"/>
    <x v="1"/>
    <x v="11"/>
  </r>
  <r>
    <n v="13553"/>
    <x v="466"/>
    <s v="Indrajit Garde"/>
    <x v="3"/>
    <x v="13"/>
    <x v="8"/>
    <s v="Cricket Bat"/>
    <s v="Cricket Bat Sint"/>
    <n v="1"/>
    <x v="3468"/>
    <x v="3"/>
    <n v="25492.5"/>
    <n v="2994.68"/>
    <x v="3"/>
    <x v="3552"/>
    <x v="0"/>
    <x v="5"/>
  </r>
  <r>
    <n v="13554"/>
    <x v="649"/>
    <s v="Stuvan Kara"/>
    <x v="2"/>
    <x v="15"/>
    <x v="4"/>
    <s v="Chair"/>
    <s v="Chair Nemo"/>
    <n v="1"/>
    <x v="3469"/>
    <x v="0"/>
    <n v="27990.799999999999"/>
    <n v="3410.14"/>
    <x v="2"/>
    <x v="3553"/>
    <x v="0"/>
    <x v="6"/>
  </r>
  <r>
    <n v="13555"/>
    <x v="82"/>
    <s v="Shlok Dutta"/>
    <x v="2"/>
    <x v="11"/>
    <x v="5"/>
    <s v="Lipstick"/>
    <s v="Lipstick Cum"/>
    <n v="3"/>
    <x v="3470"/>
    <x v="4"/>
    <n v="35673"/>
    <n v="4355.04"/>
    <x v="2"/>
    <x v="3554"/>
    <x v="1"/>
    <x v="10"/>
  </r>
  <r>
    <n v="13556"/>
    <x v="274"/>
    <s v="Amani Madan"/>
    <x v="1"/>
    <x v="7"/>
    <x v="6"/>
    <s v="Vase"/>
    <s v="Vase Ab"/>
    <n v="4"/>
    <x v="3471"/>
    <x v="3"/>
    <n v="26812.799999999999"/>
    <n v="6486.74"/>
    <x v="3"/>
    <x v="3555"/>
    <x v="1"/>
    <x v="10"/>
  </r>
  <r>
    <n v="13557"/>
    <x v="722"/>
    <s v="Anahita Bala"/>
    <x v="3"/>
    <x v="8"/>
    <x v="5"/>
    <s v="Foundation"/>
    <s v="Foundation Aperiam"/>
    <n v="3"/>
    <x v="3472"/>
    <x v="1"/>
    <n v="13060.8"/>
    <n v="1476.31"/>
    <x v="1"/>
    <x v="3556"/>
    <x v="0"/>
    <x v="4"/>
  </r>
  <r>
    <n v="13558"/>
    <x v="304"/>
    <s v="Amani Shukla"/>
    <x v="3"/>
    <x v="4"/>
    <x v="3"/>
    <s v="Men's Wear"/>
    <s v="Men's Wear Et"/>
    <n v="5"/>
    <x v="3473"/>
    <x v="1"/>
    <n v="262896"/>
    <n v="21487.22"/>
    <x v="0"/>
    <x v="3557"/>
    <x v="0"/>
    <x v="8"/>
  </r>
  <r>
    <n v="13559"/>
    <x v="348"/>
    <s v="Faiyaz Dara"/>
    <x v="0"/>
    <x v="19"/>
    <x v="6"/>
    <s v="Cushion"/>
    <s v="Cushion Vero"/>
    <n v="5"/>
    <x v="3474"/>
    <x v="4"/>
    <n v="158600"/>
    <n v="37260.339999999997"/>
    <x v="0"/>
    <x v="3558"/>
    <x v="1"/>
    <x v="11"/>
  </r>
  <r>
    <n v="13560"/>
    <x v="45"/>
    <s v="Miraan Suresh"/>
    <x v="3"/>
    <x v="8"/>
    <x v="1"/>
    <s v="Wheat"/>
    <s v="Wheat Possimus"/>
    <n v="3"/>
    <x v="3475"/>
    <x v="0"/>
    <n v="96084.9"/>
    <n v="9067.7800000000007"/>
    <x v="4"/>
    <x v="3559"/>
    <x v="1"/>
    <x v="9"/>
  </r>
  <r>
    <n v="13561"/>
    <x v="354"/>
    <s v="Ahana  Choudhury"/>
    <x v="3"/>
    <x v="8"/>
    <x v="4"/>
    <s v="Chair"/>
    <s v="Chair Adipisci"/>
    <n v="1"/>
    <x v="3476"/>
    <x v="3"/>
    <n v="39605.4"/>
    <n v="3175.72"/>
    <x v="2"/>
    <x v="3560"/>
    <x v="0"/>
    <x v="4"/>
  </r>
  <r>
    <n v="13562"/>
    <x v="457"/>
    <s v="Ivan Dutta"/>
    <x v="3"/>
    <x v="4"/>
    <x v="8"/>
    <s v="Yoga Mat"/>
    <s v="Yoga Mat Nemo"/>
    <n v="1"/>
    <x v="3477"/>
    <x v="4"/>
    <n v="1508"/>
    <n v="139.35"/>
    <x v="1"/>
    <x v="3561"/>
    <x v="2"/>
    <x v="7"/>
  </r>
  <r>
    <n v="13563"/>
    <x v="603"/>
    <s v="Mahika Sridhar"/>
    <x v="0"/>
    <x v="12"/>
    <x v="1"/>
    <s v="Rice"/>
    <s v="Rice Laudantium"/>
    <n v="1"/>
    <x v="3478"/>
    <x v="2"/>
    <n v="54182.400000000001"/>
    <n v="3733.96"/>
    <x v="1"/>
    <x v="3562"/>
    <x v="2"/>
    <x v="7"/>
  </r>
  <r>
    <n v="13564"/>
    <x v="129"/>
    <s v="Adira Dayal"/>
    <x v="3"/>
    <x v="14"/>
    <x v="2"/>
    <s v="Microwave"/>
    <s v="Microwave Nihil"/>
    <n v="5"/>
    <x v="3479"/>
    <x v="0"/>
    <n v="57242.25"/>
    <n v="14299.13"/>
    <x v="4"/>
    <x v="3563"/>
    <x v="0"/>
    <x v="6"/>
  </r>
  <r>
    <n v="13565"/>
    <x v="333"/>
    <s v="Taran Krishnan"/>
    <x v="2"/>
    <x v="15"/>
    <x v="9"/>
    <s v="Board Game"/>
    <s v="Board Game Fuga"/>
    <n v="4"/>
    <x v="3480"/>
    <x v="1"/>
    <n v="28662.400000000001"/>
    <n v="2572.04"/>
    <x v="2"/>
    <x v="3564"/>
    <x v="1"/>
    <x v="10"/>
  </r>
  <r>
    <n v="13566"/>
    <x v="257"/>
    <s v="Jivika Tata"/>
    <x v="2"/>
    <x v="15"/>
    <x v="8"/>
    <s v="Football"/>
    <s v="Football Voluptatibus"/>
    <n v="1"/>
    <x v="3481"/>
    <x v="1"/>
    <n v="35925.599999999999"/>
    <n v="8102.37"/>
    <x v="2"/>
    <x v="3565"/>
    <x v="1"/>
    <x v="3"/>
  </r>
  <r>
    <n v="13567"/>
    <x v="156"/>
    <s v="Hiran Soman"/>
    <x v="0"/>
    <x v="0"/>
    <x v="1"/>
    <s v="Rice"/>
    <s v="Rice Ullam"/>
    <n v="5"/>
    <x v="3482"/>
    <x v="4"/>
    <n v="251605"/>
    <n v="15427.5"/>
    <x v="1"/>
    <x v="3566"/>
    <x v="0"/>
    <x v="6"/>
  </r>
  <r>
    <n v="13568"/>
    <x v="663"/>
    <s v="Heer Tara"/>
    <x v="2"/>
    <x v="2"/>
    <x v="5"/>
    <s v="Face Cream"/>
    <s v="Face Cream Consequatur"/>
    <n v="2"/>
    <x v="3483"/>
    <x v="1"/>
    <n v="21459.200000000001"/>
    <n v="3353.32"/>
    <x v="0"/>
    <x v="3567"/>
    <x v="1"/>
    <x v="9"/>
  </r>
  <r>
    <n v="13569"/>
    <x v="498"/>
    <s v="Advika Dara"/>
    <x v="3"/>
    <x v="4"/>
    <x v="1"/>
    <s v="Sugar"/>
    <s v="Sugar Ex"/>
    <n v="5"/>
    <x v="3484"/>
    <x v="2"/>
    <n v="135341.25"/>
    <n v="9972.7000000000007"/>
    <x v="0"/>
    <x v="3568"/>
    <x v="0"/>
    <x v="7"/>
  </r>
  <r>
    <n v="13570"/>
    <x v="202"/>
    <s v="Vedika Hans"/>
    <x v="2"/>
    <x v="2"/>
    <x v="7"/>
    <s v="Smartwatch"/>
    <s v="Smartwatch Ipsa"/>
    <n v="4"/>
    <x v="3485"/>
    <x v="3"/>
    <n v="237402"/>
    <n v="20381.66"/>
    <x v="4"/>
    <x v="3569"/>
    <x v="0"/>
    <x v="7"/>
  </r>
  <r>
    <n v="13571"/>
    <x v="447"/>
    <s v="Riaan Walia"/>
    <x v="3"/>
    <x v="8"/>
    <x v="2"/>
    <s v="Cookware Set"/>
    <s v="Cookware Set Amet"/>
    <n v="4"/>
    <x v="3486"/>
    <x v="2"/>
    <n v="202507.4"/>
    <n v="15647.37"/>
    <x v="3"/>
    <x v="3570"/>
    <x v="2"/>
    <x v="2"/>
  </r>
  <r>
    <n v="13572"/>
    <x v="214"/>
    <s v="Fateh Shah"/>
    <x v="2"/>
    <x v="2"/>
    <x v="5"/>
    <s v="Foundation"/>
    <s v="Foundation Ratione"/>
    <n v="1"/>
    <x v="3487"/>
    <x v="2"/>
    <n v="33717.800000000003"/>
    <n v="5056.32"/>
    <x v="0"/>
    <x v="3571"/>
    <x v="0"/>
    <x v="9"/>
  </r>
  <r>
    <n v="13573"/>
    <x v="283"/>
    <s v="Vritika Cherian"/>
    <x v="3"/>
    <x v="13"/>
    <x v="3"/>
    <s v="Men's Wear"/>
    <s v="Men's Wear Hic"/>
    <n v="1"/>
    <x v="3488"/>
    <x v="3"/>
    <n v="68441.399999999994"/>
    <n v="5512"/>
    <x v="3"/>
    <x v="3572"/>
    <x v="2"/>
    <x v="2"/>
  </r>
  <r>
    <n v="13574"/>
    <x v="114"/>
    <s v="Advika Dave"/>
    <x v="3"/>
    <x v="5"/>
    <x v="6"/>
    <s v="Vase"/>
    <s v="Vase Occaecati"/>
    <n v="4"/>
    <x v="3489"/>
    <x v="4"/>
    <n v="40308"/>
    <n v="4785.62"/>
    <x v="4"/>
    <x v="3573"/>
    <x v="0"/>
    <x v="9"/>
  </r>
  <r>
    <n v="13575"/>
    <x v="459"/>
    <s v="Adah Sinha"/>
    <x v="0"/>
    <x v="19"/>
    <x v="7"/>
    <s v="Smartwatch"/>
    <s v="Smartwatch Eos"/>
    <n v="1"/>
    <x v="3490"/>
    <x v="0"/>
    <n v="62764.6"/>
    <n v="10948.43"/>
    <x v="2"/>
    <x v="3574"/>
    <x v="1"/>
    <x v="5"/>
  </r>
  <r>
    <n v="13576"/>
    <x v="26"/>
    <s v="Renee Lad"/>
    <x v="3"/>
    <x v="4"/>
    <x v="9"/>
    <s v="Board Game"/>
    <s v="Board Game Reprehenderit"/>
    <n v="1"/>
    <x v="3491"/>
    <x v="4"/>
    <n v="70558"/>
    <n v="13210.75"/>
    <x v="0"/>
    <x v="3575"/>
    <x v="0"/>
    <x v="7"/>
  </r>
  <r>
    <n v="13577"/>
    <x v="592"/>
    <s v="Arnav Lad"/>
    <x v="0"/>
    <x v="0"/>
    <x v="1"/>
    <s v="Wheat"/>
    <s v="Wheat Nemo"/>
    <n v="5"/>
    <x v="3492"/>
    <x v="2"/>
    <n v="283122.25"/>
    <n v="28551.53"/>
    <x v="3"/>
    <x v="3576"/>
    <x v="0"/>
    <x v="1"/>
  </r>
  <r>
    <n v="13578"/>
    <x v="10"/>
    <s v="Shaan Rajagopalan"/>
    <x v="2"/>
    <x v="16"/>
    <x v="0"/>
    <s v="Fiction"/>
    <s v="Fiction Labore"/>
    <n v="4"/>
    <x v="3493"/>
    <x v="1"/>
    <n v="62470.400000000001"/>
    <n v="13895.4"/>
    <x v="1"/>
    <x v="3577"/>
    <x v="1"/>
    <x v="1"/>
  </r>
  <r>
    <n v="13579"/>
    <x v="42"/>
    <s v="Taran Buch"/>
    <x v="2"/>
    <x v="11"/>
    <x v="5"/>
    <s v="Foundation"/>
    <s v="Foundation Perspiciatis"/>
    <n v="3"/>
    <x v="3494"/>
    <x v="4"/>
    <n v="232833"/>
    <n v="50971.37"/>
    <x v="1"/>
    <x v="3578"/>
    <x v="2"/>
    <x v="2"/>
  </r>
  <r>
    <n v="13580"/>
    <x v="74"/>
    <s v="Aaina Lanka"/>
    <x v="1"/>
    <x v="1"/>
    <x v="8"/>
    <s v="Football"/>
    <s v="Football Accusamus"/>
    <n v="4"/>
    <x v="3495"/>
    <x v="0"/>
    <n v="198667.8"/>
    <n v="15961.65"/>
    <x v="0"/>
    <x v="3579"/>
    <x v="1"/>
    <x v="6"/>
  </r>
  <r>
    <n v="13581"/>
    <x v="36"/>
    <s v="Gokul Doctor"/>
    <x v="3"/>
    <x v="14"/>
    <x v="1"/>
    <s v="Wheat"/>
    <s v="Wheat Corporis"/>
    <n v="3"/>
    <x v="3496"/>
    <x v="0"/>
    <n v="104215.95"/>
    <n v="9789.7999999999993"/>
    <x v="4"/>
    <x v="3580"/>
    <x v="1"/>
    <x v="9"/>
  </r>
  <r>
    <n v="13582"/>
    <x v="74"/>
    <s v="Nitara Deshpande"/>
    <x v="3"/>
    <x v="13"/>
    <x v="1"/>
    <s v="Wheat"/>
    <s v="Wheat Sit"/>
    <n v="4"/>
    <x v="3497"/>
    <x v="4"/>
    <n v="135716"/>
    <n v="15019.47"/>
    <x v="0"/>
    <x v="3581"/>
    <x v="1"/>
    <x v="6"/>
  </r>
  <r>
    <n v="13583"/>
    <x v="383"/>
    <s v="Myra Brar"/>
    <x v="2"/>
    <x v="2"/>
    <x v="4"/>
    <s v="Cabinet"/>
    <s v="Cabinet Earum"/>
    <n v="2"/>
    <x v="3498"/>
    <x v="2"/>
    <n v="116291.9"/>
    <n v="18591.14"/>
    <x v="0"/>
    <x v="3582"/>
    <x v="1"/>
    <x v="9"/>
  </r>
  <r>
    <n v="13584"/>
    <x v="461"/>
    <s v="Eva Devan"/>
    <x v="2"/>
    <x v="15"/>
    <x v="2"/>
    <s v="Cookware Set"/>
    <s v="Cookware Set Harum"/>
    <n v="4"/>
    <x v="3499"/>
    <x v="0"/>
    <n v="75844.2"/>
    <n v="12769.71"/>
    <x v="0"/>
    <x v="3583"/>
    <x v="1"/>
    <x v="4"/>
  </r>
  <r>
    <n v="13585"/>
    <x v="479"/>
    <s v="Trisha Bora"/>
    <x v="3"/>
    <x v="14"/>
    <x v="4"/>
    <s v="Table"/>
    <s v="Table Deleniti"/>
    <n v="1"/>
    <x v="3500"/>
    <x v="1"/>
    <n v="26813.599999999999"/>
    <n v="6696.42"/>
    <x v="2"/>
    <x v="3584"/>
    <x v="1"/>
    <x v="9"/>
  </r>
  <r>
    <n v="13586"/>
    <x v="700"/>
    <s v="Ritvik Kale"/>
    <x v="1"/>
    <x v="6"/>
    <x v="5"/>
    <s v="Foundation"/>
    <s v="Foundation Deleniti"/>
    <n v="4"/>
    <x v="3501"/>
    <x v="0"/>
    <n v="53283.6"/>
    <n v="3108.83"/>
    <x v="1"/>
    <x v="3585"/>
    <x v="0"/>
    <x v="10"/>
  </r>
  <r>
    <n v="13587"/>
    <x v="170"/>
    <s v="Yasmin Date"/>
    <x v="0"/>
    <x v="12"/>
    <x v="8"/>
    <s v="Dumbbells"/>
    <s v="Dumbbells Temporibus"/>
    <n v="5"/>
    <x v="3502"/>
    <x v="3"/>
    <n v="149499"/>
    <n v="31255.49"/>
    <x v="4"/>
    <x v="3586"/>
    <x v="1"/>
    <x v="11"/>
  </r>
  <r>
    <n v="13588"/>
    <x v="640"/>
    <s v="Badal Malhotra"/>
    <x v="3"/>
    <x v="5"/>
    <x v="8"/>
    <s v="Dumbbells"/>
    <s v="Dumbbells Veritatis"/>
    <n v="3"/>
    <x v="3503"/>
    <x v="4"/>
    <n v="81237"/>
    <n v="4616.46"/>
    <x v="2"/>
    <x v="3587"/>
    <x v="0"/>
    <x v="11"/>
  </r>
  <r>
    <n v="13589"/>
    <x v="94"/>
    <s v="Aaina Halder"/>
    <x v="3"/>
    <x v="4"/>
    <x v="2"/>
    <s v="Refrigerator"/>
    <s v="Refrigerator Quo"/>
    <n v="1"/>
    <x v="3504"/>
    <x v="1"/>
    <n v="56313.599999999999"/>
    <n v="12157.99"/>
    <x v="0"/>
    <x v="3588"/>
    <x v="2"/>
    <x v="2"/>
  </r>
  <r>
    <n v="13590"/>
    <x v="520"/>
    <s v="Lakshit Sethi"/>
    <x v="0"/>
    <x v="9"/>
    <x v="8"/>
    <s v="Tennis Racket"/>
    <s v="Tennis Racket Praesentium"/>
    <n v="5"/>
    <x v="3505"/>
    <x v="3"/>
    <n v="330457.5"/>
    <n v="16717.939999999999"/>
    <x v="4"/>
    <x v="3589"/>
    <x v="0"/>
    <x v="1"/>
  </r>
  <r>
    <n v="13591"/>
    <x v="583"/>
    <s v="Raghav Sura"/>
    <x v="1"/>
    <x v="1"/>
    <x v="0"/>
    <s v="Biography"/>
    <s v="Biography Nihil"/>
    <n v="2"/>
    <x v="3506"/>
    <x v="1"/>
    <n v="118465.60000000001"/>
    <n v="19835.5"/>
    <x v="1"/>
    <x v="3590"/>
    <x v="1"/>
    <x v="3"/>
  </r>
  <r>
    <n v="13592"/>
    <x v="274"/>
    <s v="Drishya Shroff"/>
    <x v="0"/>
    <x v="12"/>
    <x v="0"/>
    <s v="Comics"/>
    <s v="Comics Facilis"/>
    <n v="2"/>
    <x v="3507"/>
    <x v="3"/>
    <n v="133799.4"/>
    <n v="21805.59"/>
    <x v="0"/>
    <x v="3591"/>
    <x v="1"/>
    <x v="10"/>
  </r>
  <r>
    <n v="13593"/>
    <x v="66"/>
    <s v="Advika Sachar"/>
    <x v="1"/>
    <x v="1"/>
    <x v="4"/>
    <s v="Cabinet"/>
    <s v="Cabinet Ipsum"/>
    <n v="3"/>
    <x v="3508"/>
    <x v="4"/>
    <n v="203583"/>
    <n v="37646.57"/>
    <x v="3"/>
    <x v="3592"/>
    <x v="2"/>
    <x v="2"/>
  </r>
  <r>
    <n v="13594"/>
    <x v="721"/>
    <s v="Abram Roy"/>
    <x v="0"/>
    <x v="17"/>
    <x v="8"/>
    <s v="Dumbbells"/>
    <s v="Dumbbells Labore"/>
    <n v="3"/>
    <x v="3509"/>
    <x v="1"/>
    <n v="119524.8"/>
    <n v="6933.68"/>
    <x v="3"/>
    <x v="3593"/>
    <x v="0"/>
    <x v="2"/>
  </r>
  <r>
    <n v="13595"/>
    <x v="75"/>
    <s v="Kartik Solanki"/>
    <x v="2"/>
    <x v="2"/>
    <x v="2"/>
    <s v="Cookware Set"/>
    <s v="Cookware Set Earum"/>
    <n v="3"/>
    <x v="3510"/>
    <x v="0"/>
    <n v="9544.65"/>
    <n v="794.85"/>
    <x v="0"/>
    <x v="3594"/>
    <x v="0"/>
    <x v="5"/>
  </r>
  <r>
    <n v="13596"/>
    <x v="213"/>
    <s v="Reyansh Varty"/>
    <x v="0"/>
    <x v="17"/>
    <x v="7"/>
    <s v="Camera"/>
    <s v="Camera Error"/>
    <n v="4"/>
    <x v="3511"/>
    <x v="4"/>
    <n v="110680"/>
    <n v="6516.53"/>
    <x v="1"/>
    <x v="3595"/>
    <x v="2"/>
    <x v="0"/>
  </r>
  <r>
    <n v="13597"/>
    <x v="30"/>
    <s v="Amira Kohli"/>
    <x v="0"/>
    <x v="0"/>
    <x v="6"/>
    <s v="Vase"/>
    <s v="Vase Officia"/>
    <n v="3"/>
    <x v="3512"/>
    <x v="0"/>
    <n v="190345.8"/>
    <n v="10848.56"/>
    <x v="3"/>
    <x v="3596"/>
    <x v="2"/>
    <x v="7"/>
  </r>
  <r>
    <n v="13598"/>
    <x v="211"/>
    <s v="Diya Ganguly"/>
    <x v="3"/>
    <x v="5"/>
    <x v="1"/>
    <s v="Wheat"/>
    <s v="Wheat Sed"/>
    <n v="1"/>
    <x v="3513"/>
    <x v="2"/>
    <n v="18745.05"/>
    <n v="1463.16"/>
    <x v="2"/>
    <x v="3597"/>
    <x v="1"/>
    <x v="6"/>
  </r>
  <r>
    <n v="13599"/>
    <x v="591"/>
    <s v="Kartik Dua"/>
    <x v="1"/>
    <x v="10"/>
    <x v="4"/>
    <s v="Table"/>
    <s v="Table Totam"/>
    <n v="2"/>
    <x v="3514"/>
    <x v="3"/>
    <n v="82105.2"/>
    <n v="17400.77"/>
    <x v="4"/>
    <x v="3598"/>
    <x v="1"/>
    <x v="1"/>
  </r>
  <r>
    <n v="13600"/>
    <x v="171"/>
    <s v="Kiara Hegde"/>
    <x v="3"/>
    <x v="14"/>
    <x v="6"/>
    <s v="Cushion"/>
    <s v="Cushion Laudantium"/>
    <n v="2"/>
    <x v="3515"/>
    <x v="3"/>
    <n v="110988"/>
    <n v="14225.73"/>
    <x v="3"/>
    <x v="3599"/>
    <x v="1"/>
    <x v="5"/>
  </r>
  <r>
    <n v="13601"/>
    <x v="190"/>
    <s v="Sara Choudhury"/>
    <x v="1"/>
    <x v="6"/>
    <x v="5"/>
    <s v="Face Cream"/>
    <s v="Face Cream Laboriosam"/>
    <n v="5"/>
    <x v="3516"/>
    <x v="1"/>
    <n v="84280"/>
    <n v="4856.75"/>
    <x v="2"/>
    <x v="3600"/>
    <x v="1"/>
    <x v="8"/>
  </r>
  <r>
    <n v="13602"/>
    <x v="601"/>
    <s v="Ivana Bahri"/>
    <x v="0"/>
    <x v="9"/>
    <x v="0"/>
    <s v="Comics"/>
    <s v="Comics Laudantium"/>
    <n v="4"/>
    <x v="3517"/>
    <x v="4"/>
    <n v="102004"/>
    <n v="22075.73"/>
    <x v="1"/>
    <x v="3601"/>
    <x v="1"/>
    <x v="1"/>
  </r>
  <r>
    <n v="13603"/>
    <x v="649"/>
    <s v="Hridaan Rout"/>
    <x v="3"/>
    <x v="4"/>
    <x v="1"/>
    <s v="Rice"/>
    <s v="Rice Enim"/>
    <n v="4"/>
    <x v="3518"/>
    <x v="2"/>
    <n v="36444.6"/>
    <n v="8507.34"/>
    <x v="4"/>
    <x v="3602"/>
    <x v="0"/>
    <x v="6"/>
  </r>
  <r>
    <n v="13604"/>
    <x v="17"/>
    <s v="Bhavin Som"/>
    <x v="2"/>
    <x v="16"/>
    <x v="3"/>
    <s v="Shoes"/>
    <s v="Shoes Voluptates"/>
    <n v="3"/>
    <x v="3519"/>
    <x v="1"/>
    <n v="127096.8"/>
    <n v="18748.87"/>
    <x v="0"/>
    <x v="3603"/>
    <x v="0"/>
    <x v="10"/>
  </r>
  <r>
    <n v="13605"/>
    <x v="295"/>
    <s v="Lakshay Bail"/>
    <x v="0"/>
    <x v="19"/>
    <x v="0"/>
    <s v="Textbook"/>
    <s v="Textbook Inventore"/>
    <n v="3"/>
    <x v="3520"/>
    <x v="3"/>
    <n v="83208.600000000006"/>
    <n v="9393.94"/>
    <x v="2"/>
    <x v="3604"/>
    <x v="1"/>
    <x v="1"/>
  </r>
  <r>
    <n v="13606"/>
    <x v="250"/>
    <s v="Yasmin Contractor"/>
    <x v="1"/>
    <x v="7"/>
    <x v="0"/>
    <s v="Fiction"/>
    <s v="Fiction Voluptates"/>
    <n v="2"/>
    <x v="3521"/>
    <x v="4"/>
    <n v="141650"/>
    <n v="29067.19"/>
    <x v="3"/>
    <x v="3605"/>
    <x v="0"/>
    <x v="8"/>
  </r>
  <r>
    <n v="13607"/>
    <x v="206"/>
    <s v="Anvi Kari"/>
    <x v="3"/>
    <x v="5"/>
    <x v="9"/>
    <s v="Board Game"/>
    <s v="Board Game Laborum"/>
    <n v="3"/>
    <x v="3522"/>
    <x v="1"/>
    <n v="94092"/>
    <n v="9745.07"/>
    <x v="4"/>
    <x v="3606"/>
    <x v="2"/>
    <x v="0"/>
  </r>
  <r>
    <n v="13608"/>
    <x v="712"/>
    <s v="Samarth Raju"/>
    <x v="2"/>
    <x v="11"/>
    <x v="8"/>
    <s v="Football"/>
    <s v="Football Atque"/>
    <n v="1"/>
    <x v="3523"/>
    <x v="4"/>
    <n v="5693"/>
    <n v="417.91"/>
    <x v="3"/>
    <x v="3607"/>
    <x v="2"/>
    <x v="7"/>
  </r>
  <r>
    <n v="13609"/>
    <x v="688"/>
    <s v="Aarush Buch"/>
    <x v="2"/>
    <x v="16"/>
    <x v="5"/>
    <s v="Shampoo"/>
    <s v="Shampoo Asperiores"/>
    <n v="5"/>
    <x v="3524"/>
    <x v="2"/>
    <n v="217795.5"/>
    <n v="30009.3"/>
    <x v="0"/>
    <x v="3608"/>
    <x v="0"/>
    <x v="8"/>
  </r>
  <r>
    <n v="13610"/>
    <x v="257"/>
    <s v="Riya Desai"/>
    <x v="3"/>
    <x v="4"/>
    <x v="8"/>
    <s v="Cricket Bat"/>
    <s v="Cricket Bat Placeat"/>
    <n v="2"/>
    <x v="3525"/>
    <x v="4"/>
    <n v="56334"/>
    <n v="5077.09"/>
    <x v="2"/>
    <x v="3609"/>
    <x v="1"/>
    <x v="3"/>
  </r>
  <r>
    <n v="13611"/>
    <x v="344"/>
    <s v="Advika Mangat"/>
    <x v="1"/>
    <x v="1"/>
    <x v="2"/>
    <s v="Juicer"/>
    <s v="Juicer Blanditiis"/>
    <n v="1"/>
    <x v="3526"/>
    <x v="2"/>
    <n v="3539.4"/>
    <n v="242.14"/>
    <x v="2"/>
    <x v="3610"/>
    <x v="1"/>
    <x v="8"/>
  </r>
  <r>
    <n v="13612"/>
    <x v="559"/>
    <s v="Misha Bajaj"/>
    <x v="0"/>
    <x v="19"/>
    <x v="5"/>
    <s v="Perfume"/>
    <s v="Perfume Tempora"/>
    <n v="4"/>
    <x v="3527"/>
    <x v="4"/>
    <n v="162352"/>
    <n v="28396.03"/>
    <x v="1"/>
    <x v="3611"/>
    <x v="1"/>
    <x v="8"/>
  </r>
  <r>
    <n v="13613"/>
    <x v="705"/>
    <s v="Madhup Sane"/>
    <x v="3"/>
    <x v="13"/>
    <x v="3"/>
    <s v="Women's Wear"/>
    <s v="Women's Wear Itaque"/>
    <n v="3"/>
    <x v="3528"/>
    <x v="2"/>
    <n v="109078.8"/>
    <n v="12850.03"/>
    <x v="2"/>
    <x v="3612"/>
    <x v="1"/>
    <x v="10"/>
  </r>
  <r>
    <n v="13614"/>
    <x v="658"/>
    <s v="Hunar Bahl"/>
    <x v="3"/>
    <x v="13"/>
    <x v="5"/>
    <s v="Foundation"/>
    <s v="Foundation Iste"/>
    <n v="1"/>
    <x v="3529"/>
    <x v="2"/>
    <n v="23737.95"/>
    <n v="5506.37"/>
    <x v="4"/>
    <x v="3613"/>
    <x v="0"/>
    <x v="11"/>
  </r>
  <r>
    <n v="13615"/>
    <x v="415"/>
    <s v="Ehsaan Aggarwal"/>
    <x v="0"/>
    <x v="12"/>
    <x v="1"/>
    <s v="Wheat"/>
    <s v="Wheat Placeat"/>
    <n v="2"/>
    <x v="3530"/>
    <x v="3"/>
    <n v="37308.6"/>
    <n v="4497.49"/>
    <x v="0"/>
    <x v="3614"/>
    <x v="2"/>
    <x v="2"/>
  </r>
  <r>
    <n v="13616"/>
    <x v="5"/>
    <s v="Akarsh Kala"/>
    <x v="3"/>
    <x v="4"/>
    <x v="8"/>
    <s v="Tennis Racket"/>
    <s v="Tennis Racket Voluptatibus"/>
    <n v="4"/>
    <x v="3531"/>
    <x v="1"/>
    <n v="110812.8"/>
    <n v="21237.05"/>
    <x v="3"/>
    <x v="3615"/>
    <x v="1"/>
    <x v="5"/>
  </r>
  <r>
    <n v="13617"/>
    <x v="245"/>
    <s v="Heer Dugar"/>
    <x v="1"/>
    <x v="18"/>
    <x v="3"/>
    <s v="Men's Wear"/>
    <s v="Men's Wear Maxime"/>
    <n v="2"/>
    <x v="3532"/>
    <x v="0"/>
    <n v="71208.2"/>
    <n v="4701.1099999999997"/>
    <x v="0"/>
    <x v="3616"/>
    <x v="1"/>
    <x v="1"/>
  </r>
  <r>
    <n v="13618"/>
    <x v="480"/>
    <s v="Neelofar Kale"/>
    <x v="2"/>
    <x v="16"/>
    <x v="5"/>
    <s v="Foundation"/>
    <s v="Foundation Fuga"/>
    <n v="4"/>
    <x v="3533"/>
    <x v="3"/>
    <n v="209264.4"/>
    <n v="12149.45"/>
    <x v="0"/>
    <x v="3617"/>
    <x v="1"/>
    <x v="5"/>
  </r>
  <r>
    <n v="13619"/>
    <x v="309"/>
    <s v="Dharmajan Doshi"/>
    <x v="1"/>
    <x v="10"/>
    <x v="5"/>
    <s v="Shampoo"/>
    <s v="Shampoo Accusantium"/>
    <n v="1"/>
    <x v="3534"/>
    <x v="3"/>
    <n v="61347.6"/>
    <n v="9317.2800000000007"/>
    <x v="4"/>
    <x v="3618"/>
    <x v="1"/>
    <x v="3"/>
  </r>
  <r>
    <n v="13620"/>
    <x v="187"/>
    <s v="Dhanush Handa"/>
    <x v="2"/>
    <x v="11"/>
    <x v="1"/>
    <s v="Sugar"/>
    <s v="Sugar Nostrum"/>
    <n v="4"/>
    <x v="3535"/>
    <x v="1"/>
    <n v="232006.39999999999"/>
    <n v="25682.38"/>
    <x v="0"/>
    <x v="3619"/>
    <x v="0"/>
    <x v="3"/>
  </r>
  <r>
    <n v="13621"/>
    <x v="348"/>
    <s v="Bhavin Barad"/>
    <x v="0"/>
    <x v="19"/>
    <x v="5"/>
    <s v="Face Cream"/>
    <s v="Face Cream Nemo"/>
    <n v="2"/>
    <x v="3536"/>
    <x v="0"/>
    <n v="15262.7"/>
    <n v="794.52"/>
    <x v="4"/>
    <x v="3620"/>
    <x v="1"/>
    <x v="11"/>
  </r>
  <r>
    <n v="13622"/>
    <x v="513"/>
    <s v="Sana Dhawan"/>
    <x v="0"/>
    <x v="19"/>
    <x v="4"/>
    <s v="Chair"/>
    <s v="Chair Tempora"/>
    <n v="5"/>
    <x v="3537"/>
    <x v="2"/>
    <n v="4313.75"/>
    <n v="858.42"/>
    <x v="4"/>
    <x v="3621"/>
    <x v="1"/>
    <x v="1"/>
  </r>
  <r>
    <n v="13623"/>
    <x v="92"/>
    <s v="Samaira Sethi"/>
    <x v="2"/>
    <x v="16"/>
    <x v="7"/>
    <s v="Camera"/>
    <s v="Camera Sequi"/>
    <n v="3"/>
    <x v="3538"/>
    <x v="4"/>
    <n v="17202"/>
    <n v="2623.45"/>
    <x v="3"/>
    <x v="3622"/>
    <x v="0"/>
    <x v="3"/>
  </r>
  <r>
    <n v="13624"/>
    <x v="181"/>
    <s v="Taran Deo"/>
    <x v="1"/>
    <x v="7"/>
    <x v="7"/>
    <s v="Smartwatch"/>
    <s v="Smartwatch Asperiores"/>
    <n v="2"/>
    <x v="3539"/>
    <x v="2"/>
    <n v="85120.7"/>
    <n v="7878.38"/>
    <x v="3"/>
    <x v="3623"/>
    <x v="0"/>
    <x v="8"/>
  </r>
  <r>
    <n v="13625"/>
    <x v="666"/>
    <s v="Navya Keer"/>
    <x v="2"/>
    <x v="15"/>
    <x v="2"/>
    <s v="Microwave"/>
    <s v="Microwave Quo"/>
    <n v="2"/>
    <x v="3540"/>
    <x v="0"/>
    <n v="96867.7"/>
    <n v="11870.26"/>
    <x v="4"/>
    <x v="3624"/>
    <x v="2"/>
    <x v="2"/>
  </r>
  <r>
    <n v="13626"/>
    <x v="25"/>
    <s v="Aarav Kadakia"/>
    <x v="1"/>
    <x v="18"/>
    <x v="0"/>
    <s v="Non-Fiction"/>
    <s v="Non-Fiction Suscipit"/>
    <n v="3"/>
    <x v="3541"/>
    <x v="3"/>
    <n v="135675"/>
    <n v="16227.09"/>
    <x v="3"/>
    <x v="3625"/>
    <x v="1"/>
    <x v="5"/>
  </r>
  <r>
    <n v="13627"/>
    <x v="616"/>
    <s v="Piya Rajagopalan"/>
    <x v="1"/>
    <x v="10"/>
    <x v="6"/>
    <s v="Vase"/>
    <s v="Vase Voluptatibus"/>
    <n v="5"/>
    <x v="3542"/>
    <x v="0"/>
    <n v="244587"/>
    <n v="28740.91"/>
    <x v="3"/>
    <x v="3626"/>
    <x v="0"/>
    <x v="9"/>
  </r>
  <r>
    <n v="13628"/>
    <x v="708"/>
    <s v="Kartik Biswas"/>
    <x v="1"/>
    <x v="1"/>
    <x v="8"/>
    <s v="Cricket Bat"/>
    <s v="Cricket Bat Iure"/>
    <n v="3"/>
    <x v="3543"/>
    <x v="2"/>
    <n v="44081.85"/>
    <n v="5764.54"/>
    <x v="3"/>
    <x v="3627"/>
    <x v="0"/>
    <x v="0"/>
  </r>
  <r>
    <n v="13629"/>
    <x v="184"/>
    <s v="Samaira Tailor"/>
    <x v="2"/>
    <x v="16"/>
    <x v="3"/>
    <s v="Women's Wear"/>
    <s v="Women's Wear Quia"/>
    <n v="1"/>
    <x v="3544"/>
    <x v="2"/>
    <n v="44731.25"/>
    <n v="7996.6"/>
    <x v="0"/>
    <x v="3628"/>
    <x v="1"/>
    <x v="9"/>
  </r>
  <r>
    <n v="13630"/>
    <x v="128"/>
    <s v="Saira Gopal"/>
    <x v="0"/>
    <x v="0"/>
    <x v="8"/>
    <s v="Tennis Racket"/>
    <s v="Tennis Racket Itaque"/>
    <n v="1"/>
    <x v="3545"/>
    <x v="4"/>
    <n v="46826"/>
    <n v="8219.73"/>
    <x v="2"/>
    <x v="3629"/>
    <x v="0"/>
    <x v="1"/>
  </r>
  <r>
    <n v="13631"/>
    <x v="197"/>
    <s v="Mohanlal Dada"/>
    <x v="1"/>
    <x v="7"/>
    <x v="6"/>
    <s v="Clock"/>
    <s v="Clock Reprehenderit"/>
    <n v="4"/>
    <x v="3546"/>
    <x v="0"/>
    <n v="120615.8"/>
    <n v="13729.82"/>
    <x v="3"/>
    <x v="3630"/>
    <x v="0"/>
    <x v="1"/>
  </r>
  <r>
    <n v="13632"/>
    <x v="539"/>
    <s v="Pari Doctor"/>
    <x v="2"/>
    <x v="16"/>
    <x v="6"/>
    <s v="Cushion"/>
    <s v="Cushion Sed"/>
    <n v="3"/>
    <x v="3547"/>
    <x v="1"/>
    <n v="20100"/>
    <n v="2810.24"/>
    <x v="0"/>
    <x v="3631"/>
    <x v="1"/>
    <x v="8"/>
  </r>
  <r>
    <n v="13633"/>
    <x v="479"/>
    <s v="Hrishita Banerjee"/>
    <x v="3"/>
    <x v="13"/>
    <x v="8"/>
    <s v="Tennis Racket"/>
    <s v="Tennis Racket Vero"/>
    <n v="4"/>
    <x v="3548"/>
    <x v="0"/>
    <n v="189107"/>
    <n v="18578.98"/>
    <x v="1"/>
    <x v="3632"/>
    <x v="1"/>
    <x v="9"/>
  </r>
  <r>
    <n v="13634"/>
    <x v="703"/>
    <s v="Divyansh Sheth"/>
    <x v="2"/>
    <x v="15"/>
    <x v="7"/>
    <s v="Headphones"/>
    <s v="Headphones Repellendus"/>
    <n v="4"/>
    <x v="3549"/>
    <x v="3"/>
    <n v="129812.4"/>
    <n v="24467.599999999999"/>
    <x v="0"/>
    <x v="3633"/>
    <x v="0"/>
    <x v="8"/>
  </r>
  <r>
    <n v="13635"/>
    <x v="589"/>
    <s v="Onkar Sarraf"/>
    <x v="3"/>
    <x v="14"/>
    <x v="5"/>
    <s v="Lipstick"/>
    <s v="Lipstick Laborum"/>
    <n v="4"/>
    <x v="3550"/>
    <x v="1"/>
    <n v="208476.79999999999"/>
    <n v="43253.41"/>
    <x v="3"/>
    <x v="3634"/>
    <x v="0"/>
    <x v="7"/>
  </r>
  <r>
    <n v="13636"/>
    <x v="334"/>
    <s v="Anya Jayaraman"/>
    <x v="1"/>
    <x v="1"/>
    <x v="2"/>
    <s v="Juicer"/>
    <s v="Juicer Molestiae"/>
    <n v="5"/>
    <x v="3551"/>
    <x v="4"/>
    <n v="258475"/>
    <n v="33531.33"/>
    <x v="1"/>
    <x v="3635"/>
    <x v="0"/>
    <x v="2"/>
  </r>
  <r>
    <n v="13637"/>
    <x v="627"/>
    <s v="Kabir Borra"/>
    <x v="2"/>
    <x v="15"/>
    <x v="5"/>
    <s v="Face Cream"/>
    <s v="Face Cream Voluptatum"/>
    <n v="3"/>
    <x v="3471"/>
    <x v="3"/>
    <n v="20109.599999999999"/>
    <n v="1613.25"/>
    <x v="3"/>
    <x v="3636"/>
    <x v="0"/>
    <x v="5"/>
  </r>
  <r>
    <n v="13638"/>
    <x v="611"/>
    <s v="Hridaan Apte"/>
    <x v="1"/>
    <x v="18"/>
    <x v="8"/>
    <s v="Dumbbells"/>
    <s v="Dumbbells Eveniet"/>
    <n v="3"/>
    <x v="3552"/>
    <x v="4"/>
    <n v="17250"/>
    <n v="3349.12"/>
    <x v="3"/>
    <x v="3637"/>
    <x v="1"/>
    <x v="6"/>
  </r>
  <r>
    <n v="13639"/>
    <x v="262"/>
    <s v="Tiya Jayaraman"/>
    <x v="3"/>
    <x v="14"/>
    <x v="2"/>
    <s v="Refrigerator"/>
    <s v="Refrigerator Molestias"/>
    <n v="2"/>
    <x v="3553"/>
    <x v="3"/>
    <n v="135626.4"/>
    <n v="10376.19"/>
    <x v="2"/>
    <x v="3638"/>
    <x v="0"/>
    <x v="2"/>
  </r>
  <r>
    <n v="13640"/>
    <x v="701"/>
    <s v="Anahita Sunder"/>
    <x v="2"/>
    <x v="15"/>
    <x v="2"/>
    <s v="Cookware Set"/>
    <s v="Cookware Set Laborum"/>
    <n v="4"/>
    <x v="3554"/>
    <x v="1"/>
    <n v="216624"/>
    <n v="37226.1"/>
    <x v="3"/>
    <x v="3639"/>
    <x v="1"/>
    <x v="10"/>
  </r>
  <r>
    <n v="13641"/>
    <x v="532"/>
    <s v="Ryan Behl"/>
    <x v="1"/>
    <x v="10"/>
    <x v="6"/>
    <s v="Clock"/>
    <s v="Clock Iste"/>
    <n v="1"/>
    <x v="436"/>
    <x v="3"/>
    <n v="56223"/>
    <n v="3547.07"/>
    <x v="1"/>
    <x v="3640"/>
    <x v="1"/>
    <x v="3"/>
  </r>
  <r>
    <n v="13642"/>
    <x v="518"/>
    <s v="Ojas Sani"/>
    <x v="3"/>
    <x v="5"/>
    <x v="2"/>
    <s v="Mixer Grinder"/>
    <s v="Mixer Grinder Laboriosam"/>
    <n v="4"/>
    <x v="3555"/>
    <x v="4"/>
    <n v="116376"/>
    <n v="22733.34"/>
    <x v="4"/>
    <x v="3641"/>
    <x v="2"/>
    <x v="7"/>
  </r>
  <r>
    <n v="13643"/>
    <x v="84"/>
    <s v="Navya Chandra"/>
    <x v="3"/>
    <x v="4"/>
    <x v="7"/>
    <s v="Laptop"/>
    <s v="Laptop Voluptatibus"/>
    <n v="4"/>
    <x v="3556"/>
    <x v="1"/>
    <n v="255308.79999999999"/>
    <n v="42298.42"/>
    <x v="3"/>
    <x v="3642"/>
    <x v="2"/>
    <x v="2"/>
  </r>
  <r>
    <n v="13644"/>
    <x v="323"/>
    <s v="Manjari Ben"/>
    <x v="2"/>
    <x v="3"/>
    <x v="3"/>
    <s v="Kids Wear"/>
    <s v="Kids Wear Aspernatur"/>
    <n v="3"/>
    <x v="3557"/>
    <x v="1"/>
    <n v="63422.400000000001"/>
    <n v="12272.84"/>
    <x v="2"/>
    <x v="3643"/>
    <x v="0"/>
    <x v="5"/>
  </r>
  <r>
    <n v="13645"/>
    <x v="538"/>
    <s v="Azad Sunder"/>
    <x v="2"/>
    <x v="3"/>
    <x v="6"/>
    <s v="Vase"/>
    <s v="Vase Atque"/>
    <n v="3"/>
    <x v="3558"/>
    <x v="2"/>
    <n v="67692.3"/>
    <n v="5902.01"/>
    <x v="0"/>
    <x v="3644"/>
    <x v="0"/>
    <x v="7"/>
  </r>
  <r>
    <n v="13646"/>
    <x v="410"/>
    <s v="Yuvaan Kulkarni"/>
    <x v="1"/>
    <x v="18"/>
    <x v="4"/>
    <s v="Chair"/>
    <s v="Chair Labore"/>
    <n v="4"/>
    <x v="3559"/>
    <x v="2"/>
    <n v="115878.8"/>
    <n v="11368.47"/>
    <x v="4"/>
    <x v="3645"/>
    <x v="1"/>
    <x v="1"/>
  </r>
  <r>
    <n v="13647"/>
    <x v="642"/>
    <s v="Himmat Khare"/>
    <x v="0"/>
    <x v="0"/>
    <x v="2"/>
    <s v="Mixer Grinder"/>
    <s v="Mixer Grinder Voluptatum"/>
    <n v="5"/>
    <x v="3560"/>
    <x v="4"/>
    <n v="380045"/>
    <n v="87688.21"/>
    <x v="0"/>
    <x v="3646"/>
    <x v="1"/>
    <x v="8"/>
  </r>
  <r>
    <n v="13648"/>
    <x v="326"/>
    <s v="Mannat Chad"/>
    <x v="2"/>
    <x v="16"/>
    <x v="4"/>
    <s v="Sofa"/>
    <s v="Sofa Pariatur"/>
    <n v="4"/>
    <x v="3561"/>
    <x v="2"/>
    <n v="8398"/>
    <n v="1172.19"/>
    <x v="3"/>
    <x v="3647"/>
    <x v="0"/>
    <x v="10"/>
  </r>
  <r>
    <n v="13649"/>
    <x v="542"/>
    <s v="Badal Chaudhari"/>
    <x v="1"/>
    <x v="10"/>
    <x v="9"/>
    <s v="Action Figure"/>
    <s v="Action Figure Nulla"/>
    <n v="5"/>
    <x v="3562"/>
    <x v="3"/>
    <n v="274576.5"/>
    <n v="40569.94"/>
    <x v="0"/>
    <x v="3648"/>
    <x v="0"/>
    <x v="7"/>
  </r>
  <r>
    <n v="13650"/>
    <x v="365"/>
    <s v="Jayant Sane"/>
    <x v="1"/>
    <x v="1"/>
    <x v="2"/>
    <s v="Refrigerator"/>
    <s v="Refrigerator Doloremque"/>
    <n v="2"/>
    <x v="3563"/>
    <x v="1"/>
    <n v="127176"/>
    <n v="19499.8"/>
    <x v="4"/>
    <x v="3649"/>
    <x v="0"/>
    <x v="8"/>
  </r>
  <r>
    <n v="13651"/>
    <x v="367"/>
    <s v="Shaan Date"/>
    <x v="0"/>
    <x v="12"/>
    <x v="0"/>
    <s v="Fiction"/>
    <s v="Fiction Minus"/>
    <n v="2"/>
    <x v="3564"/>
    <x v="0"/>
    <n v="76038"/>
    <n v="11962.32"/>
    <x v="1"/>
    <x v="3650"/>
    <x v="1"/>
    <x v="3"/>
  </r>
  <r>
    <n v="13652"/>
    <x v="49"/>
    <s v="Zara Raval"/>
    <x v="2"/>
    <x v="15"/>
    <x v="3"/>
    <s v="Shoes"/>
    <s v="Shoes Velit"/>
    <n v="1"/>
    <x v="3565"/>
    <x v="1"/>
    <n v="850.4"/>
    <n v="123.54"/>
    <x v="0"/>
    <x v="3651"/>
    <x v="1"/>
    <x v="3"/>
  </r>
  <r>
    <n v="13653"/>
    <x v="33"/>
    <s v="Alisha Chadha"/>
    <x v="3"/>
    <x v="13"/>
    <x v="2"/>
    <s v="Refrigerator"/>
    <s v="Refrigerator Soluta"/>
    <n v="1"/>
    <x v="3566"/>
    <x v="3"/>
    <n v="28355.4"/>
    <n v="3324.04"/>
    <x v="2"/>
    <x v="3652"/>
    <x v="2"/>
    <x v="7"/>
  </r>
  <r>
    <n v="13654"/>
    <x v="461"/>
    <s v="Parinaaz Date"/>
    <x v="1"/>
    <x v="6"/>
    <x v="4"/>
    <s v="Chair"/>
    <s v="Chair Vel"/>
    <n v="4"/>
    <x v="3567"/>
    <x v="1"/>
    <n v="78195.199999999997"/>
    <n v="10981.46"/>
    <x v="3"/>
    <x v="3653"/>
    <x v="1"/>
    <x v="4"/>
  </r>
  <r>
    <n v="13655"/>
    <x v="102"/>
    <s v="Aniruddh Sridhar"/>
    <x v="3"/>
    <x v="8"/>
    <x v="4"/>
    <s v="Bed"/>
    <s v="Bed Officiis"/>
    <n v="3"/>
    <x v="3568"/>
    <x v="1"/>
    <n v="158786.4"/>
    <n v="34242.519999999997"/>
    <x v="0"/>
    <x v="3654"/>
    <x v="0"/>
    <x v="0"/>
  </r>
  <r>
    <n v="13656"/>
    <x v="496"/>
    <s v="Rasha Brar"/>
    <x v="2"/>
    <x v="15"/>
    <x v="7"/>
    <s v="Camera"/>
    <s v="Camera Reprehenderit"/>
    <n v="4"/>
    <x v="3569"/>
    <x v="1"/>
    <n v="189097.60000000001"/>
    <n v="45863.16"/>
    <x v="1"/>
    <x v="3655"/>
    <x v="1"/>
    <x v="3"/>
  </r>
  <r>
    <n v="13657"/>
    <x v="225"/>
    <s v="Uthkarsh Thakkar"/>
    <x v="3"/>
    <x v="13"/>
    <x v="0"/>
    <s v="Textbook"/>
    <s v="Textbook Iusto"/>
    <n v="1"/>
    <x v="3570"/>
    <x v="1"/>
    <n v="58614.400000000001"/>
    <n v="9720.1200000000008"/>
    <x v="0"/>
    <x v="3656"/>
    <x v="1"/>
    <x v="11"/>
  </r>
  <r>
    <n v="13658"/>
    <x v="247"/>
    <s v="Jayan Chakraborty"/>
    <x v="3"/>
    <x v="5"/>
    <x v="0"/>
    <s v="Non-Fiction"/>
    <s v="Non-Fiction Illum"/>
    <n v="2"/>
    <x v="3571"/>
    <x v="1"/>
    <n v="10451.200000000001"/>
    <n v="1097.78"/>
    <x v="4"/>
    <x v="3657"/>
    <x v="0"/>
    <x v="3"/>
  </r>
  <r>
    <n v="13659"/>
    <x v="237"/>
    <s v="Alia Zacharia"/>
    <x v="0"/>
    <x v="9"/>
    <x v="6"/>
    <s v="Lamp"/>
    <s v="Lamp Et"/>
    <n v="1"/>
    <x v="3572"/>
    <x v="0"/>
    <n v="64999"/>
    <n v="7158.11"/>
    <x v="3"/>
    <x v="3658"/>
    <x v="1"/>
    <x v="6"/>
  </r>
  <r>
    <n v="13660"/>
    <x v="704"/>
    <s v="Pari Loyal"/>
    <x v="0"/>
    <x v="19"/>
    <x v="0"/>
    <s v="Fiction"/>
    <s v="Fiction Rem"/>
    <n v="1"/>
    <x v="3573"/>
    <x v="0"/>
    <n v="51101.45"/>
    <n v="10381.049999999999"/>
    <x v="0"/>
    <x v="3659"/>
    <x v="0"/>
    <x v="7"/>
  </r>
  <r>
    <n v="13661"/>
    <x v="321"/>
    <s v="Ritvik Sarin"/>
    <x v="0"/>
    <x v="9"/>
    <x v="1"/>
    <s v="Sugar"/>
    <s v="Sugar Est"/>
    <n v="2"/>
    <x v="3574"/>
    <x v="2"/>
    <n v="112752.5"/>
    <n v="16460.650000000001"/>
    <x v="0"/>
    <x v="3660"/>
    <x v="0"/>
    <x v="11"/>
  </r>
  <r>
    <n v="13662"/>
    <x v="120"/>
    <s v="Arnav Kuruvilla"/>
    <x v="2"/>
    <x v="15"/>
    <x v="8"/>
    <s v="Yoga Mat"/>
    <s v="Yoga Mat Quos"/>
    <n v="3"/>
    <x v="3575"/>
    <x v="4"/>
    <n v="223686"/>
    <n v="35064.870000000003"/>
    <x v="1"/>
    <x v="3661"/>
    <x v="1"/>
    <x v="11"/>
  </r>
  <r>
    <n v="13663"/>
    <x v="270"/>
    <s v="Aaryahi Lala"/>
    <x v="0"/>
    <x v="17"/>
    <x v="2"/>
    <s v="Cookware Set"/>
    <s v="Cookware Set Nobis"/>
    <n v="5"/>
    <x v="3576"/>
    <x v="2"/>
    <n v="228556.5"/>
    <n v="39171.629999999997"/>
    <x v="1"/>
    <x v="3662"/>
    <x v="0"/>
    <x v="3"/>
  </r>
  <r>
    <n v="13664"/>
    <x v="104"/>
    <s v="Anika Walia"/>
    <x v="0"/>
    <x v="9"/>
    <x v="4"/>
    <s v="Chair"/>
    <s v="Chair Ad"/>
    <n v="2"/>
    <x v="3577"/>
    <x v="3"/>
    <n v="67899.600000000006"/>
    <n v="12947.94"/>
    <x v="3"/>
    <x v="3663"/>
    <x v="0"/>
    <x v="9"/>
  </r>
  <r>
    <n v="13665"/>
    <x v="455"/>
    <s v="Ayesha Dhillon"/>
    <x v="2"/>
    <x v="2"/>
    <x v="3"/>
    <s v="Women's Wear"/>
    <s v="Women's Wear Provident"/>
    <n v="2"/>
    <x v="3578"/>
    <x v="4"/>
    <n v="11170"/>
    <n v="1666.62"/>
    <x v="0"/>
    <x v="3664"/>
    <x v="1"/>
    <x v="3"/>
  </r>
  <r>
    <n v="13666"/>
    <x v="196"/>
    <s v="Mehul Chana"/>
    <x v="2"/>
    <x v="15"/>
    <x v="9"/>
    <s v="Board Game"/>
    <s v="Board Game Pariatur"/>
    <n v="2"/>
    <x v="1940"/>
    <x v="0"/>
    <n v="61626.5"/>
    <n v="8798.42"/>
    <x v="4"/>
    <x v="3665"/>
    <x v="0"/>
    <x v="8"/>
  </r>
  <r>
    <n v="13667"/>
    <x v="57"/>
    <s v="Arhaan Dhaliwal"/>
    <x v="1"/>
    <x v="10"/>
    <x v="3"/>
    <s v="Men's Wear"/>
    <s v="Men's Wear Similique"/>
    <n v="4"/>
    <x v="3579"/>
    <x v="4"/>
    <n v="168936"/>
    <n v="19288.02"/>
    <x v="4"/>
    <x v="3666"/>
    <x v="1"/>
    <x v="3"/>
  </r>
  <r>
    <n v="13668"/>
    <x v="262"/>
    <s v="Kartik Dhar"/>
    <x v="3"/>
    <x v="13"/>
    <x v="4"/>
    <s v="Sofa"/>
    <s v="Sofa Eum"/>
    <n v="2"/>
    <x v="2130"/>
    <x v="4"/>
    <n v="122790"/>
    <n v="18970.57"/>
    <x v="1"/>
    <x v="3667"/>
    <x v="0"/>
    <x v="2"/>
  </r>
  <r>
    <n v="13669"/>
    <x v="228"/>
    <s v="Navya Kapur"/>
    <x v="1"/>
    <x v="10"/>
    <x v="1"/>
    <s v="Sugar"/>
    <s v="Sugar Nobis"/>
    <n v="3"/>
    <x v="3580"/>
    <x v="2"/>
    <n v="121609.5"/>
    <n v="27124.05"/>
    <x v="3"/>
    <x v="3668"/>
    <x v="0"/>
    <x v="5"/>
  </r>
  <r>
    <n v="13670"/>
    <x v="8"/>
    <s v="Faiyaz Sandal"/>
    <x v="2"/>
    <x v="11"/>
    <x v="2"/>
    <s v="Refrigerator"/>
    <s v="Refrigerator Dolore"/>
    <n v="4"/>
    <x v="3581"/>
    <x v="0"/>
    <n v="115812.6"/>
    <n v="17064.87"/>
    <x v="0"/>
    <x v="3669"/>
    <x v="1"/>
    <x v="6"/>
  </r>
  <r>
    <n v="13671"/>
    <x v="521"/>
    <s v="Elakshi Aurora"/>
    <x v="2"/>
    <x v="2"/>
    <x v="9"/>
    <s v="Action Figure"/>
    <s v="Action Figure Eius"/>
    <n v="1"/>
    <x v="3582"/>
    <x v="4"/>
    <n v="45651"/>
    <n v="10393.56"/>
    <x v="4"/>
    <x v="3670"/>
    <x v="1"/>
    <x v="9"/>
  </r>
  <r>
    <n v="13672"/>
    <x v="50"/>
    <s v="Mishti Thaker"/>
    <x v="1"/>
    <x v="6"/>
    <x v="2"/>
    <s v="Microwave"/>
    <s v="Microwave Odio"/>
    <n v="3"/>
    <x v="3583"/>
    <x v="1"/>
    <n v="13572"/>
    <n v="3385.77"/>
    <x v="0"/>
    <x v="3671"/>
    <x v="1"/>
    <x v="9"/>
  </r>
  <r>
    <n v="13673"/>
    <x v="615"/>
    <s v="Trisha Golla"/>
    <x v="0"/>
    <x v="9"/>
    <x v="5"/>
    <s v="Shampoo"/>
    <s v="Shampoo Odio"/>
    <n v="5"/>
    <x v="3584"/>
    <x v="1"/>
    <n v="71400"/>
    <n v="17087.95"/>
    <x v="4"/>
    <x v="3672"/>
    <x v="0"/>
    <x v="4"/>
  </r>
  <r>
    <n v="13674"/>
    <x v="67"/>
    <s v="Myra Deep"/>
    <x v="0"/>
    <x v="19"/>
    <x v="0"/>
    <s v="Textbook"/>
    <s v="Textbook Aliquam"/>
    <n v="3"/>
    <x v="3585"/>
    <x v="4"/>
    <n v="221943"/>
    <n v="12174.27"/>
    <x v="0"/>
    <x v="3673"/>
    <x v="1"/>
    <x v="4"/>
  </r>
  <r>
    <n v="13675"/>
    <x v="33"/>
    <s v="Sahil Bobal"/>
    <x v="2"/>
    <x v="16"/>
    <x v="6"/>
    <s v="Vase"/>
    <s v="Vase Inventore"/>
    <n v="3"/>
    <x v="3586"/>
    <x v="3"/>
    <n v="41115.599999999999"/>
    <n v="5351.37"/>
    <x v="2"/>
    <x v="3674"/>
    <x v="2"/>
    <x v="7"/>
  </r>
  <r>
    <n v="13676"/>
    <x v="480"/>
    <s v="Gokul Lata"/>
    <x v="0"/>
    <x v="9"/>
    <x v="3"/>
    <s v="Men's Wear"/>
    <s v="Men's Wear Quod"/>
    <n v="2"/>
    <x v="3587"/>
    <x v="1"/>
    <n v="8438.4"/>
    <n v="817.39"/>
    <x v="3"/>
    <x v="3675"/>
    <x v="1"/>
    <x v="5"/>
  </r>
  <r>
    <n v="13677"/>
    <x v="483"/>
    <s v="Farhan Kala"/>
    <x v="1"/>
    <x v="1"/>
    <x v="8"/>
    <s v="Cricket Bat"/>
    <s v="Cricket Bat Molestias"/>
    <n v="3"/>
    <x v="3588"/>
    <x v="1"/>
    <n v="127485.6"/>
    <n v="9311.4500000000007"/>
    <x v="4"/>
    <x v="3676"/>
    <x v="0"/>
    <x v="5"/>
  </r>
  <r>
    <n v="13678"/>
    <x v="398"/>
    <s v="Pihu Sinha"/>
    <x v="1"/>
    <x v="6"/>
    <x v="0"/>
    <s v="Non-Fiction"/>
    <s v="Non-Fiction In"/>
    <n v="3"/>
    <x v="3589"/>
    <x v="1"/>
    <n v="27470.400000000001"/>
    <n v="3942.22"/>
    <x v="2"/>
    <x v="3677"/>
    <x v="1"/>
    <x v="5"/>
  </r>
  <r>
    <n v="13679"/>
    <x v="72"/>
    <s v="Anahita Arya"/>
    <x v="3"/>
    <x v="13"/>
    <x v="6"/>
    <s v="Lamp"/>
    <s v="Lamp Aperiam"/>
    <n v="5"/>
    <x v="3590"/>
    <x v="1"/>
    <n v="226320"/>
    <n v="14547.84"/>
    <x v="3"/>
    <x v="3678"/>
    <x v="0"/>
    <x v="7"/>
  </r>
  <r>
    <n v="13680"/>
    <x v="400"/>
    <s v="Kimaya Brar"/>
    <x v="2"/>
    <x v="15"/>
    <x v="6"/>
    <s v="Lamp"/>
    <s v="Lamp Libero"/>
    <n v="3"/>
    <x v="3591"/>
    <x v="1"/>
    <n v="40881.599999999999"/>
    <n v="4186.91"/>
    <x v="1"/>
    <x v="3679"/>
    <x v="0"/>
    <x v="11"/>
  </r>
  <r>
    <n v="13681"/>
    <x v="148"/>
    <s v="Indrajit Ray"/>
    <x v="3"/>
    <x v="4"/>
    <x v="9"/>
    <s v="Puzzle"/>
    <s v="Puzzle Voluptatem"/>
    <n v="1"/>
    <x v="1913"/>
    <x v="3"/>
    <n v="23648.400000000001"/>
    <n v="4176.79"/>
    <x v="4"/>
    <x v="3680"/>
    <x v="1"/>
    <x v="11"/>
  </r>
  <r>
    <n v="13682"/>
    <x v="619"/>
    <s v="Armaan Agrawal"/>
    <x v="2"/>
    <x v="16"/>
    <x v="2"/>
    <s v="Refrigerator"/>
    <s v="Refrigerator Pariatur"/>
    <n v="4"/>
    <x v="3592"/>
    <x v="0"/>
    <n v="12992.2"/>
    <n v="2331.46"/>
    <x v="2"/>
    <x v="3681"/>
    <x v="0"/>
    <x v="2"/>
  </r>
  <r>
    <n v="13683"/>
    <x v="674"/>
    <s v="Priyansh Kala"/>
    <x v="2"/>
    <x v="11"/>
    <x v="0"/>
    <s v="Biography"/>
    <s v="Biography Sit"/>
    <n v="2"/>
    <x v="3593"/>
    <x v="4"/>
    <n v="3060"/>
    <n v="224.33"/>
    <x v="1"/>
    <x v="3682"/>
    <x v="1"/>
    <x v="10"/>
  </r>
  <r>
    <n v="13684"/>
    <x v="506"/>
    <s v="Urvi Hayre"/>
    <x v="0"/>
    <x v="19"/>
    <x v="4"/>
    <s v="Cabinet"/>
    <s v="Cabinet Tempore"/>
    <n v="1"/>
    <x v="3594"/>
    <x v="0"/>
    <n v="74856.2"/>
    <n v="15716.11"/>
    <x v="1"/>
    <x v="3683"/>
    <x v="0"/>
    <x v="10"/>
  </r>
  <r>
    <n v="13685"/>
    <x v="219"/>
    <s v="Ivan Krishnamurthy"/>
    <x v="2"/>
    <x v="2"/>
    <x v="3"/>
    <s v="Women's Wear"/>
    <s v="Women's Wear Qui"/>
    <n v="1"/>
    <x v="3595"/>
    <x v="4"/>
    <n v="74399"/>
    <n v="17787.11"/>
    <x v="3"/>
    <x v="3684"/>
    <x v="0"/>
    <x v="7"/>
  </r>
  <r>
    <n v="13686"/>
    <x v="83"/>
    <s v="Faiyaz Borah"/>
    <x v="0"/>
    <x v="0"/>
    <x v="9"/>
    <s v="Doll"/>
    <s v="Doll Illum"/>
    <n v="4"/>
    <x v="3596"/>
    <x v="3"/>
    <n v="59130"/>
    <n v="8281.68"/>
    <x v="0"/>
    <x v="3685"/>
    <x v="0"/>
    <x v="6"/>
  </r>
  <r>
    <n v="13687"/>
    <x v="490"/>
    <s v="Kaira Wadhwa"/>
    <x v="3"/>
    <x v="14"/>
    <x v="7"/>
    <s v="Smartwatch"/>
    <s v="Smartwatch Nostrum"/>
    <n v="1"/>
    <x v="3597"/>
    <x v="4"/>
    <n v="73497"/>
    <n v="9512.0400000000009"/>
    <x v="2"/>
    <x v="3686"/>
    <x v="0"/>
    <x v="3"/>
  </r>
  <r>
    <n v="13688"/>
    <x v="645"/>
    <s v="Inaaya  Amble"/>
    <x v="0"/>
    <x v="12"/>
    <x v="6"/>
    <s v="Lamp"/>
    <s v="Lamp Incidunt"/>
    <n v="1"/>
    <x v="3598"/>
    <x v="2"/>
    <n v="58028.65"/>
    <n v="8718.14"/>
    <x v="4"/>
    <x v="3687"/>
    <x v="2"/>
    <x v="0"/>
  </r>
  <r>
    <n v="13689"/>
    <x v="221"/>
    <s v="Tushar Thakkar"/>
    <x v="3"/>
    <x v="4"/>
    <x v="9"/>
    <s v="Action Figure"/>
    <s v="Action Figure Mollitia"/>
    <n v="4"/>
    <x v="3599"/>
    <x v="4"/>
    <n v="7712"/>
    <n v="765.58"/>
    <x v="0"/>
    <x v="3688"/>
    <x v="2"/>
    <x v="2"/>
  </r>
  <r>
    <n v="13690"/>
    <x v="514"/>
    <s v="Taimur Dash"/>
    <x v="2"/>
    <x v="3"/>
    <x v="4"/>
    <s v="Sofa"/>
    <s v="Sofa Vero"/>
    <n v="3"/>
    <x v="3600"/>
    <x v="1"/>
    <n v="17788.8"/>
    <n v="979.48"/>
    <x v="0"/>
    <x v="3689"/>
    <x v="0"/>
    <x v="7"/>
  </r>
  <r>
    <n v="13691"/>
    <x v="682"/>
    <s v="Kanav Acharya"/>
    <x v="1"/>
    <x v="1"/>
    <x v="6"/>
    <s v="Lamp"/>
    <s v="Lamp Eligendi"/>
    <n v="4"/>
    <x v="3601"/>
    <x v="1"/>
    <n v="202176"/>
    <n v="46283.34"/>
    <x v="4"/>
    <x v="3690"/>
    <x v="0"/>
    <x v="3"/>
  </r>
  <r>
    <n v="13692"/>
    <x v="214"/>
    <s v="Keya Salvi"/>
    <x v="3"/>
    <x v="8"/>
    <x v="8"/>
    <s v="Dumbbells"/>
    <s v="Dumbbells Dolorem"/>
    <n v="5"/>
    <x v="3602"/>
    <x v="1"/>
    <n v="160352"/>
    <n v="28140.21"/>
    <x v="0"/>
    <x v="3691"/>
    <x v="0"/>
    <x v="9"/>
  </r>
  <r>
    <n v="13693"/>
    <x v="640"/>
    <s v="Shlok Karpe"/>
    <x v="0"/>
    <x v="19"/>
    <x v="4"/>
    <s v="Table"/>
    <s v="Table Nihil"/>
    <n v="1"/>
    <x v="3603"/>
    <x v="2"/>
    <n v="15855.9"/>
    <n v="3110.47"/>
    <x v="3"/>
    <x v="3692"/>
    <x v="0"/>
    <x v="11"/>
  </r>
  <r>
    <n v="13694"/>
    <x v="584"/>
    <s v="Purab Suri"/>
    <x v="0"/>
    <x v="19"/>
    <x v="8"/>
    <s v="Football"/>
    <s v="Football Nulla"/>
    <n v="2"/>
    <x v="3604"/>
    <x v="4"/>
    <n v="83740"/>
    <n v="14233.88"/>
    <x v="1"/>
    <x v="3693"/>
    <x v="0"/>
    <x v="4"/>
  </r>
  <r>
    <n v="13695"/>
    <x v="543"/>
    <s v="Ryan Dutt"/>
    <x v="0"/>
    <x v="19"/>
    <x v="2"/>
    <s v="Cookware Set"/>
    <s v="Cookware Set Debitis"/>
    <n v="4"/>
    <x v="3605"/>
    <x v="2"/>
    <n v="178177"/>
    <n v="17819.150000000001"/>
    <x v="4"/>
    <x v="3694"/>
    <x v="0"/>
    <x v="3"/>
  </r>
  <r>
    <n v="13696"/>
    <x v="311"/>
    <s v="Piya Shanker"/>
    <x v="3"/>
    <x v="13"/>
    <x v="1"/>
    <s v="Oil"/>
    <s v="Oil Recusandae"/>
    <n v="5"/>
    <x v="3606"/>
    <x v="2"/>
    <n v="1763.75"/>
    <n v="266.47000000000003"/>
    <x v="1"/>
    <x v="3695"/>
    <x v="0"/>
    <x v="3"/>
  </r>
  <r>
    <n v="13697"/>
    <x v="220"/>
    <s v="Jiya Sharma"/>
    <x v="3"/>
    <x v="8"/>
    <x v="7"/>
    <s v="Laptop"/>
    <s v="Laptop Ipsam"/>
    <n v="4"/>
    <x v="3607"/>
    <x v="0"/>
    <n v="7379.6"/>
    <n v="1574.62"/>
    <x v="3"/>
    <x v="3696"/>
    <x v="0"/>
    <x v="0"/>
  </r>
  <r>
    <n v="13698"/>
    <x v="339"/>
    <s v="Indrans Deep"/>
    <x v="1"/>
    <x v="18"/>
    <x v="8"/>
    <s v="Football"/>
    <s v="Football Occaecati"/>
    <n v="1"/>
    <x v="3608"/>
    <x v="3"/>
    <n v="62910"/>
    <n v="11827.45"/>
    <x v="2"/>
    <x v="3697"/>
    <x v="0"/>
    <x v="11"/>
  </r>
  <r>
    <n v="13699"/>
    <x v="66"/>
    <s v="Hansh Tank"/>
    <x v="3"/>
    <x v="8"/>
    <x v="2"/>
    <s v="Juicer"/>
    <s v="Juicer Fugit"/>
    <n v="5"/>
    <x v="3609"/>
    <x v="2"/>
    <n v="211820"/>
    <n v="13989.73"/>
    <x v="4"/>
    <x v="3698"/>
    <x v="2"/>
    <x v="2"/>
  </r>
  <r>
    <n v="13700"/>
    <x v="688"/>
    <s v="Rasha Handa"/>
    <x v="3"/>
    <x v="4"/>
    <x v="1"/>
    <s v="Rice"/>
    <s v="Rice Aut"/>
    <n v="2"/>
    <x v="3610"/>
    <x v="4"/>
    <n v="77940"/>
    <n v="11710.67"/>
    <x v="0"/>
    <x v="3699"/>
    <x v="0"/>
    <x v="8"/>
  </r>
  <r>
    <n v="13701"/>
    <x v="399"/>
    <s v="Saanvi Bala"/>
    <x v="1"/>
    <x v="10"/>
    <x v="5"/>
    <s v="Face Cream"/>
    <s v="Face Cream Quisquam"/>
    <n v="3"/>
    <x v="3611"/>
    <x v="4"/>
    <n v="156822"/>
    <n v="7844.5"/>
    <x v="4"/>
    <x v="3700"/>
    <x v="0"/>
    <x v="4"/>
  </r>
  <r>
    <n v="13702"/>
    <x v="301"/>
    <s v="Aarush Chakraborty"/>
    <x v="3"/>
    <x v="13"/>
    <x v="6"/>
    <s v="Vase"/>
    <s v="Vase Ipsum"/>
    <n v="5"/>
    <x v="3612"/>
    <x v="2"/>
    <n v="208641"/>
    <n v="51897.06"/>
    <x v="1"/>
    <x v="3701"/>
    <x v="0"/>
    <x v="1"/>
  </r>
  <r>
    <n v="13703"/>
    <x v="159"/>
    <s v="Romil Sunder"/>
    <x v="1"/>
    <x v="18"/>
    <x v="8"/>
    <s v="Yoga Mat"/>
    <s v="Yoga Mat Consequuntur"/>
    <n v="2"/>
    <x v="3613"/>
    <x v="2"/>
    <n v="52700"/>
    <n v="3826.37"/>
    <x v="4"/>
    <x v="3702"/>
    <x v="0"/>
    <x v="0"/>
  </r>
  <r>
    <n v="13704"/>
    <x v="559"/>
    <s v="Sahil De"/>
    <x v="1"/>
    <x v="7"/>
    <x v="5"/>
    <s v="Face Cream"/>
    <s v="Face Cream Dolorem"/>
    <n v="5"/>
    <x v="3614"/>
    <x v="0"/>
    <n v="352179.25"/>
    <n v="71866.559999999998"/>
    <x v="3"/>
    <x v="3703"/>
    <x v="1"/>
    <x v="8"/>
  </r>
  <r>
    <n v="13705"/>
    <x v="473"/>
    <s v="Navya Issac"/>
    <x v="3"/>
    <x v="14"/>
    <x v="0"/>
    <s v="Comics"/>
    <s v="Comics Voluptatibus"/>
    <n v="5"/>
    <x v="3615"/>
    <x v="4"/>
    <n v="376725"/>
    <n v="19604.939999999999"/>
    <x v="1"/>
    <x v="3704"/>
    <x v="0"/>
    <x v="3"/>
  </r>
  <r>
    <n v="13706"/>
    <x v="159"/>
    <s v="Keya Yadav"/>
    <x v="3"/>
    <x v="8"/>
    <x v="8"/>
    <s v="Yoga Mat"/>
    <s v="Yoga Mat Vero"/>
    <n v="3"/>
    <x v="3616"/>
    <x v="3"/>
    <n v="96600.6"/>
    <n v="13506.63"/>
    <x v="2"/>
    <x v="3705"/>
    <x v="0"/>
    <x v="0"/>
  </r>
  <r>
    <n v="13707"/>
    <x v="490"/>
    <s v="Indrajit Varma"/>
    <x v="3"/>
    <x v="5"/>
    <x v="9"/>
    <s v="Puzzle"/>
    <s v="Puzzle Eum"/>
    <n v="3"/>
    <x v="3617"/>
    <x v="1"/>
    <n v="38767.199999999997"/>
    <n v="6541.99"/>
    <x v="4"/>
    <x v="3706"/>
    <x v="0"/>
    <x v="3"/>
  </r>
  <r>
    <n v="13708"/>
    <x v="668"/>
    <s v="Ahana  Bera"/>
    <x v="0"/>
    <x v="17"/>
    <x v="6"/>
    <s v="Vase"/>
    <s v="Vase Porro"/>
    <n v="4"/>
    <x v="3618"/>
    <x v="3"/>
    <n v="206712"/>
    <n v="13285.27"/>
    <x v="2"/>
    <x v="3707"/>
    <x v="1"/>
    <x v="1"/>
  </r>
  <r>
    <n v="13709"/>
    <x v="532"/>
    <s v="Manikya Gara"/>
    <x v="1"/>
    <x v="6"/>
    <x v="0"/>
    <s v="Biography"/>
    <s v="Biography Adipisci"/>
    <n v="2"/>
    <x v="3619"/>
    <x v="2"/>
    <n v="88666.9"/>
    <n v="5256.74"/>
    <x v="0"/>
    <x v="3708"/>
    <x v="1"/>
    <x v="3"/>
  </r>
  <r>
    <n v="13710"/>
    <x v="34"/>
    <s v="Yasmin Biswas"/>
    <x v="1"/>
    <x v="7"/>
    <x v="4"/>
    <s v="Table"/>
    <s v="Table Quam"/>
    <n v="5"/>
    <x v="3620"/>
    <x v="2"/>
    <n v="288341.25"/>
    <n v="38370.6"/>
    <x v="4"/>
    <x v="3709"/>
    <x v="1"/>
    <x v="6"/>
  </r>
  <r>
    <n v="13711"/>
    <x v="333"/>
    <s v="Devansh Sarraf"/>
    <x v="2"/>
    <x v="16"/>
    <x v="7"/>
    <s v="Camera"/>
    <s v="Camera Sunt"/>
    <n v="5"/>
    <x v="3621"/>
    <x v="0"/>
    <n v="15005.25"/>
    <n v="3290.52"/>
    <x v="3"/>
    <x v="3710"/>
    <x v="1"/>
    <x v="10"/>
  </r>
  <r>
    <n v="13712"/>
    <x v="289"/>
    <s v="Zara Chada"/>
    <x v="1"/>
    <x v="18"/>
    <x v="6"/>
    <s v="Lamp"/>
    <s v="Lamp At"/>
    <n v="2"/>
    <x v="3622"/>
    <x v="1"/>
    <n v="127712"/>
    <n v="20794.830000000002"/>
    <x v="3"/>
    <x v="3711"/>
    <x v="1"/>
    <x v="10"/>
  </r>
  <r>
    <n v="13713"/>
    <x v="244"/>
    <s v="Chirag Datta"/>
    <x v="3"/>
    <x v="8"/>
    <x v="0"/>
    <s v="Fiction"/>
    <s v="Fiction Deserunt"/>
    <n v="3"/>
    <x v="3623"/>
    <x v="3"/>
    <n v="110089.8"/>
    <n v="21419.65"/>
    <x v="4"/>
    <x v="3712"/>
    <x v="0"/>
    <x v="1"/>
  </r>
  <r>
    <n v="13714"/>
    <x v="217"/>
    <s v="Hrishita Mand"/>
    <x v="1"/>
    <x v="18"/>
    <x v="7"/>
    <s v="Camera"/>
    <s v="Camera Enim"/>
    <n v="2"/>
    <x v="3624"/>
    <x v="1"/>
    <n v="14177.6"/>
    <n v="1093.5"/>
    <x v="0"/>
    <x v="3713"/>
    <x v="1"/>
    <x v="4"/>
  </r>
  <r>
    <n v="13715"/>
    <x v="391"/>
    <s v="Ritvik Sawhney"/>
    <x v="3"/>
    <x v="4"/>
    <x v="4"/>
    <s v="Sofa"/>
    <s v="Sofa Provident"/>
    <n v="2"/>
    <x v="3625"/>
    <x v="2"/>
    <n v="92607.5"/>
    <n v="9284.56"/>
    <x v="3"/>
    <x v="3714"/>
    <x v="1"/>
    <x v="11"/>
  </r>
  <r>
    <n v="13716"/>
    <x v="32"/>
    <s v="Jayesh Khalsa"/>
    <x v="1"/>
    <x v="7"/>
    <x v="2"/>
    <s v="Juicer"/>
    <s v="Juicer Ullam"/>
    <n v="3"/>
    <x v="3626"/>
    <x v="0"/>
    <n v="22318.35"/>
    <n v="5354.13"/>
    <x v="0"/>
    <x v="3715"/>
    <x v="1"/>
    <x v="8"/>
  </r>
  <r>
    <n v="13717"/>
    <x v="327"/>
    <s v="Anaya Sangha"/>
    <x v="2"/>
    <x v="2"/>
    <x v="2"/>
    <s v="Refrigerator"/>
    <s v="Refrigerator Id"/>
    <n v="5"/>
    <x v="3627"/>
    <x v="2"/>
    <n v="233325"/>
    <n v="47254.57"/>
    <x v="0"/>
    <x v="3716"/>
    <x v="0"/>
    <x v="0"/>
  </r>
  <r>
    <n v="13718"/>
    <x v="555"/>
    <s v="Zeeshan Mandal"/>
    <x v="2"/>
    <x v="11"/>
    <x v="1"/>
    <s v="Rice"/>
    <s v="Rice Velit"/>
    <n v="2"/>
    <x v="3628"/>
    <x v="3"/>
    <n v="35613"/>
    <n v="8243.9"/>
    <x v="2"/>
    <x v="3717"/>
    <x v="0"/>
    <x v="6"/>
  </r>
  <r>
    <n v="13719"/>
    <x v="594"/>
    <s v="Kaira Bhagat"/>
    <x v="3"/>
    <x v="13"/>
    <x v="6"/>
    <s v="Lamp"/>
    <s v="Lamp Consequatur"/>
    <n v="4"/>
    <x v="3629"/>
    <x v="0"/>
    <n v="162377.79999999999"/>
    <n v="16712.23"/>
    <x v="1"/>
    <x v="3718"/>
    <x v="0"/>
    <x v="2"/>
  </r>
  <r>
    <n v="13720"/>
    <x v="8"/>
    <s v="Ahana  Verma"/>
    <x v="3"/>
    <x v="4"/>
    <x v="7"/>
    <s v="Laptop"/>
    <s v="Laptop Voluptas"/>
    <n v="1"/>
    <x v="3630"/>
    <x v="2"/>
    <n v="1041.25"/>
    <n v="149.55000000000001"/>
    <x v="3"/>
    <x v="3719"/>
    <x v="1"/>
    <x v="6"/>
  </r>
  <r>
    <n v="13721"/>
    <x v="328"/>
    <s v="Eshani Ghose"/>
    <x v="3"/>
    <x v="13"/>
    <x v="2"/>
    <s v="Juicer"/>
    <s v="Juicer Qui"/>
    <n v="4"/>
    <x v="3631"/>
    <x v="2"/>
    <n v="182709.2"/>
    <n v="26825.3"/>
    <x v="2"/>
    <x v="3720"/>
    <x v="0"/>
    <x v="3"/>
  </r>
  <r>
    <n v="13722"/>
    <x v="166"/>
    <s v="Darshit Sarna"/>
    <x v="2"/>
    <x v="16"/>
    <x v="7"/>
    <s v="Laptop"/>
    <s v="Laptop Veritatis"/>
    <n v="4"/>
    <x v="3632"/>
    <x v="1"/>
    <n v="142230.39999999999"/>
    <n v="29759.99"/>
    <x v="2"/>
    <x v="3721"/>
    <x v="1"/>
    <x v="6"/>
  </r>
  <r>
    <n v="13723"/>
    <x v="393"/>
    <s v="Hridaan Guha"/>
    <x v="1"/>
    <x v="7"/>
    <x v="7"/>
    <s v="Camera"/>
    <s v="Camera Placeat"/>
    <n v="3"/>
    <x v="3633"/>
    <x v="3"/>
    <n v="36987.300000000003"/>
    <n v="7150.94"/>
    <x v="0"/>
    <x v="3722"/>
    <x v="1"/>
    <x v="3"/>
  </r>
  <r>
    <n v="13724"/>
    <x v="400"/>
    <s v="Sumer Mann"/>
    <x v="1"/>
    <x v="10"/>
    <x v="6"/>
    <s v="Clock"/>
    <s v="Clock Eaque"/>
    <n v="5"/>
    <x v="3634"/>
    <x v="4"/>
    <n v="262545"/>
    <n v="52053.33"/>
    <x v="2"/>
    <x v="3723"/>
    <x v="0"/>
    <x v="11"/>
  </r>
  <r>
    <n v="13725"/>
    <x v="93"/>
    <s v="Kaira Subramaniam"/>
    <x v="3"/>
    <x v="5"/>
    <x v="7"/>
    <s v="Headphones"/>
    <s v="Headphones Impedit"/>
    <n v="3"/>
    <x v="3635"/>
    <x v="4"/>
    <n v="107973"/>
    <n v="19915.73"/>
    <x v="1"/>
    <x v="3724"/>
    <x v="0"/>
    <x v="0"/>
  </r>
  <r>
    <n v="13726"/>
    <x v="99"/>
    <s v="Miraya Badami"/>
    <x v="1"/>
    <x v="10"/>
    <x v="9"/>
    <s v="Puzzle"/>
    <s v="Puzzle Ullam"/>
    <n v="3"/>
    <x v="3636"/>
    <x v="1"/>
    <n v="97658.4"/>
    <n v="19900.830000000002"/>
    <x v="3"/>
    <x v="3725"/>
    <x v="1"/>
    <x v="1"/>
  </r>
  <r>
    <n v="13727"/>
    <x v="109"/>
    <s v="Aarush Dhingra"/>
    <x v="1"/>
    <x v="1"/>
    <x v="7"/>
    <s v="Mobile"/>
    <s v="Mobile Illo"/>
    <n v="3"/>
    <x v="3637"/>
    <x v="4"/>
    <n v="13545"/>
    <n v="2465.9"/>
    <x v="2"/>
    <x v="3726"/>
    <x v="2"/>
    <x v="2"/>
  </r>
  <r>
    <n v="13728"/>
    <x v="571"/>
    <s v="Ivana Thakkar"/>
    <x v="0"/>
    <x v="0"/>
    <x v="6"/>
    <s v="Vase"/>
    <s v="Vase Recusandae"/>
    <n v="3"/>
    <x v="3638"/>
    <x v="4"/>
    <n v="29727"/>
    <n v="3132.26"/>
    <x v="2"/>
    <x v="3727"/>
    <x v="0"/>
    <x v="9"/>
  </r>
  <r>
    <n v="13729"/>
    <x v="90"/>
    <s v="Riaan Hayre"/>
    <x v="1"/>
    <x v="1"/>
    <x v="5"/>
    <s v="Face Cream"/>
    <s v="Face Cream Exercitationem"/>
    <n v="2"/>
    <x v="2597"/>
    <x v="3"/>
    <n v="143047.79999999999"/>
    <n v="28493.200000000001"/>
    <x v="3"/>
    <x v="3728"/>
    <x v="1"/>
    <x v="4"/>
  </r>
  <r>
    <n v="13730"/>
    <x v="595"/>
    <s v="Arhaan Saxena"/>
    <x v="1"/>
    <x v="6"/>
    <x v="9"/>
    <s v="Action Figure"/>
    <s v="Action Figure Ab"/>
    <n v="5"/>
    <x v="3639"/>
    <x v="1"/>
    <n v="116472"/>
    <n v="17210.259999999998"/>
    <x v="2"/>
    <x v="3729"/>
    <x v="0"/>
    <x v="3"/>
  </r>
  <r>
    <n v="13731"/>
    <x v="69"/>
    <s v="Azad Dhillon"/>
    <x v="1"/>
    <x v="10"/>
    <x v="7"/>
    <s v="Smartwatch"/>
    <s v="Smartwatch Eum"/>
    <n v="5"/>
    <x v="3640"/>
    <x v="2"/>
    <n v="299960.75"/>
    <n v="30248.57"/>
    <x v="4"/>
    <x v="3730"/>
    <x v="1"/>
    <x v="10"/>
  </r>
  <r>
    <n v="13732"/>
    <x v="39"/>
    <s v="Zara Uppal"/>
    <x v="2"/>
    <x v="3"/>
    <x v="5"/>
    <s v="Shampoo"/>
    <s v="Shampoo Dolore"/>
    <n v="5"/>
    <x v="3641"/>
    <x v="1"/>
    <n v="12032"/>
    <n v="942.93"/>
    <x v="2"/>
    <x v="3731"/>
    <x v="1"/>
    <x v="8"/>
  </r>
  <r>
    <n v="13733"/>
    <x v="206"/>
    <s v="Neelofar Yohannan"/>
    <x v="3"/>
    <x v="4"/>
    <x v="0"/>
    <s v="Textbook"/>
    <s v="Textbook Repudiandae"/>
    <n v="3"/>
    <x v="3642"/>
    <x v="3"/>
    <n v="153276.29999999999"/>
    <n v="12602.59"/>
    <x v="0"/>
    <x v="3732"/>
    <x v="2"/>
    <x v="0"/>
  </r>
  <r>
    <n v="13734"/>
    <x v="507"/>
    <s v="Vardaniya Verma"/>
    <x v="0"/>
    <x v="12"/>
    <x v="6"/>
    <s v="Lamp"/>
    <s v="Lamp Vitae"/>
    <n v="3"/>
    <x v="3643"/>
    <x v="2"/>
    <n v="93286.65"/>
    <n v="12989.25"/>
    <x v="0"/>
    <x v="3733"/>
    <x v="1"/>
    <x v="1"/>
  </r>
  <r>
    <n v="13735"/>
    <x v="728"/>
    <s v="Jayesh Ramachandran"/>
    <x v="2"/>
    <x v="15"/>
    <x v="6"/>
    <s v="Lamp"/>
    <s v="Lamp Soluta"/>
    <n v="5"/>
    <x v="2684"/>
    <x v="0"/>
    <n v="304275.5"/>
    <n v="73168.800000000003"/>
    <x v="3"/>
    <x v="3734"/>
    <x v="0"/>
    <x v="8"/>
  </r>
  <r>
    <n v="13736"/>
    <x v="654"/>
    <s v="Keya Saha"/>
    <x v="1"/>
    <x v="1"/>
    <x v="4"/>
    <s v="Cabinet"/>
    <s v="Cabinet Occaecati"/>
    <n v="3"/>
    <x v="3644"/>
    <x v="1"/>
    <n v="63931.199999999997"/>
    <n v="10476.66"/>
    <x v="1"/>
    <x v="3735"/>
    <x v="0"/>
    <x v="7"/>
  </r>
  <r>
    <n v="13737"/>
    <x v="419"/>
    <s v="Arhaan Sinha"/>
    <x v="2"/>
    <x v="2"/>
    <x v="8"/>
    <s v="Tennis Racket"/>
    <s v="Tennis Racket Aliquid"/>
    <n v="5"/>
    <x v="3645"/>
    <x v="4"/>
    <n v="342040"/>
    <n v="27572.52"/>
    <x v="3"/>
    <x v="3736"/>
    <x v="0"/>
    <x v="3"/>
  </r>
  <r>
    <n v="13738"/>
    <x v="681"/>
    <s v="Pranay Balan"/>
    <x v="1"/>
    <x v="7"/>
    <x v="9"/>
    <s v="Board Game"/>
    <s v="Board Game Praesentium"/>
    <n v="1"/>
    <x v="3646"/>
    <x v="2"/>
    <n v="3114.4"/>
    <n v="310.74"/>
    <x v="3"/>
    <x v="3737"/>
    <x v="0"/>
    <x v="9"/>
  </r>
  <r>
    <n v="13739"/>
    <x v="394"/>
    <s v="Ojas Sehgal"/>
    <x v="2"/>
    <x v="3"/>
    <x v="5"/>
    <s v="Face Cream"/>
    <s v="Face Cream Quis"/>
    <n v="1"/>
    <x v="3647"/>
    <x v="3"/>
    <n v="61785"/>
    <n v="14608.97"/>
    <x v="2"/>
    <x v="3738"/>
    <x v="2"/>
    <x v="0"/>
  </r>
  <r>
    <n v="13740"/>
    <x v="586"/>
    <s v="Madhav Kara"/>
    <x v="2"/>
    <x v="16"/>
    <x v="4"/>
    <s v="Bed"/>
    <s v="Bed Accusamus"/>
    <n v="5"/>
    <x v="3648"/>
    <x v="2"/>
    <n v="108893.5"/>
    <n v="23866.22"/>
    <x v="1"/>
    <x v="3739"/>
    <x v="0"/>
    <x v="0"/>
  </r>
  <r>
    <n v="13741"/>
    <x v="524"/>
    <s v="Rati Boase"/>
    <x v="1"/>
    <x v="7"/>
    <x v="6"/>
    <s v="Lamp"/>
    <s v="Lamp Recusandae"/>
    <n v="4"/>
    <x v="3649"/>
    <x v="0"/>
    <n v="295222"/>
    <n v="39391.980000000003"/>
    <x v="4"/>
    <x v="3740"/>
    <x v="1"/>
    <x v="9"/>
  </r>
  <r>
    <n v="13742"/>
    <x v="49"/>
    <s v="Mehul Zacharia"/>
    <x v="0"/>
    <x v="19"/>
    <x v="4"/>
    <s v="Table"/>
    <s v="Table Ducimus"/>
    <n v="5"/>
    <x v="3650"/>
    <x v="3"/>
    <n v="109395"/>
    <n v="20036.29"/>
    <x v="2"/>
    <x v="3741"/>
    <x v="1"/>
    <x v="3"/>
  </r>
  <r>
    <n v="13743"/>
    <x v="293"/>
    <s v="Himmat Jhaveri"/>
    <x v="3"/>
    <x v="13"/>
    <x v="0"/>
    <s v="Comics"/>
    <s v="Comics Suscipit"/>
    <n v="4"/>
    <x v="3651"/>
    <x v="3"/>
    <n v="147985.20000000001"/>
    <n v="8141.62"/>
    <x v="4"/>
    <x v="3742"/>
    <x v="1"/>
    <x v="1"/>
  </r>
  <r>
    <n v="13744"/>
    <x v="424"/>
    <s v="Jiya Kala"/>
    <x v="0"/>
    <x v="9"/>
    <x v="6"/>
    <s v="Clock"/>
    <s v="Clock Animi"/>
    <n v="3"/>
    <x v="3652"/>
    <x v="2"/>
    <n v="9236.1"/>
    <n v="2038.38"/>
    <x v="4"/>
    <x v="3743"/>
    <x v="0"/>
    <x v="1"/>
  </r>
  <r>
    <n v="13745"/>
    <x v="684"/>
    <s v="Kashvi Chaudry"/>
    <x v="0"/>
    <x v="17"/>
    <x v="7"/>
    <s v="Mobile"/>
    <s v="Mobile Placeat"/>
    <n v="5"/>
    <x v="3653"/>
    <x v="2"/>
    <n v="225156.5"/>
    <n v="50284.480000000003"/>
    <x v="1"/>
    <x v="3744"/>
    <x v="0"/>
    <x v="8"/>
  </r>
  <r>
    <n v="13746"/>
    <x v="570"/>
    <s v="Ira Bera"/>
    <x v="3"/>
    <x v="8"/>
    <x v="7"/>
    <s v="Headphones"/>
    <s v="Headphones Maxime"/>
    <n v="4"/>
    <x v="3654"/>
    <x v="4"/>
    <n v="145096"/>
    <n v="17331.650000000001"/>
    <x v="3"/>
    <x v="3745"/>
    <x v="1"/>
    <x v="5"/>
  </r>
  <r>
    <n v="13747"/>
    <x v="664"/>
    <s v="Aarna Bera"/>
    <x v="2"/>
    <x v="11"/>
    <x v="2"/>
    <s v="Juicer"/>
    <s v="Juicer Enim"/>
    <n v="3"/>
    <x v="2973"/>
    <x v="3"/>
    <n v="164702.70000000001"/>
    <n v="17011.25"/>
    <x v="4"/>
    <x v="3746"/>
    <x v="0"/>
    <x v="5"/>
  </r>
  <r>
    <n v="13748"/>
    <x v="521"/>
    <s v="Madhup Dubey"/>
    <x v="2"/>
    <x v="16"/>
    <x v="9"/>
    <s v="Doll"/>
    <s v="Doll Impedit"/>
    <n v="2"/>
    <x v="3655"/>
    <x v="2"/>
    <n v="28702.799999999999"/>
    <n v="4566.92"/>
    <x v="4"/>
    <x v="3747"/>
    <x v="1"/>
    <x v="9"/>
  </r>
  <r>
    <n v="13749"/>
    <x v="564"/>
    <s v="Armaan Saran"/>
    <x v="2"/>
    <x v="15"/>
    <x v="3"/>
    <s v="Kids Wear"/>
    <s v="Kids Wear Facere"/>
    <n v="3"/>
    <x v="3656"/>
    <x v="4"/>
    <n v="158913"/>
    <n v="21779.91"/>
    <x v="0"/>
    <x v="3748"/>
    <x v="2"/>
    <x v="0"/>
  </r>
  <r>
    <n v="13750"/>
    <x v="661"/>
    <s v="Miraan Soman"/>
    <x v="1"/>
    <x v="7"/>
    <x v="5"/>
    <s v="Lipstick"/>
    <s v="Lipstick Fuga"/>
    <n v="5"/>
    <x v="3657"/>
    <x v="0"/>
    <n v="323365.75"/>
    <n v="56820.68"/>
    <x v="1"/>
    <x v="3749"/>
    <x v="0"/>
    <x v="0"/>
  </r>
  <r>
    <n v="13751"/>
    <x v="370"/>
    <s v="Vedika Dara"/>
    <x v="3"/>
    <x v="13"/>
    <x v="2"/>
    <s v="Cookware Set"/>
    <s v="Cookware Set Illo"/>
    <n v="4"/>
    <x v="3658"/>
    <x v="1"/>
    <n v="204393.60000000001"/>
    <n v="20085.009999999998"/>
    <x v="2"/>
    <x v="3750"/>
    <x v="2"/>
    <x v="2"/>
  </r>
  <r>
    <n v="13752"/>
    <x v="390"/>
    <s v="Gokul Maharaj"/>
    <x v="1"/>
    <x v="18"/>
    <x v="6"/>
    <s v="Vase"/>
    <s v="Vase Consectetur"/>
    <n v="2"/>
    <x v="3659"/>
    <x v="1"/>
    <n v="35484.800000000003"/>
    <n v="8739.15"/>
    <x v="2"/>
    <x v="3751"/>
    <x v="0"/>
    <x v="11"/>
  </r>
  <r>
    <n v="13753"/>
    <x v="394"/>
    <s v="Aarav Handa"/>
    <x v="1"/>
    <x v="10"/>
    <x v="0"/>
    <s v="Biography"/>
    <s v="Biography Tempora"/>
    <n v="2"/>
    <x v="3660"/>
    <x v="2"/>
    <n v="79061.899999999994"/>
    <n v="8747.7000000000007"/>
    <x v="0"/>
    <x v="3752"/>
    <x v="2"/>
    <x v="0"/>
  </r>
  <r>
    <n v="13754"/>
    <x v="460"/>
    <s v="Madhav Malhotra"/>
    <x v="2"/>
    <x v="2"/>
    <x v="2"/>
    <s v="Mixer Grinder"/>
    <s v="Mixer Grinder Sequi"/>
    <n v="4"/>
    <x v="3661"/>
    <x v="0"/>
    <n v="166242.4"/>
    <n v="31519.09"/>
    <x v="0"/>
    <x v="3753"/>
    <x v="0"/>
    <x v="6"/>
  </r>
  <r>
    <n v="13755"/>
    <x v="640"/>
    <s v="Navya Sha"/>
    <x v="2"/>
    <x v="15"/>
    <x v="4"/>
    <s v="Cabinet"/>
    <s v="Cabinet Provident"/>
    <n v="1"/>
    <x v="3662"/>
    <x v="3"/>
    <n v="485.1"/>
    <n v="112.32"/>
    <x v="3"/>
    <x v="3754"/>
    <x v="0"/>
    <x v="11"/>
  </r>
  <r>
    <n v="13756"/>
    <x v="56"/>
    <s v="Madhup Ray"/>
    <x v="2"/>
    <x v="16"/>
    <x v="0"/>
    <s v="Textbook"/>
    <s v="Textbook Quis"/>
    <n v="3"/>
    <x v="3663"/>
    <x v="1"/>
    <n v="128551.2"/>
    <n v="12687.43"/>
    <x v="3"/>
    <x v="3755"/>
    <x v="0"/>
    <x v="0"/>
  </r>
  <r>
    <n v="13757"/>
    <x v="448"/>
    <s v="Umang Sachdeva"/>
    <x v="3"/>
    <x v="4"/>
    <x v="1"/>
    <s v="Rice"/>
    <s v="Rice Quisquam"/>
    <n v="3"/>
    <x v="3664"/>
    <x v="1"/>
    <n v="162547.20000000001"/>
    <n v="36134.620000000003"/>
    <x v="2"/>
    <x v="3756"/>
    <x v="0"/>
    <x v="5"/>
  </r>
  <r>
    <n v="13758"/>
    <x v="660"/>
    <s v="Emir Shere"/>
    <x v="1"/>
    <x v="1"/>
    <x v="3"/>
    <s v="Accessories"/>
    <s v="Accessories Iusto"/>
    <n v="4"/>
    <x v="3665"/>
    <x v="3"/>
    <n v="215092.8"/>
    <n v="28142.22"/>
    <x v="0"/>
    <x v="3757"/>
    <x v="1"/>
    <x v="6"/>
  </r>
  <r>
    <n v="13759"/>
    <x v="255"/>
    <s v="Zeeshan Chander"/>
    <x v="2"/>
    <x v="11"/>
    <x v="9"/>
    <s v="Doll"/>
    <s v="Doll Omnis"/>
    <n v="5"/>
    <x v="3666"/>
    <x v="0"/>
    <n v="107706.25"/>
    <n v="20529.189999999999"/>
    <x v="3"/>
    <x v="3758"/>
    <x v="0"/>
    <x v="3"/>
  </r>
  <r>
    <n v="13760"/>
    <x v="584"/>
    <s v="Nayantara Tata"/>
    <x v="3"/>
    <x v="5"/>
    <x v="3"/>
    <s v="Accessories"/>
    <s v="Accessories Quam"/>
    <n v="4"/>
    <x v="3667"/>
    <x v="3"/>
    <n v="143334"/>
    <n v="33845.33"/>
    <x v="2"/>
    <x v="3759"/>
    <x v="0"/>
    <x v="4"/>
  </r>
  <r>
    <n v="13761"/>
    <x v="621"/>
    <s v="Dhruv Sura"/>
    <x v="2"/>
    <x v="16"/>
    <x v="3"/>
    <s v="Shoes"/>
    <s v="Shoes Officiis"/>
    <n v="3"/>
    <x v="3668"/>
    <x v="3"/>
    <n v="203048.1"/>
    <n v="20206.77"/>
    <x v="3"/>
    <x v="3760"/>
    <x v="0"/>
    <x v="2"/>
  </r>
  <r>
    <n v="13762"/>
    <x v="721"/>
    <s v="Shray Khare"/>
    <x v="2"/>
    <x v="11"/>
    <x v="4"/>
    <s v="Table"/>
    <s v="Table Illum"/>
    <n v="2"/>
    <x v="3669"/>
    <x v="1"/>
    <n v="90984"/>
    <n v="18718.13"/>
    <x v="4"/>
    <x v="3761"/>
    <x v="0"/>
    <x v="2"/>
  </r>
  <r>
    <n v="13763"/>
    <x v="31"/>
    <s v="Nishith Basu"/>
    <x v="2"/>
    <x v="3"/>
    <x v="0"/>
    <s v="Comics"/>
    <s v="Comics Modi"/>
    <n v="4"/>
    <x v="3670"/>
    <x v="4"/>
    <n v="240004"/>
    <n v="46033.32"/>
    <x v="1"/>
    <x v="3762"/>
    <x v="0"/>
    <x v="10"/>
  </r>
  <r>
    <n v="13764"/>
    <x v="590"/>
    <s v="Kabir Sarma"/>
    <x v="1"/>
    <x v="1"/>
    <x v="7"/>
    <s v="Laptop"/>
    <s v="Laptop Fuga"/>
    <n v="2"/>
    <x v="3671"/>
    <x v="2"/>
    <n v="50323.4"/>
    <n v="4266.9399999999996"/>
    <x v="0"/>
    <x v="3763"/>
    <x v="0"/>
    <x v="4"/>
  </r>
  <r>
    <n v="13765"/>
    <x v="387"/>
    <s v="Baiju Sandhu"/>
    <x v="0"/>
    <x v="12"/>
    <x v="1"/>
    <s v="Wheat"/>
    <s v="Wheat Recusandae"/>
    <n v="1"/>
    <x v="3672"/>
    <x v="2"/>
    <n v="53454.8"/>
    <n v="8257.27"/>
    <x v="3"/>
    <x v="3764"/>
    <x v="2"/>
    <x v="0"/>
  </r>
  <r>
    <n v="13766"/>
    <x v="124"/>
    <s v="Gokul Hayer"/>
    <x v="1"/>
    <x v="18"/>
    <x v="6"/>
    <s v="Clock"/>
    <s v="Clock Voluptates"/>
    <n v="3"/>
    <x v="3673"/>
    <x v="2"/>
    <n v="159454.04999999999"/>
    <n v="13180.19"/>
    <x v="3"/>
    <x v="3765"/>
    <x v="0"/>
    <x v="8"/>
  </r>
  <r>
    <n v="13767"/>
    <x v="362"/>
    <s v="Amani Sachar"/>
    <x v="0"/>
    <x v="0"/>
    <x v="2"/>
    <s v="Microwave"/>
    <s v="Microwave Fugiat"/>
    <n v="5"/>
    <x v="2749"/>
    <x v="2"/>
    <n v="264575.25"/>
    <n v="18454.310000000001"/>
    <x v="1"/>
    <x v="3766"/>
    <x v="0"/>
    <x v="0"/>
  </r>
  <r>
    <n v="13768"/>
    <x v="51"/>
    <s v="Samarth Koshy"/>
    <x v="1"/>
    <x v="7"/>
    <x v="1"/>
    <s v="Spices"/>
    <s v="Spices Eaque"/>
    <n v="3"/>
    <x v="3674"/>
    <x v="2"/>
    <n v="131567.25"/>
    <n v="13771.3"/>
    <x v="3"/>
    <x v="3767"/>
    <x v="0"/>
    <x v="5"/>
  </r>
  <r>
    <n v="13769"/>
    <x v="90"/>
    <s v="Zain Mander"/>
    <x v="3"/>
    <x v="5"/>
    <x v="7"/>
    <s v="Headphones"/>
    <s v="Headphones Vero"/>
    <n v="4"/>
    <x v="3675"/>
    <x v="0"/>
    <n v="242968.2"/>
    <n v="42590.080000000002"/>
    <x v="4"/>
    <x v="3768"/>
    <x v="1"/>
    <x v="4"/>
  </r>
  <r>
    <n v="13770"/>
    <x v="500"/>
    <s v="Nitya Rattan"/>
    <x v="1"/>
    <x v="7"/>
    <x v="2"/>
    <s v="Mixer Grinder"/>
    <s v="Mixer Grinder Explicabo"/>
    <n v="5"/>
    <x v="3676"/>
    <x v="4"/>
    <n v="111195"/>
    <n v="26086.95"/>
    <x v="1"/>
    <x v="3769"/>
    <x v="0"/>
    <x v="5"/>
  </r>
  <r>
    <n v="13771"/>
    <x v="359"/>
    <s v="Ojas Doshi"/>
    <x v="1"/>
    <x v="10"/>
    <x v="4"/>
    <s v="Cabinet"/>
    <s v="Cabinet Enim"/>
    <n v="5"/>
    <x v="3677"/>
    <x v="4"/>
    <n v="181580"/>
    <n v="44696.01"/>
    <x v="3"/>
    <x v="3770"/>
    <x v="1"/>
    <x v="3"/>
  </r>
  <r>
    <n v="13772"/>
    <x v="605"/>
    <s v="Anay Vasa"/>
    <x v="2"/>
    <x v="15"/>
    <x v="1"/>
    <s v="Sugar"/>
    <s v="Sugar Ullam"/>
    <n v="2"/>
    <x v="3678"/>
    <x v="4"/>
    <n v="95524"/>
    <n v="17963.71"/>
    <x v="3"/>
    <x v="3771"/>
    <x v="0"/>
    <x v="2"/>
  </r>
  <r>
    <n v="13773"/>
    <x v="518"/>
    <s v="Sumer Dalal"/>
    <x v="1"/>
    <x v="7"/>
    <x v="7"/>
    <s v="Laptop"/>
    <s v="Laptop Nisi"/>
    <n v="5"/>
    <x v="3679"/>
    <x v="1"/>
    <n v="204116"/>
    <n v="36293.56"/>
    <x v="1"/>
    <x v="3772"/>
    <x v="2"/>
    <x v="7"/>
  </r>
  <r>
    <n v="13774"/>
    <x v="547"/>
    <s v="Tarini Bakshi"/>
    <x v="1"/>
    <x v="10"/>
    <x v="8"/>
    <s v="Dumbbells"/>
    <s v="Dumbbells Nesciunt"/>
    <n v="1"/>
    <x v="3680"/>
    <x v="0"/>
    <n v="19167.2"/>
    <n v="1979.73"/>
    <x v="2"/>
    <x v="3773"/>
    <x v="0"/>
    <x v="11"/>
  </r>
  <r>
    <n v="13775"/>
    <x v="600"/>
    <s v="Rhea Ratta"/>
    <x v="3"/>
    <x v="8"/>
    <x v="2"/>
    <s v="Microwave"/>
    <s v="Microwave Quae"/>
    <n v="4"/>
    <x v="3681"/>
    <x v="4"/>
    <n v="127500"/>
    <n v="22702.47"/>
    <x v="4"/>
    <x v="3774"/>
    <x v="0"/>
    <x v="3"/>
  </r>
  <r>
    <n v="13776"/>
    <x v="388"/>
    <s v="Bhavin Bhatia"/>
    <x v="2"/>
    <x v="3"/>
    <x v="2"/>
    <s v="Juicer"/>
    <s v="Juicer Dolor"/>
    <n v="4"/>
    <x v="3682"/>
    <x v="2"/>
    <n v="144010.4"/>
    <n v="16767.03"/>
    <x v="2"/>
    <x v="3775"/>
    <x v="1"/>
    <x v="1"/>
  </r>
  <r>
    <n v="13777"/>
    <x v="536"/>
    <s v="Seher Bhardwaj"/>
    <x v="1"/>
    <x v="18"/>
    <x v="6"/>
    <s v="Vase"/>
    <s v="Vase Doloremque"/>
    <n v="2"/>
    <x v="3683"/>
    <x v="0"/>
    <n v="102676"/>
    <n v="5758.22"/>
    <x v="2"/>
    <x v="3776"/>
    <x v="0"/>
    <x v="4"/>
  </r>
  <r>
    <n v="13778"/>
    <x v="316"/>
    <s v="Advik Ramanathan"/>
    <x v="3"/>
    <x v="14"/>
    <x v="2"/>
    <s v="Refrigerator"/>
    <s v="Refrigerator Architecto"/>
    <n v="4"/>
    <x v="3684"/>
    <x v="4"/>
    <n v="247732"/>
    <n v="41385.71"/>
    <x v="1"/>
    <x v="3777"/>
    <x v="0"/>
    <x v="2"/>
  </r>
  <r>
    <n v="13779"/>
    <x v="448"/>
    <s v="Emir Dass"/>
    <x v="0"/>
    <x v="0"/>
    <x v="1"/>
    <s v="Oil"/>
    <s v="Oil Facere"/>
    <n v="1"/>
    <x v="3685"/>
    <x v="4"/>
    <n v="23921"/>
    <n v="5638.06"/>
    <x v="3"/>
    <x v="3778"/>
    <x v="0"/>
    <x v="5"/>
  </r>
  <r>
    <n v="13780"/>
    <x v="653"/>
    <s v="Sara Keer"/>
    <x v="1"/>
    <x v="7"/>
    <x v="8"/>
    <s v="Cricket Bat"/>
    <s v="Cricket Bat Doloremque"/>
    <n v="5"/>
    <x v="3686"/>
    <x v="4"/>
    <n v="343630"/>
    <n v="60282.44"/>
    <x v="3"/>
    <x v="3779"/>
    <x v="0"/>
    <x v="4"/>
  </r>
  <r>
    <n v="13781"/>
    <x v="557"/>
    <s v="Inaaya  Doshi"/>
    <x v="3"/>
    <x v="14"/>
    <x v="8"/>
    <s v="Cricket Bat"/>
    <s v="Cricket Bat Ullam"/>
    <n v="5"/>
    <x v="3687"/>
    <x v="4"/>
    <n v="254940"/>
    <n v="62980.23"/>
    <x v="2"/>
    <x v="3780"/>
    <x v="0"/>
    <x v="8"/>
  </r>
  <r>
    <n v="13782"/>
    <x v="362"/>
    <s v="Rohan Gulati"/>
    <x v="1"/>
    <x v="7"/>
    <x v="4"/>
    <s v="Table"/>
    <s v="Table Harum"/>
    <n v="2"/>
    <x v="3688"/>
    <x v="0"/>
    <n v="25697.5"/>
    <n v="2936.71"/>
    <x v="3"/>
    <x v="3781"/>
    <x v="0"/>
    <x v="0"/>
  </r>
  <r>
    <n v="13783"/>
    <x v="7"/>
    <s v="Siya Dash"/>
    <x v="1"/>
    <x v="7"/>
    <x v="1"/>
    <s v="Oil"/>
    <s v="Oil Velit"/>
    <n v="5"/>
    <x v="3689"/>
    <x v="1"/>
    <n v="265016"/>
    <n v="56861.84"/>
    <x v="1"/>
    <x v="3782"/>
    <x v="1"/>
    <x v="1"/>
  </r>
  <r>
    <n v="13784"/>
    <x v="30"/>
    <s v="Navya Thakur"/>
    <x v="1"/>
    <x v="10"/>
    <x v="5"/>
    <s v="Foundation"/>
    <s v="Foundation Veniam"/>
    <n v="3"/>
    <x v="3690"/>
    <x v="3"/>
    <n v="41993.1"/>
    <n v="4879.04"/>
    <x v="4"/>
    <x v="3783"/>
    <x v="2"/>
    <x v="7"/>
  </r>
  <r>
    <n v="13785"/>
    <x v="421"/>
    <s v="Faiyaz Dasgupta"/>
    <x v="0"/>
    <x v="9"/>
    <x v="2"/>
    <s v="Cookware Set"/>
    <s v="Cookware Set Laudantium"/>
    <n v="3"/>
    <x v="3691"/>
    <x v="0"/>
    <n v="106313.55"/>
    <n v="22450.43"/>
    <x v="0"/>
    <x v="3784"/>
    <x v="0"/>
    <x v="7"/>
  </r>
  <r>
    <n v="13786"/>
    <x v="369"/>
    <s v="Mannat Jaggi"/>
    <x v="3"/>
    <x v="4"/>
    <x v="5"/>
    <s v="Foundation"/>
    <s v="Foundation Rerum"/>
    <n v="1"/>
    <x v="3692"/>
    <x v="1"/>
    <n v="23904.799999999999"/>
    <n v="4721.5600000000004"/>
    <x v="2"/>
    <x v="3785"/>
    <x v="2"/>
    <x v="0"/>
  </r>
  <r>
    <n v="13787"/>
    <x v="494"/>
    <s v="Arnav Viswanathan"/>
    <x v="1"/>
    <x v="7"/>
    <x v="4"/>
    <s v="Table"/>
    <s v="Table Nam"/>
    <n v="1"/>
    <x v="3693"/>
    <x v="0"/>
    <n v="21883.25"/>
    <n v="2729.64"/>
    <x v="4"/>
    <x v="3786"/>
    <x v="0"/>
    <x v="0"/>
  </r>
  <r>
    <n v="13788"/>
    <x v="41"/>
    <s v="Nirvi Samra"/>
    <x v="2"/>
    <x v="3"/>
    <x v="0"/>
    <s v="Fiction"/>
    <s v="Fiction Officiis"/>
    <n v="2"/>
    <x v="3694"/>
    <x v="3"/>
    <n v="85460.4"/>
    <n v="8476.6299999999992"/>
    <x v="1"/>
    <x v="3787"/>
    <x v="0"/>
    <x v="0"/>
  </r>
  <r>
    <n v="13789"/>
    <x v="640"/>
    <s v="Kiara Shankar"/>
    <x v="3"/>
    <x v="5"/>
    <x v="3"/>
    <s v="Women's Wear"/>
    <s v="Women's Wear Officiis"/>
    <n v="1"/>
    <x v="3695"/>
    <x v="2"/>
    <n v="32849.1"/>
    <n v="3885.53"/>
    <x v="0"/>
    <x v="3788"/>
    <x v="0"/>
    <x v="11"/>
  </r>
  <r>
    <n v="13790"/>
    <x v="294"/>
    <s v="Hazel Desai"/>
    <x v="2"/>
    <x v="2"/>
    <x v="2"/>
    <s v="Refrigerator"/>
    <s v="Refrigerator Officia"/>
    <n v="3"/>
    <x v="3696"/>
    <x v="1"/>
    <n v="179616"/>
    <n v="31493.85"/>
    <x v="3"/>
    <x v="3789"/>
    <x v="1"/>
    <x v="11"/>
  </r>
  <r>
    <n v="13791"/>
    <x v="565"/>
    <s v="Shray Kuruvilla"/>
    <x v="2"/>
    <x v="3"/>
    <x v="9"/>
    <s v="Puzzle"/>
    <s v="Puzzle Quos"/>
    <n v="5"/>
    <x v="3697"/>
    <x v="1"/>
    <n v="85816"/>
    <n v="10079.370000000001"/>
    <x v="4"/>
    <x v="3790"/>
    <x v="0"/>
    <x v="7"/>
  </r>
  <r>
    <n v="13792"/>
    <x v="668"/>
    <s v="Misha Baral"/>
    <x v="2"/>
    <x v="16"/>
    <x v="4"/>
    <s v="Sofa"/>
    <s v="Sofa Nobis"/>
    <n v="5"/>
    <x v="3698"/>
    <x v="2"/>
    <n v="81506.5"/>
    <n v="9880.2000000000007"/>
    <x v="1"/>
    <x v="3791"/>
    <x v="1"/>
    <x v="1"/>
  </r>
  <r>
    <n v="13793"/>
    <x v="424"/>
    <s v="Manjari Lata"/>
    <x v="2"/>
    <x v="2"/>
    <x v="9"/>
    <s v="RC Car"/>
    <s v="RC Car Minus"/>
    <n v="3"/>
    <x v="3699"/>
    <x v="4"/>
    <n v="127464"/>
    <n v="9498.27"/>
    <x v="4"/>
    <x v="3792"/>
    <x v="0"/>
    <x v="1"/>
  </r>
  <r>
    <n v="13794"/>
    <x v="581"/>
    <s v="Anya Ramachandran"/>
    <x v="0"/>
    <x v="19"/>
    <x v="0"/>
    <s v="Non-Fiction"/>
    <s v="Non-Fiction Temporibus"/>
    <n v="4"/>
    <x v="3700"/>
    <x v="1"/>
    <n v="43139.199999999997"/>
    <n v="10455.61"/>
    <x v="4"/>
    <x v="3793"/>
    <x v="0"/>
    <x v="1"/>
  </r>
  <r>
    <n v="13795"/>
    <x v="666"/>
    <s v="Chirag Varkey"/>
    <x v="2"/>
    <x v="11"/>
    <x v="7"/>
    <s v="Headphones"/>
    <s v="Headphones Adipisci"/>
    <n v="3"/>
    <x v="3701"/>
    <x v="0"/>
    <n v="3924.45"/>
    <n v="640.76"/>
    <x v="2"/>
    <x v="3794"/>
    <x v="2"/>
    <x v="2"/>
  </r>
  <r>
    <n v="13796"/>
    <x v="549"/>
    <s v="Seher Balay"/>
    <x v="1"/>
    <x v="6"/>
    <x v="9"/>
    <s v="Doll"/>
    <s v="Doll Deserunt"/>
    <n v="2"/>
    <x v="3702"/>
    <x v="2"/>
    <n v="70767.600000000006"/>
    <n v="8791.86"/>
    <x v="0"/>
    <x v="3795"/>
    <x v="1"/>
    <x v="3"/>
  </r>
  <r>
    <n v="13797"/>
    <x v="436"/>
    <s v="Pihu Shenoy"/>
    <x v="2"/>
    <x v="3"/>
    <x v="7"/>
    <s v="Laptop"/>
    <s v="Laptop Similique"/>
    <n v="5"/>
    <x v="3703"/>
    <x v="1"/>
    <n v="301432"/>
    <n v="68696.009999999995"/>
    <x v="1"/>
    <x v="3796"/>
    <x v="1"/>
    <x v="3"/>
  </r>
  <r>
    <n v="13798"/>
    <x v="643"/>
    <s v="Umang Bora"/>
    <x v="2"/>
    <x v="16"/>
    <x v="3"/>
    <s v="Kids Wear"/>
    <s v="Kids Wear Itaque"/>
    <n v="1"/>
    <x v="3704"/>
    <x v="0"/>
    <n v="17553.150000000001"/>
    <n v="3344.4"/>
    <x v="0"/>
    <x v="3797"/>
    <x v="0"/>
    <x v="9"/>
  </r>
  <r>
    <n v="13799"/>
    <x v="371"/>
    <s v="Nayantara Babu"/>
    <x v="1"/>
    <x v="6"/>
    <x v="8"/>
    <s v="Cricket Bat"/>
    <s v="Cricket Bat Quam"/>
    <n v="4"/>
    <x v="3705"/>
    <x v="2"/>
    <n v="58544.6"/>
    <n v="12592.14"/>
    <x v="2"/>
    <x v="3798"/>
    <x v="1"/>
    <x v="5"/>
  </r>
  <r>
    <n v="13800"/>
    <x v="463"/>
    <s v="Trisha Vyas"/>
    <x v="3"/>
    <x v="4"/>
    <x v="4"/>
    <s v="Table"/>
    <s v="Table Iste"/>
    <n v="2"/>
    <x v="3706"/>
    <x v="2"/>
    <n v="77011.7"/>
    <n v="11400.28"/>
    <x v="4"/>
    <x v="3799"/>
    <x v="1"/>
    <x v="6"/>
  </r>
  <r>
    <n v="13801"/>
    <x v="614"/>
    <s v="Misha Goyal"/>
    <x v="2"/>
    <x v="11"/>
    <x v="8"/>
    <s v="Cricket Bat"/>
    <s v="Cricket Bat Omnis"/>
    <n v="1"/>
    <x v="3707"/>
    <x v="1"/>
    <n v="36533.599999999999"/>
    <n v="5789.05"/>
    <x v="1"/>
    <x v="3800"/>
    <x v="0"/>
    <x v="0"/>
  </r>
  <r>
    <n v="13802"/>
    <x v="90"/>
    <s v="Emir Chauhan"/>
    <x v="1"/>
    <x v="7"/>
    <x v="8"/>
    <s v="Football"/>
    <s v="Football Placeat"/>
    <n v="1"/>
    <x v="3708"/>
    <x v="3"/>
    <n v="22984.2"/>
    <n v="1658.79"/>
    <x v="4"/>
    <x v="3801"/>
    <x v="1"/>
    <x v="4"/>
  </r>
  <r>
    <n v="13803"/>
    <x v="196"/>
    <s v="Yakshit Dey"/>
    <x v="0"/>
    <x v="0"/>
    <x v="1"/>
    <s v="Sugar"/>
    <s v="Sugar Dolores"/>
    <n v="4"/>
    <x v="3709"/>
    <x v="1"/>
    <n v="48800"/>
    <n v="5754.31"/>
    <x v="0"/>
    <x v="3802"/>
    <x v="0"/>
    <x v="8"/>
  </r>
  <r>
    <n v="13804"/>
    <x v="620"/>
    <s v="Fateh Chana"/>
    <x v="0"/>
    <x v="9"/>
    <x v="4"/>
    <s v="Bed"/>
    <s v="Bed Ut"/>
    <n v="1"/>
    <x v="3710"/>
    <x v="2"/>
    <n v="23913.05"/>
    <n v="2812.38"/>
    <x v="2"/>
    <x v="3803"/>
    <x v="0"/>
    <x v="9"/>
  </r>
  <r>
    <n v="13805"/>
    <x v="86"/>
    <s v="Vritika Babu"/>
    <x v="2"/>
    <x v="11"/>
    <x v="5"/>
    <s v="Face Cream"/>
    <s v="Face Cream Molestias"/>
    <n v="2"/>
    <x v="3711"/>
    <x v="3"/>
    <n v="23891.4"/>
    <n v="1916.08"/>
    <x v="0"/>
    <x v="3804"/>
    <x v="1"/>
    <x v="11"/>
  </r>
  <r>
    <n v="13806"/>
    <x v="285"/>
    <s v="Hansh De"/>
    <x v="2"/>
    <x v="3"/>
    <x v="5"/>
    <s v="Foundation"/>
    <s v="Foundation Incidunt"/>
    <n v="5"/>
    <x v="3712"/>
    <x v="0"/>
    <n v="108072"/>
    <n v="21673.56"/>
    <x v="1"/>
    <x v="3805"/>
    <x v="2"/>
    <x v="2"/>
  </r>
  <r>
    <n v="13807"/>
    <x v="282"/>
    <s v="Aarna Sama"/>
    <x v="2"/>
    <x v="11"/>
    <x v="6"/>
    <s v="Cushion"/>
    <s v="Cushion Non"/>
    <n v="1"/>
    <x v="3713"/>
    <x v="3"/>
    <n v="65987.100000000006"/>
    <n v="7355.54"/>
    <x v="4"/>
    <x v="3806"/>
    <x v="0"/>
    <x v="0"/>
  </r>
  <r>
    <n v="13808"/>
    <x v="225"/>
    <s v="Vihaan Cherian"/>
    <x v="1"/>
    <x v="1"/>
    <x v="8"/>
    <s v="Cricket Bat"/>
    <s v="Cricket Bat Ea"/>
    <n v="4"/>
    <x v="3714"/>
    <x v="3"/>
    <n v="48466.8"/>
    <n v="6880.3"/>
    <x v="1"/>
    <x v="3807"/>
    <x v="1"/>
    <x v="11"/>
  </r>
  <r>
    <n v="13809"/>
    <x v="168"/>
    <s v="Veer Dara"/>
    <x v="0"/>
    <x v="0"/>
    <x v="4"/>
    <s v="Bed"/>
    <s v="Bed A"/>
    <n v="5"/>
    <x v="3715"/>
    <x v="2"/>
    <n v="276088.5"/>
    <n v="68739.3"/>
    <x v="2"/>
    <x v="3808"/>
    <x v="0"/>
    <x v="1"/>
  </r>
  <r>
    <n v="13810"/>
    <x v="667"/>
    <s v="Sahil Bawa"/>
    <x v="2"/>
    <x v="16"/>
    <x v="2"/>
    <s v="Cookware Set"/>
    <s v="Cookware Set Quia"/>
    <n v="3"/>
    <x v="3716"/>
    <x v="2"/>
    <n v="73883.7"/>
    <n v="7866.42"/>
    <x v="3"/>
    <x v="3809"/>
    <x v="1"/>
    <x v="5"/>
  </r>
  <r>
    <n v="13811"/>
    <x v="135"/>
    <s v="Uthkarsh Solanki"/>
    <x v="2"/>
    <x v="3"/>
    <x v="5"/>
    <s v="Foundation"/>
    <s v="Foundation Odio"/>
    <n v="5"/>
    <x v="3717"/>
    <x v="2"/>
    <n v="80248.5"/>
    <n v="15286.74"/>
    <x v="0"/>
    <x v="3810"/>
    <x v="0"/>
    <x v="5"/>
  </r>
  <r>
    <n v="13812"/>
    <x v="727"/>
    <s v="Faiyaz Gulati"/>
    <x v="3"/>
    <x v="5"/>
    <x v="3"/>
    <s v="Men's Wear"/>
    <s v="Men's Wear Eligendi"/>
    <n v="4"/>
    <x v="3718"/>
    <x v="1"/>
    <n v="229353.60000000001"/>
    <n v="51734.83"/>
    <x v="4"/>
    <x v="3811"/>
    <x v="1"/>
    <x v="5"/>
  </r>
  <r>
    <n v="13813"/>
    <x v="51"/>
    <s v="Amira Savant"/>
    <x v="3"/>
    <x v="4"/>
    <x v="9"/>
    <s v="Doll"/>
    <s v="Doll Non"/>
    <n v="4"/>
    <x v="3719"/>
    <x v="2"/>
    <n v="7490.2"/>
    <n v="447.52"/>
    <x v="4"/>
    <x v="3812"/>
    <x v="0"/>
    <x v="5"/>
  </r>
  <r>
    <n v="13814"/>
    <x v="112"/>
    <s v="Samaira Barad"/>
    <x v="3"/>
    <x v="14"/>
    <x v="4"/>
    <s v="Table"/>
    <s v="Table Neque"/>
    <n v="1"/>
    <x v="3720"/>
    <x v="1"/>
    <n v="44387.199999999997"/>
    <n v="4378.87"/>
    <x v="0"/>
    <x v="3813"/>
    <x v="0"/>
    <x v="3"/>
  </r>
  <r>
    <n v="13815"/>
    <x v="528"/>
    <s v="Zoya Sankar"/>
    <x v="0"/>
    <x v="0"/>
    <x v="2"/>
    <s v="Mixer Grinder"/>
    <s v="Mixer Grinder Autem"/>
    <n v="5"/>
    <x v="3721"/>
    <x v="3"/>
    <n v="42565.5"/>
    <n v="6062.98"/>
    <x v="3"/>
    <x v="3814"/>
    <x v="1"/>
    <x v="6"/>
  </r>
  <r>
    <n v="13816"/>
    <x v="104"/>
    <s v="Rasha Golla"/>
    <x v="1"/>
    <x v="1"/>
    <x v="6"/>
    <s v="Wall Art"/>
    <s v="Wall Art Excepturi"/>
    <n v="5"/>
    <x v="3722"/>
    <x v="1"/>
    <n v="82560"/>
    <n v="7916.19"/>
    <x v="0"/>
    <x v="3815"/>
    <x v="0"/>
    <x v="9"/>
  </r>
  <r>
    <n v="13817"/>
    <x v="552"/>
    <s v="Kiara Bhatia"/>
    <x v="0"/>
    <x v="0"/>
    <x v="2"/>
    <s v="Cookware Set"/>
    <s v="Cookware Set Ut"/>
    <n v="1"/>
    <x v="3723"/>
    <x v="3"/>
    <n v="36369"/>
    <n v="3559.44"/>
    <x v="3"/>
    <x v="3816"/>
    <x v="1"/>
    <x v="4"/>
  </r>
  <r>
    <n v="13818"/>
    <x v="673"/>
    <s v="Tejas Dalal"/>
    <x v="0"/>
    <x v="0"/>
    <x v="6"/>
    <s v="Wall Art"/>
    <s v="Wall Art Nihil"/>
    <n v="2"/>
    <x v="3724"/>
    <x v="2"/>
    <n v="22100"/>
    <n v="3823.32"/>
    <x v="3"/>
    <x v="3817"/>
    <x v="0"/>
    <x v="1"/>
  </r>
  <r>
    <n v="13819"/>
    <x v="433"/>
    <s v="Lakshay Balay"/>
    <x v="1"/>
    <x v="18"/>
    <x v="5"/>
    <s v="Foundation"/>
    <s v="Foundation Pariatur"/>
    <n v="2"/>
    <x v="3725"/>
    <x v="3"/>
    <n v="133929"/>
    <n v="7482.25"/>
    <x v="0"/>
    <x v="3818"/>
    <x v="1"/>
    <x v="11"/>
  </r>
  <r>
    <n v="13820"/>
    <x v="244"/>
    <s v="Manjari Rastogi"/>
    <x v="3"/>
    <x v="4"/>
    <x v="2"/>
    <s v="Microwave"/>
    <s v="Microwave Eveniet"/>
    <n v="1"/>
    <x v="3726"/>
    <x v="1"/>
    <n v="57713.599999999999"/>
    <n v="5965.29"/>
    <x v="0"/>
    <x v="3819"/>
    <x v="0"/>
    <x v="1"/>
  </r>
  <r>
    <n v="13821"/>
    <x v="656"/>
    <s v="Umang Gupta"/>
    <x v="1"/>
    <x v="1"/>
    <x v="6"/>
    <s v="Lamp"/>
    <s v="Lamp Omnis"/>
    <n v="5"/>
    <x v="3727"/>
    <x v="2"/>
    <n v="150564.75"/>
    <n v="34871.160000000003"/>
    <x v="3"/>
    <x v="3820"/>
    <x v="0"/>
    <x v="8"/>
  </r>
  <r>
    <n v="13822"/>
    <x v="196"/>
    <s v="Sahil Bera"/>
    <x v="2"/>
    <x v="2"/>
    <x v="2"/>
    <s v="Refrigerator"/>
    <s v="Refrigerator Magnam"/>
    <n v="5"/>
    <x v="3728"/>
    <x v="1"/>
    <n v="153864"/>
    <n v="30908.9"/>
    <x v="2"/>
    <x v="3821"/>
    <x v="0"/>
    <x v="8"/>
  </r>
  <r>
    <n v="13823"/>
    <x v="131"/>
    <s v="Darshit Gera"/>
    <x v="1"/>
    <x v="18"/>
    <x v="4"/>
    <s v="Table"/>
    <s v="Table Voluptatum"/>
    <n v="5"/>
    <x v="3729"/>
    <x v="4"/>
    <n v="101235"/>
    <n v="25010.39"/>
    <x v="1"/>
    <x v="3822"/>
    <x v="0"/>
    <x v="0"/>
  </r>
  <r>
    <n v="13824"/>
    <x v="563"/>
    <s v="Sara Raval"/>
    <x v="2"/>
    <x v="15"/>
    <x v="4"/>
    <s v="Bed"/>
    <s v="Bed Tempora"/>
    <n v="1"/>
    <x v="3730"/>
    <x v="4"/>
    <n v="35237"/>
    <n v="7954.51"/>
    <x v="0"/>
    <x v="3823"/>
    <x v="0"/>
    <x v="6"/>
  </r>
  <r>
    <n v="13825"/>
    <x v="574"/>
    <s v="Ivana Baral"/>
    <x v="0"/>
    <x v="0"/>
    <x v="3"/>
    <s v="Shoes"/>
    <s v="Shoes Nemo"/>
    <n v="4"/>
    <x v="3731"/>
    <x v="4"/>
    <n v="157124"/>
    <n v="24626.13"/>
    <x v="4"/>
    <x v="3824"/>
    <x v="0"/>
    <x v="2"/>
  </r>
  <r>
    <n v="13826"/>
    <x v="353"/>
    <s v="Nirvaan Datta"/>
    <x v="1"/>
    <x v="7"/>
    <x v="2"/>
    <s v="Microwave"/>
    <s v="Microwave Reiciendis"/>
    <n v="5"/>
    <x v="2800"/>
    <x v="0"/>
    <n v="338067"/>
    <n v="61986.26"/>
    <x v="0"/>
    <x v="3825"/>
    <x v="1"/>
    <x v="8"/>
  </r>
  <r>
    <n v="13827"/>
    <x v="246"/>
    <s v="Vivaan Setty"/>
    <x v="2"/>
    <x v="2"/>
    <x v="4"/>
    <s v="Sofa"/>
    <s v="Sofa Delectus"/>
    <n v="3"/>
    <x v="3732"/>
    <x v="1"/>
    <n v="52711.199999999997"/>
    <n v="3202.45"/>
    <x v="2"/>
    <x v="3826"/>
    <x v="0"/>
    <x v="6"/>
  </r>
  <r>
    <n v="13828"/>
    <x v="614"/>
    <s v="Divij Loyal"/>
    <x v="0"/>
    <x v="12"/>
    <x v="4"/>
    <s v="Bed"/>
    <s v="Bed Dicta"/>
    <n v="3"/>
    <x v="3733"/>
    <x v="1"/>
    <n v="22077.599999999999"/>
    <n v="3220.79"/>
    <x v="0"/>
    <x v="3827"/>
    <x v="0"/>
    <x v="0"/>
  </r>
  <r>
    <n v="13829"/>
    <x v="485"/>
    <s v="Hazel Ramachandran"/>
    <x v="1"/>
    <x v="10"/>
    <x v="6"/>
    <s v="Lamp"/>
    <s v="Lamp Consequuntur"/>
    <n v="4"/>
    <x v="3734"/>
    <x v="2"/>
    <n v="74993.8"/>
    <n v="5611.62"/>
    <x v="0"/>
    <x v="3828"/>
    <x v="1"/>
    <x v="1"/>
  </r>
  <r>
    <n v="13830"/>
    <x v="248"/>
    <s v="Ela Soni"/>
    <x v="0"/>
    <x v="12"/>
    <x v="9"/>
    <s v="Action Figure"/>
    <s v="Action Figure Impedit"/>
    <n v="1"/>
    <x v="3735"/>
    <x v="1"/>
    <n v="32216.799999999999"/>
    <n v="2043.17"/>
    <x v="0"/>
    <x v="3829"/>
    <x v="1"/>
    <x v="10"/>
  </r>
  <r>
    <n v="13831"/>
    <x v="706"/>
    <s v="Faiyaz Apte"/>
    <x v="2"/>
    <x v="15"/>
    <x v="4"/>
    <s v="Sofa"/>
    <s v="Sofa Ea"/>
    <n v="5"/>
    <x v="3736"/>
    <x v="1"/>
    <n v="289180"/>
    <n v="45698.23"/>
    <x v="3"/>
    <x v="3830"/>
    <x v="0"/>
    <x v="9"/>
  </r>
  <r>
    <n v="13832"/>
    <x v="174"/>
    <s v="Eshani Saran"/>
    <x v="0"/>
    <x v="17"/>
    <x v="0"/>
    <s v="Non-Fiction"/>
    <s v="Non-Fiction Iure"/>
    <n v="3"/>
    <x v="3737"/>
    <x v="1"/>
    <n v="180288"/>
    <n v="40876.74"/>
    <x v="4"/>
    <x v="3831"/>
    <x v="2"/>
    <x v="0"/>
  </r>
  <r>
    <n v="13833"/>
    <x v="499"/>
    <s v="Arnav Golla"/>
    <x v="2"/>
    <x v="3"/>
    <x v="8"/>
    <s v="Football"/>
    <s v="Football Modi"/>
    <n v="5"/>
    <x v="1815"/>
    <x v="0"/>
    <n v="300618"/>
    <n v="62609.440000000002"/>
    <x v="1"/>
    <x v="3832"/>
    <x v="2"/>
    <x v="2"/>
  </r>
  <r>
    <n v="13834"/>
    <x v="464"/>
    <s v="Yasmin Sekhon"/>
    <x v="3"/>
    <x v="5"/>
    <x v="8"/>
    <s v="Dumbbells"/>
    <s v="Dumbbells Doloribus"/>
    <n v="5"/>
    <x v="3738"/>
    <x v="3"/>
    <n v="127264.5"/>
    <n v="31811.06"/>
    <x v="4"/>
    <x v="3833"/>
    <x v="1"/>
    <x v="3"/>
  </r>
  <r>
    <n v="13835"/>
    <x v="690"/>
    <s v="Alisha Sachar"/>
    <x v="2"/>
    <x v="15"/>
    <x v="9"/>
    <s v="RC Car"/>
    <s v="RC Car Maiores"/>
    <n v="5"/>
    <x v="3739"/>
    <x v="1"/>
    <n v="78040"/>
    <n v="7582.09"/>
    <x v="4"/>
    <x v="3834"/>
    <x v="1"/>
    <x v="6"/>
  </r>
  <r>
    <n v="13836"/>
    <x v="542"/>
    <s v="Aaryahi Bal"/>
    <x v="1"/>
    <x v="10"/>
    <x v="1"/>
    <s v="Wheat"/>
    <s v="Wheat Dolore"/>
    <n v="4"/>
    <x v="3740"/>
    <x v="2"/>
    <n v="117718.2"/>
    <n v="21648.73"/>
    <x v="2"/>
    <x v="3835"/>
    <x v="0"/>
    <x v="7"/>
  </r>
  <r>
    <n v="13837"/>
    <x v="436"/>
    <s v="Prerak Srinivas"/>
    <x v="2"/>
    <x v="3"/>
    <x v="6"/>
    <s v="Cushion"/>
    <s v="Cushion Unde"/>
    <n v="4"/>
    <x v="3741"/>
    <x v="0"/>
    <n v="181738.8"/>
    <n v="26895.09"/>
    <x v="4"/>
    <x v="3836"/>
    <x v="1"/>
    <x v="3"/>
  </r>
  <r>
    <n v="13838"/>
    <x v="615"/>
    <s v="Myra Bawa"/>
    <x v="2"/>
    <x v="2"/>
    <x v="2"/>
    <s v="Refrigerator"/>
    <s v="Refrigerator Totam"/>
    <n v="1"/>
    <x v="981"/>
    <x v="3"/>
    <n v="65959.199999999997"/>
    <n v="14300.34"/>
    <x v="1"/>
    <x v="3837"/>
    <x v="0"/>
    <x v="4"/>
  </r>
  <r>
    <n v="13839"/>
    <x v="473"/>
    <s v="Dhanush Mand"/>
    <x v="2"/>
    <x v="3"/>
    <x v="6"/>
    <s v="Lamp"/>
    <s v="Lamp Enim"/>
    <n v="4"/>
    <x v="3742"/>
    <x v="0"/>
    <n v="228927.2"/>
    <n v="39408.44"/>
    <x v="1"/>
    <x v="3838"/>
    <x v="0"/>
    <x v="3"/>
  </r>
  <r>
    <n v="13840"/>
    <x v="429"/>
    <s v="Eva Srinivas"/>
    <x v="2"/>
    <x v="3"/>
    <x v="1"/>
    <s v="Spices"/>
    <s v="Spices Hic"/>
    <n v="2"/>
    <x v="3743"/>
    <x v="2"/>
    <n v="15332.3"/>
    <n v="1374.04"/>
    <x v="1"/>
    <x v="3839"/>
    <x v="1"/>
    <x v="11"/>
  </r>
  <r>
    <n v="13841"/>
    <x v="131"/>
    <s v="Yakshit Raman"/>
    <x v="0"/>
    <x v="12"/>
    <x v="9"/>
    <s v="Doll"/>
    <s v="Doll Alias"/>
    <n v="3"/>
    <x v="3744"/>
    <x v="4"/>
    <n v="64551"/>
    <n v="14888.99"/>
    <x v="3"/>
    <x v="3840"/>
    <x v="0"/>
    <x v="0"/>
  </r>
  <r>
    <n v="13842"/>
    <x v="251"/>
    <s v="Divij Thaman"/>
    <x v="2"/>
    <x v="2"/>
    <x v="7"/>
    <s v="Laptop"/>
    <s v="Laptop Ipsum"/>
    <n v="5"/>
    <x v="3745"/>
    <x v="1"/>
    <n v="104580"/>
    <n v="7467.72"/>
    <x v="1"/>
    <x v="3841"/>
    <x v="1"/>
    <x v="5"/>
  </r>
  <r>
    <n v="13843"/>
    <x v="510"/>
    <s v="Purab Sarraf"/>
    <x v="1"/>
    <x v="18"/>
    <x v="6"/>
    <s v="Wall Art"/>
    <s v="Wall Art Error"/>
    <n v="3"/>
    <x v="3746"/>
    <x v="1"/>
    <n v="166620"/>
    <n v="25352.97"/>
    <x v="2"/>
    <x v="3842"/>
    <x v="0"/>
    <x v="9"/>
  </r>
  <r>
    <n v="13844"/>
    <x v="181"/>
    <s v="Kanav Luthra"/>
    <x v="1"/>
    <x v="7"/>
    <x v="5"/>
    <s v="Lipstick"/>
    <s v="Lipstick Quidem"/>
    <n v="4"/>
    <x v="3747"/>
    <x v="2"/>
    <n v="134684.20000000001"/>
    <n v="13402.41"/>
    <x v="1"/>
    <x v="3843"/>
    <x v="0"/>
    <x v="8"/>
  </r>
  <r>
    <n v="13845"/>
    <x v="610"/>
    <s v="Trisha Majumdar"/>
    <x v="1"/>
    <x v="7"/>
    <x v="4"/>
    <s v="Sofa"/>
    <s v="Sofa Fugiat"/>
    <n v="3"/>
    <x v="3748"/>
    <x v="3"/>
    <n v="127963.8"/>
    <n v="25034.84"/>
    <x v="0"/>
    <x v="3844"/>
    <x v="1"/>
    <x v="8"/>
  </r>
  <r>
    <n v="13846"/>
    <x v="575"/>
    <s v="Indranil Sachdev"/>
    <x v="0"/>
    <x v="0"/>
    <x v="6"/>
    <s v="Cushion"/>
    <s v="Cushion Non"/>
    <n v="5"/>
    <x v="3749"/>
    <x v="0"/>
    <n v="35876.75"/>
    <n v="4975.16"/>
    <x v="2"/>
    <x v="3845"/>
    <x v="1"/>
    <x v="6"/>
  </r>
  <r>
    <n v="13847"/>
    <x v="109"/>
    <s v="Aarna Walla"/>
    <x v="2"/>
    <x v="15"/>
    <x v="8"/>
    <s v="Tennis Racket"/>
    <s v="Tennis Racket Mollitia"/>
    <n v="2"/>
    <x v="3750"/>
    <x v="3"/>
    <n v="111151.8"/>
    <n v="24641.53"/>
    <x v="3"/>
    <x v="3846"/>
    <x v="2"/>
    <x v="2"/>
  </r>
  <r>
    <n v="13848"/>
    <x v="51"/>
    <s v="Azad Khurana"/>
    <x v="1"/>
    <x v="6"/>
    <x v="7"/>
    <s v="Headphones"/>
    <s v="Headphones Tempora"/>
    <n v="3"/>
    <x v="3751"/>
    <x v="4"/>
    <n v="150129"/>
    <n v="16029.1"/>
    <x v="1"/>
    <x v="3847"/>
    <x v="0"/>
    <x v="5"/>
  </r>
  <r>
    <n v="13849"/>
    <x v="97"/>
    <s v="Nirvi Chana"/>
    <x v="1"/>
    <x v="1"/>
    <x v="3"/>
    <s v="Women's Wear"/>
    <s v="Women's Wear Laudantium"/>
    <n v="1"/>
    <x v="3752"/>
    <x v="4"/>
    <n v="25700"/>
    <n v="2074.63"/>
    <x v="1"/>
    <x v="3848"/>
    <x v="1"/>
    <x v="10"/>
  </r>
  <r>
    <n v="13850"/>
    <x v="480"/>
    <s v="Uthkarsh Suresh"/>
    <x v="2"/>
    <x v="16"/>
    <x v="2"/>
    <s v="Cookware Set"/>
    <s v="Cookware Set Voluptatem"/>
    <n v="1"/>
    <x v="3753"/>
    <x v="0"/>
    <n v="46245.05"/>
    <n v="3298.12"/>
    <x v="2"/>
    <x v="3849"/>
    <x v="1"/>
    <x v="5"/>
  </r>
  <r>
    <n v="13851"/>
    <x v="325"/>
    <s v="Shalv Wagle"/>
    <x v="3"/>
    <x v="4"/>
    <x v="0"/>
    <s v="Non-Fiction"/>
    <s v="Non-Fiction Eveniet"/>
    <n v="4"/>
    <x v="3754"/>
    <x v="4"/>
    <n v="231740"/>
    <n v="20458.97"/>
    <x v="4"/>
    <x v="3850"/>
    <x v="1"/>
    <x v="3"/>
  </r>
  <r>
    <n v="13852"/>
    <x v="156"/>
    <s v="Vivaan Kala"/>
    <x v="3"/>
    <x v="4"/>
    <x v="4"/>
    <s v="Cabinet"/>
    <s v="Cabinet Dolores"/>
    <n v="5"/>
    <x v="3755"/>
    <x v="3"/>
    <n v="48622.5"/>
    <n v="5823.27"/>
    <x v="4"/>
    <x v="3851"/>
    <x v="0"/>
    <x v="6"/>
  </r>
  <r>
    <n v="13853"/>
    <x v="375"/>
    <s v="Nayantara Jhaveri"/>
    <x v="0"/>
    <x v="0"/>
    <x v="1"/>
    <s v="Oil"/>
    <s v="Oil Voluptatem"/>
    <n v="1"/>
    <x v="3756"/>
    <x v="0"/>
    <n v="16265.9"/>
    <n v="906.59"/>
    <x v="4"/>
    <x v="3852"/>
    <x v="1"/>
    <x v="6"/>
  </r>
  <r>
    <n v="13854"/>
    <x v="160"/>
    <s v="Miraan Dutta"/>
    <x v="3"/>
    <x v="8"/>
    <x v="5"/>
    <s v="Face Cream"/>
    <s v="Face Cream Quo"/>
    <n v="2"/>
    <x v="3757"/>
    <x v="0"/>
    <n v="125476"/>
    <n v="16102.97"/>
    <x v="4"/>
    <x v="3853"/>
    <x v="1"/>
    <x v="4"/>
  </r>
  <r>
    <n v="13855"/>
    <x v="556"/>
    <s v="Jayesh Mann"/>
    <x v="3"/>
    <x v="5"/>
    <x v="9"/>
    <s v="RC Car"/>
    <s v="RC Car Voluptatibus"/>
    <n v="3"/>
    <x v="3758"/>
    <x v="4"/>
    <n v="134391"/>
    <n v="28231.56"/>
    <x v="4"/>
    <x v="3854"/>
    <x v="1"/>
    <x v="4"/>
  </r>
  <r>
    <n v="13856"/>
    <x v="480"/>
    <s v="Tanya Bandi"/>
    <x v="2"/>
    <x v="2"/>
    <x v="8"/>
    <s v="Tennis Racket"/>
    <s v="Tennis Racket Commodi"/>
    <n v="1"/>
    <x v="3759"/>
    <x v="3"/>
    <n v="40865.4"/>
    <n v="7964.53"/>
    <x v="4"/>
    <x v="3855"/>
    <x v="1"/>
    <x v="5"/>
  </r>
  <r>
    <n v="13857"/>
    <x v="494"/>
    <s v="Vidur Suri"/>
    <x v="3"/>
    <x v="4"/>
    <x v="6"/>
    <s v="Clock"/>
    <s v="Clock Modi"/>
    <n v="4"/>
    <x v="3760"/>
    <x v="1"/>
    <n v="230499.20000000001"/>
    <n v="34283.79"/>
    <x v="0"/>
    <x v="3856"/>
    <x v="0"/>
    <x v="0"/>
  </r>
  <r>
    <n v="13858"/>
    <x v="563"/>
    <s v="Anay Comar"/>
    <x v="2"/>
    <x v="11"/>
    <x v="5"/>
    <s v="Lipstick"/>
    <s v="Lipstick Quod"/>
    <n v="1"/>
    <x v="3761"/>
    <x v="0"/>
    <n v="29164.05"/>
    <n v="5598.19"/>
    <x v="3"/>
    <x v="3857"/>
    <x v="0"/>
    <x v="6"/>
  </r>
  <r>
    <n v="13859"/>
    <x v="241"/>
    <s v="Divij Mahajan"/>
    <x v="0"/>
    <x v="19"/>
    <x v="8"/>
    <s v="Yoga Mat"/>
    <s v="Yoga Mat Quibusdam"/>
    <n v="4"/>
    <x v="3762"/>
    <x v="4"/>
    <n v="137860"/>
    <n v="11233.59"/>
    <x v="1"/>
    <x v="3858"/>
    <x v="2"/>
    <x v="2"/>
  </r>
  <r>
    <n v="13860"/>
    <x v="257"/>
    <s v="Nitara Mani"/>
    <x v="2"/>
    <x v="11"/>
    <x v="5"/>
    <s v="Face Cream"/>
    <s v="Face Cream Voluptatem"/>
    <n v="4"/>
    <x v="3763"/>
    <x v="0"/>
    <n v="117731.6"/>
    <n v="15108.5"/>
    <x v="3"/>
    <x v="3859"/>
    <x v="1"/>
    <x v="3"/>
  </r>
  <r>
    <n v="13861"/>
    <x v="283"/>
    <s v="Anvi Bahl"/>
    <x v="3"/>
    <x v="14"/>
    <x v="1"/>
    <s v="Spices"/>
    <s v="Spices Placeat"/>
    <n v="4"/>
    <x v="3764"/>
    <x v="3"/>
    <n v="7452"/>
    <n v="1691.51"/>
    <x v="1"/>
    <x v="3860"/>
    <x v="2"/>
    <x v="2"/>
  </r>
  <r>
    <n v="13862"/>
    <x v="688"/>
    <s v="Badal Sachdeva"/>
    <x v="0"/>
    <x v="0"/>
    <x v="2"/>
    <s v="Juicer"/>
    <s v="Juicer Repellat"/>
    <n v="4"/>
    <x v="3765"/>
    <x v="4"/>
    <n v="65836"/>
    <n v="6303.95"/>
    <x v="0"/>
    <x v="3861"/>
    <x v="0"/>
    <x v="8"/>
  </r>
  <r>
    <n v="13863"/>
    <x v="8"/>
    <s v="Oorja Dave"/>
    <x v="2"/>
    <x v="16"/>
    <x v="1"/>
    <s v="Oil"/>
    <s v="Oil Corrupti"/>
    <n v="1"/>
    <x v="3766"/>
    <x v="1"/>
    <n v="3043.2"/>
    <n v="637.17999999999995"/>
    <x v="0"/>
    <x v="3862"/>
    <x v="1"/>
    <x v="6"/>
  </r>
  <r>
    <n v="13864"/>
    <x v="35"/>
    <s v="Misha Ranganathan"/>
    <x v="2"/>
    <x v="15"/>
    <x v="4"/>
    <s v="Table"/>
    <s v="Table Atque"/>
    <n v="5"/>
    <x v="463"/>
    <x v="0"/>
    <n v="292723.5"/>
    <n v="71120.160000000003"/>
    <x v="3"/>
    <x v="3863"/>
    <x v="2"/>
    <x v="0"/>
  </r>
  <r>
    <n v="13865"/>
    <x v="559"/>
    <s v="Indranil Gokhale"/>
    <x v="1"/>
    <x v="1"/>
    <x v="0"/>
    <s v="Non-Fiction"/>
    <s v="Non-Fiction Exercitationem"/>
    <n v="4"/>
    <x v="3767"/>
    <x v="0"/>
    <n v="122458.8"/>
    <n v="8662.0300000000007"/>
    <x v="3"/>
    <x v="3864"/>
    <x v="1"/>
    <x v="8"/>
  </r>
  <r>
    <n v="13866"/>
    <x v="233"/>
    <s v="Tejas Sood"/>
    <x v="0"/>
    <x v="17"/>
    <x v="2"/>
    <s v="Cookware Set"/>
    <s v="Cookware Set Repellendus"/>
    <n v="1"/>
    <x v="3768"/>
    <x v="0"/>
    <n v="12113.45"/>
    <n v="2677.52"/>
    <x v="4"/>
    <x v="3865"/>
    <x v="1"/>
    <x v="3"/>
  </r>
  <r>
    <n v="13867"/>
    <x v="0"/>
    <s v="Heer Sathe"/>
    <x v="1"/>
    <x v="18"/>
    <x v="2"/>
    <s v="Microwave"/>
    <s v="Microwave Velit"/>
    <n v="3"/>
    <x v="3769"/>
    <x v="1"/>
    <n v="63268.800000000003"/>
    <n v="10536.95"/>
    <x v="4"/>
    <x v="3866"/>
    <x v="0"/>
    <x v="0"/>
  </r>
  <r>
    <n v="13868"/>
    <x v="363"/>
    <s v="Fateh Bahl"/>
    <x v="1"/>
    <x v="10"/>
    <x v="5"/>
    <s v="Perfume"/>
    <s v="Perfume Alias"/>
    <n v="4"/>
    <x v="3770"/>
    <x v="4"/>
    <n v="22348"/>
    <n v="2065.85"/>
    <x v="4"/>
    <x v="3867"/>
    <x v="0"/>
    <x v="4"/>
  </r>
  <r>
    <n v="13869"/>
    <x v="450"/>
    <s v="Kashvi Barad"/>
    <x v="1"/>
    <x v="7"/>
    <x v="3"/>
    <s v="Women's Wear"/>
    <s v="Women's Wear Inventore"/>
    <n v="2"/>
    <x v="3771"/>
    <x v="2"/>
    <n v="72440.399999999994"/>
    <n v="11698.87"/>
    <x v="4"/>
    <x v="3868"/>
    <x v="2"/>
    <x v="2"/>
  </r>
  <r>
    <n v="13870"/>
    <x v="660"/>
    <s v="Bhavin Dhingra"/>
    <x v="1"/>
    <x v="7"/>
    <x v="3"/>
    <s v="Accessories"/>
    <s v="Accessories Qui"/>
    <n v="5"/>
    <x v="3772"/>
    <x v="0"/>
    <n v="35886.25"/>
    <n v="7789.32"/>
    <x v="2"/>
    <x v="3869"/>
    <x v="1"/>
    <x v="6"/>
  </r>
  <r>
    <n v="13871"/>
    <x v="627"/>
    <s v="Aarna Kunda"/>
    <x v="1"/>
    <x v="7"/>
    <x v="2"/>
    <s v="Refrigerator"/>
    <s v="Refrigerator Temporibus"/>
    <n v="2"/>
    <x v="3773"/>
    <x v="1"/>
    <n v="75633.600000000006"/>
    <n v="5582.6"/>
    <x v="4"/>
    <x v="3870"/>
    <x v="0"/>
    <x v="5"/>
  </r>
  <r>
    <n v="13872"/>
    <x v="203"/>
    <s v="Khushi Seth"/>
    <x v="3"/>
    <x v="4"/>
    <x v="8"/>
    <s v="Yoga Mat"/>
    <s v="Yoga Mat Autem"/>
    <n v="5"/>
    <x v="3774"/>
    <x v="2"/>
    <n v="205712.75"/>
    <n v="25594.05"/>
    <x v="4"/>
    <x v="3871"/>
    <x v="0"/>
    <x v="11"/>
  </r>
  <r>
    <n v="13873"/>
    <x v="119"/>
    <s v="Nakul Singh"/>
    <x v="1"/>
    <x v="10"/>
    <x v="9"/>
    <s v="Board Game"/>
    <s v="Board Game Quisquam"/>
    <n v="4"/>
    <x v="3775"/>
    <x v="2"/>
    <n v="86948.2"/>
    <n v="9576.93"/>
    <x v="0"/>
    <x v="3872"/>
    <x v="0"/>
    <x v="10"/>
  </r>
  <r>
    <n v="13874"/>
    <x v="72"/>
    <s v="Azad Sathe"/>
    <x v="1"/>
    <x v="18"/>
    <x v="5"/>
    <s v="Lipstick"/>
    <s v="Lipstick Laborum"/>
    <n v="4"/>
    <x v="3776"/>
    <x v="4"/>
    <n v="261928"/>
    <n v="55149.77"/>
    <x v="4"/>
    <x v="3873"/>
    <x v="0"/>
    <x v="7"/>
  </r>
  <r>
    <n v="13875"/>
    <x v="479"/>
    <s v="Jivin Sheth"/>
    <x v="1"/>
    <x v="10"/>
    <x v="7"/>
    <s v="Headphones"/>
    <s v="Headphones Animi"/>
    <n v="3"/>
    <x v="3777"/>
    <x v="2"/>
    <n v="89915.55"/>
    <n v="10235.32"/>
    <x v="2"/>
    <x v="3874"/>
    <x v="1"/>
    <x v="9"/>
  </r>
  <r>
    <n v="13876"/>
    <x v="619"/>
    <s v="Abram Khurana"/>
    <x v="3"/>
    <x v="14"/>
    <x v="7"/>
    <s v="Laptop"/>
    <s v="Laptop Aspernatur"/>
    <n v="3"/>
    <x v="3778"/>
    <x v="3"/>
    <n v="124761.60000000001"/>
    <n v="27591.91"/>
    <x v="4"/>
    <x v="3875"/>
    <x v="0"/>
    <x v="2"/>
  </r>
  <r>
    <n v="13877"/>
    <x v="460"/>
    <s v="Tanya Mander"/>
    <x v="3"/>
    <x v="8"/>
    <x v="4"/>
    <s v="Chair"/>
    <s v="Chair Dicta"/>
    <n v="1"/>
    <x v="3779"/>
    <x v="2"/>
    <n v="29922.55"/>
    <n v="7038.52"/>
    <x v="4"/>
    <x v="3876"/>
    <x v="0"/>
    <x v="6"/>
  </r>
  <r>
    <n v="13878"/>
    <x v="677"/>
    <s v="Misha Bava"/>
    <x v="2"/>
    <x v="16"/>
    <x v="0"/>
    <s v="Biography"/>
    <s v="Biography Recusandae"/>
    <n v="5"/>
    <x v="3780"/>
    <x v="4"/>
    <n v="194015"/>
    <n v="17020.28"/>
    <x v="1"/>
    <x v="3877"/>
    <x v="0"/>
    <x v="2"/>
  </r>
  <r>
    <n v="13879"/>
    <x v="192"/>
    <s v="Rasha Dixit"/>
    <x v="3"/>
    <x v="14"/>
    <x v="0"/>
    <s v="Biography"/>
    <s v="Biography Facere"/>
    <n v="2"/>
    <x v="3781"/>
    <x v="2"/>
    <n v="17005.099999999999"/>
    <n v="2554.96"/>
    <x v="1"/>
    <x v="3878"/>
    <x v="0"/>
    <x v="0"/>
  </r>
  <r>
    <n v="13880"/>
    <x v="534"/>
    <s v="Drishya Jha"/>
    <x v="2"/>
    <x v="16"/>
    <x v="4"/>
    <s v="Cabinet"/>
    <s v="Cabinet Autem"/>
    <n v="1"/>
    <x v="3782"/>
    <x v="4"/>
    <n v="47978"/>
    <n v="5386.17"/>
    <x v="2"/>
    <x v="3879"/>
    <x v="1"/>
    <x v="3"/>
  </r>
  <r>
    <n v="13881"/>
    <x v="567"/>
    <s v="Kabir Deep"/>
    <x v="2"/>
    <x v="15"/>
    <x v="6"/>
    <s v="Cushion"/>
    <s v="Cushion Aperiam"/>
    <n v="3"/>
    <x v="3783"/>
    <x v="2"/>
    <n v="119878.05"/>
    <n v="19547.8"/>
    <x v="0"/>
    <x v="3880"/>
    <x v="0"/>
    <x v="1"/>
  </r>
  <r>
    <n v="13882"/>
    <x v="362"/>
    <s v="Keya Tandon"/>
    <x v="1"/>
    <x v="1"/>
    <x v="3"/>
    <s v="Shoes"/>
    <s v="Shoes Earum"/>
    <n v="3"/>
    <x v="3784"/>
    <x v="1"/>
    <n v="115677.6"/>
    <n v="10571.59"/>
    <x v="0"/>
    <x v="3881"/>
    <x v="0"/>
    <x v="0"/>
  </r>
  <r>
    <n v="13883"/>
    <x v="4"/>
    <s v="Fateh Bhavsar"/>
    <x v="0"/>
    <x v="9"/>
    <x v="5"/>
    <s v="Face Cream"/>
    <s v="Face Cream Quaerat"/>
    <n v="5"/>
    <x v="967"/>
    <x v="3"/>
    <n v="336766.5"/>
    <n v="17376.34"/>
    <x v="0"/>
    <x v="3882"/>
    <x v="1"/>
    <x v="4"/>
  </r>
  <r>
    <n v="13884"/>
    <x v="660"/>
    <s v="Vritika Batra"/>
    <x v="2"/>
    <x v="16"/>
    <x v="7"/>
    <s v="Camera"/>
    <s v="Camera Voluptate"/>
    <n v="5"/>
    <x v="3785"/>
    <x v="1"/>
    <n v="282260"/>
    <n v="32676.94"/>
    <x v="0"/>
    <x v="3883"/>
    <x v="1"/>
    <x v="6"/>
  </r>
  <r>
    <n v="13885"/>
    <x v="676"/>
    <s v="Manjari Trivedi"/>
    <x v="1"/>
    <x v="18"/>
    <x v="3"/>
    <s v="Men's Wear"/>
    <s v="Men's Wear Praesentium"/>
    <n v="4"/>
    <x v="3786"/>
    <x v="1"/>
    <n v="189040"/>
    <n v="28934.68"/>
    <x v="2"/>
    <x v="3884"/>
    <x v="1"/>
    <x v="11"/>
  </r>
  <r>
    <n v="13886"/>
    <x v="105"/>
    <s v="Veer Edwin"/>
    <x v="3"/>
    <x v="5"/>
    <x v="1"/>
    <s v="Sugar"/>
    <s v="Sugar Suscipit"/>
    <n v="3"/>
    <x v="2883"/>
    <x v="1"/>
    <n v="157272"/>
    <n v="9403.17"/>
    <x v="2"/>
    <x v="3885"/>
    <x v="1"/>
    <x v="4"/>
  </r>
  <r>
    <n v="13887"/>
    <x v="578"/>
    <s v="Kanav Tata"/>
    <x v="0"/>
    <x v="0"/>
    <x v="8"/>
    <s v="Football"/>
    <s v="Football Eligendi"/>
    <n v="3"/>
    <x v="3787"/>
    <x v="1"/>
    <n v="172154.4"/>
    <n v="22626.59"/>
    <x v="2"/>
    <x v="3886"/>
    <x v="1"/>
    <x v="4"/>
  </r>
  <r>
    <n v="13888"/>
    <x v="358"/>
    <s v="Pihu Wason"/>
    <x v="3"/>
    <x v="5"/>
    <x v="0"/>
    <s v="Comics"/>
    <s v="Comics Qui"/>
    <n v="1"/>
    <x v="3788"/>
    <x v="2"/>
    <n v="21057.05"/>
    <n v="1398.89"/>
    <x v="4"/>
    <x v="3887"/>
    <x v="0"/>
    <x v="3"/>
  </r>
  <r>
    <n v="13889"/>
    <x v="170"/>
    <s v="Renee Chander"/>
    <x v="3"/>
    <x v="4"/>
    <x v="3"/>
    <s v="Accessories"/>
    <s v="Accessories Iusto"/>
    <n v="2"/>
    <x v="3789"/>
    <x v="2"/>
    <n v="96194.5"/>
    <n v="11679.89"/>
    <x v="1"/>
    <x v="3888"/>
    <x v="1"/>
    <x v="11"/>
  </r>
  <r>
    <n v="13890"/>
    <x v="702"/>
    <s v="Divyansh Bhasin"/>
    <x v="2"/>
    <x v="3"/>
    <x v="3"/>
    <s v="Accessories"/>
    <s v="Accessories Itaque"/>
    <n v="5"/>
    <x v="3790"/>
    <x v="0"/>
    <n v="53580"/>
    <n v="7884.03"/>
    <x v="4"/>
    <x v="3889"/>
    <x v="2"/>
    <x v="7"/>
  </r>
  <r>
    <n v="13891"/>
    <x v="152"/>
    <s v="Aaina Maharaj"/>
    <x v="1"/>
    <x v="18"/>
    <x v="8"/>
    <s v="Football"/>
    <s v="Football Tempora"/>
    <n v="5"/>
    <x v="3791"/>
    <x v="0"/>
    <n v="276288.5"/>
    <n v="50119.67"/>
    <x v="2"/>
    <x v="3890"/>
    <x v="0"/>
    <x v="9"/>
  </r>
  <r>
    <n v="13892"/>
    <x v="529"/>
    <s v="Shamik Date"/>
    <x v="2"/>
    <x v="3"/>
    <x v="3"/>
    <s v="Men's Wear"/>
    <s v="Men's Wear Aliquid"/>
    <n v="1"/>
    <x v="3792"/>
    <x v="3"/>
    <n v="9384.2999999999993"/>
    <n v="925.1"/>
    <x v="3"/>
    <x v="3891"/>
    <x v="1"/>
    <x v="3"/>
  </r>
  <r>
    <n v="13893"/>
    <x v="660"/>
    <s v="Anahi Varkey"/>
    <x v="1"/>
    <x v="7"/>
    <x v="6"/>
    <s v="Cushion"/>
    <s v="Cushion Eos"/>
    <n v="4"/>
    <x v="3793"/>
    <x v="1"/>
    <n v="162521.60000000001"/>
    <n v="20075.009999999998"/>
    <x v="2"/>
    <x v="3892"/>
    <x v="1"/>
    <x v="6"/>
  </r>
  <r>
    <n v="13894"/>
    <x v="519"/>
    <s v="Stuvan Datta"/>
    <x v="1"/>
    <x v="7"/>
    <x v="3"/>
    <s v="Kids Wear"/>
    <s v="Kids Wear Molestiae"/>
    <n v="5"/>
    <x v="3794"/>
    <x v="0"/>
    <n v="42902"/>
    <n v="9026.75"/>
    <x v="4"/>
    <x v="3893"/>
    <x v="1"/>
    <x v="5"/>
  </r>
  <r>
    <n v="13895"/>
    <x v="215"/>
    <s v="Badal Rao"/>
    <x v="3"/>
    <x v="8"/>
    <x v="0"/>
    <s v="Non-Fiction"/>
    <s v="Non-Fiction Praesentium"/>
    <n v="5"/>
    <x v="3795"/>
    <x v="2"/>
    <n v="137343"/>
    <n v="7982.14"/>
    <x v="2"/>
    <x v="3894"/>
    <x v="0"/>
    <x v="6"/>
  </r>
  <r>
    <n v="13896"/>
    <x v="349"/>
    <s v="Nitara Randhawa"/>
    <x v="3"/>
    <x v="8"/>
    <x v="8"/>
    <s v="Football"/>
    <s v="Football Maiores"/>
    <n v="5"/>
    <x v="3796"/>
    <x v="0"/>
    <n v="89409.25"/>
    <n v="7859.92"/>
    <x v="1"/>
    <x v="3895"/>
    <x v="0"/>
    <x v="11"/>
  </r>
  <r>
    <n v="13897"/>
    <x v="423"/>
    <s v="Zeeshan Vaidya"/>
    <x v="0"/>
    <x v="12"/>
    <x v="7"/>
    <s v="Headphones"/>
    <s v="Headphones Laboriosam"/>
    <n v="3"/>
    <x v="3797"/>
    <x v="1"/>
    <n v="22778.400000000001"/>
    <n v="1824.18"/>
    <x v="4"/>
    <x v="3896"/>
    <x v="1"/>
    <x v="1"/>
  </r>
  <r>
    <n v="13898"/>
    <x v="347"/>
    <s v="Mehul Roy"/>
    <x v="2"/>
    <x v="16"/>
    <x v="3"/>
    <s v="Shoes"/>
    <s v="Shoes Maiores"/>
    <n v="4"/>
    <x v="3798"/>
    <x v="0"/>
    <n v="91154.4"/>
    <n v="13546.98"/>
    <x v="1"/>
    <x v="3897"/>
    <x v="0"/>
    <x v="1"/>
  </r>
  <r>
    <n v="13899"/>
    <x v="720"/>
    <s v="Anaya Savant"/>
    <x v="0"/>
    <x v="0"/>
    <x v="1"/>
    <s v="Sugar"/>
    <s v="Sugar Officia"/>
    <n v="2"/>
    <x v="3799"/>
    <x v="4"/>
    <n v="86508"/>
    <n v="8647.31"/>
    <x v="4"/>
    <x v="3898"/>
    <x v="1"/>
    <x v="6"/>
  </r>
  <r>
    <n v="13900"/>
    <x v="127"/>
    <s v="Rania Jhaveri"/>
    <x v="2"/>
    <x v="16"/>
    <x v="8"/>
    <s v="Football"/>
    <s v="Football Harum"/>
    <n v="4"/>
    <x v="3800"/>
    <x v="3"/>
    <n v="167054.39999999999"/>
    <n v="18374.62"/>
    <x v="4"/>
    <x v="3899"/>
    <x v="0"/>
    <x v="4"/>
  </r>
  <r>
    <n v="13901"/>
    <x v="3"/>
    <s v="Ehsaan Krishnan"/>
    <x v="0"/>
    <x v="19"/>
    <x v="6"/>
    <s v="Cushion"/>
    <s v="Cushion Dolore"/>
    <n v="1"/>
    <x v="3801"/>
    <x v="2"/>
    <n v="62860.05"/>
    <n v="13813.12"/>
    <x v="2"/>
    <x v="3900"/>
    <x v="1"/>
    <x v="3"/>
  </r>
  <r>
    <n v="13902"/>
    <x v="673"/>
    <s v="Tanya Taneja"/>
    <x v="2"/>
    <x v="16"/>
    <x v="0"/>
    <s v="Textbook"/>
    <s v="Textbook Nihil"/>
    <n v="1"/>
    <x v="3802"/>
    <x v="3"/>
    <n v="36378.9"/>
    <n v="8474.64"/>
    <x v="2"/>
    <x v="3901"/>
    <x v="0"/>
    <x v="1"/>
  </r>
  <r>
    <n v="13903"/>
    <x v="217"/>
    <s v="Riaan Kalita"/>
    <x v="1"/>
    <x v="18"/>
    <x v="8"/>
    <s v="Yoga Mat"/>
    <s v="Yoga Mat Quo"/>
    <n v="4"/>
    <x v="3803"/>
    <x v="4"/>
    <n v="176608"/>
    <n v="37699.47"/>
    <x v="4"/>
    <x v="3902"/>
    <x v="1"/>
    <x v="4"/>
  </r>
  <r>
    <n v="13904"/>
    <x v="39"/>
    <s v="Tanya Amble"/>
    <x v="0"/>
    <x v="12"/>
    <x v="8"/>
    <s v="Tennis Racket"/>
    <s v="Tennis Racket Inventore"/>
    <n v="2"/>
    <x v="3804"/>
    <x v="4"/>
    <n v="149012"/>
    <n v="23048.6"/>
    <x v="3"/>
    <x v="3903"/>
    <x v="1"/>
    <x v="8"/>
  </r>
  <r>
    <n v="13905"/>
    <x v="5"/>
    <s v="Drishya Chokshi"/>
    <x v="0"/>
    <x v="0"/>
    <x v="7"/>
    <s v="Camera"/>
    <s v="Camera Expedita"/>
    <n v="1"/>
    <x v="3805"/>
    <x v="2"/>
    <n v="16770.5"/>
    <n v="3416.82"/>
    <x v="3"/>
    <x v="3904"/>
    <x v="1"/>
    <x v="5"/>
  </r>
  <r>
    <n v="13906"/>
    <x v="444"/>
    <s v="Elakshi Kannan"/>
    <x v="0"/>
    <x v="17"/>
    <x v="6"/>
    <s v="Wall Art"/>
    <s v="Wall Art Commodi"/>
    <n v="5"/>
    <x v="3806"/>
    <x v="1"/>
    <n v="228944"/>
    <n v="30219.42"/>
    <x v="4"/>
    <x v="3905"/>
    <x v="2"/>
    <x v="2"/>
  </r>
  <r>
    <n v="13907"/>
    <x v="458"/>
    <s v="Armaan Kalita"/>
    <x v="1"/>
    <x v="10"/>
    <x v="1"/>
    <s v="Wheat"/>
    <s v="Wheat Perspiciatis"/>
    <n v="4"/>
    <x v="3807"/>
    <x v="3"/>
    <n v="102272.4"/>
    <n v="6215.97"/>
    <x v="4"/>
    <x v="3906"/>
    <x v="1"/>
    <x v="4"/>
  </r>
  <r>
    <n v="13908"/>
    <x v="118"/>
    <s v="Tanya Barad"/>
    <x v="1"/>
    <x v="1"/>
    <x v="0"/>
    <s v="Biography"/>
    <s v="Biography Sint"/>
    <n v="4"/>
    <x v="3808"/>
    <x v="2"/>
    <n v="40089.4"/>
    <n v="8210.41"/>
    <x v="1"/>
    <x v="3907"/>
    <x v="0"/>
    <x v="2"/>
  </r>
  <r>
    <n v="13909"/>
    <x v="622"/>
    <s v="Kiara Ben"/>
    <x v="1"/>
    <x v="7"/>
    <x v="5"/>
    <s v="Foundation"/>
    <s v="Foundation Molestiae"/>
    <n v="2"/>
    <x v="3809"/>
    <x v="4"/>
    <n v="49332"/>
    <n v="10545.56"/>
    <x v="2"/>
    <x v="3908"/>
    <x v="2"/>
    <x v="0"/>
  </r>
  <r>
    <n v="13910"/>
    <x v="642"/>
    <s v="Shanaya Bir"/>
    <x v="0"/>
    <x v="17"/>
    <x v="4"/>
    <s v="Sofa"/>
    <s v="Sofa Maxime"/>
    <n v="5"/>
    <x v="3810"/>
    <x v="0"/>
    <n v="250629"/>
    <n v="43785.18"/>
    <x v="2"/>
    <x v="3909"/>
    <x v="1"/>
    <x v="8"/>
  </r>
  <r>
    <n v="13911"/>
    <x v="546"/>
    <s v="Vritika Dyal"/>
    <x v="0"/>
    <x v="0"/>
    <x v="6"/>
    <s v="Vase"/>
    <s v="Vase Itaque"/>
    <n v="2"/>
    <x v="3811"/>
    <x v="2"/>
    <n v="86968.6"/>
    <n v="16151.54"/>
    <x v="2"/>
    <x v="3910"/>
    <x v="1"/>
    <x v="1"/>
  </r>
  <r>
    <n v="13912"/>
    <x v="265"/>
    <s v="Jayan Roy"/>
    <x v="3"/>
    <x v="13"/>
    <x v="5"/>
    <s v="Face Cream"/>
    <s v="Face Cream Neque"/>
    <n v="3"/>
    <x v="3812"/>
    <x v="0"/>
    <n v="210344.25"/>
    <n v="22490.78"/>
    <x v="0"/>
    <x v="3911"/>
    <x v="1"/>
    <x v="1"/>
  </r>
  <r>
    <n v="13913"/>
    <x v="281"/>
    <s v="Jayant Joshi"/>
    <x v="1"/>
    <x v="1"/>
    <x v="6"/>
    <s v="Vase"/>
    <s v="Vase Fugiat"/>
    <n v="1"/>
    <x v="3813"/>
    <x v="1"/>
    <n v="3717.6"/>
    <n v="657.81"/>
    <x v="4"/>
    <x v="3912"/>
    <x v="0"/>
    <x v="2"/>
  </r>
  <r>
    <n v="13914"/>
    <x v="439"/>
    <s v="Adah Gandhi"/>
    <x v="0"/>
    <x v="9"/>
    <x v="4"/>
    <s v="Cabinet"/>
    <s v="Cabinet Asperiores"/>
    <n v="5"/>
    <x v="3814"/>
    <x v="4"/>
    <n v="311815"/>
    <n v="67265.59"/>
    <x v="4"/>
    <x v="3913"/>
    <x v="1"/>
    <x v="6"/>
  </r>
  <r>
    <n v="13915"/>
    <x v="68"/>
    <s v="Samar Edwin"/>
    <x v="2"/>
    <x v="2"/>
    <x v="1"/>
    <s v="Wheat"/>
    <s v="Wheat Recusandae"/>
    <n v="4"/>
    <x v="3815"/>
    <x v="3"/>
    <n v="77004"/>
    <n v="11059.43"/>
    <x v="2"/>
    <x v="3914"/>
    <x v="0"/>
    <x v="1"/>
  </r>
  <r>
    <n v="13916"/>
    <x v="239"/>
    <s v="Romil Saha"/>
    <x v="1"/>
    <x v="10"/>
    <x v="5"/>
    <s v="Foundation"/>
    <s v="Foundation Alias"/>
    <n v="3"/>
    <x v="3816"/>
    <x v="2"/>
    <n v="3955.05"/>
    <n v="342.09"/>
    <x v="0"/>
    <x v="3915"/>
    <x v="0"/>
    <x v="8"/>
  </r>
  <r>
    <n v="13917"/>
    <x v="224"/>
    <s v="Nitya Bandi"/>
    <x v="1"/>
    <x v="10"/>
    <x v="9"/>
    <s v="Action Figure"/>
    <s v="Action Figure Eaque"/>
    <n v="4"/>
    <x v="3817"/>
    <x v="3"/>
    <n v="177922.8"/>
    <n v="17732.939999999999"/>
    <x v="2"/>
    <x v="3916"/>
    <x v="1"/>
    <x v="6"/>
  </r>
  <r>
    <n v="13918"/>
    <x v="449"/>
    <s v="Zain Kota"/>
    <x v="3"/>
    <x v="4"/>
    <x v="6"/>
    <s v="Cushion"/>
    <s v="Cushion Aut"/>
    <n v="1"/>
    <x v="3818"/>
    <x v="0"/>
    <n v="57911.05"/>
    <n v="7265.81"/>
    <x v="3"/>
    <x v="3917"/>
    <x v="0"/>
    <x v="9"/>
  </r>
  <r>
    <n v="13919"/>
    <x v="683"/>
    <s v="Mohanlal Jayaraman"/>
    <x v="0"/>
    <x v="19"/>
    <x v="6"/>
    <s v="Vase"/>
    <s v="Vase Delectus"/>
    <n v="2"/>
    <x v="3819"/>
    <x v="3"/>
    <n v="45086.400000000001"/>
    <n v="6500.55"/>
    <x v="3"/>
    <x v="3918"/>
    <x v="0"/>
    <x v="8"/>
  </r>
  <r>
    <n v="13920"/>
    <x v="285"/>
    <s v="Siya Arora"/>
    <x v="2"/>
    <x v="3"/>
    <x v="6"/>
    <s v="Wall Art"/>
    <s v="Wall Art Facere"/>
    <n v="3"/>
    <x v="3820"/>
    <x v="0"/>
    <n v="120691.8"/>
    <n v="21925.13"/>
    <x v="0"/>
    <x v="3919"/>
    <x v="2"/>
    <x v="2"/>
  </r>
  <r>
    <n v="13921"/>
    <x v="657"/>
    <s v="Badal Desai"/>
    <x v="1"/>
    <x v="6"/>
    <x v="3"/>
    <s v="Men's Wear"/>
    <s v="Men's Wear Sapiente"/>
    <n v="3"/>
    <x v="3821"/>
    <x v="1"/>
    <n v="85286.399999999994"/>
    <n v="20838.060000000001"/>
    <x v="0"/>
    <x v="3920"/>
    <x v="0"/>
    <x v="11"/>
  </r>
  <r>
    <n v="13922"/>
    <x v="237"/>
    <s v="Piya Saha"/>
    <x v="2"/>
    <x v="11"/>
    <x v="6"/>
    <s v="Wall Art"/>
    <s v="Wall Art Eveniet"/>
    <n v="4"/>
    <x v="3822"/>
    <x v="0"/>
    <n v="254641.8"/>
    <n v="54231.05"/>
    <x v="3"/>
    <x v="3921"/>
    <x v="1"/>
    <x v="6"/>
  </r>
  <r>
    <n v="13923"/>
    <x v="449"/>
    <s v="Khushi Iyer"/>
    <x v="2"/>
    <x v="11"/>
    <x v="9"/>
    <s v="Puzzle"/>
    <s v="Puzzle Occaecati"/>
    <n v="3"/>
    <x v="3823"/>
    <x v="2"/>
    <n v="566.1"/>
    <n v="97.74"/>
    <x v="0"/>
    <x v="3922"/>
    <x v="0"/>
    <x v="9"/>
  </r>
  <r>
    <n v="13924"/>
    <x v="6"/>
    <s v="Amira Dewan"/>
    <x v="2"/>
    <x v="15"/>
    <x v="7"/>
    <s v="Laptop"/>
    <s v="Laptop Unde"/>
    <n v="2"/>
    <x v="3824"/>
    <x v="2"/>
    <n v="132513.29999999999"/>
    <n v="16953.48"/>
    <x v="0"/>
    <x v="3923"/>
    <x v="2"/>
    <x v="0"/>
  </r>
  <r>
    <n v="13925"/>
    <x v="691"/>
    <s v="Veer Hari"/>
    <x v="2"/>
    <x v="16"/>
    <x v="4"/>
    <s v="Bed"/>
    <s v="Bed Perferendis"/>
    <n v="3"/>
    <x v="3825"/>
    <x v="2"/>
    <n v="177102.6"/>
    <n v="22802.49"/>
    <x v="0"/>
    <x v="3924"/>
    <x v="0"/>
    <x v="1"/>
  </r>
  <r>
    <n v="13926"/>
    <x v="620"/>
    <s v="Jivika Saxena"/>
    <x v="0"/>
    <x v="19"/>
    <x v="1"/>
    <s v="Wheat"/>
    <s v="Wheat Atque"/>
    <n v="4"/>
    <x v="3826"/>
    <x v="0"/>
    <n v="11080.8"/>
    <n v="1350.43"/>
    <x v="2"/>
    <x v="3925"/>
    <x v="0"/>
    <x v="9"/>
  </r>
  <r>
    <n v="13927"/>
    <x v="663"/>
    <s v="Ela Bains"/>
    <x v="3"/>
    <x v="4"/>
    <x v="7"/>
    <s v="Camera"/>
    <s v="Camera Modi"/>
    <n v="4"/>
    <x v="3827"/>
    <x v="0"/>
    <n v="123868.6"/>
    <n v="20841.23"/>
    <x v="2"/>
    <x v="3926"/>
    <x v="1"/>
    <x v="9"/>
  </r>
  <r>
    <n v="13928"/>
    <x v="394"/>
    <s v="Yakshit Ramachandran"/>
    <x v="1"/>
    <x v="10"/>
    <x v="3"/>
    <s v="Accessories"/>
    <s v="Accessories Architecto"/>
    <n v="1"/>
    <x v="3828"/>
    <x v="2"/>
    <n v="50399.9"/>
    <n v="6193.37"/>
    <x v="0"/>
    <x v="3927"/>
    <x v="2"/>
    <x v="0"/>
  </r>
  <r>
    <n v="13929"/>
    <x v="158"/>
    <s v="Rhea Balay"/>
    <x v="0"/>
    <x v="17"/>
    <x v="9"/>
    <s v="Doll"/>
    <s v="Doll Similique"/>
    <n v="3"/>
    <x v="3829"/>
    <x v="4"/>
    <n v="200208"/>
    <n v="36553.03"/>
    <x v="0"/>
    <x v="3928"/>
    <x v="0"/>
    <x v="10"/>
  </r>
  <r>
    <n v="13930"/>
    <x v="56"/>
    <s v="Uthkarsh Madan"/>
    <x v="0"/>
    <x v="0"/>
    <x v="4"/>
    <s v="Bed"/>
    <s v="Bed Pariatur"/>
    <n v="1"/>
    <x v="3830"/>
    <x v="1"/>
    <n v="59542.400000000001"/>
    <n v="6451.26"/>
    <x v="3"/>
    <x v="3929"/>
    <x v="0"/>
    <x v="0"/>
  </r>
  <r>
    <n v="13931"/>
    <x v="319"/>
    <s v="Arnav Kunda"/>
    <x v="1"/>
    <x v="6"/>
    <x v="7"/>
    <s v="Smartwatch"/>
    <s v="Smartwatch Nostrum"/>
    <n v="4"/>
    <x v="3831"/>
    <x v="4"/>
    <n v="6836"/>
    <n v="1085.47"/>
    <x v="3"/>
    <x v="3930"/>
    <x v="1"/>
    <x v="10"/>
  </r>
  <r>
    <n v="13932"/>
    <x v="698"/>
    <s v="Divit Hora"/>
    <x v="2"/>
    <x v="3"/>
    <x v="0"/>
    <s v="Fiction"/>
    <s v="Fiction Fugiat"/>
    <n v="2"/>
    <x v="3832"/>
    <x v="0"/>
    <n v="17985.400000000001"/>
    <n v="1606.5"/>
    <x v="4"/>
    <x v="3931"/>
    <x v="0"/>
    <x v="5"/>
  </r>
  <r>
    <n v="13933"/>
    <x v="465"/>
    <s v="Madhav Rama"/>
    <x v="0"/>
    <x v="9"/>
    <x v="8"/>
    <s v="Tennis Racket"/>
    <s v="Tennis Racket Temporibus"/>
    <n v="1"/>
    <x v="3833"/>
    <x v="1"/>
    <n v="59887.199999999997"/>
    <n v="10247.620000000001"/>
    <x v="3"/>
    <x v="3932"/>
    <x v="0"/>
    <x v="3"/>
  </r>
  <r>
    <n v="13934"/>
    <x v="498"/>
    <s v="Hansh Balakrishnan"/>
    <x v="2"/>
    <x v="2"/>
    <x v="7"/>
    <s v="Smartwatch"/>
    <s v="Smartwatch Illum"/>
    <n v="1"/>
    <x v="3834"/>
    <x v="2"/>
    <n v="67752.649999999994"/>
    <n v="10348.299999999999"/>
    <x v="3"/>
    <x v="3933"/>
    <x v="0"/>
    <x v="7"/>
  </r>
  <r>
    <n v="13935"/>
    <x v="719"/>
    <s v="Lakshay Mall"/>
    <x v="1"/>
    <x v="6"/>
    <x v="1"/>
    <s v="Sugar"/>
    <s v="Sugar Iure"/>
    <n v="5"/>
    <x v="3835"/>
    <x v="0"/>
    <n v="208059.5"/>
    <n v="37267.99"/>
    <x v="1"/>
    <x v="3934"/>
    <x v="1"/>
    <x v="8"/>
  </r>
  <r>
    <n v="13936"/>
    <x v="441"/>
    <s v="Anika Kapoor"/>
    <x v="2"/>
    <x v="2"/>
    <x v="2"/>
    <s v="Juicer"/>
    <s v="Juicer Officia"/>
    <n v="4"/>
    <x v="3836"/>
    <x v="3"/>
    <n v="193816.8"/>
    <n v="19626.97"/>
    <x v="0"/>
    <x v="3935"/>
    <x v="2"/>
    <x v="7"/>
  </r>
  <r>
    <n v="13937"/>
    <x v="221"/>
    <s v="Ira Kulkarni"/>
    <x v="3"/>
    <x v="14"/>
    <x v="0"/>
    <s v="Comics"/>
    <s v="Comics Quam"/>
    <n v="1"/>
    <x v="3837"/>
    <x v="0"/>
    <n v="8465.4500000000007"/>
    <n v="1696.03"/>
    <x v="2"/>
    <x v="3936"/>
    <x v="2"/>
    <x v="2"/>
  </r>
  <r>
    <n v="13938"/>
    <x v="624"/>
    <s v="Samaira Ramakrishnan"/>
    <x v="1"/>
    <x v="7"/>
    <x v="3"/>
    <s v="Women's Wear"/>
    <s v="Women's Wear Quidem"/>
    <n v="4"/>
    <x v="3838"/>
    <x v="0"/>
    <n v="274876.79999999999"/>
    <n v="25096.29"/>
    <x v="3"/>
    <x v="3937"/>
    <x v="0"/>
    <x v="5"/>
  </r>
  <r>
    <n v="13939"/>
    <x v="102"/>
    <s v="Hunar Sachdeva"/>
    <x v="0"/>
    <x v="0"/>
    <x v="3"/>
    <s v="Kids Wear"/>
    <s v="Kids Wear Saepe"/>
    <n v="2"/>
    <x v="3839"/>
    <x v="3"/>
    <n v="32493.599999999999"/>
    <n v="2960.76"/>
    <x v="1"/>
    <x v="3938"/>
    <x v="0"/>
    <x v="0"/>
  </r>
  <r>
    <n v="13940"/>
    <x v="723"/>
    <s v="Akarsh Sachdev"/>
    <x v="2"/>
    <x v="2"/>
    <x v="9"/>
    <s v="Puzzle"/>
    <s v="Puzzle Accusamus"/>
    <n v="4"/>
    <x v="3840"/>
    <x v="3"/>
    <n v="123444"/>
    <n v="26964.36"/>
    <x v="0"/>
    <x v="3939"/>
    <x v="1"/>
    <x v="10"/>
  </r>
  <r>
    <n v="13941"/>
    <x v="643"/>
    <s v="Urvi Upadhyay"/>
    <x v="2"/>
    <x v="16"/>
    <x v="2"/>
    <s v="Microwave"/>
    <s v="Microwave Illum"/>
    <n v="4"/>
    <x v="3841"/>
    <x v="1"/>
    <n v="103353.60000000001"/>
    <n v="17798.919999999998"/>
    <x v="0"/>
    <x v="3940"/>
    <x v="0"/>
    <x v="9"/>
  </r>
  <r>
    <n v="13942"/>
    <x v="100"/>
    <s v="Ahana  Tak"/>
    <x v="3"/>
    <x v="5"/>
    <x v="4"/>
    <s v="Sofa"/>
    <s v="Sofa Ipsa"/>
    <n v="5"/>
    <x v="3842"/>
    <x v="2"/>
    <n v="132604.25"/>
    <n v="18876.5"/>
    <x v="0"/>
    <x v="3941"/>
    <x v="1"/>
    <x v="11"/>
  </r>
  <r>
    <n v="13943"/>
    <x v="96"/>
    <s v="Rohan Acharya"/>
    <x v="2"/>
    <x v="15"/>
    <x v="9"/>
    <s v="Puzzle"/>
    <s v="Puzzle Sequi"/>
    <n v="3"/>
    <x v="3843"/>
    <x v="1"/>
    <n v="129451.2"/>
    <n v="10800.88"/>
    <x v="4"/>
    <x v="3942"/>
    <x v="2"/>
    <x v="7"/>
  </r>
  <r>
    <n v="13944"/>
    <x v="93"/>
    <s v="Nakul Zacharia"/>
    <x v="2"/>
    <x v="2"/>
    <x v="5"/>
    <s v="Perfume"/>
    <s v="Perfume Molestiae"/>
    <n v="2"/>
    <x v="3844"/>
    <x v="1"/>
    <n v="41126.400000000001"/>
    <n v="3162.9"/>
    <x v="2"/>
    <x v="3943"/>
    <x v="0"/>
    <x v="0"/>
  </r>
  <r>
    <n v="13945"/>
    <x v="589"/>
    <s v="Tushar Dua"/>
    <x v="1"/>
    <x v="18"/>
    <x v="1"/>
    <s v="Rice"/>
    <s v="Rice In"/>
    <n v="2"/>
    <x v="3845"/>
    <x v="1"/>
    <n v="59411.199999999997"/>
    <n v="6255.84"/>
    <x v="3"/>
    <x v="3944"/>
    <x v="0"/>
    <x v="7"/>
  </r>
  <r>
    <n v="13946"/>
    <x v="140"/>
    <s v="Mannat Iyer"/>
    <x v="3"/>
    <x v="5"/>
    <x v="7"/>
    <s v="Camera"/>
    <s v="Camera Quae"/>
    <n v="2"/>
    <x v="2406"/>
    <x v="3"/>
    <n v="121368.6"/>
    <n v="15168.55"/>
    <x v="1"/>
    <x v="3945"/>
    <x v="0"/>
    <x v="4"/>
  </r>
  <r>
    <n v="13947"/>
    <x v="147"/>
    <s v="Mehul Toor"/>
    <x v="2"/>
    <x v="2"/>
    <x v="6"/>
    <s v="Clock"/>
    <s v="Clock Minima"/>
    <n v="1"/>
    <x v="370"/>
    <x v="4"/>
    <n v="14010"/>
    <n v="749.88"/>
    <x v="3"/>
    <x v="3946"/>
    <x v="0"/>
    <x v="5"/>
  </r>
  <r>
    <n v="13948"/>
    <x v="478"/>
    <s v="Ranbir Ben"/>
    <x v="2"/>
    <x v="2"/>
    <x v="4"/>
    <s v="Sofa"/>
    <s v="Sofa Ipsam"/>
    <n v="5"/>
    <x v="3846"/>
    <x v="3"/>
    <n v="29727"/>
    <n v="1678.8"/>
    <x v="4"/>
    <x v="3947"/>
    <x v="0"/>
    <x v="0"/>
  </r>
  <r>
    <n v="13949"/>
    <x v="231"/>
    <s v="Alia Salvi"/>
    <x v="1"/>
    <x v="1"/>
    <x v="2"/>
    <s v="Refrigerator"/>
    <s v="Refrigerator Enim"/>
    <n v="2"/>
    <x v="3847"/>
    <x v="3"/>
    <n v="40048.199999999997"/>
    <n v="6850.89"/>
    <x v="4"/>
    <x v="3948"/>
    <x v="0"/>
    <x v="1"/>
  </r>
  <r>
    <n v="13950"/>
    <x v="727"/>
    <s v="Jhanvi Sandal"/>
    <x v="0"/>
    <x v="17"/>
    <x v="0"/>
    <s v="Comics"/>
    <s v="Comics Quo"/>
    <n v="1"/>
    <x v="3848"/>
    <x v="1"/>
    <n v="15894.4"/>
    <n v="1844.37"/>
    <x v="3"/>
    <x v="3949"/>
    <x v="1"/>
    <x v="5"/>
  </r>
  <r>
    <n v="13951"/>
    <x v="260"/>
    <s v="Hrishita Jha"/>
    <x v="2"/>
    <x v="2"/>
    <x v="8"/>
    <s v="Dumbbells"/>
    <s v="Dumbbells Ut"/>
    <n v="4"/>
    <x v="3849"/>
    <x v="3"/>
    <n v="144540"/>
    <n v="15616.79"/>
    <x v="0"/>
    <x v="3950"/>
    <x v="1"/>
    <x v="11"/>
  </r>
  <r>
    <n v="13952"/>
    <x v="432"/>
    <s v="Rhea Dugar"/>
    <x v="3"/>
    <x v="14"/>
    <x v="9"/>
    <s v="Board Game"/>
    <s v="Board Game Quod"/>
    <n v="5"/>
    <x v="3850"/>
    <x v="4"/>
    <n v="150675"/>
    <n v="21442.39"/>
    <x v="4"/>
    <x v="3951"/>
    <x v="1"/>
    <x v="11"/>
  </r>
  <r>
    <n v="13953"/>
    <x v="687"/>
    <s v="Jhanvi Madan"/>
    <x v="0"/>
    <x v="19"/>
    <x v="2"/>
    <s v="Mixer Grinder"/>
    <s v="Mixer Grinder Harum"/>
    <n v="3"/>
    <x v="3851"/>
    <x v="0"/>
    <n v="38836.949999999997"/>
    <n v="5439.11"/>
    <x v="4"/>
    <x v="3952"/>
    <x v="1"/>
    <x v="5"/>
  </r>
  <r>
    <n v="13954"/>
    <x v="693"/>
    <s v="Tiya Gera"/>
    <x v="0"/>
    <x v="12"/>
    <x v="3"/>
    <s v="Shoes"/>
    <s v="Shoes Deserunt"/>
    <n v="2"/>
    <x v="3852"/>
    <x v="0"/>
    <n v="72667.399999999994"/>
    <n v="3916.33"/>
    <x v="3"/>
    <x v="3953"/>
    <x v="1"/>
    <x v="5"/>
  </r>
  <r>
    <n v="13955"/>
    <x v="689"/>
    <s v="Tushar Gera"/>
    <x v="1"/>
    <x v="6"/>
    <x v="6"/>
    <s v="Clock"/>
    <s v="Clock Quia"/>
    <n v="1"/>
    <x v="3853"/>
    <x v="2"/>
    <n v="46636.1"/>
    <n v="5628.13"/>
    <x v="3"/>
    <x v="3954"/>
    <x v="1"/>
    <x v="8"/>
  </r>
  <r>
    <n v="13956"/>
    <x v="252"/>
    <s v="Ira Rastogi"/>
    <x v="1"/>
    <x v="18"/>
    <x v="4"/>
    <s v="Bed"/>
    <s v="Bed Officia"/>
    <n v="2"/>
    <x v="3854"/>
    <x v="0"/>
    <n v="64024.3"/>
    <n v="4799.5"/>
    <x v="0"/>
    <x v="3955"/>
    <x v="2"/>
    <x v="7"/>
  </r>
  <r>
    <n v="13957"/>
    <x v="185"/>
    <s v="Vaibhav Bava"/>
    <x v="1"/>
    <x v="1"/>
    <x v="5"/>
    <s v="Foundation"/>
    <s v="Foundation Similique"/>
    <n v="5"/>
    <x v="3855"/>
    <x v="3"/>
    <n v="12195"/>
    <n v="1602.1"/>
    <x v="0"/>
    <x v="3956"/>
    <x v="0"/>
    <x v="3"/>
  </r>
  <r>
    <n v="13958"/>
    <x v="593"/>
    <s v="Kabir Ravi"/>
    <x v="2"/>
    <x v="16"/>
    <x v="4"/>
    <s v="Cabinet"/>
    <s v="Cabinet Asperiores"/>
    <n v="3"/>
    <x v="3856"/>
    <x v="0"/>
    <n v="69312"/>
    <n v="9362.15"/>
    <x v="4"/>
    <x v="3957"/>
    <x v="1"/>
    <x v="5"/>
  </r>
  <r>
    <n v="13959"/>
    <x v="499"/>
    <s v="Inaaya  Ganesan"/>
    <x v="2"/>
    <x v="11"/>
    <x v="8"/>
    <s v="Football"/>
    <s v="Football Modi"/>
    <n v="3"/>
    <x v="3857"/>
    <x v="0"/>
    <n v="141240.29999999999"/>
    <n v="13429.09"/>
    <x v="3"/>
    <x v="3958"/>
    <x v="2"/>
    <x v="2"/>
  </r>
  <r>
    <n v="13960"/>
    <x v="525"/>
    <s v="Jhanvi Bal"/>
    <x v="3"/>
    <x v="13"/>
    <x v="9"/>
    <s v="Puzzle"/>
    <s v="Puzzle Sapiente"/>
    <n v="2"/>
    <x v="3858"/>
    <x v="4"/>
    <n v="61120"/>
    <n v="14004.56"/>
    <x v="3"/>
    <x v="3959"/>
    <x v="0"/>
    <x v="4"/>
  </r>
  <r>
    <n v="13961"/>
    <x v="26"/>
    <s v="Amani Rastogi"/>
    <x v="3"/>
    <x v="5"/>
    <x v="4"/>
    <s v="Cabinet"/>
    <s v="Cabinet Quam"/>
    <n v="4"/>
    <x v="3859"/>
    <x v="3"/>
    <n v="49352.4"/>
    <n v="6804.67"/>
    <x v="4"/>
    <x v="3960"/>
    <x v="0"/>
    <x v="7"/>
  </r>
  <r>
    <n v="13962"/>
    <x v="424"/>
    <s v="Ryan Lanka"/>
    <x v="1"/>
    <x v="1"/>
    <x v="9"/>
    <s v="Action Figure"/>
    <s v="Action Figure Asperiores"/>
    <n v="5"/>
    <x v="3860"/>
    <x v="4"/>
    <n v="74125"/>
    <n v="9274.27"/>
    <x v="4"/>
    <x v="3961"/>
    <x v="0"/>
    <x v="1"/>
  </r>
  <r>
    <n v="13963"/>
    <x v="300"/>
    <s v="Drishya Chana"/>
    <x v="3"/>
    <x v="5"/>
    <x v="0"/>
    <s v="Fiction"/>
    <s v="Fiction Commodi"/>
    <n v="3"/>
    <x v="3861"/>
    <x v="4"/>
    <n v="85881"/>
    <n v="7488.56"/>
    <x v="1"/>
    <x v="3962"/>
    <x v="0"/>
    <x v="7"/>
  </r>
  <r>
    <n v="13964"/>
    <x v="295"/>
    <s v="Parinaaz Din"/>
    <x v="2"/>
    <x v="11"/>
    <x v="1"/>
    <s v="Sugar"/>
    <s v="Sugar Modi"/>
    <n v="3"/>
    <x v="3862"/>
    <x v="0"/>
    <n v="118069.8"/>
    <n v="19715.810000000001"/>
    <x v="1"/>
    <x v="3963"/>
    <x v="1"/>
    <x v="1"/>
  </r>
  <r>
    <n v="13965"/>
    <x v="200"/>
    <s v="Navya Taneja"/>
    <x v="3"/>
    <x v="4"/>
    <x v="7"/>
    <s v="Mobile"/>
    <s v="Mobile Aspernatur"/>
    <n v="3"/>
    <x v="3863"/>
    <x v="4"/>
    <n v="36207"/>
    <n v="7151.36"/>
    <x v="1"/>
    <x v="3964"/>
    <x v="0"/>
    <x v="2"/>
  </r>
  <r>
    <n v="13966"/>
    <x v="122"/>
    <s v="Ritvik Dara"/>
    <x v="2"/>
    <x v="11"/>
    <x v="7"/>
    <s v="Smartwatch"/>
    <s v="Smartwatch Dolor"/>
    <n v="3"/>
    <x v="338"/>
    <x v="3"/>
    <n v="105939.9"/>
    <n v="13368.94"/>
    <x v="4"/>
    <x v="3965"/>
    <x v="1"/>
    <x v="8"/>
  </r>
  <r>
    <n v="13967"/>
    <x v="323"/>
    <s v="Bhavin Ganesan"/>
    <x v="2"/>
    <x v="3"/>
    <x v="3"/>
    <s v="Accessories"/>
    <s v="Accessories Est"/>
    <n v="5"/>
    <x v="3864"/>
    <x v="4"/>
    <n v="355720"/>
    <n v="51224.26"/>
    <x v="0"/>
    <x v="3966"/>
    <x v="0"/>
    <x v="5"/>
  </r>
  <r>
    <n v="13968"/>
    <x v="607"/>
    <s v="Vritika Sant"/>
    <x v="3"/>
    <x v="8"/>
    <x v="2"/>
    <s v="Juicer"/>
    <s v="Juicer Distinctio"/>
    <n v="3"/>
    <x v="3865"/>
    <x v="1"/>
    <n v="38222.400000000001"/>
    <n v="5453.06"/>
    <x v="0"/>
    <x v="3967"/>
    <x v="1"/>
    <x v="4"/>
  </r>
  <r>
    <n v="13969"/>
    <x v="359"/>
    <s v="Amani Apte"/>
    <x v="1"/>
    <x v="6"/>
    <x v="6"/>
    <s v="Wall Art"/>
    <s v="Wall Art Laboriosam"/>
    <n v="4"/>
    <x v="3866"/>
    <x v="1"/>
    <n v="154908.79999999999"/>
    <n v="15605.01"/>
    <x v="3"/>
    <x v="3968"/>
    <x v="1"/>
    <x v="3"/>
  </r>
  <r>
    <n v="13970"/>
    <x v="717"/>
    <s v="Mishti Manne"/>
    <x v="3"/>
    <x v="13"/>
    <x v="3"/>
    <s v="Accessories"/>
    <s v="Accessories Dolor"/>
    <n v="1"/>
    <x v="3867"/>
    <x v="1"/>
    <n v="39630.400000000001"/>
    <n v="8600.8799999999992"/>
    <x v="3"/>
    <x v="3969"/>
    <x v="0"/>
    <x v="8"/>
  </r>
  <r>
    <n v="13971"/>
    <x v="51"/>
    <s v="Umang Roy"/>
    <x v="3"/>
    <x v="4"/>
    <x v="4"/>
    <s v="Chair"/>
    <s v="Chair Harum"/>
    <n v="5"/>
    <x v="3868"/>
    <x v="0"/>
    <n v="105136.5"/>
    <n v="5406.01"/>
    <x v="3"/>
    <x v="3970"/>
    <x v="0"/>
    <x v="5"/>
  </r>
  <r>
    <n v="13972"/>
    <x v="615"/>
    <s v="Uthkarsh Viswanathan"/>
    <x v="1"/>
    <x v="1"/>
    <x v="4"/>
    <s v="Bed"/>
    <s v="Bed Autem"/>
    <n v="5"/>
    <x v="3869"/>
    <x v="4"/>
    <n v="307660"/>
    <n v="17078.5"/>
    <x v="1"/>
    <x v="3971"/>
    <x v="0"/>
    <x v="4"/>
  </r>
  <r>
    <n v="13973"/>
    <x v="520"/>
    <s v="Biju Dugar"/>
    <x v="2"/>
    <x v="2"/>
    <x v="1"/>
    <s v="Sugar"/>
    <s v="Sugar Deleniti"/>
    <n v="4"/>
    <x v="3870"/>
    <x v="2"/>
    <n v="60285.4"/>
    <n v="3073.78"/>
    <x v="4"/>
    <x v="3972"/>
    <x v="0"/>
    <x v="1"/>
  </r>
  <r>
    <n v="13974"/>
    <x v="594"/>
    <s v="Krish Ram"/>
    <x v="2"/>
    <x v="11"/>
    <x v="3"/>
    <s v="Kids Wear"/>
    <s v="Kids Wear Repellat"/>
    <n v="1"/>
    <x v="3871"/>
    <x v="1"/>
    <n v="44662.400000000001"/>
    <n v="7164.6"/>
    <x v="2"/>
    <x v="3973"/>
    <x v="0"/>
    <x v="2"/>
  </r>
  <r>
    <n v="13975"/>
    <x v="486"/>
    <s v="Ranbir Rajagopal"/>
    <x v="2"/>
    <x v="15"/>
    <x v="0"/>
    <s v="Non-Fiction"/>
    <s v="Non-Fiction Deleniti"/>
    <n v="1"/>
    <x v="3872"/>
    <x v="1"/>
    <n v="40279.199999999997"/>
    <n v="3223.81"/>
    <x v="1"/>
    <x v="3974"/>
    <x v="1"/>
    <x v="10"/>
  </r>
  <r>
    <n v="13976"/>
    <x v="140"/>
    <s v="Piya Magar"/>
    <x v="0"/>
    <x v="17"/>
    <x v="7"/>
    <s v="Smartwatch"/>
    <s v="Smartwatch Voluptatibus"/>
    <n v="1"/>
    <x v="3873"/>
    <x v="0"/>
    <n v="29463.3"/>
    <n v="4461.13"/>
    <x v="1"/>
    <x v="3975"/>
    <x v="0"/>
    <x v="4"/>
  </r>
  <r>
    <n v="13977"/>
    <x v="443"/>
    <s v="Zara Khalsa"/>
    <x v="2"/>
    <x v="15"/>
    <x v="6"/>
    <s v="Lamp"/>
    <s v="Lamp Velit"/>
    <n v="5"/>
    <x v="3874"/>
    <x v="2"/>
    <n v="173914.25"/>
    <n v="41421.06"/>
    <x v="1"/>
    <x v="3976"/>
    <x v="1"/>
    <x v="6"/>
  </r>
  <r>
    <n v="13978"/>
    <x v="153"/>
    <s v="Riaan Yohannan"/>
    <x v="3"/>
    <x v="13"/>
    <x v="5"/>
    <s v="Face Cream"/>
    <s v="Face Cream Quos"/>
    <n v="1"/>
    <x v="3875"/>
    <x v="0"/>
    <n v="4750"/>
    <n v="251.62"/>
    <x v="4"/>
    <x v="3977"/>
    <x v="0"/>
    <x v="10"/>
  </r>
  <r>
    <n v="13979"/>
    <x v="168"/>
    <s v="Prerak Sawhney"/>
    <x v="1"/>
    <x v="18"/>
    <x v="0"/>
    <s v="Textbook"/>
    <s v="Textbook Repudiandae"/>
    <n v="2"/>
    <x v="3876"/>
    <x v="1"/>
    <n v="31392"/>
    <n v="1800.79"/>
    <x v="0"/>
    <x v="3978"/>
    <x v="0"/>
    <x v="1"/>
  </r>
  <r>
    <n v="13980"/>
    <x v="671"/>
    <s v="Abram Lata"/>
    <x v="1"/>
    <x v="1"/>
    <x v="1"/>
    <s v="Wheat"/>
    <s v="Wheat Aspernatur"/>
    <n v="2"/>
    <x v="3877"/>
    <x v="4"/>
    <n v="127910"/>
    <n v="10570.02"/>
    <x v="0"/>
    <x v="3979"/>
    <x v="0"/>
    <x v="5"/>
  </r>
  <r>
    <n v="13981"/>
    <x v="629"/>
    <s v="Arhaan Sidhu"/>
    <x v="1"/>
    <x v="1"/>
    <x v="4"/>
    <s v="Cabinet"/>
    <s v="Cabinet Occaecati"/>
    <n v="5"/>
    <x v="3878"/>
    <x v="3"/>
    <n v="27513"/>
    <n v="5304.31"/>
    <x v="1"/>
    <x v="3980"/>
    <x v="1"/>
    <x v="10"/>
  </r>
  <r>
    <n v="13982"/>
    <x v="60"/>
    <s v="Nishith Arora"/>
    <x v="2"/>
    <x v="3"/>
    <x v="2"/>
    <s v="Mixer Grinder"/>
    <s v="Mixer Grinder Ea"/>
    <n v="4"/>
    <x v="3879"/>
    <x v="2"/>
    <n v="50296.2"/>
    <n v="5620.01"/>
    <x v="2"/>
    <x v="3981"/>
    <x v="1"/>
    <x v="4"/>
  </r>
  <r>
    <n v="13983"/>
    <x v="467"/>
    <s v="Aayush Tak"/>
    <x v="1"/>
    <x v="1"/>
    <x v="2"/>
    <s v="Microwave"/>
    <s v="Microwave Beatae"/>
    <n v="3"/>
    <x v="3880"/>
    <x v="3"/>
    <n v="823.5"/>
    <n v="127.44"/>
    <x v="2"/>
    <x v="3982"/>
    <x v="0"/>
    <x v="4"/>
  </r>
  <r>
    <n v="13984"/>
    <x v="580"/>
    <s v="Vihaan Dani"/>
    <x v="1"/>
    <x v="6"/>
    <x v="8"/>
    <s v="Dumbbells"/>
    <s v="Dumbbells Rerum"/>
    <n v="4"/>
    <x v="3881"/>
    <x v="1"/>
    <n v="221072"/>
    <n v="25935.21"/>
    <x v="3"/>
    <x v="3983"/>
    <x v="1"/>
    <x v="10"/>
  </r>
  <r>
    <n v="13985"/>
    <x v="342"/>
    <s v="Aaina Sagar"/>
    <x v="1"/>
    <x v="10"/>
    <x v="8"/>
    <s v="Cricket Bat"/>
    <s v="Cricket Bat Aperiam"/>
    <n v="1"/>
    <x v="3882"/>
    <x v="4"/>
    <n v="49113"/>
    <n v="10380.700000000001"/>
    <x v="1"/>
    <x v="3984"/>
    <x v="0"/>
    <x v="6"/>
  </r>
  <r>
    <n v="13986"/>
    <x v="306"/>
    <s v="Kashvi Tiwari"/>
    <x v="2"/>
    <x v="16"/>
    <x v="4"/>
    <s v="Chair"/>
    <s v="Chair Adipisci"/>
    <n v="1"/>
    <x v="3883"/>
    <x v="1"/>
    <n v="42844"/>
    <n v="6579.6"/>
    <x v="0"/>
    <x v="3985"/>
    <x v="0"/>
    <x v="10"/>
  </r>
  <r>
    <n v="13987"/>
    <x v="56"/>
    <s v="Adira Bansal"/>
    <x v="1"/>
    <x v="10"/>
    <x v="8"/>
    <s v="Tennis Racket"/>
    <s v="Tennis Racket Doloremque"/>
    <n v="2"/>
    <x v="3884"/>
    <x v="4"/>
    <n v="41674"/>
    <n v="10172.620000000001"/>
    <x v="0"/>
    <x v="3986"/>
    <x v="0"/>
    <x v="0"/>
  </r>
  <r>
    <n v="13988"/>
    <x v="615"/>
    <s v="Neelofar Dhawan"/>
    <x v="2"/>
    <x v="2"/>
    <x v="8"/>
    <s v="Tennis Racket"/>
    <s v="Tennis Racket Ex"/>
    <n v="4"/>
    <x v="3885"/>
    <x v="1"/>
    <n v="210867.20000000001"/>
    <n v="21585.81"/>
    <x v="2"/>
    <x v="3987"/>
    <x v="0"/>
    <x v="4"/>
  </r>
  <r>
    <n v="13989"/>
    <x v="165"/>
    <s v="Nirvaan Master"/>
    <x v="1"/>
    <x v="18"/>
    <x v="2"/>
    <s v="Refrigerator"/>
    <s v="Refrigerator Ipsum"/>
    <n v="1"/>
    <x v="3886"/>
    <x v="3"/>
    <n v="63796.5"/>
    <n v="6201.21"/>
    <x v="3"/>
    <x v="3988"/>
    <x v="0"/>
    <x v="0"/>
  </r>
  <r>
    <n v="13990"/>
    <x v="269"/>
    <s v="Umang Chahal"/>
    <x v="1"/>
    <x v="10"/>
    <x v="0"/>
    <s v="Comics"/>
    <s v="Comics Eveniet"/>
    <n v="5"/>
    <x v="3887"/>
    <x v="4"/>
    <n v="55455"/>
    <n v="2989.92"/>
    <x v="3"/>
    <x v="3989"/>
    <x v="0"/>
    <x v="8"/>
  </r>
  <r>
    <n v="13991"/>
    <x v="357"/>
    <s v="Kimaya Gera"/>
    <x v="3"/>
    <x v="14"/>
    <x v="0"/>
    <s v="Biography"/>
    <s v="Biography Sint"/>
    <n v="1"/>
    <x v="3888"/>
    <x v="0"/>
    <n v="2205.9"/>
    <n v="346.13"/>
    <x v="0"/>
    <x v="3990"/>
    <x v="0"/>
    <x v="4"/>
  </r>
  <r>
    <n v="13992"/>
    <x v="401"/>
    <s v="Rati Banerjee"/>
    <x v="1"/>
    <x v="18"/>
    <x v="2"/>
    <s v="Refrigerator"/>
    <s v="Refrigerator Aliquid"/>
    <n v="5"/>
    <x v="3889"/>
    <x v="2"/>
    <n v="311746"/>
    <n v="42399.24"/>
    <x v="2"/>
    <x v="3991"/>
    <x v="0"/>
    <x v="3"/>
  </r>
  <r>
    <n v="13993"/>
    <x v="362"/>
    <s v="Dhanush Tara"/>
    <x v="1"/>
    <x v="18"/>
    <x v="5"/>
    <s v="Foundation"/>
    <s v="Foundation Tempora"/>
    <n v="4"/>
    <x v="3890"/>
    <x v="2"/>
    <n v="85952"/>
    <n v="13599.09"/>
    <x v="4"/>
    <x v="3992"/>
    <x v="0"/>
    <x v="0"/>
  </r>
  <r>
    <n v="13994"/>
    <x v="102"/>
    <s v="Nehmat Kannan"/>
    <x v="2"/>
    <x v="16"/>
    <x v="5"/>
    <s v="Foundation"/>
    <s v="Foundation Hic"/>
    <n v="3"/>
    <x v="3891"/>
    <x v="2"/>
    <n v="111886.35"/>
    <n v="23247.55"/>
    <x v="0"/>
    <x v="3993"/>
    <x v="0"/>
    <x v="0"/>
  </r>
  <r>
    <n v="13995"/>
    <x v="710"/>
    <s v="Anahi Choudhry"/>
    <x v="1"/>
    <x v="7"/>
    <x v="2"/>
    <s v="Mixer Grinder"/>
    <s v="Mixer Grinder Nisi"/>
    <n v="3"/>
    <x v="3892"/>
    <x v="1"/>
    <n v="141091.20000000001"/>
    <n v="25543.61"/>
    <x v="3"/>
    <x v="3994"/>
    <x v="0"/>
    <x v="4"/>
  </r>
  <r>
    <n v="13996"/>
    <x v="462"/>
    <s v="Hiran Kala"/>
    <x v="2"/>
    <x v="15"/>
    <x v="9"/>
    <s v="Doll"/>
    <s v="Doll Ea"/>
    <n v="3"/>
    <x v="3893"/>
    <x v="1"/>
    <n v="94480.8"/>
    <n v="15133.19"/>
    <x v="4"/>
    <x v="3995"/>
    <x v="0"/>
    <x v="1"/>
  </r>
  <r>
    <n v="13997"/>
    <x v="446"/>
    <s v="Shray Jayaraman"/>
    <x v="2"/>
    <x v="15"/>
    <x v="7"/>
    <s v="Smartwatch"/>
    <s v="Smartwatch Possimus"/>
    <n v="4"/>
    <x v="3894"/>
    <x v="2"/>
    <n v="51816"/>
    <n v="7579.37"/>
    <x v="3"/>
    <x v="3996"/>
    <x v="2"/>
    <x v="2"/>
  </r>
  <r>
    <n v="13998"/>
    <x v="217"/>
    <s v="Zain Dani"/>
    <x v="0"/>
    <x v="9"/>
    <x v="6"/>
    <s v="Cushion"/>
    <s v="Cushion Similique"/>
    <n v="1"/>
    <x v="3895"/>
    <x v="4"/>
    <n v="28121"/>
    <n v="2646.92"/>
    <x v="3"/>
    <x v="3997"/>
    <x v="1"/>
    <x v="4"/>
  </r>
  <r>
    <n v="13999"/>
    <x v="271"/>
    <s v="Ahana  Wable"/>
    <x v="0"/>
    <x v="19"/>
    <x v="8"/>
    <s v="Yoga Mat"/>
    <s v="Yoga Mat Praesentium"/>
    <n v="2"/>
    <x v="3896"/>
    <x v="4"/>
    <n v="77248"/>
    <n v="12652.94"/>
    <x v="1"/>
    <x v="3998"/>
    <x v="1"/>
    <x v="11"/>
  </r>
  <r>
    <n v="14000"/>
    <x v="366"/>
    <s v="Tarini Varkey"/>
    <x v="3"/>
    <x v="13"/>
    <x v="7"/>
    <s v="Mobile"/>
    <s v="Mobile Alias"/>
    <n v="2"/>
    <x v="3897"/>
    <x v="0"/>
    <n v="83940.1"/>
    <n v="5644.28"/>
    <x v="4"/>
    <x v="3999"/>
    <x v="2"/>
    <x v="7"/>
  </r>
  <r>
    <n v="14001"/>
    <x v="374"/>
    <s v="Jayant Mallick"/>
    <x v="0"/>
    <x v="9"/>
    <x v="7"/>
    <s v="Smartwatch"/>
    <s v="Smartwatch Occaecati"/>
    <n v="2"/>
    <x v="3898"/>
    <x v="3"/>
    <n v="53622"/>
    <n v="5830.42"/>
    <x v="2"/>
    <x v="4000"/>
    <x v="0"/>
    <x v="5"/>
  </r>
  <r>
    <n v="14002"/>
    <x v="302"/>
    <s v="Madhav Barad"/>
    <x v="2"/>
    <x v="16"/>
    <x v="2"/>
    <s v="Cookware Set"/>
    <s v="Cookware Set Voluptatum"/>
    <n v="5"/>
    <x v="3899"/>
    <x v="0"/>
    <n v="160683"/>
    <n v="33754.92"/>
    <x v="3"/>
    <x v="4001"/>
    <x v="0"/>
    <x v="3"/>
  </r>
  <r>
    <n v="14003"/>
    <x v="295"/>
    <s v="Vritika Sethi"/>
    <x v="0"/>
    <x v="9"/>
    <x v="7"/>
    <s v="Smartwatch"/>
    <s v="Smartwatch Repudiandae"/>
    <n v="3"/>
    <x v="3900"/>
    <x v="0"/>
    <n v="81062.55"/>
    <n v="4975.59"/>
    <x v="3"/>
    <x v="4002"/>
    <x v="1"/>
    <x v="1"/>
  </r>
  <r>
    <n v="14004"/>
    <x v="683"/>
    <s v="Kiaan Gala"/>
    <x v="3"/>
    <x v="5"/>
    <x v="2"/>
    <s v="Microwave"/>
    <s v="Microwave Deleniti"/>
    <n v="1"/>
    <x v="3901"/>
    <x v="2"/>
    <n v="50998.3"/>
    <n v="9612.0400000000009"/>
    <x v="0"/>
    <x v="4003"/>
    <x v="0"/>
    <x v="8"/>
  </r>
  <r>
    <n v="14005"/>
    <x v="657"/>
    <s v="Kartik Bhandari"/>
    <x v="2"/>
    <x v="2"/>
    <x v="5"/>
    <s v="Foundation"/>
    <s v="Foundation Sed"/>
    <n v="2"/>
    <x v="3902"/>
    <x v="4"/>
    <n v="105138"/>
    <n v="6082.19"/>
    <x v="4"/>
    <x v="4004"/>
    <x v="0"/>
    <x v="11"/>
  </r>
  <r>
    <n v="14006"/>
    <x v="508"/>
    <s v="Vidur Deol"/>
    <x v="1"/>
    <x v="6"/>
    <x v="8"/>
    <s v="Dumbbells"/>
    <s v="Dumbbells Ullam"/>
    <n v="4"/>
    <x v="3903"/>
    <x v="4"/>
    <n v="84068"/>
    <n v="11855.58"/>
    <x v="2"/>
    <x v="4005"/>
    <x v="1"/>
    <x v="6"/>
  </r>
  <r>
    <n v="14007"/>
    <x v="605"/>
    <s v="Dhanuk Saxena"/>
    <x v="1"/>
    <x v="1"/>
    <x v="8"/>
    <s v="Cricket Bat"/>
    <s v="Cricket Bat Quos"/>
    <n v="3"/>
    <x v="3904"/>
    <x v="1"/>
    <n v="138204"/>
    <n v="9449.0400000000009"/>
    <x v="0"/>
    <x v="4006"/>
    <x v="0"/>
    <x v="2"/>
  </r>
  <r>
    <n v="14008"/>
    <x v="47"/>
    <s v="Damini Barman"/>
    <x v="0"/>
    <x v="12"/>
    <x v="9"/>
    <s v="Doll"/>
    <s v="Doll Enim"/>
    <n v="5"/>
    <x v="3905"/>
    <x v="3"/>
    <n v="168070.5"/>
    <n v="34912.42"/>
    <x v="2"/>
    <x v="4007"/>
    <x v="0"/>
    <x v="5"/>
  </r>
  <r>
    <n v="14009"/>
    <x v="39"/>
    <s v="Myra Dada"/>
    <x v="3"/>
    <x v="14"/>
    <x v="7"/>
    <s v="Camera"/>
    <s v="Camera Ex"/>
    <n v="3"/>
    <x v="3906"/>
    <x v="1"/>
    <n v="65548.800000000003"/>
    <n v="14067.84"/>
    <x v="3"/>
    <x v="4008"/>
    <x v="1"/>
    <x v="8"/>
  </r>
  <r>
    <n v="14010"/>
    <x v="194"/>
    <s v="Samiha Shan"/>
    <x v="2"/>
    <x v="3"/>
    <x v="1"/>
    <s v="Oil"/>
    <s v="Oil Praesentium"/>
    <n v="1"/>
    <x v="3907"/>
    <x v="0"/>
    <n v="49323.05"/>
    <n v="2779.33"/>
    <x v="3"/>
    <x v="4009"/>
    <x v="2"/>
    <x v="2"/>
  </r>
  <r>
    <n v="14011"/>
    <x v="504"/>
    <s v="Manjari Bumb"/>
    <x v="3"/>
    <x v="8"/>
    <x v="6"/>
    <s v="Lamp"/>
    <s v="Lamp Aliquid"/>
    <n v="2"/>
    <x v="3908"/>
    <x v="1"/>
    <n v="56425.599999999999"/>
    <n v="10575.53"/>
    <x v="4"/>
    <x v="4010"/>
    <x v="1"/>
    <x v="10"/>
  </r>
  <r>
    <n v="14012"/>
    <x v="62"/>
    <s v="Yasmin Chahal"/>
    <x v="0"/>
    <x v="17"/>
    <x v="1"/>
    <s v="Rice"/>
    <s v="Rice Dolores"/>
    <n v="4"/>
    <x v="3909"/>
    <x v="0"/>
    <n v="43095.8"/>
    <n v="8319.61"/>
    <x v="4"/>
    <x v="4011"/>
    <x v="0"/>
    <x v="10"/>
  </r>
  <r>
    <n v="14013"/>
    <x v="524"/>
    <s v="Kiara Chopra"/>
    <x v="1"/>
    <x v="18"/>
    <x v="8"/>
    <s v="Dumbbells"/>
    <s v="Dumbbells Omnis"/>
    <n v="2"/>
    <x v="3910"/>
    <x v="4"/>
    <n v="3450"/>
    <n v="748.85"/>
    <x v="4"/>
    <x v="4012"/>
    <x v="1"/>
    <x v="9"/>
  </r>
  <r>
    <n v="14014"/>
    <x v="232"/>
    <s v="Aniruddh Shetty"/>
    <x v="0"/>
    <x v="12"/>
    <x v="5"/>
    <s v="Face Cream"/>
    <s v="Face Cream Iure"/>
    <n v="4"/>
    <x v="3911"/>
    <x v="0"/>
    <n v="268264.8"/>
    <n v="57443.39"/>
    <x v="0"/>
    <x v="4013"/>
    <x v="1"/>
    <x v="10"/>
  </r>
  <r>
    <n v="14015"/>
    <x v="476"/>
    <s v="Indranil Date"/>
    <x v="2"/>
    <x v="2"/>
    <x v="1"/>
    <s v="Rice"/>
    <s v="Rice Laboriosam"/>
    <n v="3"/>
    <x v="3912"/>
    <x v="3"/>
    <n v="99910.8"/>
    <n v="13975.43"/>
    <x v="0"/>
    <x v="4014"/>
    <x v="1"/>
    <x v="6"/>
  </r>
  <r>
    <n v="14016"/>
    <x v="710"/>
    <s v="Eva Bhandari"/>
    <x v="3"/>
    <x v="4"/>
    <x v="5"/>
    <s v="Face Cream"/>
    <s v="Face Cream Autem"/>
    <n v="3"/>
    <x v="3913"/>
    <x v="4"/>
    <n v="189645"/>
    <n v="31008.73"/>
    <x v="2"/>
    <x v="4015"/>
    <x v="0"/>
    <x v="4"/>
  </r>
  <r>
    <n v="14017"/>
    <x v="303"/>
    <s v="Jivin Sangha"/>
    <x v="2"/>
    <x v="15"/>
    <x v="5"/>
    <s v="Foundation"/>
    <s v="Foundation Laudantium"/>
    <n v="4"/>
    <x v="3914"/>
    <x v="0"/>
    <n v="90766.8"/>
    <n v="19057.28"/>
    <x v="2"/>
    <x v="4016"/>
    <x v="0"/>
    <x v="9"/>
  </r>
  <r>
    <n v="14018"/>
    <x v="40"/>
    <s v="Alia Rau"/>
    <x v="1"/>
    <x v="6"/>
    <x v="0"/>
    <s v="Fiction"/>
    <s v="Fiction Adipisci"/>
    <n v="3"/>
    <x v="3915"/>
    <x v="1"/>
    <n v="137109.6"/>
    <n v="29038.47"/>
    <x v="4"/>
    <x v="4017"/>
    <x v="0"/>
    <x v="11"/>
  </r>
  <r>
    <n v="14019"/>
    <x v="531"/>
    <s v="Siya Sangha"/>
    <x v="0"/>
    <x v="12"/>
    <x v="8"/>
    <s v="Football"/>
    <s v="Football Modi"/>
    <n v="1"/>
    <x v="3916"/>
    <x v="3"/>
    <n v="52246.8"/>
    <n v="6895.88"/>
    <x v="0"/>
    <x v="4018"/>
    <x v="0"/>
    <x v="7"/>
  </r>
  <r>
    <n v="14020"/>
    <x v="45"/>
    <s v="Kiara Dhawan"/>
    <x v="0"/>
    <x v="17"/>
    <x v="1"/>
    <s v="Rice"/>
    <s v="Rice Velit"/>
    <n v="1"/>
    <x v="3917"/>
    <x v="0"/>
    <n v="61314.9"/>
    <n v="4364.6899999999996"/>
    <x v="1"/>
    <x v="4019"/>
    <x v="1"/>
    <x v="9"/>
  </r>
  <r>
    <n v="14021"/>
    <x v="236"/>
    <s v="Akarsh Swamy"/>
    <x v="1"/>
    <x v="7"/>
    <x v="4"/>
    <s v="Table"/>
    <s v="Table Iure"/>
    <n v="4"/>
    <x v="3918"/>
    <x v="4"/>
    <n v="235716"/>
    <n v="17376.84"/>
    <x v="3"/>
    <x v="4020"/>
    <x v="1"/>
    <x v="8"/>
  </r>
  <r>
    <n v="14022"/>
    <x v="48"/>
    <s v="Azad Anand"/>
    <x v="3"/>
    <x v="14"/>
    <x v="4"/>
    <s v="Table"/>
    <s v="Table Nesciunt"/>
    <n v="3"/>
    <x v="3919"/>
    <x v="2"/>
    <n v="183319.5"/>
    <n v="14938.67"/>
    <x v="3"/>
    <x v="4021"/>
    <x v="0"/>
    <x v="3"/>
  </r>
  <r>
    <n v="14023"/>
    <x v="132"/>
    <s v="Yasmin Vaidya"/>
    <x v="3"/>
    <x v="14"/>
    <x v="4"/>
    <s v="Bed"/>
    <s v="Bed Dolore"/>
    <n v="5"/>
    <x v="3920"/>
    <x v="2"/>
    <n v="260495.25"/>
    <n v="29361.360000000001"/>
    <x v="4"/>
    <x v="4022"/>
    <x v="1"/>
    <x v="4"/>
  </r>
  <r>
    <n v="14024"/>
    <x v="194"/>
    <s v="Jivin Jani"/>
    <x v="1"/>
    <x v="10"/>
    <x v="3"/>
    <s v="Accessories"/>
    <s v="Accessories Voluptatum"/>
    <n v="4"/>
    <x v="3921"/>
    <x v="4"/>
    <n v="259436"/>
    <n v="19911.599999999999"/>
    <x v="1"/>
    <x v="4023"/>
    <x v="2"/>
    <x v="2"/>
  </r>
  <r>
    <n v="14025"/>
    <x v="153"/>
    <s v="Ishita Chowdhury"/>
    <x v="1"/>
    <x v="10"/>
    <x v="6"/>
    <s v="Vase"/>
    <s v="Vase Quas"/>
    <n v="1"/>
    <x v="3922"/>
    <x v="4"/>
    <n v="32903"/>
    <n v="7497.82"/>
    <x v="0"/>
    <x v="4024"/>
    <x v="0"/>
    <x v="10"/>
  </r>
  <r>
    <n v="14026"/>
    <x v="671"/>
    <s v="Vardaniya Kale"/>
    <x v="2"/>
    <x v="2"/>
    <x v="5"/>
    <s v="Lipstick"/>
    <s v="Lipstick Beatae"/>
    <n v="1"/>
    <x v="3923"/>
    <x v="4"/>
    <n v="76065"/>
    <n v="9816"/>
    <x v="2"/>
    <x v="4025"/>
    <x v="0"/>
    <x v="5"/>
  </r>
  <r>
    <n v="14027"/>
    <x v="651"/>
    <s v="Dhanush Jha"/>
    <x v="1"/>
    <x v="10"/>
    <x v="4"/>
    <s v="Cabinet"/>
    <s v="Cabinet Cupiditate"/>
    <n v="1"/>
    <x v="3924"/>
    <x v="3"/>
    <n v="24974.1"/>
    <n v="2221.9899999999998"/>
    <x v="0"/>
    <x v="4026"/>
    <x v="2"/>
    <x v="7"/>
  </r>
  <r>
    <n v="14028"/>
    <x v="184"/>
    <s v="Saanvi Chandra"/>
    <x v="0"/>
    <x v="19"/>
    <x v="6"/>
    <s v="Wall Art"/>
    <s v="Wall Art Ipsa"/>
    <n v="3"/>
    <x v="3925"/>
    <x v="0"/>
    <n v="67362.600000000006"/>
    <n v="9247.4699999999993"/>
    <x v="1"/>
    <x v="4027"/>
    <x v="1"/>
    <x v="9"/>
  </r>
  <r>
    <n v="14029"/>
    <x v="485"/>
    <s v="Mishti Kumer"/>
    <x v="3"/>
    <x v="5"/>
    <x v="8"/>
    <s v="Football"/>
    <s v="Football Quaerat"/>
    <n v="1"/>
    <x v="3926"/>
    <x v="4"/>
    <n v="49102"/>
    <n v="7176.64"/>
    <x v="3"/>
    <x v="4028"/>
    <x v="1"/>
    <x v="1"/>
  </r>
  <r>
    <n v="14030"/>
    <x v="518"/>
    <s v="Dhanuk Kakar"/>
    <x v="3"/>
    <x v="14"/>
    <x v="0"/>
    <s v="Textbook"/>
    <s v="Textbook Enim"/>
    <n v="5"/>
    <x v="3927"/>
    <x v="0"/>
    <n v="30495"/>
    <n v="5690.9"/>
    <x v="0"/>
    <x v="4029"/>
    <x v="2"/>
    <x v="7"/>
  </r>
  <r>
    <n v="14031"/>
    <x v="386"/>
    <s v="Aaryahi Wadhwa"/>
    <x v="1"/>
    <x v="6"/>
    <x v="3"/>
    <s v="Shoes"/>
    <s v="Shoes Aliquid"/>
    <n v="4"/>
    <x v="3928"/>
    <x v="2"/>
    <n v="250899.6"/>
    <n v="61074.47"/>
    <x v="4"/>
    <x v="4030"/>
    <x v="1"/>
    <x v="4"/>
  </r>
  <r>
    <n v="14032"/>
    <x v="206"/>
    <s v="Kashvi Manne"/>
    <x v="1"/>
    <x v="1"/>
    <x v="9"/>
    <s v="Action Figure"/>
    <s v="Action Figure Adipisci"/>
    <n v="4"/>
    <x v="3929"/>
    <x v="2"/>
    <n v="80886"/>
    <n v="15562.74"/>
    <x v="3"/>
    <x v="4031"/>
    <x v="2"/>
    <x v="0"/>
  </r>
  <r>
    <n v="14033"/>
    <x v="660"/>
    <s v="Yasmin Kala"/>
    <x v="1"/>
    <x v="18"/>
    <x v="6"/>
    <s v="Lamp"/>
    <s v="Lamp Nesciunt"/>
    <n v="3"/>
    <x v="3930"/>
    <x v="0"/>
    <n v="191451.6"/>
    <n v="27647.040000000001"/>
    <x v="1"/>
    <x v="4032"/>
    <x v="1"/>
    <x v="6"/>
  </r>
  <r>
    <n v="14034"/>
    <x v="142"/>
    <s v="Veer Rout"/>
    <x v="0"/>
    <x v="19"/>
    <x v="9"/>
    <s v="RC Car"/>
    <s v="RC Car Ipsum"/>
    <n v="2"/>
    <x v="3931"/>
    <x v="3"/>
    <n v="76948.2"/>
    <n v="11587.92"/>
    <x v="3"/>
    <x v="4033"/>
    <x v="0"/>
    <x v="6"/>
  </r>
  <r>
    <n v="14035"/>
    <x v="261"/>
    <s v="Jayan Shenoy"/>
    <x v="1"/>
    <x v="10"/>
    <x v="8"/>
    <s v="Cricket Bat"/>
    <s v="Cricket Bat Nisi"/>
    <n v="1"/>
    <x v="3932"/>
    <x v="4"/>
    <n v="39461"/>
    <n v="6204.78"/>
    <x v="4"/>
    <x v="4034"/>
    <x v="0"/>
    <x v="8"/>
  </r>
  <r>
    <n v="14036"/>
    <x v="644"/>
    <s v="Vedika Ganguly"/>
    <x v="2"/>
    <x v="15"/>
    <x v="4"/>
    <s v="Chair"/>
    <s v="Chair Molestias"/>
    <n v="3"/>
    <x v="3933"/>
    <x v="4"/>
    <n v="228723"/>
    <n v="23543.119999999999"/>
    <x v="1"/>
    <x v="4035"/>
    <x v="0"/>
    <x v="10"/>
  </r>
  <r>
    <n v="14037"/>
    <x v="693"/>
    <s v="Indrans Sharma"/>
    <x v="0"/>
    <x v="17"/>
    <x v="3"/>
    <s v="Men's Wear"/>
    <s v="Men's Wear Cum"/>
    <n v="2"/>
    <x v="3934"/>
    <x v="1"/>
    <n v="94884.800000000003"/>
    <n v="7023.48"/>
    <x v="3"/>
    <x v="4036"/>
    <x v="1"/>
    <x v="5"/>
  </r>
  <r>
    <n v="14038"/>
    <x v="507"/>
    <s v="Raunak Loyal"/>
    <x v="3"/>
    <x v="14"/>
    <x v="5"/>
    <s v="Shampoo"/>
    <s v="Shampoo Quae"/>
    <n v="2"/>
    <x v="3935"/>
    <x v="1"/>
    <n v="103899.2"/>
    <n v="8768.4599999999991"/>
    <x v="4"/>
    <x v="4037"/>
    <x v="1"/>
    <x v="1"/>
  </r>
  <r>
    <n v="14039"/>
    <x v="662"/>
    <s v="Prerak Shere"/>
    <x v="3"/>
    <x v="8"/>
    <x v="5"/>
    <s v="Perfume"/>
    <s v="Perfume Nesciunt"/>
    <n v="3"/>
    <x v="3936"/>
    <x v="3"/>
    <n v="153273.60000000001"/>
    <n v="19509.55"/>
    <x v="2"/>
    <x v="4038"/>
    <x v="0"/>
    <x v="9"/>
  </r>
  <r>
    <n v="14040"/>
    <x v="567"/>
    <s v="Indranil Ramesh"/>
    <x v="1"/>
    <x v="10"/>
    <x v="0"/>
    <s v="Biography"/>
    <s v="Biography Quasi"/>
    <n v="3"/>
    <x v="3937"/>
    <x v="3"/>
    <n v="62302.5"/>
    <n v="7202.57"/>
    <x v="3"/>
    <x v="4039"/>
    <x v="0"/>
    <x v="1"/>
  </r>
  <r>
    <n v="14041"/>
    <x v="518"/>
    <s v="Myra Bath"/>
    <x v="1"/>
    <x v="6"/>
    <x v="4"/>
    <s v="Cabinet"/>
    <s v="Cabinet Saepe"/>
    <n v="1"/>
    <x v="3938"/>
    <x v="0"/>
    <n v="63947.35"/>
    <n v="14977.88"/>
    <x v="0"/>
    <x v="4040"/>
    <x v="2"/>
    <x v="7"/>
  </r>
  <r>
    <n v="14042"/>
    <x v="232"/>
    <s v="Lakshay Konda"/>
    <x v="1"/>
    <x v="10"/>
    <x v="4"/>
    <s v="Table"/>
    <s v="Table Pariatur"/>
    <n v="5"/>
    <x v="3939"/>
    <x v="1"/>
    <n v="268276"/>
    <n v="46456.92"/>
    <x v="2"/>
    <x v="4041"/>
    <x v="1"/>
    <x v="10"/>
  </r>
  <r>
    <n v="14043"/>
    <x v="141"/>
    <s v="Elakshi Mann"/>
    <x v="3"/>
    <x v="4"/>
    <x v="2"/>
    <s v="Cookware Set"/>
    <s v="Cookware Set Laborum"/>
    <n v="4"/>
    <x v="3940"/>
    <x v="2"/>
    <n v="147417.20000000001"/>
    <n v="7648.12"/>
    <x v="4"/>
    <x v="4042"/>
    <x v="0"/>
    <x v="10"/>
  </r>
  <r>
    <n v="14044"/>
    <x v="571"/>
    <s v="Fateh Gola"/>
    <x v="2"/>
    <x v="16"/>
    <x v="6"/>
    <s v="Clock"/>
    <s v="Clock Amet"/>
    <n v="5"/>
    <x v="3941"/>
    <x v="0"/>
    <n v="339824.5"/>
    <n v="35606.120000000003"/>
    <x v="3"/>
    <x v="4043"/>
    <x v="0"/>
    <x v="9"/>
  </r>
  <r>
    <n v="14045"/>
    <x v="681"/>
    <s v="Nishith Ram"/>
    <x v="3"/>
    <x v="13"/>
    <x v="5"/>
    <s v="Shampoo"/>
    <s v="Shampoo Nulla"/>
    <n v="3"/>
    <x v="3942"/>
    <x v="2"/>
    <n v="72919.8"/>
    <n v="5573.44"/>
    <x v="1"/>
    <x v="4044"/>
    <x v="0"/>
    <x v="9"/>
  </r>
  <r>
    <n v="14046"/>
    <x v="403"/>
    <s v="Saira Banik"/>
    <x v="3"/>
    <x v="4"/>
    <x v="2"/>
    <s v="Mixer Grinder"/>
    <s v="Mixer Grinder In"/>
    <n v="3"/>
    <x v="3943"/>
    <x v="1"/>
    <n v="140623.20000000001"/>
    <n v="32834.379999999997"/>
    <x v="4"/>
    <x v="4045"/>
    <x v="1"/>
    <x v="1"/>
  </r>
  <r>
    <n v="14047"/>
    <x v="486"/>
    <s v="Pihu Ravi"/>
    <x v="3"/>
    <x v="8"/>
    <x v="6"/>
    <s v="Wall Art"/>
    <s v="Wall Art Molestiae"/>
    <n v="2"/>
    <x v="3944"/>
    <x v="2"/>
    <n v="22805.5"/>
    <n v="1500.7"/>
    <x v="2"/>
    <x v="4046"/>
    <x v="1"/>
    <x v="10"/>
  </r>
  <r>
    <n v="14048"/>
    <x v="523"/>
    <s v="Neelofar Borde"/>
    <x v="1"/>
    <x v="1"/>
    <x v="9"/>
    <s v="Board Game"/>
    <s v="Board Game Sint"/>
    <n v="3"/>
    <x v="3945"/>
    <x v="2"/>
    <n v="99133.8"/>
    <n v="11933.13"/>
    <x v="4"/>
    <x v="4047"/>
    <x v="0"/>
    <x v="2"/>
  </r>
  <r>
    <n v="14049"/>
    <x v="404"/>
    <s v="Myra Divan"/>
    <x v="1"/>
    <x v="18"/>
    <x v="2"/>
    <s v="Cookware Set"/>
    <s v="Cookware Set Quibusdam"/>
    <n v="2"/>
    <x v="3946"/>
    <x v="1"/>
    <n v="65854.399999999994"/>
    <n v="8012.31"/>
    <x v="2"/>
    <x v="4048"/>
    <x v="0"/>
    <x v="11"/>
  </r>
  <r>
    <n v="14050"/>
    <x v="166"/>
    <s v="Priyansh Wadhwa"/>
    <x v="0"/>
    <x v="0"/>
    <x v="0"/>
    <s v="Textbook"/>
    <s v="Textbook Natus"/>
    <n v="5"/>
    <x v="3947"/>
    <x v="4"/>
    <n v="78240"/>
    <n v="4830.8599999999997"/>
    <x v="0"/>
    <x v="4049"/>
    <x v="1"/>
    <x v="6"/>
  </r>
  <r>
    <n v="14051"/>
    <x v="155"/>
    <s v="Uthkarsh Bhatnagar"/>
    <x v="3"/>
    <x v="13"/>
    <x v="1"/>
    <s v="Wheat"/>
    <s v="Wheat Eaque"/>
    <n v="1"/>
    <x v="3948"/>
    <x v="4"/>
    <n v="22918"/>
    <n v="4916.1499999999996"/>
    <x v="4"/>
    <x v="4050"/>
    <x v="1"/>
    <x v="9"/>
  </r>
  <r>
    <n v="14052"/>
    <x v="77"/>
    <s v="Khushi Reddy"/>
    <x v="3"/>
    <x v="4"/>
    <x v="3"/>
    <s v="Shoes"/>
    <s v="Shoes Iste"/>
    <n v="2"/>
    <x v="1887"/>
    <x v="1"/>
    <n v="84515.199999999997"/>
    <n v="18381.419999999998"/>
    <x v="1"/>
    <x v="4051"/>
    <x v="1"/>
    <x v="11"/>
  </r>
  <r>
    <n v="14053"/>
    <x v="205"/>
    <s v="Kavya Goel"/>
    <x v="0"/>
    <x v="12"/>
    <x v="7"/>
    <s v="Camera"/>
    <s v="Camera Libero"/>
    <n v="3"/>
    <x v="3949"/>
    <x v="4"/>
    <n v="206976"/>
    <n v="38711.72"/>
    <x v="1"/>
    <x v="4052"/>
    <x v="0"/>
    <x v="0"/>
  </r>
  <r>
    <n v="14054"/>
    <x v="391"/>
    <s v="Mohanlal Chaudhry"/>
    <x v="0"/>
    <x v="0"/>
    <x v="0"/>
    <s v="Textbook"/>
    <s v="Textbook Non"/>
    <n v="2"/>
    <x v="3950"/>
    <x v="2"/>
    <n v="114370.9"/>
    <n v="20678.5"/>
    <x v="4"/>
    <x v="4053"/>
    <x v="1"/>
    <x v="11"/>
  </r>
  <r>
    <n v="14055"/>
    <x v="343"/>
    <s v="Aaryahi Madan"/>
    <x v="0"/>
    <x v="0"/>
    <x v="6"/>
    <s v="Wall Art"/>
    <s v="Wall Art Quod"/>
    <n v="5"/>
    <x v="3951"/>
    <x v="3"/>
    <n v="342166.5"/>
    <n v="44452.2"/>
    <x v="1"/>
    <x v="4054"/>
    <x v="1"/>
    <x v="3"/>
  </r>
  <r>
    <n v="14056"/>
    <x v="108"/>
    <s v="Hazel Sinha"/>
    <x v="2"/>
    <x v="16"/>
    <x v="6"/>
    <s v="Vase"/>
    <s v="Vase Vitae"/>
    <n v="3"/>
    <x v="3952"/>
    <x v="1"/>
    <n v="18518.400000000001"/>
    <n v="2273.75"/>
    <x v="4"/>
    <x v="4055"/>
    <x v="2"/>
    <x v="0"/>
  </r>
  <r>
    <n v="14057"/>
    <x v="650"/>
    <s v="Trisha Bansal"/>
    <x v="0"/>
    <x v="17"/>
    <x v="9"/>
    <s v="RC Car"/>
    <s v="RC Car Provident"/>
    <n v="4"/>
    <x v="3953"/>
    <x v="0"/>
    <n v="31357.599999999999"/>
    <n v="3169.65"/>
    <x v="0"/>
    <x v="4056"/>
    <x v="0"/>
    <x v="5"/>
  </r>
  <r>
    <n v="14058"/>
    <x v="668"/>
    <s v="Ela Khatri"/>
    <x v="3"/>
    <x v="5"/>
    <x v="5"/>
    <s v="Foundation"/>
    <s v="Foundation Debitis"/>
    <n v="5"/>
    <x v="3954"/>
    <x v="1"/>
    <n v="240212"/>
    <n v="17200.150000000001"/>
    <x v="1"/>
    <x v="4057"/>
    <x v="1"/>
    <x v="1"/>
  </r>
  <r>
    <n v="14059"/>
    <x v="589"/>
    <s v="Kashvi Bedi"/>
    <x v="3"/>
    <x v="5"/>
    <x v="7"/>
    <s v="Smartwatch"/>
    <s v="Smartwatch Atque"/>
    <n v="4"/>
    <x v="3955"/>
    <x v="2"/>
    <n v="183192"/>
    <n v="18754.55"/>
    <x v="2"/>
    <x v="4058"/>
    <x v="0"/>
    <x v="7"/>
  </r>
  <r>
    <n v="14060"/>
    <x v="45"/>
    <s v="Kartik Jha"/>
    <x v="0"/>
    <x v="19"/>
    <x v="3"/>
    <s v="Accessories"/>
    <s v="Accessories Repellat"/>
    <n v="1"/>
    <x v="3956"/>
    <x v="2"/>
    <n v="45175.8"/>
    <n v="4358.3"/>
    <x v="1"/>
    <x v="4059"/>
    <x v="1"/>
    <x v="9"/>
  </r>
  <r>
    <n v="14061"/>
    <x v="319"/>
    <s v="Ishita Sarin"/>
    <x v="1"/>
    <x v="7"/>
    <x v="6"/>
    <s v="Vase"/>
    <s v="Vase Tempore"/>
    <n v="5"/>
    <x v="3957"/>
    <x v="2"/>
    <n v="86415.25"/>
    <n v="9457.65"/>
    <x v="0"/>
    <x v="4060"/>
    <x v="1"/>
    <x v="10"/>
  </r>
  <r>
    <n v="14062"/>
    <x v="585"/>
    <s v="Aradhya Kapoor"/>
    <x v="2"/>
    <x v="3"/>
    <x v="8"/>
    <s v="Dumbbells"/>
    <s v="Dumbbells Eaque"/>
    <n v="2"/>
    <x v="3958"/>
    <x v="2"/>
    <n v="111214"/>
    <n v="23393.1"/>
    <x v="4"/>
    <x v="4061"/>
    <x v="2"/>
    <x v="7"/>
  </r>
  <r>
    <n v="14063"/>
    <x v="53"/>
    <s v="Reyansh Aurora"/>
    <x v="3"/>
    <x v="14"/>
    <x v="6"/>
    <s v="Wall Art"/>
    <s v="Wall Art In"/>
    <n v="1"/>
    <x v="3959"/>
    <x v="3"/>
    <n v="40613.4"/>
    <n v="9732.5499999999993"/>
    <x v="0"/>
    <x v="4062"/>
    <x v="0"/>
    <x v="3"/>
  </r>
  <r>
    <n v="14064"/>
    <x v="151"/>
    <s v="Adah Gopal"/>
    <x v="3"/>
    <x v="13"/>
    <x v="2"/>
    <s v="Microwave"/>
    <s v="Microwave Cupiditate"/>
    <n v="3"/>
    <x v="1971"/>
    <x v="2"/>
    <n v="151809.15"/>
    <n v="10911.84"/>
    <x v="1"/>
    <x v="4063"/>
    <x v="0"/>
    <x v="8"/>
  </r>
  <r>
    <n v="14065"/>
    <x v="136"/>
    <s v="Dharmajan Kakar"/>
    <x v="3"/>
    <x v="4"/>
    <x v="2"/>
    <s v="Refrigerator"/>
    <s v="Refrigerator Veritatis"/>
    <n v="1"/>
    <x v="3960"/>
    <x v="4"/>
    <n v="16046"/>
    <n v="826.03"/>
    <x v="2"/>
    <x v="4064"/>
    <x v="0"/>
    <x v="5"/>
  </r>
  <r>
    <n v="14066"/>
    <x v="201"/>
    <s v="Piya Sanghvi"/>
    <x v="2"/>
    <x v="16"/>
    <x v="9"/>
    <s v="Puzzle"/>
    <s v="Puzzle Enim"/>
    <n v="3"/>
    <x v="3869"/>
    <x v="4"/>
    <n v="184596"/>
    <n v="32164.28"/>
    <x v="1"/>
    <x v="4065"/>
    <x v="1"/>
    <x v="11"/>
  </r>
  <r>
    <n v="14067"/>
    <x v="177"/>
    <s v="Saksham Srivastava"/>
    <x v="1"/>
    <x v="10"/>
    <x v="9"/>
    <s v="Board Game"/>
    <s v="Board Game Quae"/>
    <n v="5"/>
    <x v="3961"/>
    <x v="2"/>
    <n v="118728"/>
    <n v="16896.36"/>
    <x v="1"/>
    <x v="4066"/>
    <x v="0"/>
    <x v="5"/>
  </r>
  <r>
    <n v="14068"/>
    <x v="86"/>
    <s v="Mishti Sibal"/>
    <x v="3"/>
    <x v="13"/>
    <x v="5"/>
    <s v="Shampoo"/>
    <s v="Shampoo Velit"/>
    <n v="1"/>
    <x v="3962"/>
    <x v="4"/>
    <n v="71060"/>
    <n v="4134.5200000000004"/>
    <x v="3"/>
    <x v="4067"/>
    <x v="1"/>
    <x v="11"/>
  </r>
  <r>
    <n v="14069"/>
    <x v="624"/>
    <s v="Ryan Sha"/>
    <x v="3"/>
    <x v="13"/>
    <x v="8"/>
    <s v="Cricket Bat"/>
    <s v="Cricket Bat Incidunt"/>
    <n v="5"/>
    <x v="3963"/>
    <x v="2"/>
    <n v="169196.75"/>
    <n v="13455.71"/>
    <x v="0"/>
    <x v="4068"/>
    <x v="0"/>
    <x v="5"/>
  </r>
  <r>
    <n v="14070"/>
    <x v="442"/>
    <s v="Anika Dugal"/>
    <x v="0"/>
    <x v="9"/>
    <x v="9"/>
    <s v="RC Car"/>
    <s v="RC Car Enim"/>
    <n v="1"/>
    <x v="3964"/>
    <x v="1"/>
    <n v="33552.800000000003"/>
    <n v="6368.27"/>
    <x v="4"/>
    <x v="4069"/>
    <x v="1"/>
    <x v="8"/>
  </r>
  <r>
    <n v="14071"/>
    <x v="276"/>
    <s v="Saksham Datta"/>
    <x v="2"/>
    <x v="16"/>
    <x v="2"/>
    <s v="Cookware Set"/>
    <s v="Cookware Set Dignissimos"/>
    <n v="5"/>
    <x v="3965"/>
    <x v="1"/>
    <n v="206840"/>
    <n v="23176.39"/>
    <x v="1"/>
    <x v="4070"/>
    <x v="0"/>
    <x v="1"/>
  </r>
  <r>
    <n v="14072"/>
    <x v="491"/>
    <s v="Dhanuk Kamdar"/>
    <x v="0"/>
    <x v="9"/>
    <x v="9"/>
    <s v="RC Car"/>
    <s v="RC Car Distinctio"/>
    <n v="2"/>
    <x v="3966"/>
    <x v="1"/>
    <n v="31787.200000000001"/>
    <n v="5819.03"/>
    <x v="1"/>
    <x v="4071"/>
    <x v="2"/>
    <x v="0"/>
  </r>
  <r>
    <n v="14073"/>
    <x v="198"/>
    <s v="Shray Gaba"/>
    <x v="2"/>
    <x v="15"/>
    <x v="2"/>
    <s v="Juicer"/>
    <s v="Juicer Veritatis"/>
    <n v="4"/>
    <x v="3967"/>
    <x v="0"/>
    <n v="89892.800000000003"/>
    <n v="11149.28"/>
    <x v="1"/>
    <x v="4072"/>
    <x v="0"/>
    <x v="2"/>
  </r>
  <r>
    <n v="14074"/>
    <x v="574"/>
    <s v="Chirag Kothari"/>
    <x v="2"/>
    <x v="16"/>
    <x v="3"/>
    <s v="Accessories"/>
    <s v="Accessories Nihil"/>
    <n v="2"/>
    <x v="2665"/>
    <x v="3"/>
    <n v="93126.6"/>
    <n v="9278.0499999999993"/>
    <x v="3"/>
    <x v="4073"/>
    <x v="0"/>
    <x v="2"/>
  </r>
  <r>
    <n v="14075"/>
    <x v="18"/>
    <s v="Jayesh Ratti"/>
    <x v="3"/>
    <x v="8"/>
    <x v="1"/>
    <s v="Spices"/>
    <s v="Spices Officia"/>
    <n v="3"/>
    <x v="3968"/>
    <x v="0"/>
    <n v="71577.75"/>
    <n v="16041.49"/>
    <x v="1"/>
    <x v="4074"/>
    <x v="0"/>
    <x v="4"/>
  </r>
  <r>
    <n v="14076"/>
    <x v="30"/>
    <s v="Adah Rau"/>
    <x v="2"/>
    <x v="11"/>
    <x v="9"/>
    <s v="RC Car"/>
    <s v="RC Car Corrupti"/>
    <n v="3"/>
    <x v="3969"/>
    <x v="4"/>
    <n v="98862"/>
    <n v="7368.39"/>
    <x v="2"/>
    <x v="4075"/>
    <x v="2"/>
    <x v="7"/>
  </r>
  <r>
    <n v="14077"/>
    <x v="295"/>
    <s v="Amira Karnik"/>
    <x v="2"/>
    <x v="2"/>
    <x v="5"/>
    <s v="Shampoo"/>
    <s v="Shampoo Ducimus"/>
    <n v="3"/>
    <x v="3970"/>
    <x v="3"/>
    <n v="208607.4"/>
    <n v="41335.120000000003"/>
    <x v="0"/>
    <x v="4076"/>
    <x v="1"/>
    <x v="1"/>
  </r>
  <r>
    <n v="14078"/>
    <x v="586"/>
    <s v="Pihu Balan"/>
    <x v="0"/>
    <x v="9"/>
    <x v="8"/>
    <s v="Tennis Racket"/>
    <s v="Tennis Racket Dolorem"/>
    <n v="3"/>
    <x v="2744"/>
    <x v="0"/>
    <n v="91368.15"/>
    <n v="4891.3500000000004"/>
    <x v="3"/>
    <x v="4077"/>
    <x v="0"/>
    <x v="0"/>
  </r>
  <r>
    <n v="14079"/>
    <x v="101"/>
    <s v="Saira Gala"/>
    <x v="2"/>
    <x v="11"/>
    <x v="3"/>
    <s v="Accessories"/>
    <s v="Accessories Nulla"/>
    <n v="5"/>
    <x v="3971"/>
    <x v="3"/>
    <n v="327690"/>
    <n v="25776.29"/>
    <x v="1"/>
    <x v="4078"/>
    <x v="2"/>
    <x v="2"/>
  </r>
  <r>
    <n v="14080"/>
    <x v="229"/>
    <s v="Rasha Ram"/>
    <x v="3"/>
    <x v="8"/>
    <x v="6"/>
    <s v="Cushion"/>
    <s v="Cushion Voluptatibus"/>
    <n v="1"/>
    <x v="3972"/>
    <x v="4"/>
    <n v="3009"/>
    <n v="173.76"/>
    <x v="4"/>
    <x v="4079"/>
    <x v="0"/>
    <x v="9"/>
  </r>
  <r>
    <n v="14081"/>
    <x v="8"/>
    <s v="Samiha Dugar"/>
    <x v="0"/>
    <x v="17"/>
    <x v="0"/>
    <s v="Non-Fiction"/>
    <s v="Non-Fiction Nemo"/>
    <n v="1"/>
    <x v="3973"/>
    <x v="4"/>
    <n v="20833"/>
    <n v="4424.95"/>
    <x v="4"/>
    <x v="4080"/>
    <x v="1"/>
    <x v="6"/>
  </r>
  <r>
    <n v="14082"/>
    <x v="343"/>
    <s v="Lavanya Dubey"/>
    <x v="2"/>
    <x v="2"/>
    <x v="2"/>
    <s v="Mixer Grinder"/>
    <s v="Mixer Grinder Natus"/>
    <n v="5"/>
    <x v="3974"/>
    <x v="0"/>
    <n v="74266.25"/>
    <n v="8306.07"/>
    <x v="4"/>
    <x v="4081"/>
    <x v="1"/>
    <x v="3"/>
  </r>
  <r>
    <n v="14083"/>
    <x v="463"/>
    <s v="Samar Dutta"/>
    <x v="0"/>
    <x v="9"/>
    <x v="9"/>
    <s v="RC Car"/>
    <s v="RC Car Corrupti"/>
    <n v="1"/>
    <x v="3975"/>
    <x v="3"/>
    <n v="55250.1"/>
    <n v="6417.11"/>
    <x v="3"/>
    <x v="4082"/>
    <x v="1"/>
    <x v="6"/>
  </r>
  <r>
    <n v="14084"/>
    <x v="146"/>
    <s v="Heer Johal"/>
    <x v="1"/>
    <x v="7"/>
    <x v="3"/>
    <s v="Women's Wear"/>
    <s v="Women's Wear Deserunt"/>
    <n v="4"/>
    <x v="3976"/>
    <x v="1"/>
    <n v="250950.39999999999"/>
    <n v="35255.58"/>
    <x v="4"/>
    <x v="4083"/>
    <x v="0"/>
    <x v="7"/>
  </r>
  <r>
    <n v="14085"/>
    <x v="272"/>
    <s v="Gokul Karnik"/>
    <x v="2"/>
    <x v="2"/>
    <x v="6"/>
    <s v="Clock"/>
    <s v="Clock Distinctio"/>
    <n v="5"/>
    <x v="3977"/>
    <x v="3"/>
    <n v="355216.5"/>
    <n v="38822.67"/>
    <x v="4"/>
    <x v="4084"/>
    <x v="0"/>
    <x v="8"/>
  </r>
  <r>
    <n v="14086"/>
    <x v="331"/>
    <s v="Lakshay Batra"/>
    <x v="1"/>
    <x v="10"/>
    <x v="0"/>
    <s v="Non-Fiction"/>
    <s v="Non-Fiction Aspernatur"/>
    <n v="1"/>
    <x v="3978"/>
    <x v="3"/>
    <n v="66063.600000000006"/>
    <n v="7545.82"/>
    <x v="3"/>
    <x v="4085"/>
    <x v="1"/>
    <x v="5"/>
  </r>
  <r>
    <n v="14087"/>
    <x v="140"/>
    <s v="Ira Lad"/>
    <x v="3"/>
    <x v="8"/>
    <x v="9"/>
    <s v="Puzzle"/>
    <s v="Puzzle Molestiae"/>
    <n v="2"/>
    <x v="3979"/>
    <x v="3"/>
    <n v="94932"/>
    <n v="23326.19"/>
    <x v="1"/>
    <x v="4086"/>
    <x v="0"/>
    <x v="4"/>
  </r>
  <r>
    <n v="14088"/>
    <x v="29"/>
    <s v="Ritvik Badal"/>
    <x v="2"/>
    <x v="3"/>
    <x v="7"/>
    <s v="Smartwatch"/>
    <s v="Smartwatch Totam"/>
    <n v="2"/>
    <x v="3980"/>
    <x v="0"/>
    <n v="126942.8"/>
    <n v="23582.55"/>
    <x v="1"/>
    <x v="4087"/>
    <x v="1"/>
    <x v="4"/>
  </r>
  <r>
    <n v="14089"/>
    <x v="254"/>
    <s v="Kismat Ramesh"/>
    <x v="2"/>
    <x v="11"/>
    <x v="7"/>
    <s v="Laptop"/>
    <s v="Laptop Accusantium"/>
    <n v="4"/>
    <x v="3981"/>
    <x v="0"/>
    <n v="69049.8"/>
    <n v="4878.8"/>
    <x v="0"/>
    <x v="4088"/>
    <x v="0"/>
    <x v="3"/>
  </r>
  <r>
    <n v="14090"/>
    <x v="373"/>
    <s v="Rasha Ramesh"/>
    <x v="3"/>
    <x v="5"/>
    <x v="0"/>
    <s v="Comics"/>
    <s v="Comics Inventore"/>
    <n v="4"/>
    <x v="3982"/>
    <x v="4"/>
    <n v="40088"/>
    <n v="7333.16"/>
    <x v="0"/>
    <x v="4089"/>
    <x v="1"/>
    <x v="1"/>
  </r>
  <r>
    <n v="14091"/>
    <x v="645"/>
    <s v="Badal Lala"/>
    <x v="1"/>
    <x v="18"/>
    <x v="5"/>
    <s v="Shampoo"/>
    <s v="Shampoo Minus"/>
    <n v="5"/>
    <x v="3983"/>
    <x v="3"/>
    <n v="21006"/>
    <n v="1257.33"/>
    <x v="0"/>
    <x v="4090"/>
    <x v="2"/>
    <x v="0"/>
  </r>
  <r>
    <n v="14092"/>
    <x v="3"/>
    <s v="Uthkarsh Jani"/>
    <x v="1"/>
    <x v="7"/>
    <x v="6"/>
    <s v="Cushion"/>
    <s v="Cushion Neque"/>
    <n v="2"/>
    <x v="3984"/>
    <x v="0"/>
    <n v="147658.5"/>
    <n v="7475.99"/>
    <x v="1"/>
    <x v="4091"/>
    <x v="1"/>
    <x v="3"/>
  </r>
  <r>
    <n v="14093"/>
    <x v="163"/>
    <s v="Azad Sanghvi"/>
    <x v="2"/>
    <x v="15"/>
    <x v="0"/>
    <s v="Comics"/>
    <s v="Comics Similique"/>
    <n v="3"/>
    <x v="3985"/>
    <x v="1"/>
    <n v="6573.6"/>
    <n v="1124.32"/>
    <x v="1"/>
    <x v="4092"/>
    <x v="2"/>
    <x v="7"/>
  </r>
  <r>
    <n v="14094"/>
    <x v="703"/>
    <s v="Samarth Sura"/>
    <x v="2"/>
    <x v="16"/>
    <x v="4"/>
    <s v="Sofa"/>
    <s v="Sofa Expedita"/>
    <n v="3"/>
    <x v="3986"/>
    <x v="0"/>
    <n v="131689.95000000001"/>
    <n v="32483.99"/>
    <x v="1"/>
    <x v="4093"/>
    <x v="0"/>
    <x v="8"/>
  </r>
  <r>
    <n v="14095"/>
    <x v="251"/>
    <s v="Urvi Saraf"/>
    <x v="3"/>
    <x v="8"/>
    <x v="4"/>
    <s v="Chair"/>
    <s v="Chair Labore"/>
    <n v="2"/>
    <x v="3987"/>
    <x v="4"/>
    <n v="46242"/>
    <n v="7892.02"/>
    <x v="0"/>
    <x v="4094"/>
    <x v="1"/>
    <x v="5"/>
  </r>
  <r>
    <n v="14096"/>
    <x v="319"/>
    <s v="Shayak Sarna"/>
    <x v="2"/>
    <x v="11"/>
    <x v="1"/>
    <s v="Rice"/>
    <s v="Rice Dolorem"/>
    <n v="3"/>
    <x v="3988"/>
    <x v="2"/>
    <n v="187848.3"/>
    <n v="14178.9"/>
    <x v="1"/>
    <x v="4095"/>
    <x v="1"/>
    <x v="10"/>
  </r>
  <r>
    <n v="14097"/>
    <x v="236"/>
    <s v="Suhana Mallick"/>
    <x v="3"/>
    <x v="14"/>
    <x v="4"/>
    <s v="Sofa"/>
    <s v="Sofa Beatae"/>
    <n v="5"/>
    <x v="3989"/>
    <x v="4"/>
    <n v="164195"/>
    <n v="30693"/>
    <x v="3"/>
    <x v="4096"/>
    <x v="1"/>
    <x v="8"/>
  </r>
  <r>
    <n v="14098"/>
    <x v="482"/>
    <s v="Mannat Chad"/>
    <x v="2"/>
    <x v="16"/>
    <x v="1"/>
    <s v="Oil"/>
    <s v="Oil Iusto"/>
    <n v="5"/>
    <x v="3990"/>
    <x v="3"/>
    <n v="92101.5"/>
    <n v="5298.98"/>
    <x v="3"/>
    <x v="4097"/>
    <x v="1"/>
    <x v="9"/>
  </r>
  <r>
    <n v="14099"/>
    <x v="643"/>
    <s v="Krish Sinha"/>
    <x v="0"/>
    <x v="9"/>
    <x v="9"/>
    <s v="RC Car"/>
    <s v="RC Car Assumenda"/>
    <n v="1"/>
    <x v="1781"/>
    <x v="1"/>
    <n v="55816.800000000003"/>
    <n v="4734.21"/>
    <x v="0"/>
    <x v="4098"/>
    <x v="0"/>
    <x v="9"/>
  </r>
  <r>
    <n v="14100"/>
    <x v="231"/>
    <s v="Trisha Goswami"/>
    <x v="3"/>
    <x v="8"/>
    <x v="5"/>
    <s v="Face Cream"/>
    <s v="Face Cream Amet"/>
    <n v="1"/>
    <x v="3991"/>
    <x v="0"/>
    <n v="265.05"/>
    <n v="23.25"/>
    <x v="3"/>
    <x v="4099"/>
    <x v="0"/>
    <x v="1"/>
  </r>
  <r>
    <n v="14101"/>
    <x v="392"/>
    <s v="Yasmin Badami"/>
    <x v="3"/>
    <x v="8"/>
    <x v="4"/>
    <s v="Chair"/>
    <s v="Chair Ut"/>
    <n v="5"/>
    <x v="3992"/>
    <x v="0"/>
    <n v="235505"/>
    <n v="31150.74"/>
    <x v="4"/>
    <x v="4100"/>
    <x v="0"/>
    <x v="2"/>
  </r>
  <r>
    <n v="14102"/>
    <x v="11"/>
    <s v="Vihaan Bhatti"/>
    <x v="1"/>
    <x v="7"/>
    <x v="6"/>
    <s v="Lamp"/>
    <s v="Lamp Numquam"/>
    <n v="2"/>
    <x v="3993"/>
    <x v="1"/>
    <n v="35560"/>
    <n v="2233.9299999999998"/>
    <x v="3"/>
    <x v="4101"/>
    <x v="0"/>
    <x v="3"/>
  </r>
  <r>
    <n v="14103"/>
    <x v="476"/>
    <s v="Shlok Srinivas"/>
    <x v="3"/>
    <x v="13"/>
    <x v="3"/>
    <s v="Shoes"/>
    <s v="Shoes Numquam"/>
    <n v="2"/>
    <x v="3994"/>
    <x v="1"/>
    <n v="43376"/>
    <n v="6948.92"/>
    <x v="4"/>
    <x v="4102"/>
    <x v="1"/>
    <x v="6"/>
  </r>
  <r>
    <n v="14104"/>
    <x v="3"/>
    <s v="Ishita Comar"/>
    <x v="3"/>
    <x v="13"/>
    <x v="0"/>
    <s v="Non-Fiction"/>
    <s v="Non-Fiction Laborum"/>
    <n v="3"/>
    <x v="3995"/>
    <x v="2"/>
    <n v="176947.05"/>
    <n v="31047.35"/>
    <x v="3"/>
    <x v="4103"/>
    <x v="1"/>
    <x v="3"/>
  </r>
  <r>
    <n v="14105"/>
    <x v="421"/>
    <s v="Himmat Sandhu"/>
    <x v="1"/>
    <x v="1"/>
    <x v="8"/>
    <s v="Dumbbells"/>
    <s v="Dumbbells Dolores"/>
    <n v="5"/>
    <x v="3996"/>
    <x v="1"/>
    <n v="184080"/>
    <n v="43927.31"/>
    <x v="2"/>
    <x v="4104"/>
    <x v="0"/>
    <x v="7"/>
  </r>
  <r>
    <n v="14106"/>
    <x v="513"/>
    <s v="Yuvraj  Varghese"/>
    <x v="0"/>
    <x v="12"/>
    <x v="9"/>
    <s v="Board Game"/>
    <s v="Board Game Perspiciatis"/>
    <n v="3"/>
    <x v="3997"/>
    <x v="1"/>
    <n v="87036"/>
    <n v="17674.84"/>
    <x v="0"/>
    <x v="4105"/>
    <x v="1"/>
    <x v="1"/>
  </r>
  <r>
    <n v="14107"/>
    <x v="529"/>
    <s v="Nayantara Kata"/>
    <x v="1"/>
    <x v="1"/>
    <x v="4"/>
    <s v="Bed"/>
    <s v="Bed Ab"/>
    <n v="1"/>
    <x v="3998"/>
    <x v="3"/>
    <n v="47875.5"/>
    <n v="3040.78"/>
    <x v="4"/>
    <x v="4106"/>
    <x v="1"/>
    <x v="3"/>
  </r>
  <r>
    <n v="14108"/>
    <x v="393"/>
    <s v="Chirag Iyengar"/>
    <x v="0"/>
    <x v="0"/>
    <x v="5"/>
    <s v="Face Cream"/>
    <s v="Face Cream Ad"/>
    <n v="5"/>
    <x v="3999"/>
    <x v="1"/>
    <n v="254196"/>
    <n v="13759.33"/>
    <x v="1"/>
    <x v="4107"/>
    <x v="1"/>
    <x v="3"/>
  </r>
  <r>
    <n v="14109"/>
    <x v="83"/>
    <s v="Vardaniya Vora"/>
    <x v="3"/>
    <x v="14"/>
    <x v="5"/>
    <s v="Lipstick"/>
    <s v="Lipstick Atque"/>
    <n v="1"/>
    <x v="2581"/>
    <x v="2"/>
    <n v="50750.1"/>
    <n v="5886.11"/>
    <x v="3"/>
    <x v="4108"/>
    <x v="0"/>
    <x v="6"/>
  </r>
  <r>
    <n v="14110"/>
    <x v="232"/>
    <s v="Shaan Dhar"/>
    <x v="2"/>
    <x v="3"/>
    <x v="1"/>
    <s v="Spices"/>
    <s v="Spices Doloremque"/>
    <n v="3"/>
    <x v="4000"/>
    <x v="0"/>
    <n v="6298.5"/>
    <n v="1099.96"/>
    <x v="3"/>
    <x v="4109"/>
    <x v="1"/>
    <x v="10"/>
  </r>
  <r>
    <n v="14111"/>
    <x v="392"/>
    <s v="Eshani Ganguly"/>
    <x v="1"/>
    <x v="7"/>
    <x v="0"/>
    <s v="Comics"/>
    <s v="Comics Quibusdam"/>
    <n v="3"/>
    <x v="4001"/>
    <x v="2"/>
    <n v="1848.75"/>
    <n v="432.21"/>
    <x v="0"/>
    <x v="4110"/>
    <x v="0"/>
    <x v="2"/>
  </r>
  <r>
    <n v="14112"/>
    <x v="51"/>
    <s v="Chirag Master"/>
    <x v="0"/>
    <x v="12"/>
    <x v="5"/>
    <s v="Shampoo"/>
    <s v="Shampoo Eaque"/>
    <n v="4"/>
    <x v="4002"/>
    <x v="3"/>
    <n v="214412.4"/>
    <n v="14568.74"/>
    <x v="0"/>
    <x v="4111"/>
    <x v="0"/>
    <x v="5"/>
  </r>
  <r>
    <n v="14113"/>
    <x v="438"/>
    <s v="Riya Yohannan"/>
    <x v="3"/>
    <x v="4"/>
    <x v="2"/>
    <s v="Mixer Grinder"/>
    <s v="Mixer Grinder Minus"/>
    <n v="5"/>
    <x v="4003"/>
    <x v="1"/>
    <n v="233604"/>
    <n v="57790.84"/>
    <x v="0"/>
    <x v="4112"/>
    <x v="1"/>
    <x v="5"/>
  </r>
  <r>
    <n v="14114"/>
    <x v="511"/>
    <s v="Mehul Sarraf"/>
    <x v="3"/>
    <x v="5"/>
    <x v="4"/>
    <s v="Sofa"/>
    <s v="Sofa Facere"/>
    <n v="5"/>
    <x v="4004"/>
    <x v="3"/>
    <n v="147028.5"/>
    <n v="35636.959999999999"/>
    <x v="4"/>
    <x v="4113"/>
    <x v="0"/>
    <x v="10"/>
  </r>
  <r>
    <n v="14115"/>
    <x v="109"/>
    <s v="Pihu Das"/>
    <x v="2"/>
    <x v="11"/>
    <x v="6"/>
    <s v="Cushion"/>
    <s v="Cushion Debitis"/>
    <n v="3"/>
    <x v="4005"/>
    <x v="1"/>
    <n v="4975.2"/>
    <n v="898.96"/>
    <x v="4"/>
    <x v="4114"/>
    <x v="2"/>
    <x v="2"/>
  </r>
  <r>
    <n v="14116"/>
    <x v="32"/>
    <s v="Adira Dhingra"/>
    <x v="1"/>
    <x v="18"/>
    <x v="4"/>
    <s v="Cabinet"/>
    <s v="Cabinet Aut"/>
    <n v="2"/>
    <x v="4006"/>
    <x v="4"/>
    <n v="126834"/>
    <n v="14328.53"/>
    <x v="2"/>
    <x v="4115"/>
    <x v="1"/>
    <x v="8"/>
  </r>
  <r>
    <n v="14117"/>
    <x v="578"/>
    <s v="Mannat Ramakrishnan"/>
    <x v="1"/>
    <x v="6"/>
    <x v="6"/>
    <s v="Wall Art"/>
    <s v="Wall Art Vitae"/>
    <n v="2"/>
    <x v="4007"/>
    <x v="3"/>
    <n v="41517"/>
    <n v="9030.9699999999993"/>
    <x v="3"/>
    <x v="4116"/>
    <x v="1"/>
    <x v="4"/>
  </r>
  <r>
    <n v="14118"/>
    <x v="182"/>
    <s v="Nitya Bobal"/>
    <x v="1"/>
    <x v="1"/>
    <x v="6"/>
    <s v="Cushion"/>
    <s v="Cushion Nam"/>
    <n v="3"/>
    <x v="4008"/>
    <x v="2"/>
    <n v="137345.54999999999"/>
    <n v="19064.46"/>
    <x v="2"/>
    <x v="4117"/>
    <x v="0"/>
    <x v="3"/>
  </r>
  <r>
    <n v="14119"/>
    <x v="267"/>
    <s v="Nakul Kade"/>
    <x v="1"/>
    <x v="10"/>
    <x v="4"/>
    <s v="Table"/>
    <s v="Table A"/>
    <n v="4"/>
    <x v="4009"/>
    <x v="0"/>
    <n v="4031.8"/>
    <n v="373.89"/>
    <x v="2"/>
    <x v="4118"/>
    <x v="0"/>
    <x v="8"/>
  </r>
  <r>
    <n v="14120"/>
    <x v="645"/>
    <s v="Purab Gole"/>
    <x v="1"/>
    <x v="1"/>
    <x v="6"/>
    <s v="Clock"/>
    <s v="Clock Ducimus"/>
    <n v="4"/>
    <x v="4010"/>
    <x v="2"/>
    <n v="224043"/>
    <n v="55562.67"/>
    <x v="1"/>
    <x v="4119"/>
    <x v="2"/>
    <x v="0"/>
  </r>
  <r>
    <n v="14121"/>
    <x v="266"/>
    <s v="Yakshit Dhingra"/>
    <x v="2"/>
    <x v="11"/>
    <x v="1"/>
    <s v="Spices"/>
    <s v="Spices Dicta"/>
    <n v="4"/>
    <x v="4011"/>
    <x v="0"/>
    <n v="254444.2"/>
    <n v="37018.36"/>
    <x v="1"/>
    <x v="4120"/>
    <x v="2"/>
    <x v="2"/>
  </r>
  <r>
    <n v="14122"/>
    <x v="44"/>
    <s v="Aaryahi Lalla"/>
    <x v="3"/>
    <x v="13"/>
    <x v="4"/>
    <s v="Table"/>
    <s v="Table Distinctio"/>
    <n v="3"/>
    <x v="4012"/>
    <x v="3"/>
    <n v="82682.100000000006"/>
    <n v="10027.11"/>
    <x v="1"/>
    <x v="4121"/>
    <x v="1"/>
    <x v="0"/>
  </r>
  <r>
    <n v="14123"/>
    <x v="485"/>
    <s v="Khushi Venkatesh"/>
    <x v="0"/>
    <x v="0"/>
    <x v="3"/>
    <s v="Shoes"/>
    <s v="Shoes Velit"/>
    <n v="5"/>
    <x v="4013"/>
    <x v="0"/>
    <n v="44958.75"/>
    <n v="5743.24"/>
    <x v="1"/>
    <x v="4122"/>
    <x v="1"/>
    <x v="1"/>
  </r>
  <r>
    <n v="14124"/>
    <x v="46"/>
    <s v="Samarth Dhillon"/>
    <x v="0"/>
    <x v="12"/>
    <x v="9"/>
    <s v="Puzzle"/>
    <s v="Puzzle Expedita"/>
    <n v="3"/>
    <x v="753"/>
    <x v="3"/>
    <n v="74079.899999999994"/>
    <n v="9603.83"/>
    <x v="3"/>
    <x v="4123"/>
    <x v="1"/>
    <x v="4"/>
  </r>
  <r>
    <n v="14125"/>
    <x v="620"/>
    <s v="Anaya Char"/>
    <x v="2"/>
    <x v="2"/>
    <x v="6"/>
    <s v="Cushion"/>
    <s v="Cushion Veniam"/>
    <n v="5"/>
    <x v="4014"/>
    <x v="1"/>
    <n v="73508"/>
    <n v="17559.150000000001"/>
    <x v="3"/>
    <x v="4124"/>
    <x v="0"/>
    <x v="9"/>
  </r>
  <r>
    <n v="14126"/>
    <x v="634"/>
    <s v="Suhana Tank"/>
    <x v="3"/>
    <x v="5"/>
    <x v="9"/>
    <s v="Board Game"/>
    <s v="Board Game Quia"/>
    <n v="5"/>
    <x v="4015"/>
    <x v="0"/>
    <n v="5016"/>
    <n v="609.86"/>
    <x v="0"/>
    <x v="4125"/>
    <x v="0"/>
    <x v="10"/>
  </r>
  <r>
    <n v="14127"/>
    <x v="661"/>
    <s v="Indranil Bhardwaj"/>
    <x v="3"/>
    <x v="4"/>
    <x v="2"/>
    <s v="Microwave"/>
    <s v="Microwave Debitis"/>
    <n v="1"/>
    <x v="4016"/>
    <x v="1"/>
    <n v="57035.199999999997"/>
    <n v="5297.46"/>
    <x v="2"/>
    <x v="4126"/>
    <x v="0"/>
    <x v="0"/>
  </r>
  <r>
    <n v="14128"/>
    <x v="501"/>
    <s v="Nehmat Bahri"/>
    <x v="0"/>
    <x v="0"/>
    <x v="8"/>
    <s v="Football"/>
    <s v="Football Exercitationem"/>
    <n v="5"/>
    <x v="4017"/>
    <x v="2"/>
    <n v="76177"/>
    <n v="9593.59"/>
    <x v="2"/>
    <x v="4127"/>
    <x v="2"/>
    <x v="7"/>
  </r>
  <r>
    <n v="14129"/>
    <x v="162"/>
    <s v="Shlok Kamdar"/>
    <x v="1"/>
    <x v="7"/>
    <x v="3"/>
    <s v="Women's Wear"/>
    <s v="Women's Wear Fugiat"/>
    <n v="1"/>
    <x v="4018"/>
    <x v="4"/>
    <n v="46429"/>
    <n v="8711.49"/>
    <x v="0"/>
    <x v="4128"/>
    <x v="0"/>
    <x v="9"/>
  </r>
  <r>
    <n v="14130"/>
    <x v="107"/>
    <s v="Arnav Agate"/>
    <x v="0"/>
    <x v="17"/>
    <x v="5"/>
    <s v="Foundation"/>
    <s v="Foundation Facilis"/>
    <n v="1"/>
    <x v="4019"/>
    <x v="3"/>
    <n v="26993.7"/>
    <n v="3260.77"/>
    <x v="3"/>
    <x v="4129"/>
    <x v="0"/>
    <x v="5"/>
  </r>
  <r>
    <n v="14131"/>
    <x v="611"/>
    <s v="Uthkarsh Chad"/>
    <x v="0"/>
    <x v="12"/>
    <x v="4"/>
    <s v="Table"/>
    <s v="Table Atque"/>
    <n v="3"/>
    <x v="4020"/>
    <x v="0"/>
    <n v="59964"/>
    <n v="10277.19"/>
    <x v="4"/>
    <x v="4130"/>
    <x v="1"/>
    <x v="6"/>
  </r>
  <r>
    <n v="14132"/>
    <x v="146"/>
    <s v="Shayak Mahajan"/>
    <x v="2"/>
    <x v="16"/>
    <x v="6"/>
    <s v="Wall Art"/>
    <s v="Wall Art Vero"/>
    <n v="1"/>
    <x v="4021"/>
    <x v="4"/>
    <n v="51713"/>
    <n v="6255.25"/>
    <x v="0"/>
    <x v="4131"/>
    <x v="0"/>
    <x v="7"/>
  </r>
  <r>
    <n v="14133"/>
    <x v="545"/>
    <s v="Lavanya Loke"/>
    <x v="2"/>
    <x v="11"/>
    <x v="6"/>
    <s v="Lamp"/>
    <s v="Lamp Ratione"/>
    <n v="2"/>
    <x v="4022"/>
    <x v="1"/>
    <n v="7659.2"/>
    <n v="1716.56"/>
    <x v="3"/>
    <x v="4132"/>
    <x v="0"/>
    <x v="5"/>
  </r>
  <r>
    <n v="14134"/>
    <x v="507"/>
    <s v="Aarush Wadhwa"/>
    <x v="3"/>
    <x v="14"/>
    <x v="0"/>
    <s v="Textbook"/>
    <s v="Textbook Omnis"/>
    <n v="4"/>
    <x v="4023"/>
    <x v="4"/>
    <n v="148428"/>
    <n v="30281.57"/>
    <x v="0"/>
    <x v="4133"/>
    <x v="1"/>
    <x v="1"/>
  </r>
  <r>
    <n v="14135"/>
    <x v="225"/>
    <s v="Divyansh Sarna"/>
    <x v="0"/>
    <x v="17"/>
    <x v="4"/>
    <s v="Cabinet"/>
    <s v="Cabinet Repellendus"/>
    <n v="5"/>
    <x v="4024"/>
    <x v="1"/>
    <n v="130324"/>
    <n v="18179.849999999999"/>
    <x v="1"/>
    <x v="4134"/>
    <x v="1"/>
    <x v="11"/>
  </r>
  <r>
    <n v="14136"/>
    <x v="206"/>
    <s v="Lagan Kaul"/>
    <x v="1"/>
    <x v="18"/>
    <x v="5"/>
    <s v="Lipstick"/>
    <s v="Lipstick Tempora"/>
    <n v="5"/>
    <x v="4025"/>
    <x v="0"/>
    <n v="174633.75"/>
    <n v="39512.519999999997"/>
    <x v="1"/>
    <x v="4135"/>
    <x v="2"/>
    <x v="0"/>
  </r>
  <r>
    <n v="14137"/>
    <x v="478"/>
    <s v="Baiju Ben"/>
    <x v="1"/>
    <x v="18"/>
    <x v="5"/>
    <s v="Shampoo"/>
    <s v="Shampoo Earum"/>
    <n v="5"/>
    <x v="4026"/>
    <x v="4"/>
    <n v="167340"/>
    <n v="21070.91"/>
    <x v="4"/>
    <x v="4136"/>
    <x v="0"/>
    <x v="0"/>
  </r>
  <r>
    <n v="14138"/>
    <x v="3"/>
    <s v="Baiju Sane"/>
    <x v="0"/>
    <x v="0"/>
    <x v="9"/>
    <s v="Action Figure"/>
    <s v="Action Figure Dolorum"/>
    <n v="2"/>
    <x v="4027"/>
    <x v="0"/>
    <n v="113050"/>
    <n v="11858.74"/>
    <x v="4"/>
    <x v="4137"/>
    <x v="1"/>
    <x v="3"/>
  </r>
  <r>
    <n v="14139"/>
    <x v="291"/>
    <s v="Rohan Vaidya"/>
    <x v="2"/>
    <x v="11"/>
    <x v="3"/>
    <s v="Women's Wear"/>
    <s v="Women's Wear Architecto"/>
    <n v="3"/>
    <x v="4028"/>
    <x v="4"/>
    <n v="147840"/>
    <n v="7523.52"/>
    <x v="1"/>
    <x v="4138"/>
    <x v="1"/>
    <x v="9"/>
  </r>
  <r>
    <n v="14140"/>
    <x v="688"/>
    <s v="Arhaan Char"/>
    <x v="1"/>
    <x v="1"/>
    <x v="7"/>
    <s v="Smartwatch"/>
    <s v="Smartwatch Veritatis"/>
    <n v="4"/>
    <x v="4029"/>
    <x v="2"/>
    <n v="222145.8"/>
    <n v="42293.919999999998"/>
    <x v="3"/>
    <x v="4139"/>
    <x v="0"/>
    <x v="8"/>
  </r>
  <r>
    <n v="14141"/>
    <x v="383"/>
    <s v="Jiya Chanda"/>
    <x v="1"/>
    <x v="10"/>
    <x v="9"/>
    <s v="Board Game"/>
    <s v="Board Game Earum"/>
    <n v="5"/>
    <x v="4030"/>
    <x v="1"/>
    <n v="248260"/>
    <n v="29959.35"/>
    <x v="3"/>
    <x v="4140"/>
    <x v="1"/>
    <x v="9"/>
  </r>
  <r>
    <n v="14142"/>
    <x v="347"/>
    <s v="Samiha Mandal"/>
    <x v="3"/>
    <x v="14"/>
    <x v="9"/>
    <s v="RC Car"/>
    <s v="RC Car Qui"/>
    <n v="1"/>
    <x v="4031"/>
    <x v="0"/>
    <n v="16509.099999999999"/>
    <n v="3057.67"/>
    <x v="1"/>
    <x v="4141"/>
    <x v="0"/>
    <x v="1"/>
  </r>
  <r>
    <n v="14143"/>
    <x v="49"/>
    <s v="Keya Rout"/>
    <x v="0"/>
    <x v="17"/>
    <x v="0"/>
    <s v="Non-Fiction"/>
    <s v="Non-Fiction Sit"/>
    <n v="5"/>
    <x v="4032"/>
    <x v="4"/>
    <n v="68990"/>
    <n v="10149.23"/>
    <x v="3"/>
    <x v="4142"/>
    <x v="1"/>
    <x v="3"/>
  </r>
  <r>
    <n v="14144"/>
    <x v="3"/>
    <s v="Samar Wason"/>
    <x v="0"/>
    <x v="12"/>
    <x v="6"/>
    <s v="Cushion"/>
    <s v="Cushion Ipsum"/>
    <n v="3"/>
    <x v="4033"/>
    <x v="1"/>
    <n v="125395.2"/>
    <n v="13850.13"/>
    <x v="2"/>
    <x v="4143"/>
    <x v="1"/>
    <x v="3"/>
  </r>
  <r>
    <n v="14145"/>
    <x v="17"/>
    <s v="Nayantara Kohli"/>
    <x v="0"/>
    <x v="12"/>
    <x v="6"/>
    <s v="Vase"/>
    <s v="Vase Nulla"/>
    <n v="3"/>
    <x v="4034"/>
    <x v="2"/>
    <n v="131551.95000000001"/>
    <n v="32663.29"/>
    <x v="3"/>
    <x v="4144"/>
    <x v="0"/>
    <x v="10"/>
  </r>
  <r>
    <n v="14146"/>
    <x v="679"/>
    <s v="Bhavin Sastry"/>
    <x v="3"/>
    <x v="13"/>
    <x v="4"/>
    <s v="Chair"/>
    <s v="Chair Sunt"/>
    <n v="1"/>
    <x v="4035"/>
    <x v="3"/>
    <n v="53214.3"/>
    <n v="9499.89"/>
    <x v="4"/>
    <x v="4145"/>
    <x v="1"/>
    <x v="9"/>
  </r>
  <r>
    <n v="14147"/>
    <x v="109"/>
    <s v="Dhanuk Gola"/>
    <x v="3"/>
    <x v="8"/>
    <x v="8"/>
    <s v="Yoga Mat"/>
    <s v="Yoga Mat Fugit"/>
    <n v="4"/>
    <x v="4036"/>
    <x v="2"/>
    <n v="118221.4"/>
    <n v="26006.19"/>
    <x v="0"/>
    <x v="4146"/>
    <x v="2"/>
    <x v="2"/>
  </r>
  <r>
    <n v="14148"/>
    <x v="528"/>
    <s v="Vritika Tandon"/>
    <x v="0"/>
    <x v="17"/>
    <x v="2"/>
    <s v="Refrigerator"/>
    <s v="Refrigerator Maiores"/>
    <n v="1"/>
    <x v="4037"/>
    <x v="0"/>
    <n v="33407.699999999997"/>
    <n v="8346.5499999999993"/>
    <x v="2"/>
    <x v="4147"/>
    <x v="1"/>
    <x v="6"/>
  </r>
  <r>
    <n v="14149"/>
    <x v="41"/>
    <s v="Shray Chakrabarti"/>
    <x v="1"/>
    <x v="10"/>
    <x v="5"/>
    <s v="Face Cream"/>
    <s v="Face Cream Impedit"/>
    <n v="3"/>
    <x v="4038"/>
    <x v="0"/>
    <n v="69007.05"/>
    <n v="10987.17"/>
    <x v="3"/>
    <x v="4148"/>
    <x v="0"/>
    <x v="0"/>
  </r>
  <r>
    <n v="14150"/>
    <x v="424"/>
    <s v="Samiha Gupta"/>
    <x v="0"/>
    <x v="9"/>
    <x v="4"/>
    <s v="Table"/>
    <s v="Table Perferendis"/>
    <n v="5"/>
    <x v="4039"/>
    <x v="3"/>
    <n v="234220.5"/>
    <n v="37646.21"/>
    <x v="3"/>
    <x v="4149"/>
    <x v="0"/>
    <x v="1"/>
  </r>
  <r>
    <n v="14151"/>
    <x v="409"/>
    <s v="Jhanvi Sami"/>
    <x v="0"/>
    <x v="12"/>
    <x v="2"/>
    <s v="Mixer Grinder"/>
    <s v="Mixer Grinder Necessitatibus"/>
    <n v="4"/>
    <x v="4040"/>
    <x v="3"/>
    <n v="179074.8"/>
    <n v="22259.66"/>
    <x v="1"/>
    <x v="4150"/>
    <x v="0"/>
    <x v="10"/>
  </r>
  <r>
    <n v="14152"/>
    <x v="724"/>
    <s v="Dishani Lad"/>
    <x v="2"/>
    <x v="2"/>
    <x v="9"/>
    <s v="Action Figure"/>
    <s v="Action Figure Non"/>
    <n v="2"/>
    <x v="4041"/>
    <x v="1"/>
    <n v="2500.8000000000002"/>
    <n v="417.87"/>
    <x v="2"/>
    <x v="4151"/>
    <x v="0"/>
    <x v="9"/>
  </r>
  <r>
    <n v="14153"/>
    <x v="566"/>
    <s v="Lakshay Thaman"/>
    <x v="2"/>
    <x v="2"/>
    <x v="4"/>
    <s v="Sofa"/>
    <s v="Sofa Aperiam"/>
    <n v="1"/>
    <x v="4042"/>
    <x v="0"/>
    <n v="33833.300000000003"/>
    <n v="8035.97"/>
    <x v="3"/>
    <x v="4152"/>
    <x v="1"/>
    <x v="3"/>
  </r>
  <r>
    <n v="14154"/>
    <x v="246"/>
    <s v="Anika Bumb"/>
    <x v="0"/>
    <x v="12"/>
    <x v="1"/>
    <s v="Sugar"/>
    <s v="Sugar Vero"/>
    <n v="3"/>
    <x v="4043"/>
    <x v="0"/>
    <n v="95728.65"/>
    <n v="13023.19"/>
    <x v="4"/>
    <x v="4153"/>
    <x v="0"/>
    <x v="6"/>
  </r>
  <r>
    <n v="14155"/>
    <x v="128"/>
    <s v="Kiara Balay"/>
    <x v="2"/>
    <x v="2"/>
    <x v="4"/>
    <s v="Sofa"/>
    <s v="Sofa Nemo"/>
    <n v="5"/>
    <x v="4044"/>
    <x v="3"/>
    <n v="54702"/>
    <n v="3633.06"/>
    <x v="2"/>
    <x v="4154"/>
    <x v="0"/>
    <x v="1"/>
  </r>
  <r>
    <n v="14156"/>
    <x v="219"/>
    <s v="Anya Ranganathan"/>
    <x v="3"/>
    <x v="14"/>
    <x v="5"/>
    <s v="Lipstick"/>
    <s v="Lipstick Quis"/>
    <n v="4"/>
    <x v="4045"/>
    <x v="2"/>
    <n v="34319.599999999999"/>
    <n v="3825.12"/>
    <x v="4"/>
    <x v="4155"/>
    <x v="0"/>
    <x v="7"/>
  </r>
  <r>
    <n v="14157"/>
    <x v="69"/>
    <s v="Amira Dar"/>
    <x v="2"/>
    <x v="16"/>
    <x v="6"/>
    <s v="Lamp"/>
    <s v="Lamp Aperiam"/>
    <n v="5"/>
    <x v="4046"/>
    <x v="4"/>
    <n v="44810"/>
    <n v="3098.29"/>
    <x v="2"/>
    <x v="4156"/>
    <x v="1"/>
    <x v="10"/>
  </r>
  <r>
    <n v="14158"/>
    <x v="592"/>
    <s v="Aaina Shenoy"/>
    <x v="1"/>
    <x v="7"/>
    <x v="8"/>
    <s v="Dumbbells"/>
    <s v="Dumbbells Commodi"/>
    <n v="4"/>
    <x v="4047"/>
    <x v="2"/>
    <n v="229612.2"/>
    <n v="56186.79"/>
    <x v="0"/>
    <x v="4157"/>
    <x v="0"/>
    <x v="1"/>
  </r>
  <r>
    <n v="14159"/>
    <x v="457"/>
    <s v="Elakshi Din"/>
    <x v="0"/>
    <x v="0"/>
    <x v="7"/>
    <s v="Smartwatch"/>
    <s v="Smartwatch Error"/>
    <n v="2"/>
    <x v="4048"/>
    <x v="0"/>
    <n v="142306.20000000001"/>
    <n v="10168.18"/>
    <x v="0"/>
    <x v="4158"/>
    <x v="2"/>
    <x v="7"/>
  </r>
  <r>
    <n v="14160"/>
    <x v="333"/>
    <s v="Ivan Varkey"/>
    <x v="2"/>
    <x v="16"/>
    <x v="9"/>
    <s v="Doll"/>
    <s v="Doll Assumenda"/>
    <n v="2"/>
    <x v="4049"/>
    <x v="1"/>
    <n v="24264"/>
    <n v="5938.85"/>
    <x v="4"/>
    <x v="4159"/>
    <x v="1"/>
    <x v="10"/>
  </r>
  <r>
    <n v="14161"/>
    <x v="357"/>
    <s v="Reyansh Agrawal"/>
    <x v="0"/>
    <x v="17"/>
    <x v="4"/>
    <s v="Table"/>
    <s v="Table Nihil"/>
    <n v="2"/>
    <x v="4050"/>
    <x v="0"/>
    <n v="73872"/>
    <n v="13951.29"/>
    <x v="2"/>
    <x v="4160"/>
    <x v="0"/>
    <x v="4"/>
  </r>
  <r>
    <n v="14162"/>
    <x v="228"/>
    <s v="Aniruddh Batra"/>
    <x v="1"/>
    <x v="10"/>
    <x v="7"/>
    <s v="Camera"/>
    <s v="Camera Maxime"/>
    <n v="5"/>
    <x v="516"/>
    <x v="2"/>
    <n v="112459.25"/>
    <n v="17768"/>
    <x v="4"/>
    <x v="4161"/>
    <x v="0"/>
    <x v="5"/>
  </r>
  <r>
    <n v="14163"/>
    <x v="234"/>
    <s v="Advik Ganesan"/>
    <x v="1"/>
    <x v="7"/>
    <x v="1"/>
    <s v="Spices"/>
    <s v="Spices Minus"/>
    <n v="1"/>
    <x v="4051"/>
    <x v="0"/>
    <n v="23658.799999999999"/>
    <n v="2127.44"/>
    <x v="0"/>
    <x v="4162"/>
    <x v="1"/>
    <x v="1"/>
  </r>
  <r>
    <n v="14164"/>
    <x v="465"/>
    <s v="Raghav Bhat"/>
    <x v="1"/>
    <x v="7"/>
    <x v="0"/>
    <s v="Comics"/>
    <s v="Comics Doloribus"/>
    <n v="4"/>
    <x v="4052"/>
    <x v="1"/>
    <n v="40284.800000000003"/>
    <n v="4654.18"/>
    <x v="0"/>
    <x v="4163"/>
    <x v="0"/>
    <x v="3"/>
  </r>
  <r>
    <n v="14165"/>
    <x v="605"/>
    <s v="Samaira Hegde"/>
    <x v="1"/>
    <x v="7"/>
    <x v="8"/>
    <s v="Tennis Racket"/>
    <s v="Tennis Racket Doloremque"/>
    <n v="2"/>
    <x v="4053"/>
    <x v="4"/>
    <n v="58688"/>
    <n v="4597.42"/>
    <x v="3"/>
    <x v="4164"/>
    <x v="0"/>
    <x v="2"/>
  </r>
  <r>
    <n v="14166"/>
    <x v="590"/>
    <s v="Ehsaan Date"/>
    <x v="1"/>
    <x v="6"/>
    <x v="5"/>
    <s v="Perfume"/>
    <s v="Perfume Dignissimos"/>
    <n v="1"/>
    <x v="4054"/>
    <x v="2"/>
    <n v="7720.55"/>
    <n v="1853.99"/>
    <x v="0"/>
    <x v="4165"/>
    <x v="0"/>
    <x v="4"/>
  </r>
  <r>
    <n v="14167"/>
    <x v="518"/>
    <s v="Kismat Batra"/>
    <x v="1"/>
    <x v="7"/>
    <x v="3"/>
    <s v="Shoes"/>
    <s v="Shoes Magnam"/>
    <n v="1"/>
    <x v="4055"/>
    <x v="4"/>
    <n v="79625"/>
    <n v="4506.8999999999996"/>
    <x v="3"/>
    <x v="4166"/>
    <x v="2"/>
    <x v="7"/>
  </r>
  <r>
    <n v="14168"/>
    <x v="397"/>
    <s v="Charvi Dua"/>
    <x v="3"/>
    <x v="4"/>
    <x v="8"/>
    <s v="Yoga Mat"/>
    <s v="Yoga Mat Dolorum"/>
    <n v="5"/>
    <x v="4056"/>
    <x v="1"/>
    <n v="63064"/>
    <n v="11775.01"/>
    <x v="4"/>
    <x v="4167"/>
    <x v="0"/>
    <x v="8"/>
  </r>
  <r>
    <n v="14169"/>
    <x v="265"/>
    <s v="Hridaan Raj"/>
    <x v="3"/>
    <x v="8"/>
    <x v="3"/>
    <s v="Women's Wear"/>
    <s v="Women's Wear Sapiente"/>
    <n v="1"/>
    <x v="4057"/>
    <x v="1"/>
    <n v="23469.599999999999"/>
    <n v="5250.97"/>
    <x v="4"/>
    <x v="4168"/>
    <x v="1"/>
    <x v="1"/>
  </r>
  <r>
    <n v="14170"/>
    <x v="419"/>
    <s v="Zoya Ranganathan"/>
    <x v="2"/>
    <x v="15"/>
    <x v="8"/>
    <s v="Tennis Racket"/>
    <s v="Tennis Racket Sit"/>
    <n v="1"/>
    <x v="4058"/>
    <x v="3"/>
    <n v="65364.3"/>
    <n v="11782.64"/>
    <x v="2"/>
    <x v="4169"/>
    <x v="0"/>
    <x v="3"/>
  </r>
  <r>
    <n v="14171"/>
    <x v="245"/>
    <s v="Nayantara Chatterjee"/>
    <x v="0"/>
    <x v="17"/>
    <x v="2"/>
    <s v="Microwave"/>
    <s v="Microwave Officiis"/>
    <n v="4"/>
    <x v="3732"/>
    <x v="3"/>
    <n v="79066.8"/>
    <n v="5245.91"/>
    <x v="1"/>
    <x v="4170"/>
    <x v="1"/>
    <x v="1"/>
  </r>
  <r>
    <n v="14172"/>
    <x v="254"/>
    <s v="Jayesh Sachdeva"/>
    <x v="0"/>
    <x v="9"/>
    <x v="8"/>
    <s v="Tennis Racket"/>
    <s v="Tennis Racket Consequuntur"/>
    <n v="2"/>
    <x v="831"/>
    <x v="4"/>
    <n v="129746"/>
    <n v="22510.46"/>
    <x v="4"/>
    <x v="4171"/>
    <x v="0"/>
    <x v="3"/>
  </r>
  <r>
    <n v="14173"/>
    <x v="472"/>
    <s v="Navya Sur"/>
    <x v="1"/>
    <x v="10"/>
    <x v="6"/>
    <s v="Clock"/>
    <s v="Clock Doloribus"/>
    <n v="5"/>
    <x v="4059"/>
    <x v="3"/>
    <n v="40837.5"/>
    <n v="3607.38"/>
    <x v="1"/>
    <x v="4172"/>
    <x v="1"/>
    <x v="10"/>
  </r>
  <r>
    <n v="14174"/>
    <x v="143"/>
    <s v="Jayan Chatterjee"/>
    <x v="3"/>
    <x v="4"/>
    <x v="0"/>
    <s v="Biography"/>
    <s v="Biography At"/>
    <n v="3"/>
    <x v="557"/>
    <x v="0"/>
    <n v="44742.15"/>
    <n v="3936.49"/>
    <x v="0"/>
    <x v="4173"/>
    <x v="1"/>
    <x v="1"/>
  </r>
  <r>
    <n v="14175"/>
    <x v="456"/>
    <s v="Zain Dalal"/>
    <x v="2"/>
    <x v="16"/>
    <x v="5"/>
    <s v="Perfume"/>
    <s v="Perfume Earum"/>
    <n v="5"/>
    <x v="4060"/>
    <x v="3"/>
    <n v="9283.5"/>
    <n v="2311.5500000000002"/>
    <x v="1"/>
    <x v="4174"/>
    <x v="1"/>
    <x v="6"/>
  </r>
  <r>
    <n v="14176"/>
    <x v="445"/>
    <s v="Saira Contractor"/>
    <x v="1"/>
    <x v="1"/>
    <x v="9"/>
    <s v="Action Figure"/>
    <s v="Action Figure Rerum"/>
    <n v="5"/>
    <x v="4061"/>
    <x v="4"/>
    <n v="63490"/>
    <n v="12308.33"/>
    <x v="1"/>
    <x v="4175"/>
    <x v="0"/>
    <x v="9"/>
  </r>
  <r>
    <n v="14177"/>
    <x v="470"/>
    <s v="Vihaan Dash"/>
    <x v="1"/>
    <x v="1"/>
    <x v="2"/>
    <s v="Refrigerator"/>
    <s v="Refrigerator Fugit"/>
    <n v="2"/>
    <x v="155"/>
    <x v="0"/>
    <n v="83269.399999999994"/>
    <n v="7827.1"/>
    <x v="2"/>
    <x v="4176"/>
    <x v="1"/>
    <x v="10"/>
  </r>
  <r>
    <n v="14178"/>
    <x v="606"/>
    <s v="Aaina Deshmukh"/>
    <x v="2"/>
    <x v="3"/>
    <x v="6"/>
    <s v="Vase"/>
    <s v="Vase Necessitatibus"/>
    <n v="2"/>
    <x v="4062"/>
    <x v="2"/>
    <n v="21146.3"/>
    <n v="4550.13"/>
    <x v="1"/>
    <x v="4177"/>
    <x v="0"/>
    <x v="10"/>
  </r>
  <r>
    <n v="14179"/>
    <x v="58"/>
    <s v="Nirvi Sarma"/>
    <x v="0"/>
    <x v="0"/>
    <x v="1"/>
    <s v="Wheat"/>
    <s v="Wheat Doloribus"/>
    <n v="4"/>
    <x v="4063"/>
    <x v="2"/>
    <n v="217749.6"/>
    <n v="49611.07"/>
    <x v="2"/>
    <x v="4178"/>
    <x v="1"/>
    <x v="5"/>
  </r>
  <r>
    <n v="14180"/>
    <x v="393"/>
    <s v="Raghav Krish"/>
    <x v="2"/>
    <x v="2"/>
    <x v="8"/>
    <s v="Dumbbells"/>
    <s v="Dumbbells Omnis"/>
    <n v="4"/>
    <x v="4064"/>
    <x v="1"/>
    <n v="76563.199999999997"/>
    <n v="4002.06"/>
    <x v="4"/>
    <x v="4179"/>
    <x v="1"/>
    <x v="3"/>
  </r>
  <r>
    <n v="14181"/>
    <x v="472"/>
    <s v="Vivaan Gaba"/>
    <x v="0"/>
    <x v="0"/>
    <x v="4"/>
    <s v="Sofa"/>
    <s v="Sofa Aliquam"/>
    <n v="4"/>
    <x v="4065"/>
    <x v="1"/>
    <n v="225024"/>
    <n v="16711.2"/>
    <x v="2"/>
    <x v="4180"/>
    <x v="1"/>
    <x v="10"/>
  </r>
  <r>
    <n v="14182"/>
    <x v="23"/>
    <s v="Reyansh Chakraborty"/>
    <x v="0"/>
    <x v="0"/>
    <x v="4"/>
    <s v="Bed"/>
    <s v="Bed Tempore"/>
    <n v="1"/>
    <x v="4066"/>
    <x v="2"/>
    <n v="62919.55"/>
    <n v="8388.14"/>
    <x v="3"/>
    <x v="4181"/>
    <x v="1"/>
    <x v="10"/>
  </r>
  <r>
    <n v="14183"/>
    <x v="532"/>
    <s v="Mohanlal Bhatia"/>
    <x v="3"/>
    <x v="14"/>
    <x v="4"/>
    <s v="Chair"/>
    <s v="Chair Odit"/>
    <n v="4"/>
    <x v="3866"/>
    <x v="2"/>
    <n v="164590.6"/>
    <n v="8634.14"/>
    <x v="2"/>
    <x v="4182"/>
    <x v="1"/>
    <x v="3"/>
  </r>
  <r>
    <n v="14184"/>
    <x v="401"/>
    <s v="Yakshit Gola"/>
    <x v="0"/>
    <x v="0"/>
    <x v="9"/>
    <s v="RC Car"/>
    <s v="RC Car Iure"/>
    <n v="2"/>
    <x v="4067"/>
    <x v="3"/>
    <n v="414"/>
    <n v="97.91"/>
    <x v="2"/>
    <x v="4183"/>
    <x v="0"/>
    <x v="3"/>
  </r>
  <r>
    <n v="14185"/>
    <x v="103"/>
    <s v="Kashvi Thakkar"/>
    <x v="2"/>
    <x v="11"/>
    <x v="4"/>
    <s v="Cabinet"/>
    <s v="Cabinet Nemo"/>
    <n v="5"/>
    <x v="4068"/>
    <x v="3"/>
    <n v="140994"/>
    <n v="11582.73"/>
    <x v="2"/>
    <x v="4184"/>
    <x v="0"/>
    <x v="10"/>
  </r>
  <r>
    <n v="14186"/>
    <x v="651"/>
    <s v="Pari Varghese"/>
    <x v="0"/>
    <x v="12"/>
    <x v="2"/>
    <s v="Microwave"/>
    <s v="Microwave Fugiat"/>
    <n v="4"/>
    <x v="4069"/>
    <x v="1"/>
    <n v="70323.199999999997"/>
    <n v="7712.54"/>
    <x v="0"/>
    <x v="4185"/>
    <x v="2"/>
    <x v="7"/>
  </r>
  <r>
    <n v="14187"/>
    <x v="117"/>
    <s v="Rania Wali"/>
    <x v="1"/>
    <x v="6"/>
    <x v="2"/>
    <s v="Refrigerator"/>
    <s v="Refrigerator Voluptates"/>
    <n v="4"/>
    <x v="4070"/>
    <x v="1"/>
    <n v="116742.39999999999"/>
    <n v="23264.65"/>
    <x v="0"/>
    <x v="4186"/>
    <x v="1"/>
    <x v="10"/>
  </r>
  <r>
    <n v="14188"/>
    <x v="558"/>
    <s v="Badal Raju"/>
    <x v="0"/>
    <x v="9"/>
    <x v="3"/>
    <s v="Shoes"/>
    <s v="Shoes Repellendus"/>
    <n v="4"/>
    <x v="4071"/>
    <x v="3"/>
    <n v="112359.6"/>
    <n v="7794.38"/>
    <x v="2"/>
    <x v="4187"/>
    <x v="1"/>
    <x v="11"/>
  </r>
  <r>
    <n v="14189"/>
    <x v="383"/>
    <s v="Navya Mann"/>
    <x v="1"/>
    <x v="10"/>
    <x v="3"/>
    <s v="Shoes"/>
    <s v="Shoes Incidunt"/>
    <n v="4"/>
    <x v="4072"/>
    <x v="1"/>
    <n v="196387.20000000001"/>
    <n v="43158.03"/>
    <x v="3"/>
    <x v="4188"/>
    <x v="1"/>
    <x v="9"/>
  </r>
  <r>
    <n v="14190"/>
    <x v="198"/>
    <s v="Dhanush Edwin"/>
    <x v="2"/>
    <x v="16"/>
    <x v="8"/>
    <s v="Tennis Racket"/>
    <s v="Tennis Racket Mollitia"/>
    <n v="3"/>
    <x v="4073"/>
    <x v="3"/>
    <n v="196527.6"/>
    <n v="11011.84"/>
    <x v="2"/>
    <x v="4189"/>
    <x v="0"/>
    <x v="2"/>
  </r>
  <r>
    <n v="14191"/>
    <x v="592"/>
    <s v="Elakshi Kashyap"/>
    <x v="0"/>
    <x v="9"/>
    <x v="8"/>
    <s v="Football"/>
    <s v="Football Dolore"/>
    <n v="2"/>
    <x v="4074"/>
    <x v="3"/>
    <n v="21979.8"/>
    <n v="2177.63"/>
    <x v="1"/>
    <x v="4190"/>
    <x v="0"/>
    <x v="1"/>
  </r>
  <r>
    <n v="14192"/>
    <x v="188"/>
    <s v="Bhavin Sarraf"/>
    <x v="1"/>
    <x v="7"/>
    <x v="1"/>
    <s v="Spices"/>
    <s v="Spices Libero"/>
    <n v="1"/>
    <x v="4075"/>
    <x v="0"/>
    <n v="50868.7"/>
    <n v="9767.24"/>
    <x v="0"/>
    <x v="4191"/>
    <x v="1"/>
    <x v="6"/>
  </r>
  <r>
    <n v="14193"/>
    <x v="537"/>
    <s v="Madhup Mannan"/>
    <x v="0"/>
    <x v="19"/>
    <x v="6"/>
    <s v="Lamp"/>
    <s v="Lamp Repellat"/>
    <n v="5"/>
    <x v="4076"/>
    <x v="1"/>
    <n v="15268"/>
    <n v="3502.37"/>
    <x v="4"/>
    <x v="4192"/>
    <x v="0"/>
    <x v="1"/>
  </r>
  <r>
    <n v="14194"/>
    <x v="674"/>
    <s v="Trisha Dugal"/>
    <x v="3"/>
    <x v="5"/>
    <x v="5"/>
    <s v="Lipstick"/>
    <s v="Lipstick Beatae"/>
    <n v="2"/>
    <x v="4077"/>
    <x v="4"/>
    <n v="21420"/>
    <n v="2771.97"/>
    <x v="4"/>
    <x v="4193"/>
    <x v="1"/>
    <x v="10"/>
  </r>
  <r>
    <n v="14195"/>
    <x v="190"/>
    <s v="Dishani Sama"/>
    <x v="2"/>
    <x v="2"/>
    <x v="1"/>
    <s v="Spices"/>
    <s v="Spices Odit"/>
    <n v="2"/>
    <x v="4078"/>
    <x v="3"/>
    <n v="67158"/>
    <n v="15052.38"/>
    <x v="1"/>
    <x v="4194"/>
    <x v="1"/>
    <x v="8"/>
  </r>
  <r>
    <n v="14196"/>
    <x v="221"/>
    <s v="Lagan Korpal"/>
    <x v="0"/>
    <x v="17"/>
    <x v="9"/>
    <s v="Board Game"/>
    <s v="Board Game Quis"/>
    <n v="1"/>
    <x v="4079"/>
    <x v="1"/>
    <n v="22705.599999999999"/>
    <n v="1707.73"/>
    <x v="0"/>
    <x v="4195"/>
    <x v="2"/>
    <x v="2"/>
  </r>
  <r>
    <n v="14197"/>
    <x v="181"/>
    <s v="Tanya Master"/>
    <x v="0"/>
    <x v="12"/>
    <x v="6"/>
    <s v="Lamp"/>
    <s v="Lamp Reprehenderit"/>
    <n v="1"/>
    <x v="4080"/>
    <x v="4"/>
    <n v="4180"/>
    <n v="947.44"/>
    <x v="3"/>
    <x v="4196"/>
    <x v="0"/>
    <x v="8"/>
  </r>
  <r>
    <n v="14198"/>
    <x v="601"/>
    <s v="Stuvan Kant"/>
    <x v="0"/>
    <x v="0"/>
    <x v="8"/>
    <s v="Dumbbells"/>
    <s v="Dumbbells Est"/>
    <n v="4"/>
    <x v="4081"/>
    <x v="3"/>
    <n v="47757.599999999999"/>
    <n v="5779.82"/>
    <x v="3"/>
    <x v="4197"/>
    <x v="1"/>
    <x v="1"/>
  </r>
  <r>
    <n v="14199"/>
    <x v="579"/>
    <s v="Ehsaan Dass"/>
    <x v="2"/>
    <x v="2"/>
    <x v="4"/>
    <s v="Table"/>
    <s v="Table Itaque"/>
    <n v="4"/>
    <x v="4082"/>
    <x v="3"/>
    <n v="4291.2"/>
    <n v="684.39"/>
    <x v="2"/>
    <x v="4198"/>
    <x v="1"/>
    <x v="4"/>
  </r>
  <r>
    <n v="14200"/>
    <x v="167"/>
    <s v="Neysa Sachdeva"/>
    <x v="3"/>
    <x v="8"/>
    <x v="2"/>
    <s v="Microwave"/>
    <s v="Microwave Corrupti"/>
    <n v="2"/>
    <x v="4083"/>
    <x v="2"/>
    <n v="38902.800000000003"/>
    <n v="4447.38"/>
    <x v="0"/>
    <x v="4199"/>
    <x v="0"/>
    <x v="1"/>
  </r>
  <r>
    <n v="14201"/>
    <x v="99"/>
    <s v="Reyansh Goel"/>
    <x v="3"/>
    <x v="4"/>
    <x v="8"/>
    <s v="Football"/>
    <s v="Football Sunt"/>
    <n v="4"/>
    <x v="4084"/>
    <x v="4"/>
    <n v="11916"/>
    <n v="2161.1799999999998"/>
    <x v="0"/>
    <x v="4200"/>
    <x v="1"/>
    <x v="1"/>
  </r>
  <r>
    <n v="14202"/>
    <x v="678"/>
    <s v="Kashvi Garde"/>
    <x v="0"/>
    <x v="19"/>
    <x v="6"/>
    <s v="Lamp"/>
    <s v="Lamp Accusantium"/>
    <n v="4"/>
    <x v="4085"/>
    <x v="1"/>
    <n v="161305.60000000001"/>
    <n v="25932.37"/>
    <x v="1"/>
    <x v="4201"/>
    <x v="0"/>
    <x v="6"/>
  </r>
  <r>
    <n v="14203"/>
    <x v="530"/>
    <s v="Lakshit Shah"/>
    <x v="0"/>
    <x v="12"/>
    <x v="4"/>
    <s v="Cabinet"/>
    <s v="Cabinet Aspernatur"/>
    <n v="3"/>
    <x v="4086"/>
    <x v="2"/>
    <n v="155608.65"/>
    <n v="19574.3"/>
    <x v="4"/>
    <x v="4202"/>
    <x v="1"/>
    <x v="9"/>
  </r>
  <r>
    <n v="14204"/>
    <x v="102"/>
    <s v="Keya Dâ€™Alia"/>
    <x v="3"/>
    <x v="8"/>
    <x v="0"/>
    <s v="Non-Fiction"/>
    <s v="Non-Fiction Hic"/>
    <n v="3"/>
    <x v="4087"/>
    <x v="1"/>
    <n v="25178.400000000001"/>
    <n v="1861.94"/>
    <x v="1"/>
    <x v="4203"/>
    <x v="0"/>
    <x v="0"/>
  </r>
  <r>
    <n v="14205"/>
    <x v="194"/>
    <s v="Amani Chatterjee"/>
    <x v="2"/>
    <x v="15"/>
    <x v="5"/>
    <s v="Lipstick"/>
    <s v="Lipstick Recusandae"/>
    <n v="5"/>
    <x v="877"/>
    <x v="3"/>
    <n v="108648"/>
    <n v="18929.37"/>
    <x v="0"/>
    <x v="4204"/>
    <x v="2"/>
    <x v="2"/>
  </r>
  <r>
    <n v="14206"/>
    <x v="460"/>
    <s v="Prisha Bassi"/>
    <x v="3"/>
    <x v="5"/>
    <x v="4"/>
    <s v="Bed"/>
    <s v="Bed Magnam"/>
    <n v="4"/>
    <x v="4088"/>
    <x v="4"/>
    <n v="84736"/>
    <n v="17468.09"/>
    <x v="4"/>
    <x v="4205"/>
    <x v="0"/>
    <x v="6"/>
  </r>
  <r>
    <n v="14207"/>
    <x v="354"/>
    <s v="Darshit Chaudhry"/>
    <x v="2"/>
    <x v="16"/>
    <x v="6"/>
    <s v="Cushion"/>
    <s v="Cushion Cumque"/>
    <n v="3"/>
    <x v="4089"/>
    <x v="0"/>
    <n v="209970.9"/>
    <n v="14653.34"/>
    <x v="1"/>
    <x v="4206"/>
    <x v="0"/>
    <x v="4"/>
  </r>
  <r>
    <n v="14208"/>
    <x v="654"/>
    <s v="Faiyaz Thaman"/>
    <x v="2"/>
    <x v="3"/>
    <x v="6"/>
    <s v="Cushion"/>
    <s v="Cushion Temporibus"/>
    <n v="1"/>
    <x v="4090"/>
    <x v="3"/>
    <n v="50990.400000000001"/>
    <n v="9654.26"/>
    <x v="2"/>
    <x v="4207"/>
    <x v="0"/>
    <x v="7"/>
  </r>
  <r>
    <n v="14209"/>
    <x v="347"/>
    <s v="Vedika Mani"/>
    <x v="3"/>
    <x v="8"/>
    <x v="8"/>
    <s v="Football"/>
    <s v="Football Recusandae"/>
    <n v="2"/>
    <x v="4091"/>
    <x v="1"/>
    <n v="32504"/>
    <n v="6391.65"/>
    <x v="1"/>
    <x v="4208"/>
    <x v="0"/>
    <x v="1"/>
  </r>
  <r>
    <n v="14210"/>
    <x v="306"/>
    <s v="Amani Hegde"/>
    <x v="0"/>
    <x v="12"/>
    <x v="4"/>
    <s v="Bed"/>
    <s v="Bed Inventore"/>
    <n v="5"/>
    <x v="4092"/>
    <x v="3"/>
    <n v="92475"/>
    <n v="18052.96"/>
    <x v="0"/>
    <x v="4209"/>
    <x v="0"/>
    <x v="10"/>
  </r>
  <r>
    <n v="14211"/>
    <x v="361"/>
    <s v="Miraan Gupta"/>
    <x v="2"/>
    <x v="16"/>
    <x v="3"/>
    <s v="Shoes"/>
    <s v="Shoes Quae"/>
    <n v="5"/>
    <x v="4093"/>
    <x v="3"/>
    <n v="237424.5"/>
    <n v="52747.02"/>
    <x v="0"/>
    <x v="4210"/>
    <x v="0"/>
    <x v="11"/>
  </r>
  <r>
    <n v="14212"/>
    <x v="141"/>
    <s v="Tiya Hans"/>
    <x v="3"/>
    <x v="8"/>
    <x v="4"/>
    <s v="Chair"/>
    <s v="Chair Voluptate"/>
    <n v="4"/>
    <x v="4094"/>
    <x v="0"/>
    <n v="282450.2"/>
    <n v="39218.71"/>
    <x v="2"/>
    <x v="4211"/>
    <x v="0"/>
    <x v="10"/>
  </r>
  <r>
    <n v="14213"/>
    <x v="120"/>
    <s v="Neelofar Maharaj"/>
    <x v="2"/>
    <x v="16"/>
    <x v="1"/>
    <s v="Wheat"/>
    <s v="Wheat Laudantium"/>
    <n v="1"/>
    <x v="4095"/>
    <x v="2"/>
    <n v="3644.8"/>
    <n v="488.94"/>
    <x v="0"/>
    <x v="4212"/>
    <x v="1"/>
    <x v="11"/>
  </r>
  <r>
    <n v="14214"/>
    <x v="324"/>
    <s v="Shayak Mani"/>
    <x v="2"/>
    <x v="16"/>
    <x v="3"/>
    <s v="Kids Wear"/>
    <s v="Kids Wear Doloremque"/>
    <n v="5"/>
    <x v="4096"/>
    <x v="2"/>
    <n v="162634.75"/>
    <n v="33370.699999999997"/>
    <x v="0"/>
    <x v="4213"/>
    <x v="1"/>
    <x v="9"/>
  </r>
  <r>
    <n v="14215"/>
    <x v="436"/>
    <s v="Tejas Saran"/>
    <x v="2"/>
    <x v="11"/>
    <x v="1"/>
    <s v="Oil"/>
    <s v="Oil Accusantium"/>
    <n v="1"/>
    <x v="4097"/>
    <x v="2"/>
    <n v="63341.15"/>
    <n v="11503.83"/>
    <x v="2"/>
    <x v="4214"/>
    <x v="1"/>
    <x v="3"/>
  </r>
  <r>
    <n v="14216"/>
    <x v="498"/>
    <s v="Samiha Aurora"/>
    <x v="0"/>
    <x v="0"/>
    <x v="7"/>
    <s v="Smartwatch"/>
    <s v="Smartwatch Iste"/>
    <n v="2"/>
    <x v="4098"/>
    <x v="0"/>
    <n v="24044.5"/>
    <n v="3044.58"/>
    <x v="2"/>
    <x v="4215"/>
    <x v="0"/>
    <x v="7"/>
  </r>
  <r>
    <n v="14217"/>
    <x v="289"/>
    <s v="Jayant Varty"/>
    <x v="0"/>
    <x v="9"/>
    <x v="4"/>
    <s v="Table"/>
    <s v="Table Magni"/>
    <n v="4"/>
    <x v="4099"/>
    <x v="0"/>
    <n v="270172.40000000002"/>
    <n v="55080.3"/>
    <x v="3"/>
    <x v="4216"/>
    <x v="1"/>
    <x v="10"/>
  </r>
  <r>
    <n v="14218"/>
    <x v="424"/>
    <s v="Samarth Wali"/>
    <x v="1"/>
    <x v="6"/>
    <x v="7"/>
    <s v="Smartwatch"/>
    <s v="Smartwatch Sapiente"/>
    <n v="2"/>
    <x v="4100"/>
    <x v="4"/>
    <n v="32954"/>
    <n v="5042.66"/>
    <x v="4"/>
    <x v="4217"/>
    <x v="0"/>
    <x v="1"/>
  </r>
  <r>
    <n v="14219"/>
    <x v="241"/>
    <s v="Vaibhav Buch"/>
    <x v="2"/>
    <x v="3"/>
    <x v="5"/>
    <s v="Perfume"/>
    <s v="Perfume Optio"/>
    <n v="1"/>
    <x v="4101"/>
    <x v="1"/>
    <n v="20516.8"/>
    <n v="4653.55"/>
    <x v="4"/>
    <x v="4218"/>
    <x v="2"/>
    <x v="2"/>
  </r>
  <r>
    <n v="14220"/>
    <x v="69"/>
    <s v="Piya Mallick"/>
    <x v="0"/>
    <x v="17"/>
    <x v="6"/>
    <s v="Wall Art"/>
    <s v="Wall Art Nobis"/>
    <n v="1"/>
    <x v="4102"/>
    <x v="4"/>
    <n v="73009"/>
    <n v="12225.83"/>
    <x v="2"/>
    <x v="4219"/>
    <x v="1"/>
    <x v="10"/>
  </r>
  <r>
    <n v="14221"/>
    <x v="131"/>
    <s v="Anay Ramachandran"/>
    <x v="1"/>
    <x v="18"/>
    <x v="5"/>
    <s v="Face Cream"/>
    <s v="Face Cream Mollitia"/>
    <n v="1"/>
    <x v="4103"/>
    <x v="0"/>
    <n v="9568.4"/>
    <n v="1572.71"/>
    <x v="2"/>
    <x v="4220"/>
    <x v="0"/>
    <x v="0"/>
  </r>
  <r>
    <n v="14222"/>
    <x v="240"/>
    <s v="Dhruv Sodhi"/>
    <x v="3"/>
    <x v="13"/>
    <x v="6"/>
    <s v="Cushion"/>
    <s v="Cushion Nemo"/>
    <n v="3"/>
    <x v="2266"/>
    <x v="3"/>
    <n v="101339.1"/>
    <n v="22912.15"/>
    <x v="3"/>
    <x v="4221"/>
    <x v="2"/>
    <x v="0"/>
  </r>
  <r>
    <n v="14223"/>
    <x v="17"/>
    <s v="Oorja Virk"/>
    <x v="3"/>
    <x v="5"/>
    <x v="2"/>
    <s v="Refrigerator"/>
    <s v="Refrigerator A"/>
    <n v="4"/>
    <x v="4104"/>
    <x v="3"/>
    <n v="274100.40000000002"/>
    <n v="39517.42"/>
    <x v="4"/>
    <x v="4222"/>
    <x v="0"/>
    <x v="10"/>
  </r>
  <r>
    <n v="14224"/>
    <x v="657"/>
    <s v="Kiaan Ben"/>
    <x v="3"/>
    <x v="13"/>
    <x v="5"/>
    <s v="Face Cream"/>
    <s v="Face Cream Facere"/>
    <n v="2"/>
    <x v="4105"/>
    <x v="4"/>
    <n v="19646"/>
    <n v="1444.45"/>
    <x v="2"/>
    <x v="4223"/>
    <x v="0"/>
    <x v="11"/>
  </r>
  <r>
    <n v="14225"/>
    <x v="529"/>
    <s v="Aniruddh Mander"/>
    <x v="1"/>
    <x v="18"/>
    <x v="0"/>
    <s v="Biography"/>
    <s v="Biography Temporibus"/>
    <n v="1"/>
    <x v="4106"/>
    <x v="0"/>
    <n v="66879.05"/>
    <n v="15026.25"/>
    <x v="4"/>
    <x v="4224"/>
    <x v="1"/>
    <x v="3"/>
  </r>
  <r>
    <n v="14226"/>
    <x v="411"/>
    <s v="Inaaya  Garg"/>
    <x v="0"/>
    <x v="12"/>
    <x v="0"/>
    <s v="Textbook"/>
    <s v="Textbook Iusto"/>
    <n v="5"/>
    <x v="4107"/>
    <x v="1"/>
    <n v="273844"/>
    <n v="47657.53"/>
    <x v="2"/>
    <x v="4225"/>
    <x v="1"/>
    <x v="6"/>
  </r>
  <r>
    <n v="14227"/>
    <x v="637"/>
    <s v="Misha Suri"/>
    <x v="2"/>
    <x v="11"/>
    <x v="1"/>
    <s v="Spices"/>
    <s v="Spices Nostrum"/>
    <n v="4"/>
    <x v="4108"/>
    <x v="3"/>
    <n v="17978.400000000001"/>
    <n v="2589.61"/>
    <x v="3"/>
    <x v="4226"/>
    <x v="2"/>
    <x v="7"/>
  </r>
  <r>
    <n v="14228"/>
    <x v="415"/>
    <s v="Divit Deep"/>
    <x v="3"/>
    <x v="8"/>
    <x v="8"/>
    <s v="Dumbbells"/>
    <s v="Dumbbells Itaque"/>
    <n v="2"/>
    <x v="4109"/>
    <x v="1"/>
    <n v="126296"/>
    <n v="14274.55"/>
    <x v="3"/>
    <x v="4227"/>
    <x v="2"/>
    <x v="2"/>
  </r>
  <r>
    <n v="14229"/>
    <x v="168"/>
    <s v="Kanav Vohra"/>
    <x v="3"/>
    <x v="4"/>
    <x v="3"/>
    <s v="Kids Wear"/>
    <s v="Kids Wear Error"/>
    <n v="5"/>
    <x v="4110"/>
    <x v="0"/>
    <n v="280297.5"/>
    <n v="33128.620000000003"/>
    <x v="1"/>
    <x v="4228"/>
    <x v="0"/>
    <x v="1"/>
  </r>
  <r>
    <n v="14230"/>
    <x v="293"/>
    <s v="Damini Rajagopal"/>
    <x v="0"/>
    <x v="9"/>
    <x v="9"/>
    <s v="RC Car"/>
    <s v="RC Car Ad"/>
    <n v="3"/>
    <x v="4111"/>
    <x v="1"/>
    <n v="67992"/>
    <n v="7624.82"/>
    <x v="3"/>
    <x v="4229"/>
    <x v="1"/>
    <x v="1"/>
  </r>
  <r>
    <n v="14231"/>
    <x v="249"/>
    <s v="Sana Shenoy"/>
    <x v="3"/>
    <x v="13"/>
    <x v="6"/>
    <s v="Lamp"/>
    <s v="Lamp Veritatis"/>
    <n v="5"/>
    <x v="4112"/>
    <x v="4"/>
    <n v="315335"/>
    <n v="16130.55"/>
    <x v="3"/>
    <x v="4230"/>
    <x v="0"/>
    <x v="9"/>
  </r>
  <r>
    <n v="14232"/>
    <x v="68"/>
    <s v="Bhamini Tata"/>
    <x v="0"/>
    <x v="12"/>
    <x v="6"/>
    <s v="Clock"/>
    <s v="Clock Assumenda"/>
    <n v="1"/>
    <x v="4113"/>
    <x v="0"/>
    <n v="70009.3"/>
    <n v="13909.36"/>
    <x v="3"/>
    <x v="4231"/>
    <x v="0"/>
    <x v="1"/>
  </r>
  <r>
    <n v="14233"/>
    <x v="187"/>
    <s v="Shlok Gandhi"/>
    <x v="0"/>
    <x v="12"/>
    <x v="2"/>
    <s v="Microwave"/>
    <s v="Microwave Et"/>
    <n v="2"/>
    <x v="4114"/>
    <x v="0"/>
    <n v="39185.599999999999"/>
    <n v="4905.32"/>
    <x v="1"/>
    <x v="4232"/>
    <x v="0"/>
    <x v="3"/>
  </r>
  <r>
    <n v="14234"/>
    <x v="548"/>
    <s v="Darshit Kurian"/>
    <x v="2"/>
    <x v="15"/>
    <x v="0"/>
    <s v="Comics"/>
    <s v="Comics Culpa"/>
    <n v="2"/>
    <x v="4115"/>
    <x v="2"/>
    <n v="50189.1"/>
    <n v="4620.2700000000004"/>
    <x v="4"/>
    <x v="4233"/>
    <x v="1"/>
    <x v="6"/>
  </r>
  <r>
    <n v="14235"/>
    <x v="719"/>
    <s v="Baiju Kapoor"/>
    <x v="2"/>
    <x v="3"/>
    <x v="7"/>
    <s v="Laptop"/>
    <s v="Laptop Molestiae"/>
    <n v="4"/>
    <x v="4116"/>
    <x v="0"/>
    <n v="56365.4"/>
    <n v="7038.95"/>
    <x v="4"/>
    <x v="4234"/>
    <x v="1"/>
    <x v="8"/>
  </r>
  <r>
    <n v="14236"/>
    <x v="724"/>
    <s v="Shayak Rana"/>
    <x v="2"/>
    <x v="2"/>
    <x v="1"/>
    <s v="Sugar"/>
    <s v="Sugar Iure"/>
    <n v="5"/>
    <x v="4117"/>
    <x v="4"/>
    <n v="236670"/>
    <n v="13160.48"/>
    <x v="3"/>
    <x v="4235"/>
    <x v="0"/>
    <x v="9"/>
  </r>
  <r>
    <n v="14237"/>
    <x v="658"/>
    <s v="Darshit Gupta"/>
    <x v="0"/>
    <x v="17"/>
    <x v="9"/>
    <s v="Action Figure"/>
    <s v="Action Figure Iure"/>
    <n v="2"/>
    <x v="4118"/>
    <x v="1"/>
    <n v="14211.2"/>
    <n v="2222.83"/>
    <x v="2"/>
    <x v="4236"/>
    <x v="0"/>
    <x v="11"/>
  </r>
  <r>
    <n v="14238"/>
    <x v="452"/>
    <s v="Jivika Malhotra"/>
    <x v="2"/>
    <x v="15"/>
    <x v="2"/>
    <s v="Mixer Grinder"/>
    <s v="Mixer Grinder Illum"/>
    <n v="4"/>
    <x v="4119"/>
    <x v="1"/>
    <n v="193513.60000000001"/>
    <n v="19016.84"/>
    <x v="3"/>
    <x v="4237"/>
    <x v="2"/>
    <x v="0"/>
  </r>
  <r>
    <n v="14239"/>
    <x v="220"/>
    <s v="Indranil Kalla"/>
    <x v="1"/>
    <x v="1"/>
    <x v="4"/>
    <s v="Cabinet"/>
    <s v="Cabinet Earum"/>
    <n v="5"/>
    <x v="4120"/>
    <x v="1"/>
    <n v="259628"/>
    <n v="28981.01"/>
    <x v="0"/>
    <x v="4238"/>
    <x v="0"/>
    <x v="0"/>
  </r>
  <r>
    <n v="14240"/>
    <x v="529"/>
    <s v="Seher Shroff"/>
    <x v="2"/>
    <x v="15"/>
    <x v="3"/>
    <s v="Kids Wear"/>
    <s v="Kids Wear Quas"/>
    <n v="3"/>
    <x v="4121"/>
    <x v="3"/>
    <n v="126948.6"/>
    <n v="27640.87"/>
    <x v="4"/>
    <x v="4239"/>
    <x v="1"/>
    <x v="3"/>
  </r>
  <r>
    <n v="14241"/>
    <x v="433"/>
    <s v="Faiyaz Ravel"/>
    <x v="1"/>
    <x v="1"/>
    <x v="3"/>
    <s v="Accessories"/>
    <s v="Accessories Reprehenderit"/>
    <n v="5"/>
    <x v="4122"/>
    <x v="0"/>
    <n v="50563.75"/>
    <n v="3476.27"/>
    <x v="3"/>
    <x v="4240"/>
    <x v="1"/>
    <x v="11"/>
  </r>
  <r>
    <n v="14242"/>
    <x v="84"/>
    <s v="Purab Dada"/>
    <x v="1"/>
    <x v="6"/>
    <x v="1"/>
    <s v="Wheat"/>
    <s v="Wheat Doloribus"/>
    <n v="2"/>
    <x v="4123"/>
    <x v="3"/>
    <n v="6368.4"/>
    <n v="1308.71"/>
    <x v="0"/>
    <x v="4241"/>
    <x v="2"/>
    <x v="2"/>
  </r>
  <r>
    <n v="14243"/>
    <x v="339"/>
    <s v="Dhanuk Dâ€™Alia"/>
    <x v="1"/>
    <x v="6"/>
    <x v="9"/>
    <s v="Doll"/>
    <s v="Doll Assumenda"/>
    <n v="1"/>
    <x v="4124"/>
    <x v="0"/>
    <n v="28703.3"/>
    <n v="3668.91"/>
    <x v="4"/>
    <x v="4242"/>
    <x v="0"/>
    <x v="11"/>
  </r>
  <r>
    <n v="14244"/>
    <x v="439"/>
    <s v="Badal Tank"/>
    <x v="1"/>
    <x v="18"/>
    <x v="4"/>
    <s v="Cabinet"/>
    <s v="Cabinet Hic"/>
    <n v="5"/>
    <x v="4125"/>
    <x v="0"/>
    <n v="136937.75"/>
    <n v="8604.56"/>
    <x v="2"/>
    <x v="4243"/>
    <x v="1"/>
    <x v="6"/>
  </r>
  <r>
    <n v="14245"/>
    <x v="486"/>
    <s v="Zara Hegde"/>
    <x v="3"/>
    <x v="5"/>
    <x v="9"/>
    <s v="RC Car"/>
    <s v="RC Car Quaerat"/>
    <n v="2"/>
    <x v="4126"/>
    <x v="1"/>
    <n v="47139.199999999997"/>
    <n v="5968.35"/>
    <x v="1"/>
    <x v="4244"/>
    <x v="1"/>
    <x v="10"/>
  </r>
  <r>
    <n v="14246"/>
    <x v="572"/>
    <s v="Alia Wable"/>
    <x v="3"/>
    <x v="8"/>
    <x v="2"/>
    <s v="Juicer"/>
    <s v="Juicer Repellat"/>
    <n v="3"/>
    <x v="4127"/>
    <x v="4"/>
    <n v="31920"/>
    <n v="7782.24"/>
    <x v="0"/>
    <x v="4245"/>
    <x v="0"/>
    <x v="1"/>
  </r>
  <r>
    <n v="14247"/>
    <x v="671"/>
    <s v="Yakshit Biswas"/>
    <x v="1"/>
    <x v="7"/>
    <x v="0"/>
    <s v="Non-Fiction"/>
    <s v="Non-Fiction Numquam"/>
    <n v="3"/>
    <x v="3263"/>
    <x v="2"/>
    <n v="54445.05"/>
    <n v="3384.36"/>
    <x v="1"/>
    <x v="4246"/>
    <x v="0"/>
    <x v="5"/>
  </r>
  <r>
    <n v="14248"/>
    <x v="528"/>
    <s v="Anika Reddy"/>
    <x v="0"/>
    <x v="0"/>
    <x v="9"/>
    <s v="Action Figure"/>
    <s v="Action Figure Inventore"/>
    <n v="4"/>
    <x v="4128"/>
    <x v="3"/>
    <n v="94528.8"/>
    <n v="18224.39"/>
    <x v="2"/>
    <x v="4247"/>
    <x v="1"/>
    <x v="6"/>
  </r>
  <r>
    <n v="14249"/>
    <x v="225"/>
    <s v="Armaan Shanker"/>
    <x v="2"/>
    <x v="15"/>
    <x v="6"/>
    <s v="Cushion"/>
    <s v="Cushion Cumque"/>
    <n v="4"/>
    <x v="4129"/>
    <x v="0"/>
    <n v="241322.8"/>
    <n v="30832.92"/>
    <x v="0"/>
    <x v="4248"/>
    <x v="1"/>
    <x v="11"/>
  </r>
  <r>
    <n v="14250"/>
    <x v="413"/>
    <s v="Gokul Dixit"/>
    <x v="3"/>
    <x v="4"/>
    <x v="3"/>
    <s v="Kids Wear"/>
    <s v="Kids Wear Ducimus"/>
    <n v="2"/>
    <x v="4130"/>
    <x v="1"/>
    <n v="82057.600000000006"/>
    <n v="15125.22"/>
    <x v="4"/>
    <x v="4249"/>
    <x v="2"/>
    <x v="7"/>
  </r>
  <r>
    <n v="14251"/>
    <x v="590"/>
    <s v="Ryan Bedi"/>
    <x v="3"/>
    <x v="5"/>
    <x v="5"/>
    <s v="Lipstick"/>
    <s v="Lipstick Voluptates"/>
    <n v="1"/>
    <x v="4131"/>
    <x v="2"/>
    <n v="6584.1"/>
    <n v="508.44"/>
    <x v="1"/>
    <x v="4250"/>
    <x v="0"/>
    <x v="4"/>
  </r>
  <r>
    <n v="14252"/>
    <x v="229"/>
    <s v="Inaaya  Mani"/>
    <x v="3"/>
    <x v="8"/>
    <x v="3"/>
    <s v="Men's Wear"/>
    <s v="Men's Wear Repudiandae"/>
    <n v="5"/>
    <x v="4132"/>
    <x v="0"/>
    <n v="292837.5"/>
    <n v="19061.009999999998"/>
    <x v="2"/>
    <x v="4251"/>
    <x v="0"/>
    <x v="9"/>
  </r>
  <r>
    <n v="14253"/>
    <x v="354"/>
    <s v="Piya Ganesan"/>
    <x v="0"/>
    <x v="19"/>
    <x v="7"/>
    <s v="Laptop"/>
    <s v="Laptop Consectetur"/>
    <n v="3"/>
    <x v="4133"/>
    <x v="0"/>
    <n v="16547.099999999999"/>
    <n v="1376.82"/>
    <x v="3"/>
    <x v="4252"/>
    <x v="0"/>
    <x v="4"/>
  </r>
  <r>
    <n v="14254"/>
    <x v="623"/>
    <s v="Romil Saxena"/>
    <x v="3"/>
    <x v="14"/>
    <x v="8"/>
    <s v="Cricket Bat"/>
    <s v="Cricket Bat Sit"/>
    <n v="1"/>
    <x v="4134"/>
    <x v="4"/>
    <n v="22765"/>
    <n v="3158.12"/>
    <x v="0"/>
    <x v="4253"/>
    <x v="0"/>
    <x v="11"/>
  </r>
  <r>
    <n v="14255"/>
    <x v="376"/>
    <s v="Chirag Taneja"/>
    <x v="2"/>
    <x v="15"/>
    <x v="8"/>
    <s v="Football"/>
    <s v="Football Ullam"/>
    <n v="4"/>
    <x v="4135"/>
    <x v="1"/>
    <n v="246092.79999999999"/>
    <n v="35906.449999999997"/>
    <x v="4"/>
    <x v="4254"/>
    <x v="1"/>
    <x v="5"/>
  </r>
  <r>
    <n v="14256"/>
    <x v="78"/>
    <s v="Seher Brar"/>
    <x v="3"/>
    <x v="14"/>
    <x v="9"/>
    <s v="Doll"/>
    <s v="Doll Ex"/>
    <n v="5"/>
    <x v="4136"/>
    <x v="4"/>
    <n v="274725"/>
    <n v="67363.850000000006"/>
    <x v="4"/>
    <x v="4255"/>
    <x v="0"/>
    <x v="7"/>
  </r>
  <r>
    <n v="14257"/>
    <x v="119"/>
    <s v="Inaaya  Seth"/>
    <x v="3"/>
    <x v="14"/>
    <x v="3"/>
    <s v="Shoes"/>
    <s v="Shoes Distinctio"/>
    <n v="4"/>
    <x v="4137"/>
    <x v="2"/>
    <n v="156325.20000000001"/>
    <n v="21389.39"/>
    <x v="4"/>
    <x v="4256"/>
    <x v="0"/>
    <x v="10"/>
  </r>
  <r>
    <n v="14258"/>
    <x v="479"/>
    <s v="Ryan Yohannan"/>
    <x v="0"/>
    <x v="9"/>
    <x v="7"/>
    <s v="Mobile"/>
    <s v="Mobile Itaque"/>
    <n v="3"/>
    <x v="4138"/>
    <x v="1"/>
    <n v="149702.39999999999"/>
    <n v="15843.36"/>
    <x v="2"/>
    <x v="4257"/>
    <x v="1"/>
    <x v="9"/>
  </r>
  <r>
    <n v="14259"/>
    <x v="711"/>
    <s v="Purab Raju"/>
    <x v="3"/>
    <x v="14"/>
    <x v="8"/>
    <s v="Tennis Racket"/>
    <s v="Tennis Racket Cum"/>
    <n v="2"/>
    <x v="4139"/>
    <x v="4"/>
    <n v="77790"/>
    <n v="16916.87"/>
    <x v="3"/>
    <x v="4258"/>
    <x v="0"/>
    <x v="10"/>
  </r>
  <r>
    <n v="14260"/>
    <x v="262"/>
    <s v="Lavanya Chandran"/>
    <x v="2"/>
    <x v="16"/>
    <x v="3"/>
    <s v="Men's Wear"/>
    <s v="Men's Wear Consequatur"/>
    <n v="2"/>
    <x v="4140"/>
    <x v="2"/>
    <n v="79549.8"/>
    <n v="19602.32"/>
    <x v="1"/>
    <x v="4259"/>
    <x v="0"/>
    <x v="2"/>
  </r>
  <r>
    <n v="14261"/>
    <x v="176"/>
    <s v="Madhav Sahni"/>
    <x v="1"/>
    <x v="10"/>
    <x v="4"/>
    <s v="Sofa"/>
    <s v="Sofa Maiores"/>
    <n v="2"/>
    <x v="4141"/>
    <x v="3"/>
    <n v="124005.6"/>
    <n v="22523.65"/>
    <x v="4"/>
    <x v="4260"/>
    <x v="0"/>
    <x v="1"/>
  </r>
  <r>
    <n v="14262"/>
    <x v="628"/>
    <s v="Anvi Madan"/>
    <x v="3"/>
    <x v="5"/>
    <x v="5"/>
    <s v="Face Cream"/>
    <s v="Face Cream Repellat"/>
    <n v="2"/>
    <x v="4142"/>
    <x v="3"/>
    <n v="19402.2"/>
    <n v="4298.75"/>
    <x v="1"/>
    <x v="4261"/>
    <x v="0"/>
    <x v="0"/>
  </r>
  <r>
    <n v="14263"/>
    <x v="173"/>
    <s v="Mohanlal Bath"/>
    <x v="1"/>
    <x v="1"/>
    <x v="0"/>
    <s v="Biography"/>
    <s v="Biography Iusto"/>
    <n v="2"/>
    <x v="4143"/>
    <x v="2"/>
    <n v="120297.1"/>
    <n v="28266.87"/>
    <x v="4"/>
    <x v="4262"/>
    <x v="1"/>
    <x v="3"/>
  </r>
  <r>
    <n v="14264"/>
    <x v="312"/>
    <s v="Madhup Kunda"/>
    <x v="2"/>
    <x v="11"/>
    <x v="2"/>
    <s v="Juicer"/>
    <s v="Juicer Error"/>
    <n v="2"/>
    <x v="4144"/>
    <x v="1"/>
    <n v="28128"/>
    <n v="3696.64"/>
    <x v="2"/>
    <x v="4263"/>
    <x v="0"/>
    <x v="11"/>
  </r>
  <r>
    <n v="14265"/>
    <x v="238"/>
    <s v="Ayesha Bhasin"/>
    <x v="2"/>
    <x v="15"/>
    <x v="0"/>
    <s v="Textbook"/>
    <s v="Textbook Deleniti"/>
    <n v="4"/>
    <x v="4145"/>
    <x v="3"/>
    <n v="89049.600000000006"/>
    <n v="21095.87"/>
    <x v="4"/>
    <x v="4264"/>
    <x v="0"/>
    <x v="6"/>
  </r>
  <r>
    <n v="14266"/>
    <x v="550"/>
    <s v="Ritvik Lad"/>
    <x v="1"/>
    <x v="10"/>
    <x v="2"/>
    <s v="Juicer"/>
    <s v="Juicer Officia"/>
    <n v="4"/>
    <x v="4146"/>
    <x v="3"/>
    <n v="145915.20000000001"/>
    <n v="16116.01"/>
    <x v="4"/>
    <x v="4265"/>
    <x v="2"/>
    <x v="0"/>
  </r>
  <r>
    <n v="14267"/>
    <x v="359"/>
    <s v="Sana Sampath"/>
    <x v="0"/>
    <x v="0"/>
    <x v="3"/>
    <s v="Accessories"/>
    <s v="Accessories Debitis"/>
    <n v="4"/>
    <x v="4147"/>
    <x v="1"/>
    <n v="151600"/>
    <n v="10673.32"/>
    <x v="4"/>
    <x v="4266"/>
    <x v="1"/>
    <x v="3"/>
  </r>
  <r>
    <n v="14268"/>
    <x v="269"/>
    <s v="Aarna Borra"/>
    <x v="0"/>
    <x v="17"/>
    <x v="8"/>
    <s v="Dumbbells"/>
    <s v="Dumbbells Sunt"/>
    <n v="2"/>
    <x v="4148"/>
    <x v="0"/>
    <n v="10512.7"/>
    <n v="2381.96"/>
    <x v="4"/>
    <x v="4267"/>
    <x v="0"/>
    <x v="8"/>
  </r>
  <r>
    <n v="14269"/>
    <x v="39"/>
    <s v="Drishya Das"/>
    <x v="2"/>
    <x v="15"/>
    <x v="9"/>
    <s v="RC Car"/>
    <s v="RC Car Quis"/>
    <n v="4"/>
    <x v="4149"/>
    <x v="2"/>
    <n v="46937"/>
    <n v="8046.75"/>
    <x v="3"/>
    <x v="4268"/>
    <x v="1"/>
    <x v="8"/>
  </r>
  <r>
    <n v="14270"/>
    <x v="244"/>
    <s v="Zaina Bath"/>
    <x v="0"/>
    <x v="9"/>
    <x v="5"/>
    <s v="Shampoo"/>
    <s v="Shampoo Dolorem"/>
    <n v="1"/>
    <x v="4150"/>
    <x v="0"/>
    <n v="33241.449999999997"/>
    <n v="2305.27"/>
    <x v="4"/>
    <x v="4269"/>
    <x v="0"/>
    <x v="1"/>
  </r>
  <r>
    <n v="14271"/>
    <x v="117"/>
    <s v="Miraan Dugar"/>
    <x v="1"/>
    <x v="18"/>
    <x v="1"/>
    <s v="Oil"/>
    <s v="Oil Doloremque"/>
    <n v="2"/>
    <x v="4151"/>
    <x v="0"/>
    <n v="77976"/>
    <n v="14177.76"/>
    <x v="0"/>
    <x v="4270"/>
    <x v="1"/>
    <x v="10"/>
  </r>
  <r>
    <n v="14272"/>
    <x v="143"/>
    <s v="Anay Ganesan"/>
    <x v="2"/>
    <x v="16"/>
    <x v="5"/>
    <s v="Shampoo"/>
    <s v="Shampoo Quia"/>
    <n v="4"/>
    <x v="4152"/>
    <x v="4"/>
    <n v="180872"/>
    <n v="22032.35"/>
    <x v="4"/>
    <x v="4271"/>
    <x v="1"/>
    <x v="1"/>
  </r>
  <r>
    <n v="14273"/>
    <x v="506"/>
    <s v="Zaina Ben"/>
    <x v="3"/>
    <x v="13"/>
    <x v="8"/>
    <s v="Tennis Racket"/>
    <s v="Tennis Racket Illo"/>
    <n v="3"/>
    <x v="4153"/>
    <x v="3"/>
    <n v="186378.3"/>
    <n v="39812.81"/>
    <x v="2"/>
    <x v="4272"/>
    <x v="0"/>
    <x v="10"/>
  </r>
  <r>
    <n v="14274"/>
    <x v="677"/>
    <s v="Nakul Jani"/>
    <x v="1"/>
    <x v="10"/>
    <x v="7"/>
    <s v="Headphones"/>
    <s v="Headphones Deserunt"/>
    <n v="1"/>
    <x v="4154"/>
    <x v="1"/>
    <n v="42151.199999999997"/>
    <n v="7150.82"/>
    <x v="0"/>
    <x v="4273"/>
    <x v="0"/>
    <x v="2"/>
  </r>
  <r>
    <n v="14275"/>
    <x v="644"/>
    <s v="Miraya Kara"/>
    <x v="0"/>
    <x v="0"/>
    <x v="3"/>
    <s v="Accessories"/>
    <s v="Accessories Nesciunt"/>
    <n v="5"/>
    <x v="4155"/>
    <x v="1"/>
    <n v="95564"/>
    <n v="7876.43"/>
    <x v="1"/>
    <x v="4274"/>
    <x v="0"/>
    <x v="10"/>
  </r>
  <r>
    <n v="14276"/>
    <x v="484"/>
    <s v="Nishith Thaker"/>
    <x v="3"/>
    <x v="4"/>
    <x v="5"/>
    <s v="Perfume"/>
    <s v="Perfume Illo"/>
    <n v="1"/>
    <x v="4156"/>
    <x v="0"/>
    <n v="35762.75"/>
    <n v="5645.31"/>
    <x v="3"/>
    <x v="4275"/>
    <x v="0"/>
    <x v="0"/>
  </r>
  <r>
    <n v="14277"/>
    <x v="16"/>
    <s v="Saksham Sodhi"/>
    <x v="3"/>
    <x v="5"/>
    <x v="8"/>
    <s v="Tennis Racket"/>
    <s v="Tennis Racket Ratione"/>
    <n v="3"/>
    <x v="4157"/>
    <x v="1"/>
    <n v="100569.60000000001"/>
    <n v="16720.52"/>
    <x v="4"/>
    <x v="4276"/>
    <x v="1"/>
    <x v="9"/>
  </r>
  <r>
    <n v="14278"/>
    <x v="93"/>
    <s v="Amani Deol"/>
    <x v="0"/>
    <x v="0"/>
    <x v="3"/>
    <s v="Women's Wear"/>
    <s v="Women's Wear Quasi"/>
    <n v="5"/>
    <x v="4158"/>
    <x v="1"/>
    <n v="218804"/>
    <n v="15467.99"/>
    <x v="4"/>
    <x v="4277"/>
    <x v="0"/>
    <x v="0"/>
  </r>
  <r>
    <n v="14279"/>
    <x v="184"/>
    <s v="Damini Raju"/>
    <x v="0"/>
    <x v="9"/>
    <x v="0"/>
    <s v="Comics"/>
    <s v="Comics Earum"/>
    <n v="5"/>
    <x v="4112"/>
    <x v="3"/>
    <n v="283801.5"/>
    <n v="48806.87"/>
    <x v="1"/>
    <x v="4278"/>
    <x v="1"/>
    <x v="9"/>
  </r>
  <r>
    <n v="14280"/>
    <x v="552"/>
    <s v="Darshit Kant"/>
    <x v="0"/>
    <x v="19"/>
    <x v="8"/>
    <s v="Yoga Mat"/>
    <s v="Yoga Mat Dicta"/>
    <n v="5"/>
    <x v="4159"/>
    <x v="3"/>
    <n v="201028.5"/>
    <n v="37127.089999999997"/>
    <x v="1"/>
    <x v="4279"/>
    <x v="1"/>
    <x v="4"/>
  </r>
  <r>
    <n v="14281"/>
    <x v="15"/>
    <s v="Khushi Batta"/>
    <x v="3"/>
    <x v="13"/>
    <x v="6"/>
    <s v="Wall Art"/>
    <s v="Wall Art Aperiam"/>
    <n v="5"/>
    <x v="4160"/>
    <x v="3"/>
    <n v="237168"/>
    <n v="21960.05"/>
    <x v="0"/>
    <x v="4280"/>
    <x v="0"/>
    <x v="3"/>
  </r>
  <r>
    <n v="14282"/>
    <x v="541"/>
    <s v="Ayesha Reddy"/>
    <x v="2"/>
    <x v="2"/>
    <x v="8"/>
    <s v="Tennis Racket"/>
    <s v="Tennis Racket Perferendis"/>
    <n v="4"/>
    <x v="4161"/>
    <x v="3"/>
    <n v="181386"/>
    <n v="41433.440000000002"/>
    <x v="1"/>
    <x v="4281"/>
    <x v="0"/>
    <x v="4"/>
  </r>
  <r>
    <n v="14283"/>
    <x v="688"/>
    <s v="Zain Baria"/>
    <x v="0"/>
    <x v="12"/>
    <x v="1"/>
    <s v="Sugar"/>
    <s v="Sugar Ratione"/>
    <n v="1"/>
    <x v="4162"/>
    <x v="0"/>
    <n v="73062.600000000006"/>
    <n v="9415.25"/>
    <x v="0"/>
    <x v="4282"/>
    <x v="0"/>
    <x v="8"/>
  </r>
  <r>
    <n v="14284"/>
    <x v="200"/>
    <s v="Kartik Garg"/>
    <x v="0"/>
    <x v="9"/>
    <x v="7"/>
    <s v="Camera"/>
    <s v="Camera Quas"/>
    <n v="4"/>
    <x v="4163"/>
    <x v="1"/>
    <n v="5977.6"/>
    <n v="951.24"/>
    <x v="1"/>
    <x v="4283"/>
    <x v="0"/>
    <x v="2"/>
  </r>
  <r>
    <n v="14285"/>
    <x v="192"/>
    <s v="Ehsaan Babu"/>
    <x v="0"/>
    <x v="19"/>
    <x v="1"/>
    <s v="Wheat"/>
    <s v="Wheat Molestias"/>
    <n v="5"/>
    <x v="4164"/>
    <x v="1"/>
    <n v="274864"/>
    <n v="25784.16"/>
    <x v="2"/>
    <x v="4284"/>
    <x v="0"/>
    <x v="0"/>
  </r>
  <r>
    <n v="14286"/>
    <x v="353"/>
    <s v="Miraya Srivastava"/>
    <x v="3"/>
    <x v="14"/>
    <x v="0"/>
    <s v="Non-Fiction"/>
    <s v="Non-Fiction Eos"/>
    <n v="3"/>
    <x v="4165"/>
    <x v="0"/>
    <n v="149975.54999999999"/>
    <n v="27730.13"/>
    <x v="2"/>
    <x v="4285"/>
    <x v="1"/>
    <x v="8"/>
  </r>
  <r>
    <n v="14287"/>
    <x v="256"/>
    <s v="Manjari Mangal"/>
    <x v="0"/>
    <x v="9"/>
    <x v="5"/>
    <s v="Shampoo"/>
    <s v="Shampoo Impedit"/>
    <n v="4"/>
    <x v="4166"/>
    <x v="2"/>
    <n v="187190.39999999999"/>
    <n v="32130.16"/>
    <x v="2"/>
    <x v="4286"/>
    <x v="1"/>
    <x v="10"/>
  </r>
  <r>
    <n v="14288"/>
    <x v="462"/>
    <s v="Advika Bora"/>
    <x v="2"/>
    <x v="16"/>
    <x v="5"/>
    <s v="Foundation"/>
    <s v="Foundation Ea"/>
    <n v="2"/>
    <x v="4167"/>
    <x v="0"/>
    <n v="30166.3"/>
    <n v="4820.0200000000004"/>
    <x v="2"/>
    <x v="4287"/>
    <x v="0"/>
    <x v="1"/>
  </r>
  <r>
    <n v="14289"/>
    <x v="410"/>
    <s v="Charvi Mandal"/>
    <x v="1"/>
    <x v="7"/>
    <x v="2"/>
    <s v="Cookware Set"/>
    <s v="Cookware Set Vero"/>
    <n v="1"/>
    <x v="4168"/>
    <x v="2"/>
    <n v="15987.65"/>
    <n v="3254.85"/>
    <x v="0"/>
    <x v="4288"/>
    <x v="1"/>
    <x v="1"/>
  </r>
  <r>
    <n v="14290"/>
    <x v="519"/>
    <s v="Neelofar Bhatt"/>
    <x v="3"/>
    <x v="4"/>
    <x v="9"/>
    <s v="Board Game"/>
    <s v="Board Game Repudiandae"/>
    <n v="5"/>
    <x v="4169"/>
    <x v="1"/>
    <n v="119644"/>
    <n v="15340.86"/>
    <x v="0"/>
    <x v="4289"/>
    <x v="1"/>
    <x v="5"/>
  </r>
  <r>
    <n v="14291"/>
    <x v="645"/>
    <s v="Aaryahi Ganesh"/>
    <x v="2"/>
    <x v="3"/>
    <x v="6"/>
    <s v="Cushion"/>
    <s v="Cushion Eaque"/>
    <n v="3"/>
    <x v="4170"/>
    <x v="2"/>
    <n v="7530.15"/>
    <n v="1491.48"/>
    <x v="4"/>
    <x v="4290"/>
    <x v="2"/>
    <x v="0"/>
  </r>
  <r>
    <n v="14292"/>
    <x v="31"/>
    <s v="Lakshay Lata"/>
    <x v="2"/>
    <x v="11"/>
    <x v="6"/>
    <s v="Wall Art"/>
    <s v="Wall Art Dicta"/>
    <n v="1"/>
    <x v="4171"/>
    <x v="3"/>
    <n v="33515.1"/>
    <n v="4856.29"/>
    <x v="0"/>
    <x v="4291"/>
    <x v="0"/>
    <x v="10"/>
  </r>
  <r>
    <n v="14293"/>
    <x v="453"/>
    <s v="Lavanya Shan"/>
    <x v="1"/>
    <x v="10"/>
    <x v="0"/>
    <s v="Textbook"/>
    <s v="Textbook Accusamus"/>
    <n v="2"/>
    <x v="4172"/>
    <x v="1"/>
    <n v="44625.599999999999"/>
    <n v="3583.18"/>
    <x v="4"/>
    <x v="4292"/>
    <x v="1"/>
    <x v="9"/>
  </r>
  <r>
    <n v="14294"/>
    <x v="231"/>
    <s v="Yuvaan Kumer"/>
    <x v="3"/>
    <x v="14"/>
    <x v="6"/>
    <s v="Cushion"/>
    <s v="Cushion Odio"/>
    <n v="1"/>
    <x v="4173"/>
    <x v="3"/>
    <n v="33273"/>
    <n v="1722.63"/>
    <x v="4"/>
    <x v="4293"/>
    <x v="0"/>
    <x v="1"/>
  </r>
  <r>
    <n v="14295"/>
    <x v="528"/>
    <s v="Dhanuk Krish"/>
    <x v="0"/>
    <x v="0"/>
    <x v="9"/>
    <s v="Action Figure"/>
    <s v="Action Figure Mollitia"/>
    <n v="1"/>
    <x v="4174"/>
    <x v="0"/>
    <n v="23163.85"/>
    <n v="1717.34"/>
    <x v="1"/>
    <x v="4294"/>
    <x v="1"/>
    <x v="6"/>
  </r>
  <r>
    <n v="14296"/>
    <x v="593"/>
    <s v="Baiju Kuruvilla"/>
    <x v="1"/>
    <x v="7"/>
    <x v="1"/>
    <s v="Spices"/>
    <s v="Spices Sapiente"/>
    <n v="2"/>
    <x v="4175"/>
    <x v="4"/>
    <n v="89628"/>
    <n v="21512.84"/>
    <x v="0"/>
    <x v="4295"/>
    <x v="1"/>
    <x v="5"/>
  </r>
  <r>
    <n v="14297"/>
    <x v="617"/>
    <s v="Shanaya Yohannan"/>
    <x v="2"/>
    <x v="11"/>
    <x v="5"/>
    <s v="Foundation"/>
    <s v="Foundation Eius"/>
    <n v="4"/>
    <x v="4176"/>
    <x v="4"/>
    <n v="310972"/>
    <n v="46204.22"/>
    <x v="3"/>
    <x v="4296"/>
    <x v="1"/>
    <x v="8"/>
  </r>
  <r>
    <n v="14298"/>
    <x v="704"/>
    <s v="Tiya Dutta"/>
    <x v="2"/>
    <x v="16"/>
    <x v="3"/>
    <s v="Men's Wear"/>
    <s v="Men's Wear Maxime"/>
    <n v="4"/>
    <x v="4177"/>
    <x v="4"/>
    <n v="299164"/>
    <n v="34058.980000000003"/>
    <x v="3"/>
    <x v="4297"/>
    <x v="0"/>
    <x v="7"/>
  </r>
  <r>
    <n v="14299"/>
    <x v="154"/>
    <s v="Ojas Sem"/>
    <x v="0"/>
    <x v="17"/>
    <x v="8"/>
    <s v="Cricket Bat"/>
    <s v="Cricket Bat Laudantium"/>
    <n v="2"/>
    <x v="4178"/>
    <x v="4"/>
    <n v="56662"/>
    <n v="8548.51"/>
    <x v="2"/>
    <x v="4298"/>
    <x v="1"/>
    <x v="1"/>
  </r>
  <r>
    <n v="14300"/>
    <x v="48"/>
    <s v="Amani Andra"/>
    <x v="2"/>
    <x v="16"/>
    <x v="7"/>
    <s v="Camera"/>
    <s v="Camera Eligendi"/>
    <n v="3"/>
    <x v="4179"/>
    <x v="1"/>
    <n v="152260.79999999999"/>
    <n v="27539.63"/>
    <x v="4"/>
    <x v="4299"/>
    <x v="0"/>
    <x v="3"/>
  </r>
  <r>
    <n v="14301"/>
    <x v="526"/>
    <s v="Ela Koshy"/>
    <x v="0"/>
    <x v="17"/>
    <x v="8"/>
    <s v="Cricket Bat"/>
    <s v="Cricket Bat Necessitatibus"/>
    <n v="4"/>
    <x v="4180"/>
    <x v="3"/>
    <n v="53967.6"/>
    <n v="7196.1"/>
    <x v="2"/>
    <x v="4300"/>
    <x v="0"/>
    <x v="2"/>
  </r>
  <r>
    <n v="14302"/>
    <x v="32"/>
    <s v="Darshit Sampath"/>
    <x v="3"/>
    <x v="8"/>
    <x v="1"/>
    <s v="Wheat"/>
    <s v="Wheat Consequuntur"/>
    <n v="2"/>
    <x v="4181"/>
    <x v="2"/>
    <n v="89576.4"/>
    <n v="14284.54"/>
    <x v="0"/>
    <x v="4301"/>
    <x v="1"/>
    <x v="8"/>
  </r>
  <r>
    <n v="14303"/>
    <x v="587"/>
    <s v="Divyansh Ravel"/>
    <x v="3"/>
    <x v="4"/>
    <x v="0"/>
    <s v="Non-Fiction"/>
    <s v="Non-Fiction Molestiae"/>
    <n v="1"/>
    <x v="4182"/>
    <x v="1"/>
    <n v="12663.2"/>
    <n v="3023.33"/>
    <x v="2"/>
    <x v="4302"/>
    <x v="1"/>
    <x v="3"/>
  </r>
  <r>
    <n v="14304"/>
    <x v="553"/>
    <s v="Badal Krish"/>
    <x v="2"/>
    <x v="16"/>
    <x v="4"/>
    <s v="Sofa"/>
    <s v="Sofa Labore"/>
    <n v="4"/>
    <x v="4183"/>
    <x v="2"/>
    <n v="38345.199999999997"/>
    <n v="5987.63"/>
    <x v="2"/>
    <x v="4303"/>
    <x v="2"/>
    <x v="0"/>
  </r>
  <r>
    <n v="14305"/>
    <x v="72"/>
    <s v="Dishani Das"/>
    <x v="3"/>
    <x v="8"/>
    <x v="7"/>
    <s v="Headphones"/>
    <s v="Headphones Laboriosam"/>
    <n v="2"/>
    <x v="3060"/>
    <x v="3"/>
    <n v="41542.199999999997"/>
    <n v="3033.07"/>
    <x v="3"/>
    <x v="4304"/>
    <x v="0"/>
    <x v="7"/>
  </r>
  <r>
    <n v="14306"/>
    <x v="132"/>
    <s v="Nayantara Setty"/>
    <x v="3"/>
    <x v="14"/>
    <x v="1"/>
    <s v="Spices"/>
    <s v="Spices Earum"/>
    <n v="1"/>
    <x v="4184"/>
    <x v="0"/>
    <n v="57182.400000000001"/>
    <n v="3543.56"/>
    <x v="0"/>
    <x v="4305"/>
    <x v="1"/>
    <x v="4"/>
  </r>
  <r>
    <n v="14307"/>
    <x v="557"/>
    <s v="Misha Kota"/>
    <x v="1"/>
    <x v="10"/>
    <x v="3"/>
    <s v="Men's Wear"/>
    <s v="Men's Wear Sapiente"/>
    <n v="4"/>
    <x v="4185"/>
    <x v="0"/>
    <n v="44330.8"/>
    <n v="8976"/>
    <x v="4"/>
    <x v="4306"/>
    <x v="0"/>
    <x v="8"/>
  </r>
  <r>
    <n v="14308"/>
    <x v="584"/>
    <s v="Sana Dua"/>
    <x v="2"/>
    <x v="11"/>
    <x v="5"/>
    <s v="Face Cream"/>
    <s v="Face Cream Molestias"/>
    <n v="4"/>
    <x v="4186"/>
    <x v="0"/>
    <n v="113893.6"/>
    <n v="10569.81"/>
    <x v="3"/>
    <x v="4307"/>
    <x v="0"/>
    <x v="4"/>
  </r>
  <r>
    <n v="14309"/>
    <x v="449"/>
    <s v="Trisha Mani"/>
    <x v="3"/>
    <x v="13"/>
    <x v="4"/>
    <s v="Cabinet"/>
    <s v="Cabinet Vero"/>
    <n v="2"/>
    <x v="4187"/>
    <x v="0"/>
    <n v="135711.29999999999"/>
    <n v="15321.02"/>
    <x v="2"/>
    <x v="4308"/>
    <x v="0"/>
    <x v="9"/>
  </r>
  <r>
    <n v="14310"/>
    <x v="653"/>
    <s v="Uthkarsh Shetty"/>
    <x v="2"/>
    <x v="15"/>
    <x v="6"/>
    <s v="Lamp"/>
    <s v="Lamp Ipsum"/>
    <n v="3"/>
    <x v="4188"/>
    <x v="4"/>
    <n v="165942"/>
    <n v="24842.49"/>
    <x v="4"/>
    <x v="4309"/>
    <x v="0"/>
    <x v="4"/>
  </r>
  <r>
    <n v="14311"/>
    <x v="49"/>
    <s v="Khushi Sarraf"/>
    <x v="2"/>
    <x v="3"/>
    <x v="5"/>
    <s v="Foundation"/>
    <s v="Foundation Eos"/>
    <n v="1"/>
    <x v="4189"/>
    <x v="3"/>
    <n v="30657.599999999999"/>
    <n v="5452.09"/>
    <x v="2"/>
    <x v="4310"/>
    <x v="1"/>
    <x v="3"/>
  </r>
  <r>
    <n v="14312"/>
    <x v="379"/>
    <s v="Shayak Vora"/>
    <x v="2"/>
    <x v="16"/>
    <x v="2"/>
    <s v="Refrigerator"/>
    <s v="Refrigerator Explicabo"/>
    <n v="4"/>
    <x v="4190"/>
    <x v="2"/>
    <n v="252531.6"/>
    <n v="62582.91"/>
    <x v="3"/>
    <x v="4311"/>
    <x v="0"/>
    <x v="10"/>
  </r>
  <r>
    <n v="14313"/>
    <x v="690"/>
    <s v="Shlok Sarna"/>
    <x v="3"/>
    <x v="5"/>
    <x v="9"/>
    <s v="Doll"/>
    <s v="Doll Sequi"/>
    <n v="3"/>
    <x v="4191"/>
    <x v="3"/>
    <n v="204668.1"/>
    <n v="18799.18"/>
    <x v="3"/>
    <x v="4312"/>
    <x v="1"/>
    <x v="6"/>
  </r>
  <r>
    <n v="14314"/>
    <x v="493"/>
    <s v="Sumer Yadav"/>
    <x v="0"/>
    <x v="9"/>
    <x v="4"/>
    <s v="Table"/>
    <s v="Table Sunt"/>
    <n v="4"/>
    <x v="4192"/>
    <x v="0"/>
    <n v="68358.2"/>
    <n v="11447.56"/>
    <x v="3"/>
    <x v="4313"/>
    <x v="1"/>
    <x v="5"/>
  </r>
  <r>
    <n v="14315"/>
    <x v="660"/>
    <s v="Jayesh Dayal"/>
    <x v="0"/>
    <x v="0"/>
    <x v="0"/>
    <s v="Biography"/>
    <s v="Biography Unde"/>
    <n v="1"/>
    <x v="4193"/>
    <x v="4"/>
    <n v="44583"/>
    <n v="3093.02"/>
    <x v="3"/>
    <x v="4314"/>
    <x v="1"/>
    <x v="6"/>
  </r>
  <r>
    <n v="14316"/>
    <x v="466"/>
    <s v="Lagan Chahal"/>
    <x v="0"/>
    <x v="0"/>
    <x v="6"/>
    <s v="Lamp"/>
    <s v="Lamp Non"/>
    <n v="3"/>
    <x v="4194"/>
    <x v="0"/>
    <n v="44468.55"/>
    <n v="4365.28"/>
    <x v="0"/>
    <x v="4315"/>
    <x v="0"/>
    <x v="5"/>
  </r>
  <r>
    <n v="14317"/>
    <x v="486"/>
    <s v="Hazel Bedi"/>
    <x v="0"/>
    <x v="12"/>
    <x v="9"/>
    <s v="Board Game"/>
    <s v="Board Game Deleniti"/>
    <n v="4"/>
    <x v="4195"/>
    <x v="4"/>
    <n v="8420"/>
    <n v="711.7"/>
    <x v="4"/>
    <x v="4316"/>
    <x v="1"/>
    <x v="10"/>
  </r>
  <r>
    <n v="14318"/>
    <x v="598"/>
    <s v="Shanaya Jaggi"/>
    <x v="1"/>
    <x v="7"/>
    <x v="5"/>
    <s v="Face Cream"/>
    <s v="Face Cream Laboriosam"/>
    <n v="1"/>
    <x v="4196"/>
    <x v="2"/>
    <n v="27307.95"/>
    <n v="2029.38"/>
    <x v="3"/>
    <x v="4317"/>
    <x v="0"/>
    <x v="2"/>
  </r>
  <r>
    <n v="14319"/>
    <x v="520"/>
    <s v="Rania Sachar"/>
    <x v="0"/>
    <x v="9"/>
    <x v="6"/>
    <s v="Wall Art"/>
    <s v="Wall Art Ducimus"/>
    <n v="1"/>
    <x v="4197"/>
    <x v="3"/>
    <n v="1646.1"/>
    <n v="360.76"/>
    <x v="0"/>
    <x v="4318"/>
    <x v="0"/>
    <x v="1"/>
  </r>
  <r>
    <n v="14320"/>
    <x v="343"/>
    <s v="Shanaya Shan"/>
    <x v="1"/>
    <x v="7"/>
    <x v="3"/>
    <s v="Men's Wear"/>
    <s v="Men's Wear Dolorum"/>
    <n v="4"/>
    <x v="4198"/>
    <x v="3"/>
    <n v="134650.79999999999"/>
    <n v="24414.61"/>
    <x v="4"/>
    <x v="4319"/>
    <x v="1"/>
    <x v="3"/>
  </r>
  <r>
    <n v="14321"/>
    <x v="377"/>
    <s v="Vaibhav Kade"/>
    <x v="3"/>
    <x v="5"/>
    <x v="0"/>
    <s v="Non-Fiction"/>
    <s v="Non-Fiction Quidem"/>
    <n v="3"/>
    <x v="4199"/>
    <x v="0"/>
    <n v="66997.8"/>
    <n v="16083.9"/>
    <x v="0"/>
    <x v="4320"/>
    <x v="1"/>
    <x v="4"/>
  </r>
  <r>
    <n v="14322"/>
    <x v="210"/>
    <s v="Dharmajan Sridhar"/>
    <x v="1"/>
    <x v="1"/>
    <x v="7"/>
    <s v="Headphones"/>
    <s v="Headphones Animi"/>
    <n v="4"/>
    <x v="4200"/>
    <x v="1"/>
    <n v="228886.39999999999"/>
    <n v="22035.51"/>
    <x v="4"/>
    <x v="4321"/>
    <x v="1"/>
    <x v="11"/>
  </r>
  <r>
    <n v="14323"/>
    <x v="423"/>
    <s v="Navya Sagar"/>
    <x v="2"/>
    <x v="16"/>
    <x v="4"/>
    <s v="Table"/>
    <s v="Table Officiis"/>
    <n v="4"/>
    <x v="4201"/>
    <x v="4"/>
    <n v="241512"/>
    <n v="58217.31"/>
    <x v="1"/>
    <x v="4322"/>
    <x v="1"/>
    <x v="1"/>
  </r>
  <r>
    <n v="14324"/>
    <x v="500"/>
    <s v="Kismat Rao"/>
    <x v="2"/>
    <x v="16"/>
    <x v="7"/>
    <s v="Mobile"/>
    <s v="Mobile Numquam"/>
    <n v="4"/>
    <x v="4202"/>
    <x v="0"/>
    <n v="187898.6"/>
    <n v="32101.02"/>
    <x v="3"/>
    <x v="4323"/>
    <x v="0"/>
    <x v="5"/>
  </r>
  <r>
    <n v="14325"/>
    <x v="588"/>
    <s v="Manikya Ravel"/>
    <x v="1"/>
    <x v="18"/>
    <x v="3"/>
    <s v="Kids Wear"/>
    <s v="Kids Wear Necessitatibus"/>
    <n v="2"/>
    <x v="4203"/>
    <x v="3"/>
    <n v="140425.20000000001"/>
    <n v="22250.51"/>
    <x v="1"/>
    <x v="4324"/>
    <x v="1"/>
    <x v="10"/>
  </r>
  <r>
    <n v="14326"/>
    <x v="477"/>
    <s v="Zaina Sengupta"/>
    <x v="3"/>
    <x v="5"/>
    <x v="3"/>
    <s v="Kids Wear"/>
    <s v="Kids Wear Tempore"/>
    <n v="3"/>
    <x v="4204"/>
    <x v="0"/>
    <n v="60488.4"/>
    <n v="3572.45"/>
    <x v="1"/>
    <x v="4325"/>
    <x v="0"/>
    <x v="5"/>
  </r>
  <r>
    <n v="14327"/>
    <x v="267"/>
    <s v="Pranay Ravel"/>
    <x v="3"/>
    <x v="8"/>
    <x v="2"/>
    <s v="Microwave"/>
    <s v="Microwave Adipisci"/>
    <n v="5"/>
    <x v="4205"/>
    <x v="3"/>
    <n v="147501"/>
    <n v="16861.689999999999"/>
    <x v="2"/>
    <x v="4326"/>
    <x v="0"/>
    <x v="8"/>
  </r>
  <r>
    <n v="14328"/>
    <x v="534"/>
    <s v="Ritvik Thakur"/>
    <x v="2"/>
    <x v="16"/>
    <x v="5"/>
    <s v="Face Cream"/>
    <s v="Face Cream Debitis"/>
    <n v="1"/>
    <x v="4206"/>
    <x v="0"/>
    <n v="39337.599999999999"/>
    <n v="2154.9899999999998"/>
    <x v="2"/>
    <x v="4327"/>
    <x v="1"/>
    <x v="3"/>
  </r>
  <r>
    <n v="14329"/>
    <x v="170"/>
    <s v="Divit Sant"/>
    <x v="0"/>
    <x v="0"/>
    <x v="6"/>
    <s v="Lamp"/>
    <s v="Lamp Magni"/>
    <n v="5"/>
    <x v="4207"/>
    <x v="2"/>
    <n v="278332.5"/>
    <n v="25278.29"/>
    <x v="2"/>
    <x v="4328"/>
    <x v="1"/>
    <x v="11"/>
  </r>
  <r>
    <n v="14330"/>
    <x v="311"/>
    <s v="Elakshi Kulkarni"/>
    <x v="0"/>
    <x v="19"/>
    <x v="0"/>
    <s v="Textbook"/>
    <s v="Textbook Doloribus"/>
    <n v="4"/>
    <x v="4208"/>
    <x v="1"/>
    <n v="231328"/>
    <n v="17534.93"/>
    <x v="4"/>
    <x v="4329"/>
    <x v="0"/>
    <x v="3"/>
  </r>
  <r>
    <n v="14331"/>
    <x v="22"/>
    <s v="Ritvik Verma"/>
    <x v="3"/>
    <x v="4"/>
    <x v="6"/>
    <s v="Clock"/>
    <s v="Clock Dignissimos"/>
    <n v="5"/>
    <x v="4209"/>
    <x v="4"/>
    <n v="126315"/>
    <n v="15891.61"/>
    <x v="1"/>
    <x v="4330"/>
    <x v="1"/>
    <x v="8"/>
  </r>
  <r>
    <n v="14332"/>
    <x v="103"/>
    <s v="Prerak Koshy"/>
    <x v="0"/>
    <x v="19"/>
    <x v="7"/>
    <s v="Camera"/>
    <s v="Camera Delectus"/>
    <n v="5"/>
    <x v="4210"/>
    <x v="1"/>
    <n v="189412"/>
    <n v="42457.61"/>
    <x v="1"/>
    <x v="4331"/>
    <x v="0"/>
    <x v="10"/>
  </r>
  <r>
    <n v="14333"/>
    <x v="625"/>
    <s v="Nitara Dora"/>
    <x v="3"/>
    <x v="5"/>
    <x v="3"/>
    <s v="Kids Wear"/>
    <s v="Kids Wear Porro"/>
    <n v="2"/>
    <x v="4211"/>
    <x v="1"/>
    <n v="56116.800000000003"/>
    <n v="7022.51"/>
    <x v="0"/>
    <x v="4332"/>
    <x v="2"/>
    <x v="7"/>
  </r>
  <r>
    <n v="14334"/>
    <x v="343"/>
    <s v="Sumer Date"/>
    <x v="3"/>
    <x v="8"/>
    <x v="9"/>
    <s v="Doll"/>
    <s v="Doll Impedit"/>
    <n v="1"/>
    <x v="4212"/>
    <x v="0"/>
    <n v="35844.449999999997"/>
    <n v="5051.9399999999996"/>
    <x v="1"/>
    <x v="4333"/>
    <x v="1"/>
    <x v="3"/>
  </r>
  <r>
    <n v="14335"/>
    <x v="59"/>
    <s v="Rasha Samra"/>
    <x v="3"/>
    <x v="4"/>
    <x v="2"/>
    <s v="Juicer"/>
    <s v="Juicer Quas"/>
    <n v="3"/>
    <x v="4213"/>
    <x v="2"/>
    <n v="39904.949999999997"/>
    <n v="4009.82"/>
    <x v="4"/>
    <x v="4334"/>
    <x v="0"/>
    <x v="5"/>
  </r>
  <r>
    <n v="14336"/>
    <x v="517"/>
    <s v="Darshit Contractor"/>
    <x v="2"/>
    <x v="11"/>
    <x v="2"/>
    <s v="Refrigerator"/>
    <s v="Refrigerator Accusamus"/>
    <n v="1"/>
    <x v="4214"/>
    <x v="1"/>
    <n v="27668.799999999999"/>
    <n v="4998.79"/>
    <x v="3"/>
    <x v="4335"/>
    <x v="0"/>
    <x v="6"/>
  </r>
  <r>
    <n v="14337"/>
    <x v="695"/>
    <s v="Umang Ramanathan"/>
    <x v="0"/>
    <x v="9"/>
    <x v="5"/>
    <s v="Foundation"/>
    <s v="Foundation Iusto"/>
    <n v="2"/>
    <x v="4215"/>
    <x v="0"/>
    <n v="20064"/>
    <n v="1988.7"/>
    <x v="4"/>
    <x v="4336"/>
    <x v="1"/>
    <x v="1"/>
  </r>
  <r>
    <n v="14338"/>
    <x v="35"/>
    <s v="Reyansh Sachdeva"/>
    <x v="2"/>
    <x v="15"/>
    <x v="8"/>
    <s v="Cricket Bat"/>
    <s v="Cricket Bat Optio"/>
    <n v="4"/>
    <x v="4216"/>
    <x v="2"/>
    <n v="58082.2"/>
    <n v="8013.51"/>
    <x v="4"/>
    <x v="4337"/>
    <x v="2"/>
    <x v="0"/>
  </r>
  <r>
    <n v="14339"/>
    <x v="547"/>
    <s v="Mahika Banerjee"/>
    <x v="3"/>
    <x v="14"/>
    <x v="3"/>
    <s v="Men's Wear"/>
    <s v="Men's Wear Perferendis"/>
    <n v="3"/>
    <x v="4217"/>
    <x v="2"/>
    <n v="7346.55"/>
    <n v="1261.95"/>
    <x v="3"/>
    <x v="4338"/>
    <x v="0"/>
    <x v="11"/>
  </r>
  <r>
    <n v="14340"/>
    <x v="242"/>
    <s v="Kabir Ganesh"/>
    <x v="0"/>
    <x v="9"/>
    <x v="8"/>
    <s v="Tennis Racket"/>
    <s v="Tennis Racket Earum"/>
    <n v="3"/>
    <x v="4218"/>
    <x v="0"/>
    <n v="110049.9"/>
    <n v="21137.29"/>
    <x v="0"/>
    <x v="4339"/>
    <x v="1"/>
    <x v="9"/>
  </r>
  <r>
    <n v="14341"/>
    <x v="411"/>
    <s v="Pari Sood"/>
    <x v="3"/>
    <x v="5"/>
    <x v="5"/>
    <s v="Face Cream"/>
    <s v="Face Cream Aliquam"/>
    <n v="4"/>
    <x v="4219"/>
    <x v="2"/>
    <n v="237000.4"/>
    <n v="52874.6"/>
    <x v="0"/>
    <x v="4340"/>
    <x v="1"/>
    <x v="6"/>
  </r>
  <r>
    <n v="14342"/>
    <x v="211"/>
    <s v="Dharmajan Rajagopal"/>
    <x v="0"/>
    <x v="9"/>
    <x v="4"/>
    <s v="Bed"/>
    <s v="Bed Perferendis"/>
    <n v="1"/>
    <x v="4220"/>
    <x v="2"/>
    <n v="2715.75"/>
    <n v="232.76"/>
    <x v="0"/>
    <x v="4341"/>
    <x v="1"/>
    <x v="6"/>
  </r>
  <r>
    <n v="14343"/>
    <x v="728"/>
    <s v="Mehul Bali"/>
    <x v="2"/>
    <x v="16"/>
    <x v="2"/>
    <s v="Mixer Grinder"/>
    <s v="Mixer Grinder A"/>
    <n v="2"/>
    <x v="4221"/>
    <x v="3"/>
    <n v="90529.2"/>
    <n v="18550.78"/>
    <x v="1"/>
    <x v="4342"/>
    <x v="0"/>
    <x v="8"/>
  </r>
  <r>
    <n v="14344"/>
    <x v="47"/>
    <s v="Adah Bath"/>
    <x v="0"/>
    <x v="19"/>
    <x v="6"/>
    <s v="Vase"/>
    <s v="Vase Eveniet"/>
    <n v="5"/>
    <x v="4222"/>
    <x v="2"/>
    <n v="307933.75"/>
    <n v="29043.49"/>
    <x v="4"/>
    <x v="4343"/>
    <x v="0"/>
    <x v="5"/>
  </r>
  <r>
    <n v="14345"/>
    <x v="570"/>
    <s v="Anaya Banik"/>
    <x v="0"/>
    <x v="17"/>
    <x v="2"/>
    <s v="Microwave"/>
    <s v="Microwave Ea"/>
    <n v="5"/>
    <x v="4223"/>
    <x v="2"/>
    <n v="206346"/>
    <n v="27708.9"/>
    <x v="4"/>
    <x v="4344"/>
    <x v="1"/>
    <x v="5"/>
  </r>
  <r>
    <n v="14346"/>
    <x v="377"/>
    <s v="Yakshit Kuruvilla"/>
    <x v="0"/>
    <x v="17"/>
    <x v="8"/>
    <s v="Tennis Racket"/>
    <s v="Tennis Racket Repellendus"/>
    <n v="2"/>
    <x v="4224"/>
    <x v="4"/>
    <n v="14734"/>
    <n v="3181.88"/>
    <x v="3"/>
    <x v="4345"/>
    <x v="1"/>
    <x v="4"/>
  </r>
  <r>
    <n v="14347"/>
    <x v="670"/>
    <s v="Himmat Choudhary"/>
    <x v="3"/>
    <x v="14"/>
    <x v="3"/>
    <s v="Accessories"/>
    <s v="Accessories Dolorem"/>
    <n v="1"/>
    <x v="4225"/>
    <x v="1"/>
    <n v="12030.4"/>
    <n v="2409.33"/>
    <x v="2"/>
    <x v="4346"/>
    <x v="0"/>
    <x v="4"/>
  </r>
  <r>
    <n v="14348"/>
    <x v="498"/>
    <s v="Samiha Kar"/>
    <x v="1"/>
    <x v="6"/>
    <x v="4"/>
    <s v="Cabinet"/>
    <s v="Cabinet Ducimus"/>
    <n v="2"/>
    <x v="4226"/>
    <x v="1"/>
    <n v="3884.8"/>
    <n v="607.5"/>
    <x v="4"/>
    <x v="4347"/>
    <x v="0"/>
    <x v="7"/>
  </r>
  <r>
    <n v="14349"/>
    <x v="595"/>
    <s v="Divij Doctor"/>
    <x v="1"/>
    <x v="7"/>
    <x v="1"/>
    <s v="Sugar"/>
    <s v="Sugar Dolore"/>
    <n v="5"/>
    <x v="4227"/>
    <x v="2"/>
    <n v="226933"/>
    <n v="29138.95"/>
    <x v="2"/>
    <x v="4348"/>
    <x v="0"/>
    <x v="3"/>
  </r>
  <r>
    <n v="14350"/>
    <x v="449"/>
    <s v="Pari Thaker"/>
    <x v="3"/>
    <x v="13"/>
    <x v="6"/>
    <s v="Vase"/>
    <s v="Vase Asperiores"/>
    <n v="1"/>
    <x v="4228"/>
    <x v="2"/>
    <n v="42439.65"/>
    <n v="7282.38"/>
    <x v="2"/>
    <x v="4349"/>
    <x v="0"/>
    <x v="9"/>
  </r>
  <r>
    <n v="14351"/>
    <x v="327"/>
    <s v="Indrajit Buch"/>
    <x v="2"/>
    <x v="3"/>
    <x v="6"/>
    <s v="Vase"/>
    <s v="Vase Rem"/>
    <n v="5"/>
    <x v="4229"/>
    <x v="3"/>
    <n v="17419.5"/>
    <n v="1304.3699999999999"/>
    <x v="1"/>
    <x v="4350"/>
    <x v="0"/>
    <x v="0"/>
  </r>
  <r>
    <n v="14352"/>
    <x v="205"/>
    <s v="Vanya Vohra"/>
    <x v="0"/>
    <x v="0"/>
    <x v="2"/>
    <s v="Juicer"/>
    <s v="Juicer Dolor"/>
    <n v="5"/>
    <x v="4230"/>
    <x v="4"/>
    <n v="215235"/>
    <n v="52434.28"/>
    <x v="4"/>
    <x v="4351"/>
    <x v="0"/>
    <x v="0"/>
  </r>
  <r>
    <n v="14353"/>
    <x v="454"/>
    <s v="Ryan Savant"/>
    <x v="2"/>
    <x v="15"/>
    <x v="3"/>
    <s v="Kids Wear"/>
    <s v="Kids Wear Culpa"/>
    <n v="3"/>
    <x v="4231"/>
    <x v="4"/>
    <n v="28197"/>
    <n v="1498.62"/>
    <x v="0"/>
    <x v="4352"/>
    <x v="1"/>
    <x v="9"/>
  </r>
  <r>
    <n v="14354"/>
    <x v="17"/>
    <s v="Mishti Sangha"/>
    <x v="2"/>
    <x v="15"/>
    <x v="7"/>
    <s v="Camera"/>
    <s v="Camera Consequatur"/>
    <n v="5"/>
    <x v="4232"/>
    <x v="0"/>
    <n v="358938.5"/>
    <n v="76355.62"/>
    <x v="1"/>
    <x v="4353"/>
    <x v="0"/>
    <x v="10"/>
  </r>
  <r>
    <n v="14355"/>
    <x v="510"/>
    <s v="Anay Sandhu"/>
    <x v="1"/>
    <x v="10"/>
    <x v="9"/>
    <s v="RC Car"/>
    <s v="RC Car Sequi"/>
    <n v="4"/>
    <x v="4233"/>
    <x v="4"/>
    <n v="285316"/>
    <n v="44267.62"/>
    <x v="1"/>
    <x v="4354"/>
    <x v="0"/>
    <x v="9"/>
  </r>
  <r>
    <n v="14356"/>
    <x v="338"/>
    <s v="Madhup Saxena"/>
    <x v="1"/>
    <x v="6"/>
    <x v="7"/>
    <s v="Laptop"/>
    <s v="Laptop Similique"/>
    <n v="4"/>
    <x v="4234"/>
    <x v="3"/>
    <n v="249346.8"/>
    <n v="39813.410000000003"/>
    <x v="2"/>
    <x v="4355"/>
    <x v="1"/>
    <x v="5"/>
  </r>
  <r>
    <n v="14357"/>
    <x v="130"/>
    <s v="Darshit Tella"/>
    <x v="3"/>
    <x v="4"/>
    <x v="2"/>
    <s v="Microwave"/>
    <s v="Microwave Quos"/>
    <n v="3"/>
    <x v="4235"/>
    <x v="3"/>
    <n v="124326.9"/>
    <n v="16812.12"/>
    <x v="4"/>
    <x v="4356"/>
    <x v="1"/>
    <x v="6"/>
  </r>
  <r>
    <n v="14358"/>
    <x v="592"/>
    <s v="Shlok Rau"/>
    <x v="1"/>
    <x v="10"/>
    <x v="0"/>
    <s v="Textbook"/>
    <s v="Textbook Provident"/>
    <n v="1"/>
    <x v="4236"/>
    <x v="3"/>
    <n v="7971.3"/>
    <n v="1877.65"/>
    <x v="0"/>
    <x v="4357"/>
    <x v="0"/>
    <x v="1"/>
  </r>
  <r>
    <n v="14359"/>
    <x v="360"/>
    <s v="Oorja Khare"/>
    <x v="3"/>
    <x v="4"/>
    <x v="1"/>
    <s v="Spices"/>
    <s v="Spices Quibusdam"/>
    <n v="4"/>
    <x v="4237"/>
    <x v="1"/>
    <n v="194304"/>
    <n v="22133.9"/>
    <x v="2"/>
    <x v="4358"/>
    <x v="0"/>
    <x v="8"/>
  </r>
  <r>
    <n v="14360"/>
    <x v="291"/>
    <s v="Amani Sachar"/>
    <x v="2"/>
    <x v="15"/>
    <x v="4"/>
    <s v="Table"/>
    <s v="Table Harum"/>
    <n v="4"/>
    <x v="4238"/>
    <x v="2"/>
    <n v="67962.600000000006"/>
    <n v="14779.28"/>
    <x v="2"/>
    <x v="4359"/>
    <x v="1"/>
    <x v="9"/>
  </r>
  <r>
    <n v="14361"/>
    <x v="53"/>
    <s v="Kimaya Agate"/>
    <x v="1"/>
    <x v="1"/>
    <x v="8"/>
    <s v="Yoga Mat"/>
    <s v="Yoga Mat Est"/>
    <n v="3"/>
    <x v="4239"/>
    <x v="1"/>
    <n v="1591.2"/>
    <n v="132.58000000000001"/>
    <x v="1"/>
    <x v="4360"/>
    <x v="0"/>
    <x v="3"/>
  </r>
  <r>
    <n v="14362"/>
    <x v="580"/>
    <s v="Vihaan Cheema"/>
    <x v="3"/>
    <x v="8"/>
    <x v="7"/>
    <s v="Headphones"/>
    <s v="Headphones Inventore"/>
    <n v="3"/>
    <x v="4240"/>
    <x v="1"/>
    <n v="90477.6"/>
    <n v="6098.02"/>
    <x v="0"/>
    <x v="4361"/>
    <x v="1"/>
    <x v="10"/>
  </r>
  <r>
    <n v="14363"/>
    <x v="175"/>
    <s v="Vanya Magar"/>
    <x v="1"/>
    <x v="18"/>
    <x v="1"/>
    <s v="Spices"/>
    <s v="Spices Eum"/>
    <n v="2"/>
    <x v="4241"/>
    <x v="1"/>
    <n v="51059.199999999997"/>
    <n v="11797.61"/>
    <x v="1"/>
    <x v="4362"/>
    <x v="0"/>
    <x v="1"/>
  </r>
  <r>
    <n v="14364"/>
    <x v="627"/>
    <s v="Elakshi Mann"/>
    <x v="3"/>
    <x v="5"/>
    <x v="4"/>
    <s v="Table"/>
    <s v="Table Autem"/>
    <n v="3"/>
    <x v="4242"/>
    <x v="0"/>
    <n v="64016.7"/>
    <n v="10646.6"/>
    <x v="4"/>
    <x v="4363"/>
    <x v="0"/>
    <x v="5"/>
  </r>
  <r>
    <n v="14365"/>
    <x v="654"/>
    <s v="Jayesh Lall"/>
    <x v="1"/>
    <x v="1"/>
    <x v="6"/>
    <s v="Wall Art"/>
    <s v="Wall Art Laborum"/>
    <n v="2"/>
    <x v="4243"/>
    <x v="4"/>
    <n v="35422"/>
    <n v="7166.34"/>
    <x v="3"/>
    <x v="4364"/>
    <x v="0"/>
    <x v="7"/>
  </r>
  <r>
    <n v="14366"/>
    <x v="241"/>
    <s v="Ivana Talwar"/>
    <x v="3"/>
    <x v="13"/>
    <x v="7"/>
    <s v="Smartwatch"/>
    <s v="Smartwatch Minus"/>
    <n v="3"/>
    <x v="4244"/>
    <x v="3"/>
    <n v="66719.7"/>
    <n v="15381.82"/>
    <x v="0"/>
    <x v="4365"/>
    <x v="2"/>
    <x v="2"/>
  </r>
  <r>
    <n v="14367"/>
    <x v="454"/>
    <s v="Shamik Sundaram"/>
    <x v="3"/>
    <x v="8"/>
    <x v="0"/>
    <s v="Textbook"/>
    <s v="Textbook Facere"/>
    <n v="3"/>
    <x v="4245"/>
    <x v="3"/>
    <n v="75081.600000000006"/>
    <n v="13110.95"/>
    <x v="0"/>
    <x v="4366"/>
    <x v="1"/>
    <x v="9"/>
  </r>
  <r>
    <n v="14368"/>
    <x v="432"/>
    <s v="Rati Handa"/>
    <x v="1"/>
    <x v="18"/>
    <x v="8"/>
    <s v="Tennis Racket"/>
    <s v="Tennis Racket Dicta"/>
    <n v="5"/>
    <x v="4246"/>
    <x v="3"/>
    <n v="191142"/>
    <n v="22835.87"/>
    <x v="4"/>
    <x v="4367"/>
    <x v="1"/>
    <x v="11"/>
  </r>
  <r>
    <n v="14369"/>
    <x v="341"/>
    <s v="Urvi Chada"/>
    <x v="2"/>
    <x v="11"/>
    <x v="2"/>
    <s v="Refrigerator"/>
    <s v="Refrigerator Aut"/>
    <n v="1"/>
    <x v="4247"/>
    <x v="2"/>
    <n v="49302.55"/>
    <n v="10199.98"/>
    <x v="4"/>
    <x v="4368"/>
    <x v="0"/>
    <x v="4"/>
  </r>
  <r>
    <n v="14370"/>
    <x v="564"/>
    <s v="Ivana Mann"/>
    <x v="0"/>
    <x v="12"/>
    <x v="3"/>
    <s v="Men's Wear"/>
    <s v="Men's Wear Tempore"/>
    <n v="3"/>
    <x v="4248"/>
    <x v="1"/>
    <n v="162763.20000000001"/>
    <n v="34700.67"/>
    <x v="1"/>
    <x v="4369"/>
    <x v="2"/>
    <x v="0"/>
  </r>
  <r>
    <n v="14371"/>
    <x v="285"/>
    <s v="Faiyaz Andra"/>
    <x v="3"/>
    <x v="8"/>
    <x v="2"/>
    <s v="Refrigerator"/>
    <s v="Refrigerator Id"/>
    <n v="4"/>
    <x v="4249"/>
    <x v="0"/>
    <n v="74833.399999999994"/>
    <n v="17454.37"/>
    <x v="1"/>
    <x v="4370"/>
    <x v="2"/>
    <x v="2"/>
  </r>
  <r>
    <n v="14372"/>
    <x v="81"/>
    <s v="Siya Dhillon"/>
    <x v="0"/>
    <x v="17"/>
    <x v="5"/>
    <s v="Foundation"/>
    <s v="Foundation In"/>
    <n v="2"/>
    <x v="4250"/>
    <x v="3"/>
    <n v="42935.4"/>
    <n v="7885.48"/>
    <x v="0"/>
    <x v="4371"/>
    <x v="0"/>
    <x v="2"/>
  </r>
  <r>
    <n v="14373"/>
    <x v="591"/>
    <s v="Saksham Mani"/>
    <x v="0"/>
    <x v="9"/>
    <x v="7"/>
    <s v="Laptop"/>
    <s v="Laptop Sit"/>
    <n v="1"/>
    <x v="4251"/>
    <x v="4"/>
    <n v="12992"/>
    <n v="1717.93"/>
    <x v="0"/>
    <x v="4372"/>
    <x v="1"/>
    <x v="1"/>
  </r>
  <r>
    <n v="14374"/>
    <x v="602"/>
    <s v="Onkar Bhasin"/>
    <x v="0"/>
    <x v="9"/>
    <x v="7"/>
    <s v="Laptop"/>
    <s v="Laptop Vel"/>
    <n v="3"/>
    <x v="4252"/>
    <x v="0"/>
    <n v="129669.3"/>
    <n v="31511.19"/>
    <x v="1"/>
    <x v="4373"/>
    <x v="0"/>
    <x v="7"/>
  </r>
  <r>
    <n v="14375"/>
    <x v="304"/>
    <s v="Dhanush Cheema"/>
    <x v="0"/>
    <x v="12"/>
    <x v="4"/>
    <s v="Chair"/>
    <s v="Chair Illum"/>
    <n v="1"/>
    <x v="4253"/>
    <x v="1"/>
    <n v="39728"/>
    <n v="3975.66"/>
    <x v="2"/>
    <x v="4374"/>
    <x v="0"/>
    <x v="8"/>
  </r>
  <r>
    <n v="14376"/>
    <x v="552"/>
    <s v="Trisha Ram"/>
    <x v="3"/>
    <x v="5"/>
    <x v="1"/>
    <s v="Oil"/>
    <s v="Oil Cumque"/>
    <n v="5"/>
    <x v="4254"/>
    <x v="4"/>
    <n v="10375"/>
    <n v="2097.9899999999998"/>
    <x v="3"/>
    <x v="4375"/>
    <x v="1"/>
    <x v="4"/>
  </r>
  <r>
    <n v="14377"/>
    <x v="223"/>
    <s v="Hiran Jani"/>
    <x v="3"/>
    <x v="14"/>
    <x v="7"/>
    <s v="Mobile"/>
    <s v="Mobile At"/>
    <n v="2"/>
    <x v="4255"/>
    <x v="0"/>
    <n v="117993.8"/>
    <n v="19323.02"/>
    <x v="2"/>
    <x v="4376"/>
    <x v="1"/>
    <x v="11"/>
  </r>
  <r>
    <n v="14378"/>
    <x v="313"/>
    <s v="Ela Yadav"/>
    <x v="0"/>
    <x v="9"/>
    <x v="2"/>
    <s v="Mixer Grinder"/>
    <s v="Mixer Grinder Illo"/>
    <n v="5"/>
    <x v="4256"/>
    <x v="1"/>
    <n v="81936"/>
    <n v="6887.13"/>
    <x v="3"/>
    <x v="4377"/>
    <x v="1"/>
    <x v="0"/>
  </r>
  <r>
    <n v="14379"/>
    <x v="144"/>
    <s v="Jiya Sankar"/>
    <x v="0"/>
    <x v="0"/>
    <x v="3"/>
    <s v="Women's Wear"/>
    <s v="Women's Wear Magni"/>
    <n v="5"/>
    <x v="4257"/>
    <x v="4"/>
    <n v="348650"/>
    <n v="69633.16"/>
    <x v="4"/>
    <x v="4378"/>
    <x v="2"/>
    <x v="7"/>
  </r>
  <r>
    <n v="14380"/>
    <x v="106"/>
    <s v="Diya Jha"/>
    <x v="1"/>
    <x v="7"/>
    <x v="7"/>
    <s v="Headphones"/>
    <s v="Headphones Accusantium"/>
    <n v="5"/>
    <x v="4258"/>
    <x v="2"/>
    <n v="257524.5"/>
    <n v="18555.34"/>
    <x v="3"/>
    <x v="4379"/>
    <x v="0"/>
    <x v="0"/>
  </r>
  <r>
    <n v="14381"/>
    <x v="68"/>
    <s v="Neelofar Goyal"/>
    <x v="2"/>
    <x v="11"/>
    <x v="0"/>
    <s v="Fiction"/>
    <s v="Fiction Aut"/>
    <n v="2"/>
    <x v="4259"/>
    <x v="4"/>
    <n v="139626"/>
    <n v="31459.66"/>
    <x v="0"/>
    <x v="4380"/>
    <x v="0"/>
    <x v="1"/>
  </r>
  <r>
    <n v="14382"/>
    <x v="301"/>
    <s v="Ehsaan Gokhale"/>
    <x v="0"/>
    <x v="17"/>
    <x v="1"/>
    <s v="Oil"/>
    <s v="Oil Laboriosam"/>
    <n v="1"/>
    <x v="4260"/>
    <x v="4"/>
    <n v="26778"/>
    <n v="4695.38"/>
    <x v="1"/>
    <x v="4381"/>
    <x v="0"/>
    <x v="1"/>
  </r>
  <r>
    <n v="14383"/>
    <x v="24"/>
    <s v="Damini Rout"/>
    <x v="2"/>
    <x v="15"/>
    <x v="0"/>
    <s v="Non-Fiction"/>
    <s v="Non-Fiction Doloribus"/>
    <n v="2"/>
    <x v="4261"/>
    <x v="3"/>
    <n v="100274.4"/>
    <n v="8709.5499999999993"/>
    <x v="4"/>
    <x v="4382"/>
    <x v="0"/>
    <x v="4"/>
  </r>
  <r>
    <n v="14384"/>
    <x v="538"/>
    <s v="Neelofar Warrior"/>
    <x v="1"/>
    <x v="7"/>
    <x v="2"/>
    <s v="Cookware Set"/>
    <s v="Cookware Set Blanditiis"/>
    <n v="4"/>
    <x v="4262"/>
    <x v="0"/>
    <n v="279892.8"/>
    <n v="17589.47"/>
    <x v="3"/>
    <x v="4383"/>
    <x v="0"/>
    <x v="7"/>
  </r>
  <r>
    <n v="14385"/>
    <x v="15"/>
    <s v="Azad Sawhney"/>
    <x v="3"/>
    <x v="8"/>
    <x v="7"/>
    <s v="Laptop"/>
    <s v="Laptop Error"/>
    <n v="5"/>
    <x v="4263"/>
    <x v="3"/>
    <n v="329773.5"/>
    <n v="71073.740000000005"/>
    <x v="3"/>
    <x v="4384"/>
    <x v="0"/>
    <x v="3"/>
  </r>
  <r>
    <n v="14386"/>
    <x v="275"/>
    <s v="Tara Raju"/>
    <x v="1"/>
    <x v="18"/>
    <x v="6"/>
    <s v="Lamp"/>
    <s v="Lamp Deserunt"/>
    <n v="1"/>
    <x v="4264"/>
    <x v="1"/>
    <n v="63918.400000000001"/>
    <n v="11228.51"/>
    <x v="3"/>
    <x v="4385"/>
    <x v="1"/>
    <x v="10"/>
  </r>
  <r>
    <n v="14387"/>
    <x v="103"/>
    <s v="Riaan Vala"/>
    <x v="0"/>
    <x v="9"/>
    <x v="3"/>
    <s v="Shoes"/>
    <s v="Shoes Nam"/>
    <n v="4"/>
    <x v="4265"/>
    <x v="0"/>
    <n v="197497.4"/>
    <n v="48624.81"/>
    <x v="0"/>
    <x v="4386"/>
    <x v="0"/>
    <x v="10"/>
  </r>
  <r>
    <n v="14388"/>
    <x v="696"/>
    <s v="Gatik Banerjee"/>
    <x v="0"/>
    <x v="19"/>
    <x v="1"/>
    <s v="Sugar"/>
    <s v="Sugar Voluptas"/>
    <n v="5"/>
    <x v="4266"/>
    <x v="1"/>
    <n v="131204"/>
    <n v="10020.280000000001"/>
    <x v="1"/>
    <x v="4387"/>
    <x v="0"/>
    <x v="2"/>
  </r>
  <r>
    <n v="14389"/>
    <x v="526"/>
    <s v="Nirvaan Bhardwaj"/>
    <x v="3"/>
    <x v="5"/>
    <x v="7"/>
    <s v="Headphones"/>
    <s v="Headphones Nam"/>
    <n v="1"/>
    <x v="4267"/>
    <x v="1"/>
    <n v="16681.599999999999"/>
    <n v="2362.0700000000002"/>
    <x v="0"/>
    <x v="4388"/>
    <x v="0"/>
    <x v="2"/>
  </r>
  <r>
    <n v="14390"/>
    <x v="380"/>
    <s v="Trisha Sankaran"/>
    <x v="2"/>
    <x v="15"/>
    <x v="7"/>
    <s v="Laptop"/>
    <s v="Laptop Placeat"/>
    <n v="5"/>
    <x v="4268"/>
    <x v="2"/>
    <n v="6736.25"/>
    <n v="1648.68"/>
    <x v="3"/>
    <x v="4389"/>
    <x v="1"/>
    <x v="3"/>
  </r>
  <r>
    <n v="14391"/>
    <x v="418"/>
    <s v="Damini Bala"/>
    <x v="3"/>
    <x v="4"/>
    <x v="6"/>
    <s v="Cushion"/>
    <s v="Cushion Corrupti"/>
    <n v="3"/>
    <x v="4269"/>
    <x v="3"/>
    <n v="17787.599999999999"/>
    <n v="1038.98"/>
    <x v="4"/>
    <x v="4390"/>
    <x v="2"/>
    <x v="2"/>
  </r>
  <r>
    <n v="14392"/>
    <x v="256"/>
    <s v="Anay Wason"/>
    <x v="0"/>
    <x v="12"/>
    <x v="2"/>
    <s v="Mixer Grinder"/>
    <s v="Mixer Grinder Sit"/>
    <n v="2"/>
    <x v="4270"/>
    <x v="3"/>
    <n v="14488.2"/>
    <n v="812.7"/>
    <x v="1"/>
    <x v="4391"/>
    <x v="1"/>
    <x v="10"/>
  </r>
  <r>
    <n v="14393"/>
    <x v="538"/>
    <s v="Zoya Joshi"/>
    <x v="1"/>
    <x v="1"/>
    <x v="2"/>
    <s v="Cookware Set"/>
    <s v="Cookware Set Dolor"/>
    <n v="4"/>
    <x v="4271"/>
    <x v="2"/>
    <n v="160286.20000000001"/>
    <n v="33283.480000000003"/>
    <x v="1"/>
    <x v="4392"/>
    <x v="0"/>
    <x v="7"/>
  </r>
  <r>
    <n v="14394"/>
    <x v="20"/>
    <s v="Jivin Chanda"/>
    <x v="2"/>
    <x v="3"/>
    <x v="6"/>
    <s v="Wall Art"/>
    <s v="Wall Art Porro"/>
    <n v="5"/>
    <x v="4272"/>
    <x v="1"/>
    <n v="104512"/>
    <n v="19138.84"/>
    <x v="4"/>
    <x v="4393"/>
    <x v="0"/>
    <x v="6"/>
  </r>
  <r>
    <n v="14395"/>
    <x v="383"/>
    <s v="Samiha Buch"/>
    <x v="0"/>
    <x v="9"/>
    <x v="9"/>
    <s v="Board Game"/>
    <s v="Board Game Error"/>
    <n v="5"/>
    <x v="560"/>
    <x v="3"/>
    <n v="111379.5"/>
    <n v="26522"/>
    <x v="1"/>
    <x v="4394"/>
    <x v="1"/>
    <x v="9"/>
  </r>
  <r>
    <n v="14396"/>
    <x v="691"/>
    <s v="Hansh Rajagopal"/>
    <x v="3"/>
    <x v="8"/>
    <x v="7"/>
    <s v="Camera"/>
    <s v="Camera Doloremque"/>
    <n v="1"/>
    <x v="4273"/>
    <x v="1"/>
    <n v="28628.799999999999"/>
    <n v="4511.67"/>
    <x v="2"/>
    <x v="4395"/>
    <x v="0"/>
    <x v="1"/>
  </r>
  <r>
    <n v="14397"/>
    <x v="487"/>
    <s v="Nirvaan Arora"/>
    <x v="1"/>
    <x v="18"/>
    <x v="2"/>
    <s v="Mixer Grinder"/>
    <s v="Mixer Grinder Officiis"/>
    <n v="2"/>
    <x v="4274"/>
    <x v="2"/>
    <n v="4438.7"/>
    <n v="849.33"/>
    <x v="3"/>
    <x v="4396"/>
    <x v="0"/>
    <x v="5"/>
  </r>
  <r>
    <n v="14398"/>
    <x v="665"/>
    <s v="Oorja Varma"/>
    <x v="1"/>
    <x v="1"/>
    <x v="1"/>
    <s v="Sugar"/>
    <s v="Sugar Rem"/>
    <n v="5"/>
    <x v="4275"/>
    <x v="2"/>
    <n v="30527.75"/>
    <n v="4948.74"/>
    <x v="0"/>
    <x v="4397"/>
    <x v="0"/>
    <x v="7"/>
  </r>
  <r>
    <n v="14399"/>
    <x v="448"/>
    <s v="Abram Rout"/>
    <x v="3"/>
    <x v="4"/>
    <x v="0"/>
    <s v="Textbook"/>
    <s v="Textbook Alias"/>
    <n v="4"/>
    <x v="4276"/>
    <x v="2"/>
    <n v="85666.4"/>
    <n v="4933.32"/>
    <x v="0"/>
    <x v="4398"/>
    <x v="0"/>
    <x v="5"/>
  </r>
  <r>
    <n v="14400"/>
    <x v="646"/>
    <s v="Divij Tank"/>
    <x v="3"/>
    <x v="5"/>
    <x v="3"/>
    <s v="Women's Wear"/>
    <s v="Women's Wear Illo"/>
    <n v="3"/>
    <x v="3973"/>
    <x v="4"/>
    <n v="62499"/>
    <n v="13726.38"/>
    <x v="2"/>
    <x v="4399"/>
    <x v="1"/>
    <x v="4"/>
  </r>
  <r>
    <n v="14401"/>
    <x v="364"/>
    <s v="Madhav Mand"/>
    <x v="3"/>
    <x v="5"/>
    <x v="5"/>
    <s v="Lipstick"/>
    <s v="Lipstick Voluptatum"/>
    <n v="1"/>
    <x v="4277"/>
    <x v="1"/>
    <n v="58072.800000000003"/>
    <n v="9932.48"/>
    <x v="4"/>
    <x v="4400"/>
    <x v="0"/>
    <x v="5"/>
  </r>
  <r>
    <n v="14402"/>
    <x v="559"/>
    <s v="Riaan Ray"/>
    <x v="1"/>
    <x v="1"/>
    <x v="0"/>
    <s v="Biography"/>
    <s v="Biography Reiciendis"/>
    <n v="3"/>
    <x v="4278"/>
    <x v="4"/>
    <n v="167571"/>
    <n v="15138.13"/>
    <x v="2"/>
    <x v="4401"/>
    <x v="1"/>
    <x v="8"/>
  </r>
  <r>
    <n v="14403"/>
    <x v="172"/>
    <s v="Urvi Amble"/>
    <x v="3"/>
    <x v="8"/>
    <x v="8"/>
    <s v="Yoga Mat"/>
    <s v="Yoga Mat Officia"/>
    <n v="5"/>
    <x v="4279"/>
    <x v="4"/>
    <n v="158885"/>
    <n v="28450.38"/>
    <x v="0"/>
    <x v="4402"/>
    <x v="2"/>
    <x v="7"/>
  </r>
  <r>
    <n v="14404"/>
    <x v="22"/>
    <s v="Ranbir Acharya"/>
    <x v="2"/>
    <x v="16"/>
    <x v="6"/>
    <s v="Lamp"/>
    <s v="Lamp Eum"/>
    <n v="4"/>
    <x v="4280"/>
    <x v="4"/>
    <n v="217804"/>
    <n v="26421.01"/>
    <x v="4"/>
    <x v="4403"/>
    <x v="1"/>
    <x v="8"/>
  </r>
  <r>
    <n v="14405"/>
    <x v="629"/>
    <s v="Riaan Doctor"/>
    <x v="2"/>
    <x v="16"/>
    <x v="7"/>
    <s v="Headphones"/>
    <s v="Headphones Quo"/>
    <n v="1"/>
    <x v="4281"/>
    <x v="0"/>
    <n v="48618.15"/>
    <n v="5086.7299999999996"/>
    <x v="4"/>
    <x v="4404"/>
    <x v="1"/>
    <x v="10"/>
  </r>
  <r>
    <n v="14406"/>
    <x v="563"/>
    <s v="Nitya Dora"/>
    <x v="2"/>
    <x v="2"/>
    <x v="7"/>
    <s v="Headphones"/>
    <s v="Headphones Laboriosam"/>
    <n v="2"/>
    <x v="4282"/>
    <x v="0"/>
    <n v="127129"/>
    <n v="11643.35"/>
    <x v="4"/>
    <x v="4405"/>
    <x v="0"/>
    <x v="6"/>
  </r>
  <r>
    <n v="14407"/>
    <x v="341"/>
    <s v="Pari Sangha"/>
    <x v="2"/>
    <x v="16"/>
    <x v="9"/>
    <s v="RC Car"/>
    <s v="RC Car Aliquid"/>
    <n v="3"/>
    <x v="4283"/>
    <x v="4"/>
    <n v="9456"/>
    <n v="692.86"/>
    <x v="3"/>
    <x v="4406"/>
    <x v="0"/>
    <x v="4"/>
  </r>
  <r>
    <n v="14408"/>
    <x v="715"/>
    <s v="Zara Singh"/>
    <x v="2"/>
    <x v="3"/>
    <x v="1"/>
    <s v="Spices"/>
    <s v="Spices Quia"/>
    <n v="2"/>
    <x v="4284"/>
    <x v="4"/>
    <n v="152740"/>
    <n v="20338.580000000002"/>
    <x v="1"/>
    <x v="4407"/>
    <x v="1"/>
    <x v="11"/>
  </r>
  <r>
    <n v="14409"/>
    <x v="263"/>
    <s v="Hazel Bawa"/>
    <x v="2"/>
    <x v="2"/>
    <x v="7"/>
    <s v="Mobile"/>
    <s v="Mobile Sint"/>
    <n v="4"/>
    <x v="4285"/>
    <x v="0"/>
    <n v="206024.6"/>
    <n v="30673.95"/>
    <x v="2"/>
    <x v="4408"/>
    <x v="0"/>
    <x v="6"/>
  </r>
  <r>
    <n v="14410"/>
    <x v="441"/>
    <s v="Shayak Bora"/>
    <x v="3"/>
    <x v="8"/>
    <x v="2"/>
    <s v="Cookware Set"/>
    <s v="Cookware Set Deleniti"/>
    <n v="3"/>
    <x v="4286"/>
    <x v="3"/>
    <n v="180513.9"/>
    <n v="18852.37"/>
    <x v="0"/>
    <x v="4409"/>
    <x v="2"/>
    <x v="7"/>
  </r>
  <r>
    <n v="14411"/>
    <x v="4"/>
    <s v="Heer Chatterjee"/>
    <x v="1"/>
    <x v="10"/>
    <x v="8"/>
    <s v="Dumbbells"/>
    <s v="Dumbbells Asperiores"/>
    <n v="2"/>
    <x v="4287"/>
    <x v="0"/>
    <n v="125907.3"/>
    <n v="30852.36"/>
    <x v="2"/>
    <x v="4410"/>
    <x v="1"/>
    <x v="4"/>
  </r>
  <r>
    <n v="14412"/>
    <x v="220"/>
    <s v="Kiara Saraf"/>
    <x v="1"/>
    <x v="1"/>
    <x v="9"/>
    <s v="RC Car"/>
    <s v="RC Car Illo"/>
    <n v="1"/>
    <x v="4288"/>
    <x v="1"/>
    <n v="14051.2"/>
    <n v="3117.82"/>
    <x v="2"/>
    <x v="4411"/>
    <x v="0"/>
    <x v="0"/>
  </r>
  <r>
    <n v="14413"/>
    <x v="616"/>
    <s v="Taran Chaudhary"/>
    <x v="1"/>
    <x v="18"/>
    <x v="8"/>
    <s v="Yoga Mat"/>
    <s v="Yoga Mat Voluptate"/>
    <n v="5"/>
    <x v="4289"/>
    <x v="0"/>
    <n v="76783.75"/>
    <n v="14622.8"/>
    <x v="1"/>
    <x v="4412"/>
    <x v="0"/>
    <x v="9"/>
  </r>
  <r>
    <n v="14414"/>
    <x v="12"/>
    <s v="Aniruddh Varghese"/>
    <x v="1"/>
    <x v="18"/>
    <x v="4"/>
    <s v="Sofa"/>
    <s v="Sofa Explicabo"/>
    <n v="5"/>
    <x v="4290"/>
    <x v="2"/>
    <n v="115153.75"/>
    <n v="8987.42"/>
    <x v="2"/>
    <x v="4413"/>
    <x v="0"/>
    <x v="7"/>
  </r>
  <r>
    <n v="14415"/>
    <x v="328"/>
    <s v="Biju Edwin"/>
    <x v="1"/>
    <x v="18"/>
    <x v="6"/>
    <s v="Wall Art"/>
    <s v="Wall Art Sequi"/>
    <n v="3"/>
    <x v="4291"/>
    <x v="4"/>
    <n v="44769"/>
    <n v="3643.06"/>
    <x v="2"/>
    <x v="4414"/>
    <x v="0"/>
    <x v="3"/>
  </r>
  <r>
    <n v="14416"/>
    <x v="299"/>
    <s v="Jhanvi Solanki"/>
    <x v="3"/>
    <x v="13"/>
    <x v="5"/>
    <s v="Foundation"/>
    <s v="Foundation Dolor"/>
    <n v="2"/>
    <x v="4292"/>
    <x v="4"/>
    <n v="154508"/>
    <n v="11516.25"/>
    <x v="2"/>
    <x v="4415"/>
    <x v="0"/>
    <x v="10"/>
  </r>
  <r>
    <n v="14417"/>
    <x v="105"/>
    <s v="Piya Kothari"/>
    <x v="2"/>
    <x v="2"/>
    <x v="6"/>
    <s v="Vase"/>
    <s v="Vase Iure"/>
    <n v="4"/>
    <x v="4293"/>
    <x v="4"/>
    <n v="53784"/>
    <n v="6554.39"/>
    <x v="2"/>
    <x v="4416"/>
    <x v="1"/>
    <x v="4"/>
  </r>
  <r>
    <n v="14418"/>
    <x v="566"/>
    <s v="Ishaan Kibe"/>
    <x v="3"/>
    <x v="4"/>
    <x v="5"/>
    <s v="Face Cream"/>
    <s v="Face Cream In"/>
    <n v="4"/>
    <x v="4294"/>
    <x v="4"/>
    <n v="316504"/>
    <n v="60652.87"/>
    <x v="3"/>
    <x v="4417"/>
    <x v="1"/>
    <x v="3"/>
  </r>
  <r>
    <n v="14419"/>
    <x v="667"/>
    <s v="Devansh Ramakrishnan"/>
    <x v="2"/>
    <x v="3"/>
    <x v="7"/>
    <s v="Laptop"/>
    <s v="Laptop Quo"/>
    <n v="3"/>
    <x v="4295"/>
    <x v="0"/>
    <n v="71979.600000000006"/>
    <n v="13732.53"/>
    <x v="4"/>
    <x v="4418"/>
    <x v="1"/>
    <x v="5"/>
  </r>
  <r>
    <n v="14420"/>
    <x v="625"/>
    <s v="Nishith Saxena"/>
    <x v="2"/>
    <x v="11"/>
    <x v="4"/>
    <s v="Chair"/>
    <s v="Chair Sequi"/>
    <n v="2"/>
    <x v="4296"/>
    <x v="4"/>
    <n v="90924"/>
    <n v="9872.31"/>
    <x v="2"/>
    <x v="4419"/>
    <x v="2"/>
    <x v="7"/>
  </r>
  <r>
    <n v="14421"/>
    <x v="400"/>
    <s v="Ivan Vig"/>
    <x v="0"/>
    <x v="19"/>
    <x v="9"/>
    <s v="Board Game"/>
    <s v="Board Game Praesentium"/>
    <n v="3"/>
    <x v="4297"/>
    <x v="3"/>
    <n v="135936.9"/>
    <n v="32641.68"/>
    <x v="4"/>
    <x v="4420"/>
    <x v="0"/>
    <x v="11"/>
  </r>
  <r>
    <n v="14422"/>
    <x v="708"/>
    <s v="Vardaniya Hegde"/>
    <x v="2"/>
    <x v="15"/>
    <x v="2"/>
    <s v="Refrigerator"/>
    <s v="Refrigerator Illo"/>
    <n v="1"/>
    <x v="4298"/>
    <x v="1"/>
    <n v="35866.400000000001"/>
    <n v="3599.51"/>
    <x v="3"/>
    <x v="4421"/>
    <x v="0"/>
    <x v="0"/>
  </r>
  <r>
    <n v="14423"/>
    <x v="210"/>
    <s v="Neelofar Mani"/>
    <x v="2"/>
    <x v="11"/>
    <x v="8"/>
    <s v="Dumbbells"/>
    <s v="Dumbbells Repellat"/>
    <n v="4"/>
    <x v="4299"/>
    <x v="0"/>
    <n v="67662.8"/>
    <n v="6064.12"/>
    <x v="2"/>
    <x v="4422"/>
    <x v="1"/>
    <x v="11"/>
  </r>
  <r>
    <n v="14424"/>
    <x v="24"/>
    <s v="Divit Swaminathan"/>
    <x v="2"/>
    <x v="2"/>
    <x v="0"/>
    <s v="Textbook"/>
    <s v="Textbook Beatae"/>
    <n v="2"/>
    <x v="4300"/>
    <x v="4"/>
    <n v="20274"/>
    <n v="1362.93"/>
    <x v="3"/>
    <x v="4423"/>
    <x v="0"/>
    <x v="4"/>
  </r>
  <r>
    <n v="14425"/>
    <x v="494"/>
    <s v="Urvi Babu"/>
    <x v="0"/>
    <x v="12"/>
    <x v="1"/>
    <s v="Oil"/>
    <s v="Oil Voluptates"/>
    <n v="1"/>
    <x v="4301"/>
    <x v="2"/>
    <n v="40378.400000000001"/>
    <n v="4711.95"/>
    <x v="2"/>
    <x v="4424"/>
    <x v="0"/>
    <x v="0"/>
  </r>
  <r>
    <n v="14426"/>
    <x v="308"/>
    <s v="Darshit Agrawal"/>
    <x v="3"/>
    <x v="8"/>
    <x v="2"/>
    <s v="Cookware Set"/>
    <s v="Cookware Set Harum"/>
    <n v="4"/>
    <x v="4302"/>
    <x v="4"/>
    <n v="21500"/>
    <n v="3932.93"/>
    <x v="4"/>
    <x v="4425"/>
    <x v="1"/>
    <x v="11"/>
  </r>
  <r>
    <n v="14427"/>
    <x v="620"/>
    <s v="Abram Aggarwal"/>
    <x v="0"/>
    <x v="12"/>
    <x v="3"/>
    <s v="Kids Wear"/>
    <s v="Kids Wear Deleniti"/>
    <n v="4"/>
    <x v="4303"/>
    <x v="1"/>
    <n v="8998.4"/>
    <n v="1891.32"/>
    <x v="1"/>
    <x v="4426"/>
    <x v="0"/>
    <x v="9"/>
  </r>
  <r>
    <n v="14428"/>
    <x v="474"/>
    <s v="Tejas Bora"/>
    <x v="1"/>
    <x v="6"/>
    <x v="0"/>
    <s v="Textbook"/>
    <s v="Textbook Omnis"/>
    <n v="5"/>
    <x v="4304"/>
    <x v="0"/>
    <n v="174705"/>
    <n v="33211.51"/>
    <x v="0"/>
    <x v="4427"/>
    <x v="0"/>
    <x v="7"/>
  </r>
  <r>
    <n v="14429"/>
    <x v="5"/>
    <s v="Vedika Grewal"/>
    <x v="2"/>
    <x v="2"/>
    <x v="5"/>
    <s v="Face Cream"/>
    <s v="Face Cream Aliquid"/>
    <n v="5"/>
    <x v="4305"/>
    <x v="2"/>
    <n v="144976"/>
    <n v="19542.8"/>
    <x v="1"/>
    <x v="4428"/>
    <x v="1"/>
    <x v="5"/>
  </r>
  <r>
    <n v="14430"/>
    <x v="143"/>
    <s v="Devansh Raval"/>
    <x v="2"/>
    <x v="16"/>
    <x v="1"/>
    <s v="Sugar"/>
    <s v="Sugar Architecto"/>
    <n v="4"/>
    <x v="4306"/>
    <x v="3"/>
    <n v="46447.199999999997"/>
    <n v="9734.2999999999993"/>
    <x v="4"/>
    <x v="4429"/>
    <x v="1"/>
    <x v="1"/>
  </r>
  <r>
    <n v="14431"/>
    <x v="695"/>
    <s v="Divyansh Arya"/>
    <x v="2"/>
    <x v="15"/>
    <x v="3"/>
    <s v="Men's Wear"/>
    <s v="Men's Wear Quae"/>
    <n v="4"/>
    <x v="2463"/>
    <x v="4"/>
    <n v="110040"/>
    <n v="16479.91"/>
    <x v="1"/>
    <x v="4430"/>
    <x v="1"/>
    <x v="1"/>
  </r>
  <r>
    <n v="14432"/>
    <x v="710"/>
    <s v="Tejas Amble"/>
    <x v="0"/>
    <x v="0"/>
    <x v="3"/>
    <s v="Kids Wear"/>
    <s v="Kids Wear Error"/>
    <n v="1"/>
    <x v="4307"/>
    <x v="0"/>
    <n v="2448.15"/>
    <n v="219.73"/>
    <x v="4"/>
    <x v="4431"/>
    <x v="0"/>
    <x v="4"/>
  </r>
  <r>
    <n v="14433"/>
    <x v="472"/>
    <s v="Zeeshan Dâ€™Alia"/>
    <x v="2"/>
    <x v="11"/>
    <x v="2"/>
    <s v="Refrigerator"/>
    <s v="Refrigerator Corporis"/>
    <n v="2"/>
    <x v="4308"/>
    <x v="3"/>
    <n v="5608.8"/>
    <n v="863.21"/>
    <x v="0"/>
    <x v="4432"/>
    <x v="1"/>
    <x v="10"/>
  </r>
  <r>
    <n v="14434"/>
    <x v="453"/>
    <s v="Ishita Basu"/>
    <x v="3"/>
    <x v="5"/>
    <x v="3"/>
    <s v="Women's Wear"/>
    <s v="Women's Wear Hic"/>
    <n v="5"/>
    <x v="4309"/>
    <x v="2"/>
    <n v="324670.25"/>
    <n v="54862.51"/>
    <x v="0"/>
    <x v="4433"/>
    <x v="1"/>
    <x v="9"/>
  </r>
  <r>
    <n v="14435"/>
    <x v="268"/>
    <s v="Baiju Soni"/>
    <x v="2"/>
    <x v="11"/>
    <x v="4"/>
    <s v="Sofa"/>
    <s v="Sofa Repellat"/>
    <n v="5"/>
    <x v="4310"/>
    <x v="0"/>
    <n v="289868.75"/>
    <n v="29163.34"/>
    <x v="0"/>
    <x v="4434"/>
    <x v="2"/>
    <x v="0"/>
  </r>
  <r>
    <n v="14436"/>
    <x v="44"/>
    <s v="Romil Gandhi"/>
    <x v="3"/>
    <x v="13"/>
    <x v="6"/>
    <s v="Lamp"/>
    <s v="Lamp Voluptas"/>
    <n v="3"/>
    <x v="4311"/>
    <x v="4"/>
    <n v="21438"/>
    <n v="3306.51"/>
    <x v="2"/>
    <x v="4435"/>
    <x v="1"/>
    <x v="0"/>
  </r>
  <r>
    <n v="14437"/>
    <x v="465"/>
    <s v="Anvi Reddy"/>
    <x v="0"/>
    <x v="9"/>
    <x v="2"/>
    <s v="Mixer Grinder"/>
    <s v="Mixer Grinder Architecto"/>
    <n v="1"/>
    <x v="4312"/>
    <x v="0"/>
    <n v="23784.2"/>
    <n v="4808.18"/>
    <x v="0"/>
    <x v="4436"/>
    <x v="0"/>
    <x v="3"/>
  </r>
  <r>
    <n v="14438"/>
    <x v="629"/>
    <s v="Tejas Vora"/>
    <x v="1"/>
    <x v="10"/>
    <x v="1"/>
    <s v="Rice"/>
    <s v="Rice Tenetur"/>
    <n v="5"/>
    <x v="857"/>
    <x v="2"/>
    <n v="186736.5"/>
    <n v="26730.69"/>
    <x v="0"/>
    <x v="4437"/>
    <x v="1"/>
    <x v="10"/>
  </r>
  <r>
    <n v="14439"/>
    <x v="306"/>
    <s v="Alisha Bail"/>
    <x v="2"/>
    <x v="15"/>
    <x v="0"/>
    <s v="Non-Fiction"/>
    <s v="Non-Fiction Labore"/>
    <n v="4"/>
    <x v="4313"/>
    <x v="0"/>
    <n v="210767"/>
    <n v="40763.03"/>
    <x v="4"/>
    <x v="4438"/>
    <x v="0"/>
    <x v="10"/>
  </r>
  <r>
    <n v="14440"/>
    <x v="688"/>
    <s v="Samaira Gokhale"/>
    <x v="2"/>
    <x v="11"/>
    <x v="0"/>
    <s v="Non-Fiction"/>
    <s v="Non-Fiction Vitae"/>
    <n v="1"/>
    <x v="4314"/>
    <x v="0"/>
    <n v="19231.8"/>
    <n v="1600.32"/>
    <x v="4"/>
    <x v="4439"/>
    <x v="0"/>
    <x v="8"/>
  </r>
  <r>
    <n v="14441"/>
    <x v="332"/>
    <s v="Ivan Mane"/>
    <x v="2"/>
    <x v="3"/>
    <x v="4"/>
    <s v="Cabinet"/>
    <s v="Cabinet Harum"/>
    <n v="2"/>
    <x v="4315"/>
    <x v="2"/>
    <n v="63299.5"/>
    <n v="5113.83"/>
    <x v="1"/>
    <x v="4440"/>
    <x v="0"/>
    <x v="0"/>
  </r>
  <r>
    <n v="14442"/>
    <x v="412"/>
    <s v="Adira Dutta"/>
    <x v="0"/>
    <x v="0"/>
    <x v="9"/>
    <s v="Doll"/>
    <s v="Doll Veniam"/>
    <n v="5"/>
    <x v="4316"/>
    <x v="3"/>
    <n v="39852"/>
    <n v="2346.71"/>
    <x v="3"/>
    <x v="4441"/>
    <x v="0"/>
    <x v="6"/>
  </r>
  <r>
    <n v="14443"/>
    <x v="563"/>
    <s v="Raghav Wali"/>
    <x v="2"/>
    <x v="3"/>
    <x v="8"/>
    <s v="Dumbbells"/>
    <s v="Dumbbells Unde"/>
    <n v="3"/>
    <x v="4317"/>
    <x v="2"/>
    <n v="1537.65"/>
    <n v="263.86"/>
    <x v="1"/>
    <x v="4442"/>
    <x v="0"/>
    <x v="6"/>
  </r>
  <r>
    <n v="14444"/>
    <x v="513"/>
    <s v="Taran Sengupta"/>
    <x v="0"/>
    <x v="19"/>
    <x v="9"/>
    <s v="Doll"/>
    <s v="Doll Sint"/>
    <n v="5"/>
    <x v="4318"/>
    <x v="1"/>
    <n v="277552"/>
    <n v="24830.38"/>
    <x v="3"/>
    <x v="4443"/>
    <x v="1"/>
    <x v="1"/>
  </r>
  <r>
    <n v="14445"/>
    <x v="558"/>
    <s v="Hunar Verma"/>
    <x v="3"/>
    <x v="5"/>
    <x v="6"/>
    <s v="Lamp"/>
    <s v="Lamp Dolorum"/>
    <n v="4"/>
    <x v="4319"/>
    <x v="2"/>
    <n v="98953.600000000006"/>
    <n v="23609.13"/>
    <x v="4"/>
    <x v="4444"/>
    <x v="1"/>
    <x v="11"/>
  </r>
  <r>
    <n v="14446"/>
    <x v="53"/>
    <s v="Anay Sharaf"/>
    <x v="1"/>
    <x v="1"/>
    <x v="1"/>
    <s v="Wheat"/>
    <s v="Wheat Autem"/>
    <n v="3"/>
    <x v="4320"/>
    <x v="3"/>
    <n v="155873.70000000001"/>
    <n v="23254.14"/>
    <x v="0"/>
    <x v="4445"/>
    <x v="0"/>
    <x v="3"/>
  </r>
  <r>
    <n v="14447"/>
    <x v="577"/>
    <s v="Diya Divan"/>
    <x v="1"/>
    <x v="7"/>
    <x v="5"/>
    <s v="Face Cream"/>
    <s v="Face Cream Laboriosam"/>
    <n v="3"/>
    <x v="4321"/>
    <x v="4"/>
    <n v="196956"/>
    <n v="33194.730000000003"/>
    <x v="4"/>
    <x v="4446"/>
    <x v="1"/>
    <x v="8"/>
  </r>
  <r>
    <n v="14448"/>
    <x v="307"/>
    <s v="Akarsh Sastry"/>
    <x v="2"/>
    <x v="2"/>
    <x v="8"/>
    <s v="Tennis Racket"/>
    <s v="Tennis Racket Eos"/>
    <n v="4"/>
    <x v="4322"/>
    <x v="2"/>
    <n v="32262.6"/>
    <n v="1739.76"/>
    <x v="3"/>
    <x v="4447"/>
    <x v="0"/>
    <x v="4"/>
  </r>
  <r>
    <n v="14449"/>
    <x v="346"/>
    <s v="Himmat Rout"/>
    <x v="0"/>
    <x v="0"/>
    <x v="9"/>
    <s v="Action Figure"/>
    <s v="Action Figure Et"/>
    <n v="3"/>
    <x v="4323"/>
    <x v="1"/>
    <n v="123979.2"/>
    <n v="9231.41"/>
    <x v="0"/>
    <x v="4448"/>
    <x v="0"/>
    <x v="2"/>
  </r>
  <r>
    <n v="14450"/>
    <x v="722"/>
    <s v="Miraya Amble"/>
    <x v="1"/>
    <x v="7"/>
    <x v="3"/>
    <s v="Accessories"/>
    <s v="Accessories Pariatur"/>
    <n v="1"/>
    <x v="4324"/>
    <x v="4"/>
    <n v="30735"/>
    <n v="1988.87"/>
    <x v="0"/>
    <x v="4449"/>
    <x v="0"/>
    <x v="4"/>
  </r>
  <r>
    <n v="14451"/>
    <x v="45"/>
    <s v="Siya Garde"/>
    <x v="0"/>
    <x v="0"/>
    <x v="8"/>
    <s v="Tennis Racket"/>
    <s v="Tennis Racket Doloribus"/>
    <n v="1"/>
    <x v="740"/>
    <x v="4"/>
    <n v="52781"/>
    <n v="4085.32"/>
    <x v="3"/>
    <x v="4450"/>
    <x v="1"/>
    <x v="9"/>
  </r>
  <r>
    <n v="14452"/>
    <x v="26"/>
    <s v="Vihaan Choudhry"/>
    <x v="2"/>
    <x v="15"/>
    <x v="9"/>
    <s v="RC Car"/>
    <s v="RC Car Labore"/>
    <n v="1"/>
    <x v="4325"/>
    <x v="0"/>
    <n v="67599.149999999994"/>
    <n v="9600.1"/>
    <x v="3"/>
    <x v="4451"/>
    <x v="0"/>
    <x v="7"/>
  </r>
  <r>
    <n v="14453"/>
    <x v="267"/>
    <s v="Riaan Dutt"/>
    <x v="0"/>
    <x v="12"/>
    <x v="6"/>
    <s v="Wall Art"/>
    <s v="Wall Art Sed"/>
    <n v="1"/>
    <x v="4326"/>
    <x v="3"/>
    <n v="66212.100000000006"/>
    <n v="12024.74"/>
    <x v="3"/>
    <x v="4452"/>
    <x v="0"/>
    <x v="8"/>
  </r>
  <r>
    <n v="14454"/>
    <x v="477"/>
    <s v="Zaina Bora"/>
    <x v="2"/>
    <x v="16"/>
    <x v="1"/>
    <s v="Oil"/>
    <s v="Oil Delectus"/>
    <n v="3"/>
    <x v="4327"/>
    <x v="2"/>
    <n v="37821.599999999999"/>
    <n v="9189.2099999999991"/>
    <x v="0"/>
    <x v="4453"/>
    <x v="0"/>
    <x v="5"/>
  </r>
  <r>
    <n v="14455"/>
    <x v="97"/>
    <s v="Farhan Kari"/>
    <x v="1"/>
    <x v="1"/>
    <x v="2"/>
    <s v="Juicer"/>
    <s v="Juicer Tempora"/>
    <n v="3"/>
    <x v="4328"/>
    <x v="2"/>
    <n v="53687.7"/>
    <n v="8755.0400000000009"/>
    <x v="4"/>
    <x v="4454"/>
    <x v="1"/>
    <x v="10"/>
  </r>
  <r>
    <n v="14456"/>
    <x v="109"/>
    <s v="Siya Mann"/>
    <x v="3"/>
    <x v="8"/>
    <x v="4"/>
    <s v="Cabinet"/>
    <s v="Cabinet Ab"/>
    <n v="3"/>
    <x v="4329"/>
    <x v="2"/>
    <n v="106306.95"/>
    <n v="9053.89"/>
    <x v="0"/>
    <x v="4455"/>
    <x v="2"/>
    <x v="2"/>
  </r>
  <r>
    <n v="14457"/>
    <x v="320"/>
    <s v="Pihu Karpe"/>
    <x v="1"/>
    <x v="1"/>
    <x v="4"/>
    <s v="Bed"/>
    <s v="Bed Minus"/>
    <n v="3"/>
    <x v="4330"/>
    <x v="0"/>
    <n v="32413.05"/>
    <n v="7330.4"/>
    <x v="0"/>
    <x v="4456"/>
    <x v="0"/>
    <x v="1"/>
  </r>
  <r>
    <n v="14458"/>
    <x v="573"/>
    <s v="Aaryahi Issac"/>
    <x v="2"/>
    <x v="16"/>
    <x v="1"/>
    <s v="Spices"/>
    <s v="Spices Quidem"/>
    <n v="2"/>
    <x v="4331"/>
    <x v="4"/>
    <n v="98286"/>
    <n v="9884.9699999999993"/>
    <x v="2"/>
    <x v="4457"/>
    <x v="1"/>
    <x v="9"/>
  </r>
  <r>
    <n v="14459"/>
    <x v="302"/>
    <s v="Aayush Sur"/>
    <x v="1"/>
    <x v="18"/>
    <x v="0"/>
    <s v="Comics"/>
    <s v="Comics Qui"/>
    <n v="4"/>
    <x v="4332"/>
    <x v="2"/>
    <n v="158786.79999999999"/>
    <n v="19939.77"/>
    <x v="0"/>
    <x v="4458"/>
    <x v="0"/>
    <x v="3"/>
  </r>
  <r>
    <n v="14460"/>
    <x v="651"/>
    <s v="Siya Warrior"/>
    <x v="2"/>
    <x v="3"/>
    <x v="4"/>
    <s v="Cabinet"/>
    <s v="Cabinet Aperiam"/>
    <n v="1"/>
    <x v="4333"/>
    <x v="4"/>
    <n v="7817"/>
    <n v="588.04"/>
    <x v="3"/>
    <x v="4459"/>
    <x v="2"/>
    <x v="7"/>
  </r>
  <r>
    <n v="14461"/>
    <x v="698"/>
    <s v="Ehsaan Bhattacharyya"/>
    <x v="3"/>
    <x v="5"/>
    <x v="0"/>
    <s v="Comics"/>
    <s v="Comics Placeat"/>
    <n v="2"/>
    <x v="4334"/>
    <x v="0"/>
    <n v="130094.9"/>
    <n v="7882.32"/>
    <x v="1"/>
    <x v="4460"/>
    <x v="0"/>
    <x v="5"/>
  </r>
  <r>
    <n v="14462"/>
    <x v="511"/>
    <s v="Stuvan Dutt"/>
    <x v="0"/>
    <x v="0"/>
    <x v="6"/>
    <s v="Clock"/>
    <s v="Clock Ab"/>
    <n v="2"/>
    <x v="4335"/>
    <x v="4"/>
    <n v="112394"/>
    <n v="22487.52"/>
    <x v="4"/>
    <x v="4461"/>
    <x v="0"/>
    <x v="10"/>
  </r>
  <r>
    <n v="14463"/>
    <x v="164"/>
    <s v="Jivin Sani"/>
    <x v="0"/>
    <x v="9"/>
    <x v="5"/>
    <s v="Face Cream"/>
    <s v="Face Cream Consequatur"/>
    <n v="3"/>
    <x v="4336"/>
    <x v="2"/>
    <n v="61592.7"/>
    <n v="7626.36"/>
    <x v="1"/>
    <x v="4462"/>
    <x v="0"/>
    <x v="10"/>
  </r>
  <r>
    <n v="14464"/>
    <x v="269"/>
    <s v="Oorja Hegde"/>
    <x v="1"/>
    <x v="10"/>
    <x v="0"/>
    <s v="Biography"/>
    <s v="Biography Maxime"/>
    <n v="5"/>
    <x v="4337"/>
    <x v="2"/>
    <n v="134181"/>
    <n v="24989.79"/>
    <x v="4"/>
    <x v="4463"/>
    <x v="0"/>
    <x v="8"/>
  </r>
  <r>
    <n v="14465"/>
    <x v="649"/>
    <s v="Yuvaan Sarraf"/>
    <x v="3"/>
    <x v="8"/>
    <x v="5"/>
    <s v="Foundation"/>
    <s v="Foundation Facere"/>
    <n v="4"/>
    <x v="4338"/>
    <x v="0"/>
    <n v="66986.399999999994"/>
    <n v="9414.83"/>
    <x v="1"/>
    <x v="4464"/>
    <x v="0"/>
    <x v="6"/>
  </r>
  <r>
    <n v="14466"/>
    <x v="599"/>
    <s v="Dishani Bhatt"/>
    <x v="2"/>
    <x v="16"/>
    <x v="3"/>
    <s v="Women's Wear"/>
    <s v="Women's Wear Officiis"/>
    <n v="1"/>
    <x v="4339"/>
    <x v="4"/>
    <n v="9133"/>
    <n v="813.5"/>
    <x v="4"/>
    <x v="4465"/>
    <x v="1"/>
    <x v="9"/>
  </r>
  <r>
    <n v="14467"/>
    <x v="135"/>
    <s v="Saira Dubey"/>
    <x v="0"/>
    <x v="17"/>
    <x v="7"/>
    <s v="Headphones"/>
    <s v="Headphones Voluptas"/>
    <n v="2"/>
    <x v="4340"/>
    <x v="0"/>
    <n v="41292.699999999997"/>
    <n v="9099.24"/>
    <x v="2"/>
    <x v="4466"/>
    <x v="0"/>
    <x v="5"/>
  </r>
  <r>
    <n v="14468"/>
    <x v="178"/>
    <s v="Indranil Guha"/>
    <x v="1"/>
    <x v="1"/>
    <x v="5"/>
    <s v="Face Cream"/>
    <s v="Face Cream Unde"/>
    <n v="2"/>
    <x v="4341"/>
    <x v="3"/>
    <n v="44816.4"/>
    <n v="8961.81"/>
    <x v="0"/>
    <x v="4467"/>
    <x v="0"/>
    <x v="4"/>
  </r>
  <r>
    <n v="14469"/>
    <x v="300"/>
    <s v="Dhanush Yogi"/>
    <x v="1"/>
    <x v="18"/>
    <x v="1"/>
    <s v="Wheat"/>
    <s v="Wheat Suscipit"/>
    <n v="5"/>
    <x v="4342"/>
    <x v="1"/>
    <n v="281396"/>
    <n v="35694.42"/>
    <x v="0"/>
    <x v="4468"/>
    <x v="0"/>
    <x v="7"/>
  </r>
  <r>
    <n v="14470"/>
    <x v="182"/>
    <s v="Kaira Dass"/>
    <x v="1"/>
    <x v="6"/>
    <x v="5"/>
    <s v="Perfume"/>
    <s v="Perfume Temporibus"/>
    <n v="1"/>
    <x v="4343"/>
    <x v="2"/>
    <n v="47840.55"/>
    <n v="10518.95"/>
    <x v="1"/>
    <x v="4469"/>
    <x v="0"/>
    <x v="3"/>
  </r>
  <r>
    <n v="14471"/>
    <x v="591"/>
    <s v="Hansh Varty"/>
    <x v="3"/>
    <x v="13"/>
    <x v="9"/>
    <s v="Action Figure"/>
    <s v="Action Figure Accusantium"/>
    <n v="5"/>
    <x v="4344"/>
    <x v="3"/>
    <n v="97600.5"/>
    <n v="7876.06"/>
    <x v="1"/>
    <x v="4470"/>
    <x v="1"/>
    <x v="1"/>
  </r>
  <r>
    <n v="14472"/>
    <x v="553"/>
    <s v="Emir Talwar"/>
    <x v="0"/>
    <x v="19"/>
    <x v="6"/>
    <s v="Lamp"/>
    <s v="Lamp Reiciendis"/>
    <n v="2"/>
    <x v="4345"/>
    <x v="0"/>
    <n v="74442"/>
    <n v="10036.39"/>
    <x v="3"/>
    <x v="4471"/>
    <x v="2"/>
    <x v="0"/>
  </r>
  <r>
    <n v="14473"/>
    <x v="602"/>
    <s v="Elakshi Sama"/>
    <x v="2"/>
    <x v="3"/>
    <x v="7"/>
    <s v="Laptop"/>
    <s v="Laptop Ducimus"/>
    <n v="2"/>
    <x v="2012"/>
    <x v="2"/>
    <n v="46673.5"/>
    <n v="9053.75"/>
    <x v="4"/>
    <x v="4472"/>
    <x v="0"/>
    <x v="7"/>
  </r>
  <r>
    <n v="14474"/>
    <x v="192"/>
    <s v="Oorja Kunda"/>
    <x v="2"/>
    <x v="2"/>
    <x v="8"/>
    <s v="Dumbbells"/>
    <s v="Dumbbells Cupiditate"/>
    <n v="3"/>
    <x v="4346"/>
    <x v="3"/>
    <n v="81615.600000000006"/>
    <n v="7327.38"/>
    <x v="4"/>
    <x v="4473"/>
    <x v="0"/>
    <x v="0"/>
  </r>
  <r>
    <n v="14475"/>
    <x v="438"/>
    <s v="Nitya Deo"/>
    <x v="0"/>
    <x v="12"/>
    <x v="5"/>
    <s v="Perfume"/>
    <s v="Perfume Quasi"/>
    <n v="2"/>
    <x v="4347"/>
    <x v="3"/>
    <n v="96211.8"/>
    <n v="22143.06"/>
    <x v="4"/>
    <x v="4474"/>
    <x v="1"/>
    <x v="5"/>
  </r>
  <r>
    <n v="14476"/>
    <x v="31"/>
    <s v="Keya Kalla"/>
    <x v="3"/>
    <x v="5"/>
    <x v="4"/>
    <s v="Bed"/>
    <s v="Bed Vel"/>
    <n v="4"/>
    <x v="3874"/>
    <x v="4"/>
    <n v="163684"/>
    <n v="32116.720000000001"/>
    <x v="0"/>
    <x v="4475"/>
    <x v="0"/>
    <x v="10"/>
  </r>
  <r>
    <n v="14477"/>
    <x v="643"/>
    <s v="Anaya Chahal"/>
    <x v="2"/>
    <x v="15"/>
    <x v="9"/>
    <s v="Doll"/>
    <s v="Doll Cumque"/>
    <n v="5"/>
    <x v="4348"/>
    <x v="4"/>
    <n v="47825"/>
    <n v="3407.88"/>
    <x v="4"/>
    <x v="4476"/>
    <x v="0"/>
    <x v="9"/>
  </r>
  <r>
    <n v="14478"/>
    <x v="539"/>
    <s v="Rati Yogi"/>
    <x v="0"/>
    <x v="9"/>
    <x v="4"/>
    <s v="Bed"/>
    <s v="Bed Reprehenderit"/>
    <n v="1"/>
    <x v="4349"/>
    <x v="2"/>
    <n v="63235.75"/>
    <n v="14639.26"/>
    <x v="0"/>
    <x v="4477"/>
    <x v="1"/>
    <x v="8"/>
  </r>
  <r>
    <n v="14479"/>
    <x v="493"/>
    <s v="Jayant Dhar"/>
    <x v="3"/>
    <x v="4"/>
    <x v="3"/>
    <s v="Men's Wear"/>
    <s v="Men's Wear Dolor"/>
    <n v="3"/>
    <x v="4350"/>
    <x v="1"/>
    <n v="36931.199999999997"/>
    <n v="2055.42"/>
    <x v="0"/>
    <x v="4478"/>
    <x v="1"/>
    <x v="5"/>
  </r>
  <r>
    <n v="14480"/>
    <x v="131"/>
    <s v="Tara Kala"/>
    <x v="2"/>
    <x v="11"/>
    <x v="0"/>
    <s v="Non-Fiction"/>
    <s v="Non-Fiction Molestiae"/>
    <n v="3"/>
    <x v="4351"/>
    <x v="2"/>
    <n v="121708.95"/>
    <n v="27820.32"/>
    <x v="3"/>
    <x v="4479"/>
    <x v="0"/>
    <x v="0"/>
  </r>
  <r>
    <n v="14481"/>
    <x v="351"/>
    <s v="Mehul Roy"/>
    <x v="0"/>
    <x v="12"/>
    <x v="5"/>
    <s v="Foundation"/>
    <s v="Foundation Aut"/>
    <n v="1"/>
    <x v="4352"/>
    <x v="2"/>
    <n v="45068.7"/>
    <n v="6665.96"/>
    <x v="2"/>
    <x v="4480"/>
    <x v="0"/>
    <x v="5"/>
  </r>
  <r>
    <n v="14482"/>
    <x v="511"/>
    <s v="Shamik Vyas"/>
    <x v="1"/>
    <x v="6"/>
    <x v="3"/>
    <s v="Men's Wear"/>
    <s v="Men's Wear Ad"/>
    <n v="4"/>
    <x v="4353"/>
    <x v="3"/>
    <n v="130842"/>
    <n v="6607.11"/>
    <x v="2"/>
    <x v="4481"/>
    <x v="0"/>
    <x v="10"/>
  </r>
  <r>
    <n v="14483"/>
    <x v="158"/>
    <s v="Kiaan Venkataraman"/>
    <x v="3"/>
    <x v="5"/>
    <x v="3"/>
    <s v="Shoes"/>
    <s v="Shoes Officia"/>
    <n v="3"/>
    <x v="4354"/>
    <x v="0"/>
    <n v="120044.85"/>
    <n v="18629.53"/>
    <x v="2"/>
    <x v="4482"/>
    <x v="0"/>
    <x v="10"/>
  </r>
  <r>
    <n v="14484"/>
    <x v="492"/>
    <s v="Adah Gokhale"/>
    <x v="1"/>
    <x v="1"/>
    <x v="8"/>
    <s v="Yoga Mat"/>
    <s v="Yoga Mat Incidunt"/>
    <n v="1"/>
    <x v="4355"/>
    <x v="1"/>
    <n v="37775.199999999997"/>
    <n v="6868.87"/>
    <x v="0"/>
    <x v="4483"/>
    <x v="0"/>
    <x v="2"/>
  </r>
  <r>
    <n v="14485"/>
    <x v="704"/>
    <s v="Shalv Bhattacharyya"/>
    <x v="3"/>
    <x v="4"/>
    <x v="7"/>
    <s v="Camera"/>
    <s v="Camera Perspiciatis"/>
    <n v="3"/>
    <x v="4356"/>
    <x v="3"/>
    <n v="35901.9"/>
    <n v="4003.9"/>
    <x v="0"/>
    <x v="4484"/>
    <x v="0"/>
    <x v="7"/>
  </r>
  <r>
    <n v="14486"/>
    <x v="394"/>
    <s v="Vivaan Sastry"/>
    <x v="0"/>
    <x v="0"/>
    <x v="2"/>
    <s v="Cookware Set"/>
    <s v="Cookware Set Neque"/>
    <n v="4"/>
    <x v="4357"/>
    <x v="4"/>
    <n v="61936"/>
    <n v="10861.3"/>
    <x v="1"/>
    <x v="4485"/>
    <x v="2"/>
    <x v="0"/>
  </r>
  <r>
    <n v="14487"/>
    <x v="428"/>
    <s v="Kartik Tara"/>
    <x v="3"/>
    <x v="14"/>
    <x v="4"/>
    <s v="Bed"/>
    <s v="Bed Temporibus"/>
    <n v="2"/>
    <x v="4358"/>
    <x v="2"/>
    <n v="54119.5"/>
    <n v="11378.3"/>
    <x v="1"/>
    <x v="4486"/>
    <x v="1"/>
    <x v="4"/>
  </r>
  <r>
    <n v="14488"/>
    <x v="390"/>
    <s v="Himmat Zachariah"/>
    <x v="1"/>
    <x v="10"/>
    <x v="2"/>
    <s v="Refrigerator"/>
    <s v="Refrigerator Ipsa"/>
    <n v="5"/>
    <x v="4359"/>
    <x v="4"/>
    <n v="108240"/>
    <n v="24320.48"/>
    <x v="1"/>
    <x v="4487"/>
    <x v="0"/>
    <x v="11"/>
  </r>
  <r>
    <n v="14489"/>
    <x v="189"/>
    <s v="Bhamini Sane"/>
    <x v="0"/>
    <x v="9"/>
    <x v="5"/>
    <s v="Lipstick"/>
    <s v="Lipstick Debitis"/>
    <n v="4"/>
    <x v="4360"/>
    <x v="2"/>
    <n v="184990.6"/>
    <n v="17654.64"/>
    <x v="3"/>
    <x v="4488"/>
    <x v="0"/>
    <x v="6"/>
  </r>
  <r>
    <n v="14490"/>
    <x v="309"/>
    <s v="Stuvan Hans"/>
    <x v="0"/>
    <x v="17"/>
    <x v="6"/>
    <s v="Lamp"/>
    <s v="Lamp Culpa"/>
    <n v="1"/>
    <x v="4314"/>
    <x v="4"/>
    <n v="20244"/>
    <n v="5010.18"/>
    <x v="2"/>
    <x v="4489"/>
    <x v="1"/>
    <x v="3"/>
  </r>
  <r>
    <n v="14491"/>
    <x v="609"/>
    <s v="Hiran Karpe"/>
    <x v="3"/>
    <x v="5"/>
    <x v="4"/>
    <s v="Bed"/>
    <s v="Bed Blanditiis"/>
    <n v="4"/>
    <x v="4361"/>
    <x v="3"/>
    <n v="177508.8"/>
    <n v="37651"/>
    <x v="4"/>
    <x v="4490"/>
    <x v="1"/>
    <x v="8"/>
  </r>
  <r>
    <n v="14492"/>
    <x v="573"/>
    <s v="Vanya Iyer"/>
    <x v="0"/>
    <x v="9"/>
    <x v="8"/>
    <s v="Football"/>
    <s v="Football Eius"/>
    <n v="1"/>
    <x v="4362"/>
    <x v="4"/>
    <n v="25617"/>
    <n v="5013.92"/>
    <x v="3"/>
    <x v="4491"/>
    <x v="1"/>
    <x v="9"/>
  </r>
  <r>
    <n v="14493"/>
    <x v="288"/>
    <s v="Mannat Sodhi"/>
    <x v="1"/>
    <x v="6"/>
    <x v="4"/>
    <s v="Sofa"/>
    <s v="Sofa Vitae"/>
    <n v="5"/>
    <x v="4363"/>
    <x v="3"/>
    <n v="278347.5"/>
    <n v="45876.9"/>
    <x v="3"/>
    <x v="4492"/>
    <x v="0"/>
    <x v="5"/>
  </r>
  <r>
    <n v="14494"/>
    <x v="339"/>
    <s v="Hunar Deo"/>
    <x v="2"/>
    <x v="16"/>
    <x v="2"/>
    <s v="Refrigerator"/>
    <s v="Refrigerator Sunt"/>
    <n v="3"/>
    <x v="4364"/>
    <x v="2"/>
    <n v="164115.45000000001"/>
    <n v="18208.240000000002"/>
    <x v="1"/>
    <x v="4493"/>
    <x v="0"/>
    <x v="11"/>
  </r>
  <r>
    <n v="14495"/>
    <x v="438"/>
    <s v="Romil Devan"/>
    <x v="3"/>
    <x v="14"/>
    <x v="7"/>
    <s v="Mobile"/>
    <s v="Mobile Itaque"/>
    <n v="3"/>
    <x v="4365"/>
    <x v="4"/>
    <n v="32766"/>
    <n v="5368.42"/>
    <x v="4"/>
    <x v="4494"/>
    <x v="1"/>
    <x v="5"/>
  </r>
  <r>
    <n v="14496"/>
    <x v="378"/>
    <s v="Vivaan Sheth"/>
    <x v="2"/>
    <x v="3"/>
    <x v="4"/>
    <s v="Bed"/>
    <s v="Bed Laudantium"/>
    <n v="3"/>
    <x v="4366"/>
    <x v="1"/>
    <n v="137932.79999999999"/>
    <n v="26664.84"/>
    <x v="3"/>
    <x v="4495"/>
    <x v="0"/>
    <x v="7"/>
  </r>
  <r>
    <n v="14497"/>
    <x v="116"/>
    <s v="Aarav Kaur"/>
    <x v="2"/>
    <x v="15"/>
    <x v="3"/>
    <s v="Shoes"/>
    <s v="Shoes Est"/>
    <n v="5"/>
    <x v="4367"/>
    <x v="1"/>
    <n v="288900"/>
    <n v="67695.039999999994"/>
    <x v="2"/>
    <x v="4496"/>
    <x v="1"/>
    <x v="5"/>
  </r>
  <r>
    <n v="14498"/>
    <x v="88"/>
    <s v="Ishita Lall"/>
    <x v="2"/>
    <x v="3"/>
    <x v="2"/>
    <s v="Mixer Grinder"/>
    <s v="Mixer Grinder Nobis"/>
    <n v="4"/>
    <x v="4368"/>
    <x v="0"/>
    <n v="92454"/>
    <n v="11781.54"/>
    <x v="1"/>
    <x v="4497"/>
    <x v="1"/>
    <x v="4"/>
  </r>
  <r>
    <n v="14499"/>
    <x v="422"/>
    <s v="Hrishita Sankar"/>
    <x v="3"/>
    <x v="14"/>
    <x v="5"/>
    <s v="Face Cream"/>
    <s v="Face Cream Voluptatum"/>
    <n v="5"/>
    <x v="4369"/>
    <x v="2"/>
    <n v="267065.75"/>
    <n v="14465.93"/>
    <x v="2"/>
    <x v="4498"/>
    <x v="1"/>
    <x v="10"/>
  </r>
  <r>
    <n v="14500"/>
    <x v="298"/>
    <s v="Nirvaan Lad"/>
    <x v="0"/>
    <x v="12"/>
    <x v="8"/>
    <s v="Dumbbells"/>
    <s v="Dumbbells Mollitia"/>
    <n v="4"/>
    <x v="4370"/>
    <x v="4"/>
    <n v="168564"/>
    <n v="31098.14"/>
    <x v="2"/>
    <x v="4499"/>
    <x v="0"/>
    <x v="1"/>
  </r>
  <r>
    <n v="14501"/>
    <x v="598"/>
    <s v="Himmat Bhagat"/>
    <x v="2"/>
    <x v="11"/>
    <x v="9"/>
    <s v="Doll"/>
    <s v="Doll Repellat"/>
    <n v="3"/>
    <x v="4371"/>
    <x v="4"/>
    <n v="65484"/>
    <n v="3895.12"/>
    <x v="3"/>
    <x v="4500"/>
    <x v="0"/>
    <x v="2"/>
  </r>
  <r>
    <n v="14502"/>
    <x v="409"/>
    <s v="Damini Acharya"/>
    <x v="3"/>
    <x v="13"/>
    <x v="4"/>
    <s v="Sofa"/>
    <s v="Sofa Nam"/>
    <n v="2"/>
    <x v="4372"/>
    <x v="1"/>
    <n v="12596.8"/>
    <n v="2502.94"/>
    <x v="0"/>
    <x v="4501"/>
    <x v="0"/>
    <x v="10"/>
  </r>
  <r>
    <n v="14503"/>
    <x v="142"/>
    <s v="Kimaya Ganguly"/>
    <x v="3"/>
    <x v="5"/>
    <x v="6"/>
    <s v="Clock"/>
    <s v="Clock Perferendis"/>
    <n v="2"/>
    <x v="4373"/>
    <x v="0"/>
    <n v="114362.9"/>
    <n v="7027.29"/>
    <x v="3"/>
    <x v="4502"/>
    <x v="0"/>
    <x v="6"/>
  </r>
  <r>
    <n v="14504"/>
    <x v="219"/>
    <s v="Fateh Brahmbhatt"/>
    <x v="2"/>
    <x v="11"/>
    <x v="7"/>
    <s v="Headphones"/>
    <s v="Headphones Facilis"/>
    <n v="2"/>
    <x v="4374"/>
    <x v="1"/>
    <n v="124940.8"/>
    <n v="8951.74"/>
    <x v="3"/>
    <x v="4503"/>
    <x v="0"/>
    <x v="7"/>
  </r>
  <r>
    <n v="14505"/>
    <x v="423"/>
    <s v="Anahi Bandi"/>
    <x v="2"/>
    <x v="11"/>
    <x v="7"/>
    <s v="Smartwatch"/>
    <s v="Smartwatch Optio"/>
    <n v="1"/>
    <x v="4375"/>
    <x v="4"/>
    <n v="43318"/>
    <n v="6694.07"/>
    <x v="1"/>
    <x v="4504"/>
    <x v="1"/>
    <x v="1"/>
  </r>
  <r>
    <n v="14506"/>
    <x v="377"/>
    <s v="Biju Kadakia"/>
    <x v="0"/>
    <x v="19"/>
    <x v="0"/>
    <s v="Fiction"/>
    <s v="Fiction Aperiam"/>
    <n v="4"/>
    <x v="4376"/>
    <x v="4"/>
    <n v="28876"/>
    <n v="5234.13"/>
    <x v="4"/>
    <x v="4505"/>
    <x v="1"/>
    <x v="4"/>
  </r>
  <r>
    <n v="14507"/>
    <x v="374"/>
    <s v="Nirvaan Bhattacharyya"/>
    <x v="3"/>
    <x v="5"/>
    <x v="7"/>
    <s v="Mobile"/>
    <s v="Mobile Autem"/>
    <n v="3"/>
    <x v="4377"/>
    <x v="0"/>
    <n v="7452.75"/>
    <n v="1657.72"/>
    <x v="1"/>
    <x v="4506"/>
    <x v="0"/>
    <x v="5"/>
  </r>
  <r>
    <n v="14508"/>
    <x v="33"/>
    <s v="Bhamini Rout"/>
    <x v="3"/>
    <x v="13"/>
    <x v="3"/>
    <s v="Shoes"/>
    <s v="Shoes Quo"/>
    <n v="4"/>
    <x v="4378"/>
    <x v="3"/>
    <n v="31845.599999999999"/>
    <n v="2450.87"/>
    <x v="1"/>
    <x v="4507"/>
    <x v="2"/>
    <x v="7"/>
  </r>
  <r>
    <n v="14509"/>
    <x v="326"/>
    <s v="Aarush Kalla"/>
    <x v="2"/>
    <x v="11"/>
    <x v="3"/>
    <s v="Accessories"/>
    <s v="Accessories Veritatis"/>
    <n v="3"/>
    <x v="4379"/>
    <x v="4"/>
    <n v="100716"/>
    <n v="16412.52"/>
    <x v="0"/>
    <x v="4508"/>
    <x v="0"/>
    <x v="10"/>
  </r>
  <r>
    <n v="14510"/>
    <x v="573"/>
    <s v="Navya Sagar"/>
    <x v="2"/>
    <x v="11"/>
    <x v="4"/>
    <s v="Table"/>
    <s v="Table Beatae"/>
    <n v="2"/>
    <x v="4380"/>
    <x v="0"/>
    <n v="70049.2"/>
    <n v="17488.16"/>
    <x v="0"/>
    <x v="4509"/>
    <x v="1"/>
    <x v="9"/>
  </r>
  <r>
    <n v="14511"/>
    <x v="395"/>
    <s v="Nehmat Date"/>
    <x v="3"/>
    <x v="13"/>
    <x v="2"/>
    <s v="Juicer"/>
    <s v="Juicer Necessitatibus"/>
    <n v="3"/>
    <x v="4381"/>
    <x v="3"/>
    <n v="166182.29999999999"/>
    <n v="28718.27"/>
    <x v="0"/>
    <x v="4510"/>
    <x v="1"/>
    <x v="11"/>
  </r>
  <r>
    <n v="14512"/>
    <x v="561"/>
    <s v="Vaibhav Gokhale"/>
    <x v="1"/>
    <x v="18"/>
    <x v="3"/>
    <s v="Men's Wear"/>
    <s v="Men's Wear Similique"/>
    <n v="4"/>
    <x v="4382"/>
    <x v="4"/>
    <n v="95488"/>
    <n v="18486.04"/>
    <x v="2"/>
    <x v="4511"/>
    <x v="0"/>
    <x v="9"/>
  </r>
  <r>
    <n v="14513"/>
    <x v="315"/>
    <s v="Lakshay Johal"/>
    <x v="3"/>
    <x v="14"/>
    <x v="0"/>
    <s v="Fiction"/>
    <s v="Fiction Impedit"/>
    <n v="4"/>
    <x v="4383"/>
    <x v="2"/>
    <n v="171689.8"/>
    <n v="26317.16"/>
    <x v="4"/>
    <x v="4512"/>
    <x v="1"/>
    <x v="8"/>
  </r>
  <r>
    <n v="14514"/>
    <x v="19"/>
    <s v="Aaina Ganguly"/>
    <x v="0"/>
    <x v="0"/>
    <x v="8"/>
    <s v="Yoga Mat"/>
    <s v="Yoga Mat Quam"/>
    <n v="4"/>
    <x v="4384"/>
    <x v="1"/>
    <n v="14384"/>
    <n v="2803.41"/>
    <x v="4"/>
    <x v="4513"/>
    <x v="2"/>
    <x v="0"/>
  </r>
  <r>
    <n v="14515"/>
    <x v="213"/>
    <s v="Jivin Chauhan"/>
    <x v="3"/>
    <x v="4"/>
    <x v="7"/>
    <s v="Headphones"/>
    <s v="Headphones Minus"/>
    <n v="1"/>
    <x v="4385"/>
    <x v="3"/>
    <n v="43326"/>
    <n v="8066.39"/>
    <x v="1"/>
    <x v="4514"/>
    <x v="2"/>
    <x v="0"/>
  </r>
  <r>
    <n v="14516"/>
    <x v="119"/>
    <s v="Himmat Mannan"/>
    <x v="1"/>
    <x v="6"/>
    <x v="2"/>
    <s v="Microwave"/>
    <s v="Microwave Neque"/>
    <n v="2"/>
    <x v="4386"/>
    <x v="3"/>
    <n v="88210.8"/>
    <n v="18676.64"/>
    <x v="0"/>
    <x v="4515"/>
    <x v="0"/>
    <x v="10"/>
  </r>
  <r>
    <n v="14517"/>
    <x v="587"/>
    <s v="Riaan Mannan"/>
    <x v="0"/>
    <x v="12"/>
    <x v="9"/>
    <s v="Action Figure"/>
    <s v="Action Figure Amet"/>
    <n v="4"/>
    <x v="4387"/>
    <x v="4"/>
    <n v="301772"/>
    <n v="15437.13"/>
    <x v="0"/>
    <x v="4516"/>
    <x v="1"/>
    <x v="3"/>
  </r>
  <r>
    <n v="14518"/>
    <x v="520"/>
    <s v="Samar Ghosh"/>
    <x v="3"/>
    <x v="8"/>
    <x v="1"/>
    <s v="Rice"/>
    <s v="Rice Dignissimos"/>
    <n v="3"/>
    <x v="189"/>
    <x v="1"/>
    <n v="69712.800000000003"/>
    <n v="7430.39"/>
    <x v="1"/>
    <x v="4517"/>
    <x v="0"/>
    <x v="1"/>
  </r>
  <r>
    <n v="14519"/>
    <x v="438"/>
    <s v="Rohan Ramachandran"/>
    <x v="1"/>
    <x v="1"/>
    <x v="7"/>
    <s v="Camera"/>
    <s v="Camera Atque"/>
    <n v="2"/>
    <x v="4388"/>
    <x v="3"/>
    <n v="115785"/>
    <n v="23937.05"/>
    <x v="4"/>
    <x v="4518"/>
    <x v="1"/>
    <x v="5"/>
  </r>
  <r>
    <n v="14520"/>
    <x v="44"/>
    <s v="Ela Dave"/>
    <x v="2"/>
    <x v="2"/>
    <x v="1"/>
    <s v="Sugar"/>
    <s v="Sugar Aspernatur"/>
    <n v="1"/>
    <x v="4389"/>
    <x v="4"/>
    <n v="29157"/>
    <n v="1887.58"/>
    <x v="2"/>
    <x v="4519"/>
    <x v="1"/>
    <x v="0"/>
  </r>
  <r>
    <n v="14521"/>
    <x v="149"/>
    <s v="Yuvaan Din"/>
    <x v="2"/>
    <x v="11"/>
    <x v="4"/>
    <s v="Table"/>
    <s v="Table Quae"/>
    <n v="1"/>
    <x v="4390"/>
    <x v="4"/>
    <n v="7259"/>
    <n v="925.64"/>
    <x v="0"/>
    <x v="4520"/>
    <x v="0"/>
    <x v="8"/>
  </r>
  <r>
    <n v="14522"/>
    <x v="419"/>
    <s v="Kiaan Virk"/>
    <x v="3"/>
    <x v="13"/>
    <x v="2"/>
    <s v="Cookware Set"/>
    <s v="Cookware Set Esse"/>
    <n v="4"/>
    <x v="4391"/>
    <x v="1"/>
    <n v="41542.400000000001"/>
    <n v="9694.35"/>
    <x v="0"/>
    <x v="4521"/>
    <x v="0"/>
    <x v="3"/>
  </r>
  <r>
    <n v="14523"/>
    <x v="611"/>
    <s v="Tejas Kaur"/>
    <x v="0"/>
    <x v="0"/>
    <x v="9"/>
    <s v="Doll"/>
    <s v="Doll Eveniet"/>
    <n v="1"/>
    <x v="4392"/>
    <x v="4"/>
    <n v="67075"/>
    <n v="4915.7"/>
    <x v="3"/>
    <x v="4522"/>
    <x v="1"/>
    <x v="6"/>
  </r>
  <r>
    <n v="14524"/>
    <x v="361"/>
    <s v="Vaibhav Ratta"/>
    <x v="3"/>
    <x v="13"/>
    <x v="0"/>
    <s v="Comics"/>
    <s v="Comics Quasi"/>
    <n v="4"/>
    <x v="4393"/>
    <x v="2"/>
    <n v="50751.8"/>
    <n v="4972.28"/>
    <x v="0"/>
    <x v="4523"/>
    <x v="0"/>
    <x v="11"/>
  </r>
  <r>
    <n v="14525"/>
    <x v="16"/>
    <s v="Ishaan Dube"/>
    <x v="0"/>
    <x v="9"/>
    <x v="2"/>
    <s v="Microwave"/>
    <s v="Microwave Perferendis"/>
    <n v="3"/>
    <x v="4394"/>
    <x v="4"/>
    <n v="72156"/>
    <n v="8623.32"/>
    <x v="3"/>
    <x v="4524"/>
    <x v="1"/>
    <x v="9"/>
  </r>
  <r>
    <n v="14526"/>
    <x v="570"/>
    <s v="Akarsh Dora"/>
    <x v="2"/>
    <x v="16"/>
    <x v="1"/>
    <s v="Rice"/>
    <s v="Rice Voluptatem"/>
    <n v="3"/>
    <x v="4395"/>
    <x v="1"/>
    <n v="35020.800000000003"/>
    <n v="6311.7"/>
    <x v="3"/>
    <x v="4525"/>
    <x v="1"/>
    <x v="5"/>
  </r>
  <r>
    <n v="14527"/>
    <x v="590"/>
    <s v="Aarna Doshi"/>
    <x v="3"/>
    <x v="13"/>
    <x v="9"/>
    <s v="Doll"/>
    <s v="Doll Accusamus"/>
    <n v="2"/>
    <x v="4396"/>
    <x v="1"/>
    <n v="34876.800000000003"/>
    <n v="2317.16"/>
    <x v="4"/>
    <x v="4526"/>
    <x v="0"/>
    <x v="4"/>
  </r>
  <r>
    <n v="14528"/>
    <x v="640"/>
    <s v="Jayan Dayal"/>
    <x v="2"/>
    <x v="15"/>
    <x v="0"/>
    <s v="Textbook"/>
    <s v="Textbook Distinctio"/>
    <n v="2"/>
    <x v="4397"/>
    <x v="3"/>
    <n v="44076.6"/>
    <n v="5989.51"/>
    <x v="0"/>
    <x v="4527"/>
    <x v="0"/>
    <x v="11"/>
  </r>
  <r>
    <n v="14529"/>
    <x v="459"/>
    <s v="Trisha Bhargava"/>
    <x v="1"/>
    <x v="6"/>
    <x v="9"/>
    <s v="Action Figure"/>
    <s v="Action Figure Sunt"/>
    <n v="4"/>
    <x v="4398"/>
    <x v="1"/>
    <n v="98009.600000000006"/>
    <n v="15014.9"/>
    <x v="3"/>
    <x v="4528"/>
    <x v="1"/>
    <x v="5"/>
  </r>
  <r>
    <n v="14530"/>
    <x v="456"/>
    <s v="Anika Varghese"/>
    <x v="3"/>
    <x v="13"/>
    <x v="9"/>
    <s v="Puzzle"/>
    <s v="Puzzle Corrupti"/>
    <n v="4"/>
    <x v="4399"/>
    <x v="4"/>
    <n v="262636"/>
    <n v="33936.980000000003"/>
    <x v="1"/>
    <x v="4529"/>
    <x v="1"/>
    <x v="6"/>
  </r>
  <r>
    <n v="14531"/>
    <x v="702"/>
    <s v="Mehul Dutt"/>
    <x v="2"/>
    <x v="15"/>
    <x v="3"/>
    <s v="Shoes"/>
    <s v="Shoes Consectetur"/>
    <n v="5"/>
    <x v="4400"/>
    <x v="0"/>
    <n v="161542.75"/>
    <n v="31954.32"/>
    <x v="0"/>
    <x v="4530"/>
    <x v="2"/>
    <x v="7"/>
  </r>
  <r>
    <n v="14532"/>
    <x v="228"/>
    <s v="Ritvik Sandhu"/>
    <x v="2"/>
    <x v="15"/>
    <x v="7"/>
    <s v="Camera"/>
    <s v="Camera Magni"/>
    <n v="4"/>
    <x v="4401"/>
    <x v="1"/>
    <n v="233161.60000000001"/>
    <n v="24178.720000000001"/>
    <x v="1"/>
    <x v="4531"/>
    <x v="0"/>
    <x v="5"/>
  </r>
  <r>
    <n v="14533"/>
    <x v="398"/>
    <s v="Shayak Dhawan"/>
    <x v="2"/>
    <x v="15"/>
    <x v="4"/>
    <s v="Bed"/>
    <s v="Bed Commodi"/>
    <n v="5"/>
    <x v="4402"/>
    <x v="0"/>
    <n v="248410.75"/>
    <n v="59977.87"/>
    <x v="3"/>
    <x v="4532"/>
    <x v="1"/>
    <x v="5"/>
  </r>
  <r>
    <n v="14534"/>
    <x v="60"/>
    <s v="Rati Singhal"/>
    <x v="1"/>
    <x v="7"/>
    <x v="3"/>
    <s v="Accessories"/>
    <s v="Accessories Rem"/>
    <n v="3"/>
    <x v="4403"/>
    <x v="1"/>
    <n v="20613.599999999999"/>
    <n v="2863.97"/>
    <x v="4"/>
    <x v="4533"/>
    <x v="1"/>
    <x v="4"/>
  </r>
  <r>
    <n v="14535"/>
    <x v="229"/>
    <s v="Trisha Srivastava"/>
    <x v="2"/>
    <x v="11"/>
    <x v="3"/>
    <s v="Women's Wear"/>
    <s v="Women's Wear Doloremque"/>
    <n v="1"/>
    <x v="4404"/>
    <x v="4"/>
    <n v="4555"/>
    <n v="459.14"/>
    <x v="0"/>
    <x v="4534"/>
    <x v="0"/>
    <x v="9"/>
  </r>
  <r>
    <n v="14536"/>
    <x v="310"/>
    <s v="Biju Gupta"/>
    <x v="2"/>
    <x v="15"/>
    <x v="6"/>
    <s v="Lamp"/>
    <s v="Lamp Commodi"/>
    <n v="1"/>
    <x v="4405"/>
    <x v="1"/>
    <n v="39330.400000000001"/>
    <n v="9394.41"/>
    <x v="4"/>
    <x v="4535"/>
    <x v="0"/>
    <x v="8"/>
  </r>
  <r>
    <n v="14537"/>
    <x v="52"/>
    <s v="Mahika Kakar"/>
    <x v="2"/>
    <x v="16"/>
    <x v="7"/>
    <s v="Smartwatch"/>
    <s v="Smartwatch Odit"/>
    <n v="4"/>
    <x v="4406"/>
    <x v="2"/>
    <n v="16252"/>
    <n v="3580.22"/>
    <x v="2"/>
    <x v="4536"/>
    <x v="2"/>
    <x v="7"/>
  </r>
  <r>
    <n v="14538"/>
    <x v="130"/>
    <s v="Reyansh Sarna"/>
    <x v="2"/>
    <x v="15"/>
    <x v="3"/>
    <s v="Women's Wear"/>
    <s v="Women's Wear Suscipit"/>
    <n v="2"/>
    <x v="4407"/>
    <x v="2"/>
    <n v="5043.8999999999996"/>
    <n v="876.72"/>
    <x v="2"/>
    <x v="4537"/>
    <x v="1"/>
    <x v="6"/>
  </r>
  <r>
    <n v="14539"/>
    <x v="535"/>
    <s v="Dhruv Kata"/>
    <x v="1"/>
    <x v="7"/>
    <x v="3"/>
    <s v="Women's Wear"/>
    <s v="Women's Wear Deserunt"/>
    <n v="5"/>
    <x v="4408"/>
    <x v="3"/>
    <n v="133798.5"/>
    <n v="25623.16"/>
    <x v="3"/>
    <x v="4538"/>
    <x v="0"/>
    <x v="7"/>
  </r>
  <r>
    <n v="14540"/>
    <x v="224"/>
    <s v="Trisha Ram"/>
    <x v="1"/>
    <x v="6"/>
    <x v="8"/>
    <s v="Dumbbells"/>
    <s v="Dumbbells A"/>
    <n v="1"/>
    <x v="4409"/>
    <x v="0"/>
    <n v="71696.5"/>
    <n v="13877.65"/>
    <x v="4"/>
    <x v="4539"/>
    <x v="1"/>
    <x v="6"/>
  </r>
  <r>
    <n v="14541"/>
    <x v="326"/>
    <s v="Alisha Doctor"/>
    <x v="1"/>
    <x v="6"/>
    <x v="8"/>
    <s v="Yoga Mat"/>
    <s v="Yoga Mat Consectetur"/>
    <n v="2"/>
    <x v="4410"/>
    <x v="2"/>
    <n v="3876"/>
    <n v="360.92"/>
    <x v="1"/>
    <x v="4540"/>
    <x v="0"/>
    <x v="10"/>
  </r>
  <r>
    <n v="14542"/>
    <x v="72"/>
    <s v="Keya Walia"/>
    <x v="1"/>
    <x v="7"/>
    <x v="9"/>
    <s v="Action Figure"/>
    <s v="Action Figure Velit"/>
    <n v="1"/>
    <x v="4411"/>
    <x v="0"/>
    <n v="70668.600000000006"/>
    <n v="8123.08"/>
    <x v="4"/>
    <x v="4541"/>
    <x v="0"/>
    <x v="7"/>
  </r>
  <r>
    <n v="14543"/>
    <x v="91"/>
    <s v="Yashvi Brahmbhatt"/>
    <x v="3"/>
    <x v="14"/>
    <x v="0"/>
    <s v="Biography"/>
    <s v="Biography Ex"/>
    <n v="1"/>
    <x v="4412"/>
    <x v="4"/>
    <n v="50224"/>
    <n v="11860.63"/>
    <x v="2"/>
    <x v="4542"/>
    <x v="0"/>
    <x v="4"/>
  </r>
  <r>
    <n v="14544"/>
    <x v="604"/>
    <s v="Nirvaan Talwar"/>
    <x v="0"/>
    <x v="17"/>
    <x v="4"/>
    <s v="Chair"/>
    <s v="Chair Magnam"/>
    <n v="2"/>
    <x v="4413"/>
    <x v="3"/>
    <n v="40663.800000000003"/>
    <n v="6341.66"/>
    <x v="1"/>
    <x v="4543"/>
    <x v="0"/>
    <x v="1"/>
  </r>
  <r>
    <n v="14545"/>
    <x v="536"/>
    <s v="Aaryahi Lata"/>
    <x v="3"/>
    <x v="14"/>
    <x v="0"/>
    <s v="Biography"/>
    <s v="Biography Dignissimos"/>
    <n v="1"/>
    <x v="4414"/>
    <x v="1"/>
    <n v="13776"/>
    <n v="1016.55"/>
    <x v="1"/>
    <x v="4544"/>
    <x v="0"/>
    <x v="4"/>
  </r>
  <r>
    <n v="14546"/>
    <x v="422"/>
    <s v="Raghav Mammen"/>
    <x v="2"/>
    <x v="2"/>
    <x v="5"/>
    <s v="Shampoo"/>
    <s v="Shampoo Voluptate"/>
    <n v="3"/>
    <x v="4415"/>
    <x v="1"/>
    <n v="13603.2"/>
    <n v="1038.67"/>
    <x v="4"/>
    <x v="4545"/>
    <x v="1"/>
    <x v="10"/>
  </r>
  <r>
    <n v="14547"/>
    <x v="11"/>
    <s v="Aarush Mandal"/>
    <x v="1"/>
    <x v="6"/>
    <x v="7"/>
    <s v="Headphones"/>
    <s v="Headphones Non"/>
    <n v="3"/>
    <x v="4416"/>
    <x v="2"/>
    <n v="139612.5"/>
    <n v="12103.4"/>
    <x v="2"/>
    <x v="4546"/>
    <x v="0"/>
    <x v="3"/>
  </r>
  <r>
    <n v="14548"/>
    <x v="181"/>
    <s v="Arnav Buch"/>
    <x v="2"/>
    <x v="16"/>
    <x v="3"/>
    <s v="Shoes"/>
    <s v="Shoes Natus"/>
    <n v="2"/>
    <x v="4417"/>
    <x v="2"/>
    <n v="26763.1"/>
    <n v="6185.87"/>
    <x v="3"/>
    <x v="4547"/>
    <x v="0"/>
    <x v="8"/>
  </r>
  <r>
    <n v="14549"/>
    <x v="729"/>
    <s v="Dhanuk Bhardwaj"/>
    <x v="2"/>
    <x v="11"/>
    <x v="2"/>
    <s v="Microwave"/>
    <s v="Microwave Voluptates"/>
    <n v="4"/>
    <x v="4418"/>
    <x v="2"/>
    <n v="222774.8"/>
    <n v="23397.89"/>
    <x v="1"/>
    <x v="4548"/>
    <x v="0"/>
    <x v="0"/>
  </r>
  <r>
    <n v="14550"/>
    <x v="177"/>
    <s v="Myra Randhawa"/>
    <x v="2"/>
    <x v="11"/>
    <x v="1"/>
    <s v="Rice"/>
    <s v="Rice Vel"/>
    <n v="5"/>
    <x v="4419"/>
    <x v="0"/>
    <n v="189178.25"/>
    <n v="28616.27"/>
    <x v="1"/>
    <x v="4549"/>
    <x v="0"/>
    <x v="5"/>
  </r>
  <r>
    <n v="14551"/>
    <x v="344"/>
    <s v="Riaan Lad"/>
    <x v="3"/>
    <x v="4"/>
    <x v="0"/>
    <s v="Textbook"/>
    <s v="Textbook Delectus"/>
    <n v="5"/>
    <x v="4420"/>
    <x v="3"/>
    <n v="155250"/>
    <n v="38493.68"/>
    <x v="3"/>
    <x v="4550"/>
    <x v="1"/>
    <x v="8"/>
  </r>
  <r>
    <n v="14552"/>
    <x v="297"/>
    <s v="Ryan Boase"/>
    <x v="0"/>
    <x v="9"/>
    <x v="5"/>
    <s v="Foundation"/>
    <s v="Foundation Alias"/>
    <n v="2"/>
    <x v="1764"/>
    <x v="2"/>
    <n v="72741.3"/>
    <n v="14133.28"/>
    <x v="0"/>
    <x v="4551"/>
    <x v="1"/>
    <x v="6"/>
  </r>
  <r>
    <n v="14553"/>
    <x v="384"/>
    <s v="Eshani Mann"/>
    <x v="2"/>
    <x v="16"/>
    <x v="0"/>
    <s v="Textbook"/>
    <s v="Textbook Numquam"/>
    <n v="5"/>
    <x v="4421"/>
    <x v="2"/>
    <n v="321593.25"/>
    <n v="40730.550000000003"/>
    <x v="1"/>
    <x v="4552"/>
    <x v="0"/>
    <x v="2"/>
  </r>
  <r>
    <n v="14554"/>
    <x v="539"/>
    <s v="Aarush Jani"/>
    <x v="0"/>
    <x v="12"/>
    <x v="6"/>
    <s v="Wall Art"/>
    <s v="Wall Art Quis"/>
    <n v="2"/>
    <x v="4422"/>
    <x v="4"/>
    <n v="124450"/>
    <n v="14004.36"/>
    <x v="0"/>
    <x v="4553"/>
    <x v="1"/>
    <x v="8"/>
  </r>
  <r>
    <n v="14555"/>
    <x v="375"/>
    <s v="Anvi Trivedi"/>
    <x v="1"/>
    <x v="18"/>
    <x v="7"/>
    <s v="Camera"/>
    <s v="Camera Explicabo"/>
    <n v="4"/>
    <x v="4423"/>
    <x v="1"/>
    <n v="174742.39999999999"/>
    <n v="29651.53"/>
    <x v="1"/>
    <x v="4554"/>
    <x v="1"/>
    <x v="6"/>
  </r>
  <r>
    <n v="14556"/>
    <x v="58"/>
    <s v="Anahita Krishna"/>
    <x v="0"/>
    <x v="12"/>
    <x v="5"/>
    <s v="Perfume"/>
    <s v="Perfume Accusamus"/>
    <n v="2"/>
    <x v="4424"/>
    <x v="4"/>
    <n v="49386"/>
    <n v="11058.84"/>
    <x v="2"/>
    <x v="4555"/>
    <x v="1"/>
    <x v="5"/>
  </r>
  <r>
    <n v="14557"/>
    <x v="452"/>
    <s v="Dharmajan Gole"/>
    <x v="3"/>
    <x v="8"/>
    <x v="1"/>
    <s v="Sugar"/>
    <s v="Sugar Voluptates"/>
    <n v="5"/>
    <x v="4425"/>
    <x v="4"/>
    <n v="368275"/>
    <n v="89688.44"/>
    <x v="3"/>
    <x v="4556"/>
    <x v="2"/>
    <x v="0"/>
  </r>
  <r>
    <n v="14558"/>
    <x v="88"/>
    <s v="Diya Sarraf"/>
    <x v="0"/>
    <x v="0"/>
    <x v="0"/>
    <s v="Biography"/>
    <s v="Biography At"/>
    <n v="3"/>
    <x v="4426"/>
    <x v="3"/>
    <n v="57531.6"/>
    <n v="5108.01"/>
    <x v="0"/>
    <x v="4557"/>
    <x v="1"/>
    <x v="4"/>
  </r>
  <r>
    <n v="14559"/>
    <x v="221"/>
    <s v="Misha Salvi"/>
    <x v="2"/>
    <x v="16"/>
    <x v="5"/>
    <s v="Shampoo"/>
    <s v="Shampoo Molestiae"/>
    <n v="1"/>
    <x v="4427"/>
    <x v="3"/>
    <n v="50806.8"/>
    <n v="9230.57"/>
    <x v="4"/>
    <x v="4558"/>
    <x v="2"/>
    <x v="2"/>
  </r>
  <r>
    <n v="14560"/>
    <x v="276"/>
    <s v="Alisha Walla"/>
    <x v="1"/>
    <x v="18"/>
    <x v="6"/>
    <s v="Vase"/>
    <s v="Vase A"/>
    <n v="3"/>
    <x v="4428"/>
    <x v="1"/>
    <n v="91874.4"/>
    <n v="9971.3799999999992"/>
    <x v="0"/>
    <x v="4559"/>
    <x v="0"/>
    <x v="1"/>
  </r>
  <r>
    <n v="14561"/>
    <x v="166"/>
    <s v="Alisha Mannan"/>
    <x v="3"/>
    <x v="14"/>
    <x v="6"/>
    <s v="Vase"/>
    <s v="Vase Aut"/>
    <n v="5"/>
    <x v="4429"/>
    <x v="0"/>
    <n v="122155.75"/>
    <n v="15578.29"/>
    <x v="4"/>
    <x v="4560"/>
    <x v="1"/>
    <x v="6"/>
  </r>
  <r>
    <n v="14562"/>
    <x v="303"/>
    <s v="Myra Dalal"/>
    <x v="1"/>
    <x v="1"/>
    <x v="5"/>
    <s v="Shampoo"/>
    <s v="Shampoo Quisquam"/>
    <n v="2"/>
    <x v="779"/>
    <x v="3"/>
    <n v="110880"/>
    <n v="20590.349999999999"/>
    <x v="4"/>
    <x v="4561"/>
    <x v="0"/>
    <x v="9"/>
  </r>
  <r>
    <n v="14563"/>
    <x v="185"/>
    <s v="Shayak Bandi"/>
    <x v="3"/>
    <x v="5"/>
    <x v="9"/>
    <s v="Board Game"/>
    <s v="Board Game Veniam"/>
    <n v="1"/>
    <x v="4430"/>
    <x v="2"/>
    <n v="14101.5"/>
    <n v="753.61"/>
    <x v="1"/>
    <x v="4562"/>
    <x v="0"/>
    <x v="3"/>
  </r>
  <r>
    <n v="14564"/>
    <x v="468"/>
    <s v="Lagan Venkatesh"/>
    <x v="2"/>
    <x v="15"/>
    <x v="1"/>
    <s v="Oil"/>
    <s v="Oil Magni"/>
    <n v="4"/>
    <x v="4431"/>
    <x v="0"/>
    <n v="256435.4"/>
    <n v="48469.58"/>
    <x v="3"/>
    <x v="4563"/>
    <x v="2"/>
    <x v="0"/>
  </r>
  <r>
    <n v="14565"/>
    <x v="33"/>
    <s v="Eshani Shenoy"/>
    <x v="3"/>
    <x v="13"/>
    <x v="6"/>
    <s v="Clock"/>
    <s v="Clock Culpa"/>
    <n v="3"/>
    <x v="4432"/>
    <x v="3"/>
    <n v="73075.5"/>
    <n v="13185.79"/>
    <x v="2"/>
    <x v="4564"/>
    <x v="2"/>
    <x v="7"/>
  </r>
  <r>
    <n v="14566"/>
    <x v="221"/>
    <s v="Priyansh Mahajan"/>
    <x v="1"/>
    <x v="10"/>
    <x v="1"/>
    <s v="Wheat"/>
    <s v="Wheat Corporis"/>
    <n v="4"/>
    <x v="4433"/>
    <x v="0"/>
    <n v="162108"/>
    <n v="28163.45"/>
    <x v="2"/>
    <x v="4565"/>
    <x v="2"/>
    <x v="2"/>
  </r>
  <r>
    <n v="14567"/>
    <x v="283"/>
    <s v="Anahita Agarwal"/>
    <x v="0"/>
    <x v="12"/>
    <x v="4"/>
    <s v="Sofa"/>
    <s v="Sofa Facilis"/>
    <n v="2"/>
    <x v="4434"/>
    <x v="0"/>
    <n v="72086"/>
    <n v="10811.55"/>
    <x v="0"/>
    <x v="4566"/>
    <x v="2"/>
    <x v="2"/>
  </r>
  <r>
    <n v="14568"/>
    <x v="592"/>
    <s v="Jayant Yohannan"/>
    <x v="0"/>
    <x v="19"/>
    <x v="2"/>
    <s v="Juicer"/>
    <s v="Juicer Blanditiis"/>
    <n v="1"/>
    <x v="4435"/>
    <x v="3"/>
    <n v="32588.1"/>
    <n v="7824.14"/>
    <x v="2"/>
    <x v="4567"/>
    <x v="0"/>
    <x v="1"/>
  </r>
  <r>
    <n v="14569"/>
    <x v="520"/>
    <s v="Gatik Jayaraman"/>
    <x v="2"/>
    <x v="16"/>
    <x v="7"/>
    <s v="Laptop"/>
    <s v="Laptop Modi"/>
    <n v="3"/>
    <x v="4436"/>
    <x v="0"/>
    <n v="27140.55"/>
    <n v="3677"/>
    <x v="4"/>
    <x v="4568"/>
    <x v="0"/>
    <x v="1"/>
  </r>
  <r>
    <n v="14570"/>
    <x v="195"/>
    <s v="Charvi Lala"/>
    <x v="1"/>
    <x v="7"/>
    <x v="7"/>
    <s v="Mobile"/>
    <s v="Mobile Quam"/>
    <n v="4"/>
    <x v="4437"/>
    <x v="1"/>
    <n v="81200"/>
    <n v="12348.54"/>
    <x v="3"/>
    <x v="4569"/>
    <x v="0"/>
    <x v="3"/>
  </r>
  <r>
    <n v="14571"/>
    <x v="5"/>
    <s v="Sumer Sengupta"/>
    <x v="3"/>
    <x v="5"/>
    <x v="3"/>
    <s v="Shoes"/>
    <s v="Shoes Facere"/>
    <n v="1"/>
    <x v="4438"/>
    <x v="3"/>
    <n v="16259.4"/>
    <n v="888.36"/>
    <x v="3"/>
    <x v="4570"/>
    <x v="1"/>
    <x v="5"/>
  </r>
  <r>
    <n v="14572"/>
    <x v="354"/>
    <s v="Ojas Uppal"/>
    <x v="0"/>
    <x v="9"/>
    <x v="2"/>
    <s v="Microwave"/>
    <s v="Microwave Architecto"/>
    <n v="1"/>
    <x v="4439"/>
    <x v="0"/>
    <n v="69136.25"/>
    <n v="3824.7"/>
    <x v="2"/>
    <x v="4571"/>
    <x v="0"/>
    <x v="4"/>
  </r>
  <r>
    <n v="14573"/>
    <x v="306"/>
    <s v="Jivika Raja"/>
    <x v="0"/>
    <x v="0"/>
    <x v="1"/>
    <s v="Oil"/>
    <s v="Oil Perspiciatis"/>
    <n v="3"/>
    <x v="4440"/>
    <x v="2"/>
    <n v="191086.8"/>
    <n v="10795.44"/>
    <x v="2"/>
    <x v="4572"/>
    <x v="0"/>
    <x v="10"/>
  </r>
  <r>
    <n v="14574"/>
    <x v="600"/>
    <s v="Ehsaan Das"/>
    <x v="0"/>
    <x v="0"/>
    <x v="8"/>
    <s v="Cricket Bat"/>
    <s v="Cricket Bat Molestias"/>
    <n v="3"/>
    <x v="4441"/>
    <x v="1"/>
    <n v="124442.4"/>
    <n v="27980.89"/>
    <x v="4"/>
    <x v="4573"/>
    <x v="0"/>
    <x v="3"/>
  </r>
  <r>
    <n v="14575"/>
    <x v="86"/>
    <s v="Mishti Vala"/>
    <x v="0"/>
    <x v="17"/>
    <x v="7"/>
    <s v="Camera"/>
    <s v="Camera Officia"/>
    <n v="4"/>
    <x v="1238"/>
    <x v="3"/>
    <n v="69069.600000000006"/>
    <n v="8781.31"/>
    <x v="4"/>
    <x v="4574"/>
    <x v="1"/>
    <x v="11"/>
  </r>
  <r>
    <n v="14576"/>
    <x v="183"/>
    <s v="Nirvi Bhasin"/>
    <x v="0"/>
    <x v="19"/>
    <x v="1"/>
    <s v="Sugar"/>
    <s v="Sugar Laborum"/>
    <n v="5"/>
    <x v="4442"/>
    <x v="3"/>
    <n v="195340.5"/>
    <n v="17255.18"/>
    <x v="1"/>
    <x v="4575"/>
    <x v="0"/>
    <x v="11"/>
  </r>
  <r>
    <n v="14577"/>
    <x v="697"/>
    <s v="Taimur Comar"/>
    <x v="1"/>
    <x v="6"/>
    <x v="5"/>
    <s v="Foundation"/>
    <s v="Foundation Dolorum"/>
    <n v="2"/>
    <x v="4443"/>
    <x v="4"/>
    <n v="93244"/>
    <n v="5623.38"/>
    <x v="1"/>
    <x v="4576"/>
    <x v="1"/>
    <x v="6"/>
  </r>
  <r>
    <n v="14578"/>
    <x v="285"/>
    <s v="Vidur Gandhi"/>
    <x v="3"/>
    <x v="8"/>
    <x v="2"/>
    <s v="Refrigerator"/>
    <s v="Refrigerator Maiores"/>
    <n v="4"/>
    <x v="4444"/>
    <x v="0"/>
    <n v="287884.2"/>
    <n v="27464.79"/>
    <x v="2"/>
    <x v="4577"/>
    <x v="2"/>
    <x v="2"/>
  </r>
  <r>
    <n v="14579"/>
    <x v="368"/>
    <s v="Seher Shetty"/>
    <x v="1"/>
    <x v="1"/>
    <x v="2"/>
    <s v="Refrigerator"/>
    <s v="Refrigerator Impedit"/>
    <n v="5"/>
    <x v="4445"/>
    <x v="0"/>
    <n v="71307"/>
    <n v="15010.02"/>
    <x v="0"/>
    <x v="4578"/>
    <x v="0"/>
    <x v="9"/>
  </r>
  <r>
    <n v="14580"/>
    <x v="383"/>
    <s v="Rasha Thaman"/>
    <x v="0"/>
    <x v="19"/>
    <x v="0"/>
    <s v="Textbook"/>
    <s v="Textbook Accusamus"/>
    <n v="2"/>
    <x v="4446"/>
    <x v="3"/>
    <n v="127096.2"/>
    <n v="30765.41"/>
    <x v="0"/>
    <x v="4579"/>
    <x v="1"/>
    <x v="9"/>
  </r>
  <r>
    <n v="14581"/>
    <x v="301"/>
    <s v="Aniruddh Bhavsar"/>
    <x v="1"/>
    <x v="1"/>
    <x v="0"/>
    <s v="Fiction"/>
    <s v="Fiction Quos"/>
    <n v="5"/>
    <x v="4447"/>
    <x v="0"/>
    <n v="266460.75"/>
    <n v="29233.39"/>
    <x v="1"/>
    <x v="4580"/>
    <x v="0"/>
    <x v="1"/>
  </r>
  <r>
    <n v="14582"/>
    <x v="655"/>
    <s v="Ranbir Sehgal"/>
    <x v="1"/>
    <x v="18"/>
    <x v="0"/>
    <s v="Fiction"/>
    <s v="Fiction Eos"/>
    <n v="1"/>
    <x v="4448"/>
    <x v="4"/>
    <n v="44617"/>
    <n v="8399.67"/>
    <x v="1"/>
    <x v="4581"/>
    <x v="0"/>
    <x v="3"/>
  </r>
  <r>
    <n v="14583"/>
    <x v="466"/>
    <s v="Myra Gopal"/>
    <x v="2"/>
    <x v="2"/>
    <x v="3"/>
    <s v="Men's Wear"/>
    <s v="Men's Wear Consectetur"/>
    <n v="5"/>
    <x v="4449"/>
    <x v="0"/>
    <n v="112845.75"/>
    <n v="20200.72"/>
    <x v="4"/>
    <x v="4582"/>
    <x v="0"/>
    <x v="5"/>
  </r>
  <r>
    <n v="14584"/>
    <x v="330"/>
    <s v="Dhanush Dhaliwal"/>
    <x v="3"/>
    <x v="14"/>
    <x v="6"/>
    <s v="Wall Art"/>
    <s v="Wall Art Asperiores"/>
    <n v="3"/>
    <x v="4450"/>
    <x v="3"/>
    <n v="86535"/>
    <n v="20339.169999999998"/>
    <x v="3"/>
    <x v="4583"/>
    <x v="1"/>
    <x v="5"/>
  </r>
  <r>
    <n v="14585"/>
    <x v="598"/>
    <s v="Alia Brahmbhatt"/>
    <x v="2"/>
    <x v="3"/>
    <x v="6"/>
    <s v="Cushion"/>
    <s v="Cushion Laudantium"/>
    <n v="3"/>
    <x v="4451"/>
    <x v="3"/>
    <n v="214047.9"/>
    <n v="47028.5"/>
    <x v="2"/>
    <x v="4584"/>
    <x v="0"/>
    <x v="2"/>
  </r>
  <r>
    <n v="14586"/>
    <x v="701"/>
    <s v="Tanya Sahota"/>
    <x v="2"/>
    <x v="11"/>
    <x v="9"/>
    <s v="Action Figure"/>
    <s v="Action Figure Occaecati"/>
    <n v="4"/>
    <x v="4452"/>
    <x v="2"/>
    <n v="95030"/>
    <n v="9115.43"/>
    <x v="4"/>
    <x v="4585"/>
    <x v="1"/>
    <x v="10"/>
  </r>
  <r>
    <n v="14587"/>
    <x v="673"/>
    <s v="Saanvi Dugar"/>
    <x v="1"/>
    <x v="10"/>
    <x v="9"/>
    <s v="Action Figure"/>
    <s v="Action Figure Suscipit"/>
    <n v="2"/>
    <x v="4453"/>
    <x v="2"/>
    <n v="84473"/>
    <n v="9125.98"/>
    <x v="0"/>
    <x v="4586"/>
    <x v="0"/>
    <x v="1"/>
  </r>
  <r>
    <n v="14588"/>
    <x v="215"/>
    <s v="Mamooty Kaul"/>
    <x v="1"/>
    <x v="10"/>
    <x v="3"/>
    <s v="Shoes"/>
    <s v="Shoes Cum"/>
    <n v="1"/>
    <x v="4454"/>
    <x v="3"/>
    <n v="31528.799999999999"/>
    <n v="3488.26"/>
    <x v="1"/>
    <x v="4587"/>
    <x v="0"/>
    <x v="6"/>
  </r>
  <r>
    <n v="14589"/>
    <x v="35"/>
    <s v="Seher Tandon"/>
    <x v="3"/>
    <x v="14"/>
    <x v="9"/>
    <s v="RC Car"/>
    <s v="RC Car Quisquam"/>
    <n v="2"/>
    <x v="4455"/>
    <x v="2"/>
    <n v="55955.5"/>
    <n v="7212.67"/>
    <x v="4"/>
    <x v="4588"/>
    <x v="2"/>
    <x v="0"/>
  </r>
  <r>
    <n v="14590"/>
    <x v="699"/>
    <s v="Mohanlal Dubey"/>
    <x v="0"/>
    <x v="19"/>
    <x v="9"/>
    <s v="Action Figure"/>
    <s v="Action Figure Possimus"/>
    <n v="5"/>
    <x v="4456"/>
    <x v="3"/>
    <n v="154237.5"/>
    <n v="24911.22"/>
    <x v="3"/>
    <x v="4589"/>
    <x v="1"/>
    <x v="3"/>
  </r>
  <r>
    <n v="14591"/>
    <x v="536"/>
    <s v="Yuvraj  Roy"/>
    <x v="2"/>
    <x v="15"/>
    <x v="1"/>
    <s v="Sugar"/>
    <s v="Sugar Doloribus"/>
    <n v="3"/>
    <x v="4457"/>
    <x v="2"/>
    <n v="64305.9"/>
    <n v="13301.03"/>
    <x v="4"/>
    <x v="4590"/>
    <x v="0"/>
    <x v="4"/>
  </r>
  <r>
    <n v="14592"/>
    <x v="215"/>
    <s v="Faiyaz Tiwari"/>
    <x v="0"/>
    <x v="9"/>
    <x v="1"/>
    <s v="Sugar"/>
    <s v="Sugar Libero"/>
    <n v="1"/>
    <x v="4458"/>
    <x v="0"/>
    <n v="48009.2"/>
    <n v="5845.32"/>
    <x v="3"/>
    <x v="4591"/>
    <x v="0"/>
    <x v="6"/>
  </r>
  <r>
    <n v="14593"/>
    <x v="440"/>
    <s v="Nirvi Raj"/>
    <x v="1"/>
    <x v="18"/>
    <x v="8"/>
    <s v="Yoga Mat"/>
    <s v="Yoga Mat Eveniet"/>
    <n v="1"/>
    <x v="4459"/>
    <x v="4"/>
    <n v="2635"/>
    <n v="347.17"/>
    <x v="2"/>
    <x v="4592"/>
    <x v="1"/>
    <x v="3"/>
  </r>
  <r>
    <n v="14594"/>
    <x v="722"/>
    <s v="Tarini Bandi"/>
    <x v="3"/>
    <x v="8"/>
    <x v="4"/>
    <s v="Chair"/>
    <s v="Chair Unde"/>
    <n v="4"/>
    <x v="4460"/>
    <x v="3"/>
    <n v="234090"/>
    <n v="44512.95"/>
    <x v="0"/>
    <x v="4593"/>
    <x v="0"/>
    <x v="4"/>
  </r>
  <r>
    <n v="14595"/>
    <x v="481"/>
    <s v="Divij Dixit"/>
    <x v="1"/>
    <x v="18"/>
    <x v="4"/>
    <s v="Sofa"/>
    <s v="Sofa Voluptas"/>
    <n v="1"/>
    <x v="4461"/>
    <x v="3"/>
    <n v="68175"/>
    <n v="5299.2"/>
    <x v="2"/>
    <x v="4594"/>
    <x v="1"/>
    <x v="1"/>
  </r>
  <r>
    <n v="14596"/>
    <x v="449"/>
    <s v="Damini Rau"/>
    <x v="3"/>
    <x v="13"/>
    <x v="7"/>
    <s v="Headphones"/>
    <s v="Headphones Dolore"/>
    <n v="5"/>
    <x v="4462"/>
    <x v="1"/>
    <n v="201756"/>
    <n v="18011.009999999998"/>
    <x v="1"/>
    <x v="4595"/>
    <x v="0"/>
    <x v="9"/>
  </r>
  <r>
    <n v="14597"/>
    <x v="115"/>
    <s v="Urvi Varma"/>
    <x v="3"/>
    <x v="14"/>
    <x v="1"/>
    <s v="Wheat"/>
    <s v="Wheat Alias"/>
    <n v="4"/>
    <x v="4463"/>
    <x v="4"/>
    <n v="2820"/>
    <n v="459.12"/>
    <x v="3"/>
    <x v="4596"/>
    <x v="1"/>
    <x v="4"/>
  </r>
  <r>
    <n v="14598"/>
    <x v="390"/>
    <s v="Saira Cherian"/>
    <x v="0"/>
    <x v="9"/>
    <x v="1"/>
    <s v="Oil"/>
    <s v="Oil Officiis"/>
    <n v="3"/>
    <x v="4464"/>
    <x v="1"/>
    <n v="72998.399999999994"/>
    <n v="4884.91"/>
    <x v="0"/>
    <x v="4597"/>
    <x v="0"/>
    <x v="11"/>
  </r>
  <r>
    <n v="14599"/>
    <x v="257"/>
    <s v="Rati Bail"/>
    <x v="2"/>
    <x v="16"/>
    <x v="6"/>
    <s v="Clock"/>
    <s v="Clock Quidem"/>
    <n v="3"/>
    <x v="4465"/>
    <x v="4"/>
    <n v="69039"/>
    <n v="16389.330000000002"/>
    <x v="2"/>
    <x v="4598"/>
    <x v="1"/>
    <x v="3"/>
  </r>
  <r>
    <n v="14600"/>
    <x v="416"/>
    <s v="Dhanuk Yadav"/>
    <x v="1"/>
    <x v="18"/>
    <x v="2"/>
    <s v="Refrigerator"/>
    <s v="Refrigerator Velit"/>
    <n v="2"/>
    <x v="4466"/>
    <x v="2"/>
    <n v="98005"/>
    <n v="8250.4"/>
    <x v="0"/>
    <x v="4599"/>
    <x v="0"/>
    <x v="4"/>
  </r>
  <r>
    <n v="14601"/>
    <x v="456"/>
    <s v="Hridaan Luthra"/>
    <x v="0"/>
    <x v="19"/>
    <x v="3"/>
    <s v="Shoes"/>
    <s v="Shoes A"/>
    <n v="4"/>
    <x v="4467"/>
    <x v="0"/>
    <n v="128968.2"/>
    <n v="23069.65"/>
    <x v="2"/>
    <x v="4600"/>
    <x v="1"/>
    <x v="6"/>
  </r>
  <r>
    <n v="14602"/>
    <x v="73"/>
    <s v="Tiya Dhar"/>
    <x v="1"/>
    <x v="18"/>
    <x v="0"/>
    <s v="Biography"/>
    <s v="Biography Molestias"/>
    <n v="1"/>
    <x v="4468"/>
    <x v="2"/>
    <n v="36987.75"/>
    <n v="3373.19"/>
    <x v="1"/>
    <x v="4601"/>
    <x v="1"/>
    <x v="4"/>
  </r>
  <r>
    <n v="14603"/>
    <x v="504"/>
    <s v="Parinaaz Dixit"/>
    <x v="1"/>
    <x v="10"/>
    <x v="1"/>
    <s v="Wheat"/>
    <s v="Wheat Animi"/>
    <n v="3"/>
    <x v="4469"/>
    <x v="1"/>
    <n v="53805.599999999999"/>
    <n v="7062.92"/>
    <x v="3"/>
    <x v="4602"/>
    <x v="1"/>
    <x v="10"/>
  </r>
  <r>
    <n v="14604"/>
    <x v="393"/>
    <s v="Rasha Johal"/>
    <x v="1"/>
    <x v="1"/>
    <x v="3"/>
    <s v="Women's Wear"/>
    <s v="Women's Wear Corrupti"/>
    <n v="3"/>
    <x v="4470"/>
    <x v="0"/>
    <n v="127152.75"/>
    <n v="12407.21"/>
    <x v="1"/>
    <x v="4603"/>
    <x v="1"/>
    <x v="3"/>
  </r>
  <r>
    <n v="14605"/>
    <x v="659"/>
    <s v="Vardaniya Chaudhari"/>
    <x v="2"/>
    <x v="2"/>
    <x v="3"/>
    <s v="Accessories"/>
    <s v="Accessories Mollitia"/>
    <n v="1"/>
    <x v="4471"/>
    <x v="3"/>
    <n v="49766.400000000001"/>
    <n v="9434.99"/>
    <x v="4"/>
    <x v="4604"/>
    <x v="2"/>
    <x v="7"/>
  </r>
  <r>
    <n v="14606"/>
    <x v="710"/>
    <s v="Jivika Agrawal"/>
    <x v="3"/>
    <x v="4"/>
    <x v="8"/>
    <s v="Tennis Racket"/>
    <s v="Tennis Racket Excepturi"/>
    <n v="3"/>
    <x v="4472"/>
    <x v="1"/>
    <n v="110167.2"/>
    <n v="24032.45"/>
    <x v="0"/>
    <x v="4605"/>
    <x v="0"/>
    <x v="4"/>
  </r>
  <r>
    <n v="14607"/>
    <x v="706"/>
    <s v="Ritvik Venkatesh"/>
    <x v="3"/>
    <x v="4"/>
    <x v="6"/>
    <s v="Vase"/>
    <s v="Vase Nisi"/>
    <n v="1"/>
    <x v="4473"/>
    <x v="3"/>
    <n v="46638"/>
    <n v="5597.32"/>
    <x v="4"/>
    <x v="4606"/>
    <x v="0"/>
    <x v="9"/>
  </r>
  <r>
    <n v="14608"/>
    <x v="437"/>
    <s v="Rania Bhavsar"/>
    <x v="3"/>
    <x v="8"/>
    <x v="7"/>
    <s v="Headphones"/>
    <s v="Headphones Quidem"/>
    <n v="5"/>
    <x v="4474"/>
    <x v="3"/>
    <n v="133348.5"/>
    <n v="10534.82"/>
    <x v="3"/>
    <x v="4607"/>
    <x v="0"/>
    <x v="9"/>
  </r>
  <r>
    <n v="14609"/>
    <x v="199"/>
    <s v="Advika Thaman"/>
    <x v="2"/>
    <x v="3"/>
    <x v="5"/>
    <s v="Perfume"/>
    <s v="Perfume Commodi"/>
    <n v="3"/>
    <x v="4475"/>
    <x v="0"/>
    <n v="59319.9"/>
    <n v="7273.45"/>
    <x v="1"/>
    <x v="4608"/>
    <x v="0"/>
    <x v="11"/>
  </r>
  <r>
    <n v="14610"/>
    <x v="32"/>
    <s v="Anahi Raval"/>
    <x v="3"/>
    <x v="8"/>
    <x v="5"/>
    <s v="Foundation"/>
    <s v="Foundation Facere"/>
    <n v="4"/>
    <x v="4476"/>
    <x v="1"/>
    <n v="85024"/>
    <n v="19730.830000000002"/>
    <x v="3"/>
    <x v="4609"/>
    <x v="1"/>
    <x v="8"/>
  </r>
  <r>
    <n v="14611"/>
    <x v="398"/>
    <s v="Fateh Kala"/>
    <x v="2"/>
    <x v="15"/>
    <x v="4"/>
    <s v="Table"/>
    <s v="Table Tenetur"/>
    <n v="4"/>
    <x v="4477"/>
    <x v="1"/>
    <n v="42073.599999999999"/>
    <n v="2289.7199999999998"/>
    <x v="4"/>
    <x v="4610"/>
    <x v="1"/>
    <x v="5"/>
  </r>
  <r>
    <n v="14612"/>
    <x v="419"/>
    <s v="Hansh Tak"/>
    <x v="0"/>
    <x v="12"/>
    <x v="2"/>
    <s v="Juicer"/>
    <s v="Juicer Nostrum"/>
    <n v="1"/>
    <x v="4478"/>
    <x v="3"/>
    <n v="19561.5"/>
    <n v="4391.08"/>
    <x v="2"/>
    <x v="4611"/>
    <x v="0"/>
    <x v="3"/>
  </r>
  <r>
    <n v="14613"/>
    <x v="502"/>
    <s v="Vedika Magar"/>
    <x v="0"/>
    <x v="17"/>
    <x v="8"/>
    <s v="Yoga Mat"/>
    <s v="Yoga Mat Id"/>
    <n v="1"/>
    <x v="4479"/>
    <x v="3"/>
    <n v="12200.4"/>
    <n v="1992"/>
    <x v="2"/>
    <x v="4612"/>
    <x v="1"/>
    <x v="6"/>
  </r>
  <r>
    <n v="14614"/>
    <x v="505"/>
    <s v="Renee Ratta"/>
    <x v="0"/>
    <x v="17"/>
    <x v="8"/>
    <s v="Yoga Mat"/>
    <s v="Yoga Mat Quod"/>
    <n v="2"/>
    <x v="4480"/>
    <x v="3"/>
    <n v="10375.200000000001"/>
    <n v="1395.4"/>
    <x v="1"/>
    <x v="4613"/>
    <x v="0"/>
    <x v="2"/>
  </r>
  <r>
    <n v="14615"/>
    <x v="449"/>
    <s v="Anvi Keer"/>
    <x v="2"/>
    <x v="2"/>
    <x v="8"/>
    <s v="Cricket Bat"/>
    <s v="Cricket Bat Eum"/>
    <n v="2"/>
    <x v="4481"/>
    <x v="3"/>
    <n v="128338.2"/>
    <n v="26654.799999999999"/>
    <x v="0"/>
    <x v="4614"/>
    <x v="0"/>
    <x v="9"/>
  </r>
  <r>
    <n v="14616"/>
    <x v="489"/>
    <s v="Riaan Loyal"/>
    <x v="3"/>
    <x v="5"/>
    <x v="9"/>
    <s v="Action Figure"/>
    <s v="Action Figure Expedita"/>
    <n v="4"/>
    <x v="4482"/>
    <x v="2"/>
    <n v="226963.6"/>
    <n v="44175.4"/>
    <x v="1"/>
    <x v="4615"/>
    <x v="0"/>
    <x v="3"/>
  </r>
  <r>
    <n v="14617"/>
    <x v="196"/>
    <s v="Anay Bala"/>
    <x v="3"/>
    <x v="4"/>
    <x v="0"/>
    <s v="Comics"/>
    <s v="Comics Dignissimos"/>
    <n v="4"/>
    <x v="4483"/>
    <x v="2"/>
    <n v="97739.8"/>
    <n v="21482.39"/>
    <x v="4"/>
    <x v="4616"/>
    <x v="0"/>
    <x v="8"/>
  </r>
  <r>
    <n v="14618"/>
    <x v="535"/>
    <s v="Ishita Keer"/>
    <x v="1"/>
    <x v="18"/>
    <x v="8"/>
    <s v="Cricket Bat"/>
    <s v="Cricket Bat Aut"/>
    <n v="3"/>
    <x v="4484"/>
    <x v="2"/>
    <n v="149940"/>
    <n v="28107.56"/>
    <x v="4"/>
    <x v="4617"/>
    <x v="0"/>
    <x v="7"/>
  </r>
  <r>
    <n v="14619"/>
    <x v="611"/>
    <s v="Bhavin Som"/>
    <x v="3"/>
    <x v="8"/>
    <x v="6"/>
    <s v="Vase"/>
    <s v="Vase Porro"/>
    <n v="1"/>
    <x v="2062"/>
    <x v="4"/>
    <n v="36266"/>
    <n v="4748.8500000000004"/>
    <x v="3"/>
    <x v="4618"/>
    <x v="1"/>
    <x v="6"/>
  </r>
  <r>
    <n v="14620"/>
    <x v="363"/>
    <s v="Veer Dâ€™Alia"/>
    <x v="1"/>
    <x v="18"/>
    <x v="4"/>
    <s v="Chair"/>
    <s v="Chair Adipisci"/>
    <n v="3"/>
    <x v="4485"/>
    <x v="3"/>
    <n v="161514"/>
    <n v="11816.56"/>
    <x v="0"/>
    <x v="4619"/>
    <x v="0"/>
    <x v="4"/>
  </r>
  <r>
    <n v="14621"/>
    <x v="354"/>
    <s v="Onkar Borah"/>
    <x v="0"/>
    <x v="17"/>
    <x v="6"/>
    <s v="Cushion"/>
    <s v="Cushion Voluptates"/>
    <n v="1"/>
    <x v="4486"/>
    <x v="4"/>
    <n v="14133"/>
    <n v="3000.83"/>
    <x v="2"/>
    <x v="4620"/>
    <x v="0"/>
    <x v="4"/>
  </r>
  <r>
    <n v="14622"/>
    <x v="351"/>
    <s v="Nayantara Mammen"/>
    <x v="1"/>
    <x v="18"/>
    <x v="4"/>
    <s v="Chair"/>
    <s v="Chair Excepturi"/>
    <n v="2"/>
    <x v="4487"/>
    <x v="3"/>
    <n v="142120.79999999999"/>
    <n v="12670.11"/>
    <x v="4"/>
    <x v="4621"/>
    <x v="0"/>
    <x v="5"/>
  </r>
  <r>
    <n v="14623"/>
    <x v="295"/>
    <s v="Ranbir Kumar"/>
    <x v="1"/>
    <x v="7"/>
    <x v="2"/>
    <s v="Juicer"/>
    <s v="Juicer Fugit"/>
    <n v="2"/>
    <x v="4488"/>
    <x v="1"/>
    <n v="25198.400000000001"/>
    <n v="2935.24"/>
    <x v="3"/>
    <x v="4622"/>
    <x v="1"/>
    <x v="1"/>
  </r>
  <r>
    <n v="14624"/>
    <x v="710"/>
    <s v="Sana Ram"/>
    <x v="3"/>
    <x v="8"/>
    <x v="2"/>
    <s v="Microwave"/>
    <s v="Microwave Quaerat"/>
    <n v="5"/>
    <x v="4489"/>
    <x v="2"/>
    <n v="166846.5"/>
    <n v="31754.79"/>
    <x v="1"/>
    <x v="4623"/>
    <x v="0"/>
    <x v="4"/>
  </r>
  <r>
    <n v="14625"/>
    <x v="276"/>
    <s v="Arhaan Dasgupta"/>
    <x v="2"/>
    <x v="15"/>
    <x v="0"/>
    <s v="Fiction"/>
    <s v="Fiction Animi"/>
    <n v="3"/>
    <x v="4490"/>
    <x v="3"/>
    <n v="200885.4"/>
    <n v="34197.42"/>
    <x v="1"/>
    <x v="4624"/>
    <x v="0"/>
    <x v="1"/>
  </r>
  <r>
    <n v="14626"/>
    <x v="166"/>
    <s v="Ranbir Chada"/>
    <x v="3"/>
    <x v="13"/>
    <x v="4"/>
    <s v="Chair"/>
    <s v="Chair Aliquid"/>
    <n v="1"/>
    <x v="4491"/>
    <x v="4"/>
    <n v="2029"/>
    <n v="264.66000000000003"/>
    <x v="0"/>
    <x v="4625"/>
    <x v="1"/>
    <x v="6"/>
  </r>
  <r>
    <n v="14627"/>
    <x v="76"/>
    <s v="Dhruv Joshi"/>
    <x v="3"/>
    <x v="14"/>
    <x v="0"/>
    <s v="Comics"/>
    <s v="Comics Aspernatur"/>
    <n v="2"/>
    <x v="4492"/>
    <x v="1"/>
    <n v="7294.4"/>
    <n v="695.66"/>
    <x v="2"/>
    <x v="4626"/>
    <x v="0"/>
    <x v="8"/>
  </r>
  <r>
    <n v="14628"/>
    <x v="584"/>
    <s v="Uthkarsh Bail"/>
    <x v="0"/>
    <x v="0"/>
    <x v="5"/>
    <s v="Face Cream"/>
    <s v="Face Cream Porro"/>
    <n v="5"/>
    <x v="4493"/>
    <x v="2"/>
    <n v="320819.75"/>
    <n v="24580.16"/>
    <x v="0"/>
    <x v="4627"/>
    <x v="0"/>
    <x v="4"/>
  </r>
  <r>
    <n v="14629"/>
    <x v="3"/>
    <s v="Siya Hora"/>
    <x v="1"/>
    <x v="18"/>
    <x v="9"/>
    <s v="Board Game"/>
    <s v="Board Game Modi"/>
    <n v="4"/>
    <x v="1551"/>
    <x v="0"/>
    <n v="38334.400000000001"/>
    <n v="3468.32"/>
    <x v="4"/>
    <x v="4628"/>
    <x v="1"/>
    <x v="3"/>
  </r>
  <r>
    <n v="14630"/>
    <x v="726"/>
    <s v="Samaira Sastry"/>
    <x v="2"/>
    <x v="2"/>
    <x v="3"/>
    <s v="Accessories"/>
    <s v="Accessories Ipsam"/>
    <n v="2"/>
    <x v="4494"/>
    <x v="1"/>
    <n v="2672"/>
    <n v="160.18"/>
    <x v="3"/>
    <x v="4629"/>
    <x v="1"/>
    <x v="11"/>
  </r>
  <r>
    <n v="14631"/>
    <x v="125"/>
    <s v="Manikya Sibal"/>
    <x v="0"/>
    <x v="17"/>
    <x v="5"/>
    <s v="Lipstick"/>
    <s v="Lipstick Repellat"/>
    <n v="2"/>
    <x v="4495"/>
    <x v="2"/>
    <n v="113852.4"/>
    <n v="16952.07"/>
    <x v="3"/>
    <x v="4630"/>
    <x v="0"/>
    <x v="1"/>
  </r>
  <r>
    <n v="14632"/>
    <x v="703"/>
    <s v="Lakshay Malhotra"/>
    <x v="1"/>
    <x v="1"/>
    <x v="4"/>
    <s v="Table"/>
    <s v="Table Voluptates"/>
    <n v="4"/>
    <x v="4496"/>
    <x v="2"/>
    <n v="105002.2"/>
    <n v="15147.86"/>
    <x v="3"/>
    <x v="4631"/>
    <x v="0"/>
    <x v="8"/>
  </r>
  <r>
    <n v="14633"/>
    <x v="470"/>
    <s v="Bhavin Anand"/>
    <x v="2"/>
    <x v="15"/>
    <x v="2"/>
    <s v="Juicer"/>
    <s v="Juicer Expedita"/>
    <n v="2"/>
    <x v="4497"/>
    <x v="4"/>
    <n v="159290"/>
    <n v="33087.24"/>
    <x v="2"/>
    <x v="4632"/>
    <x v="1"/>
    <x v="10"/>
  </r>
  <r>
    <n v="14634"/>
    <x v="707"/>
    <s v="Biju Shan"/>
    <x v="3"/>
    <x v="5"/>
    <x v="4"/>
    <s v="Sofa"/>
    <s v="Sofa Ad"/>
    <n v="3"/>
    <x v="4498"/>
    <x v="4"/>
    <n v="189945"/>
    <n v="36976.92"/>
    <x v="2"/>
    <x v="4633"/>
    <x v="1"/>
    <x v="11"/>
  </r>
  <r>
    <n v="14635"/>
    <x v="634"/>
    <s v="Saksham Chad"/>
    <x v="3"/>
    <x v="14"/>
    <x v="8"/>
    <s v="Yoga Mat"/>
    <s v="Yoga Mat Rerum"/>
    <n v="3"/>
    <x v="4499"/>
    <x v="1"/>
    <n v="84283.199999999997"/>
    <n v="18661.310000000001"/>
    <x v="0"/>
    <x v="4634"/>
    <x v="0"/>
    <x v="10"/>
  </r>
  <r>
    <n v="14636"/>
    <x v="587"/>
    <s v="Alia Sibal"/>
    <x v="1"/>
    <x v="10"/>
    <x v="6"/>
    <s v="Cushion"/>
    <s v="Cushion Similique"/>
    <n v="3"/>
    <x v="750"/>
    <x v="1"/>
    <n v="112586.4"/>
    <n v="22653.42"/>
    <x v="1"/>
    <x v="4635"/>
    <x v="1"/>
    <x v="3"/>
  </r>
  <r>
    <n v="14637"/>
    <x v="307"/>
    <s v="Oorja Bora"/>
    <x v="2"/>
    <x v="3"/>
    <x v="6"/>
    <s v="Cushion"/>
    <s v="Cushion Doloribus"/>
    <n v="3"/>
    <x v="4500"/>
    <x v="4"/>
    <n v="165378"/>
    <n v="10723.59"/>
    <x v="1"/>
    <x v="4636"/>
    <x v="0"/>
    <x v="4"/>
  </r>
  <r>
    <n v="14638"/>
    <x v="427"/>
    <s v="Advika Tiwari"/>
    <x v="3"/>
    <x v="13"/>
    <x v="4"/>
    <s v="Sofa"/>
    <s v="Sofa Dolore"/>
    <n v="5"/>
    <x v="4501"/>
    <x v="1"/>
    <n v="275872"/>
    <n v="58633.919999999998"/>
    <x v="0"/>
    <x v="4637"/>
    <x v="0"/>
    <x v="10"/>
  </r>
  <r>
    <n v="14639"/>
    <x v="554"/>
    <s v="Myra Bansal"/>
    <x v="2"/>
    <x v="2"/>
    <x v="7"/>
    <s v="Laptop"/>
    <s v="Laptop Maxime"/>
    <n v="4"/>
    <x v="4502"/>
    <x v="3"/>
    <n v="24156"/>
    <n v="3015.79"/>
    <x v="4"/>
    <x v="4638"/>
    <x v="1"/>
    <x v="9"/>
  </r>
  <r>
    <n v="14640"/>
    <x v="228"/>
    <s v="Jayant Agate"/>
    <x v="1"/>
    <x v="6"/>
    <x v="1"/>
    <s v="Oil"/>
    <s v="Oil Mollitia"/>
    <n v="2"/>
    <x v="4503"/>
    <x v="1"/>
    <n v="34473.599999999999"/>
    <n v="1899.24"/>
    <x v="4"/>
    <x v="4639"/>
    <x v="0"/>
    <x v="5"/>
  </r>
  <r>
    <n v="14641"/>
    <x v="31"/>
    <s v="Aradhya Kothari"/>
    <x v="2"/>
    <x v="2"/>
    <x v="7"/>
    <s v="Mobile"/>
    <s v="Mobile Sapiente"/>
    <n v="3"/>
    <x v="4504"/>
    <x v="4"/>
    <n v="27957"/>
    <n v="5420.69"/>
    <x v="0"/>
    <x v="4640"/>
    <x v="0"/>
    <x v="10"/>
  </r>
  <r>
    <n v="14642"/>
    <x v="705"/>
    <s v="Dhruv Sarna"/>
    <x v="0"/>
    <x v="12"/>
    <x v="6"/>
    <s v="Clock"/>
    <s v="Clock Illum"/>
    <n v="1"/>
    <x v="4505"/>
    <x v="2"/>
    <n v="7275.15"/>
    <n v="739.35"/>
    <x v="1"/>
    <x v="4641"/>
    <x v="1"/>
    <x v="10"/>
  </r>
  <r>
    <n v="14643"/>
    <x v="694"/>
    <s v="Myra Sodhi"/>
    <x v="0"/>
    <x v="0"/>
    <x v="1"/>
    <s v="Wheat"/>
    <s v="Wheat Distinctio"/>
    <n v="2"/>
    <x v="4506"/>
    <x v="3"/>
    <n v="28123.200000000001"/>
    <n v="4262.28"/>
    <x v="4"/>
    <x v="4642"/>
    <x v="1"/>
    <x v="5"/>
  </r>
  <r>
    <n v="14644"/>
    <x v="697"/>
    <s v="Dhanush Ratti"/>
    <x v="1"/>
    <x v="10"/>
    <x v="6"/>
    <s v="Clock"/>
    <s v="Clock Recusandae"/>
    <n v="5"/>
    <x v="4507"/>
    <x v="1"/>
    <n v="275152"/>
    <n v="59336.800000000003"/>
    <x v="0"/>
    <x v="4643"/>
    <x v="1"/>
    <x v="6"/>
  </r>
  <r>
    <n v="14645"/>
    <x v="561"/>
    <s v="Uthkarsh Bhardwaj"/>
    <x v="0"/>
    <x v="0"/>
    <x v="6"/>
    <s v="Lamp"/>
    <s v="Lamp Dolorem"/>
    <n v="1"/>
    <x v="4508"/>
    <x v="4"/>
    <n v="79827"/>
    <n v="13912.03"/>
    <x v="0"/>
    <x v="4644"/>
    <x v="0"/>
    <x v="9"/>
  </r>
  <r>
    <n v="14646"/>
    <x v="634"/>
    <s v="Aarna Karnik"/>
    <x v="0"/>
    <x v="9"/>
    <x v="2"/>
    <s v="Microwave"/>
    <s v="Microwave Recusandae"/>
    <n v="2"/>
    <x v="4509"/>
    <x v="2"/>
    <n v="30637.4"/>
    <n v="5909.14"/>
    <x v="4"/>
    <x v="4645"/>
    <x v="0"/>
    <x v="10"/>
  </r>
  <r>
    <n v="14647"/>
    <x v="240"/>
    <s v="Krish Toor"/>
    <x v="3"/>
    <x v="8"/>
    <x v="6"/>
    <s v="Vase"/>
    <s v="Vase Ut"/>
    <n v="3"/>
    <x v="4510"/>
    <x v="3"/>
    <n v="53973"/>
    <n v="12190.49"/>
    <x v="2"/>
    <x v="4646"/>
    <x v="2"/>
    <x v="0"/>
  </r>
  <r>
    <n v="14648"/>
    <x v="468"/>
    <s v="Shlok Kumer"/>
    <x v="2"/>
    <x v="2"/>
    <x v="7"/>
    <s v="Laptop"/>
    <s v="Laptop Nihil"/>
    <n v="3"/>
    <x v="4511"/>
    <x v="3"/>
    <n v="68380.2"/>
    <n v="5534.28"/>
    <x v="1"/>
    <x v="4647"/>
    <x v="2"/>
    <x v="0"/>
  </r>
  <r>
    <n v="14649"/>
    <x v="302"/>
    <s v="Ela Ghose"/>
    <x v="1"/>
    <x v="18"/>
    <x v="3"/>
    <s v="Women's Wear"/>
    <s v="Women's Wear Dignissimos"/>
    <n v="1"/>
    <x v="4512"/>
    <x v="1"/>
    <n v="55654.400000000001"/>
    <n v="10611.14"/>
    <x v="3"/>
    <x v="4648"/>
    <x v="0"/>
    <x v="3"/>
  </r>
  <r>
    <n v="14650"/>
    <x v="444"/>
    <s v="Riya Joshi"/>
    <x v="2"/>
    <x v="2"/>
    <x v="3"/>
    <s v="Men's Wear"/>
    <s v="Men's Wear Quisquam"/>
    <n v="1"/>
    <x v="4513"/>
    <x v="2"/>
    <n v="54651.6"/>
    <n v="9385.51"/>
    <x v="4"/>
    <x v="4649"/>
    <x v="2"/>
    <x v="2"/>
  </r>
  <r>
    <n v="14651"/>
    <x v="721"/>
    <s v="Riya Ben"/>
    <x v="2"/>
    <x v="16"/>
    <x v="1"/>
    <s v="Sugar"/>
    <s v="Sugar Dignissimos"/>
    <n v="5"/>
    <x v="4514"/>
    <x v="2"/>
    <n v="117797.25"/>
    <n v="23278.42"/>
    <x v="3"/>
    <x v="4650"/>
    <x v="0"/>
    <x v="2"/>
  </r>
  <r>
    <n v="14652"/>
    <x v="48"/>
    <s v="Faiyaz Mand"/>
    <x v="1"/>
    <x v="18"/>
    <x v="5"/>
    <s v="Shampoo"/>
    <s v="Shampoo Id"/>
    <n v="2"/>
    <x v="4515"/>
    <x v="2"/>
    <n v="115526.9"/>
    <n v="28589.33"/>
    <x v="2"/>
    <x v="4651"/>
    <x v="0"/>
    <x v="3"/>
  </r>
  <r>
    <n v="14653"/>
    <x v="222"/>
    <s v="Advika Brahmbhatt"/>
    <x v="1"/>
    <x v="18"/>
    <x v="4"/>
    <s v="Chair"/>
    <s v="Chair Quisquam"/>
    <n v="3"/>
    <x v="4516"/>
    <x v="3"/>
    <n v="74393.100000000006"/>
    <n v="14327.42"/>
    <x v="0"/>
    <x v="4652"/>
    <x v="0"/>
    <x v="11"/>
  </r>
  <r>
    <n v="14654"/>
    <x v="251"/>
    <s v="Jhanvi Sem"/>
    <x v="1"/>
    <x v="10"/>
    <x v="2"/>
    <s v="Mixer Grinder"/>
    <s v="Mixer Grinder Neque"/>
    <n v="2"/>
    <x v="4517"/>
    <x v="2"/>
    <n v="102193.8"/>
    <n v="16800.89"/>
    <x v="2"/>
    <x v="4653"/>
    <x v="1"/>
    <x v="5"/>
  </r>
  <r>
    <n v="14655"/>
    <x v="192"/>
    <s v="Ishita Arya"/>
    <x v="0"/>
    <x v="12"/>
    <x v="0"/>
    <s v="Biography"/>
    <s v="Biography Neque"/>
    <n v="1"/>
    <x v="4518"/>
    <x v="2"/>
    <n v="65704.149999999994"/>
    <n v="4199.71"/>
    <x v="0"/>
    <x v="4654"/>
    <x v="0"/>
    <x v="0"/>
  </r>
  <r>
    <n v="14656"/>
    <x v="215"/>
    <s v="Ehsaan Khurana"/>
    <x v="0"/>
    <x v="9"/>
    <x v="4"/>
    <s v="Bed"/>
    <s v="Bed Pariatur"/>
    <n v="1"/>
    <x v="4519"/>
    <x v="3"/>
    <n v="18065.7"/>
    <n v="4015.11"/>
    <x v="4"/>
    <x v="4655"/>
    <x v="0"/>
    <x v="6"/>
  </r>
  <r>
    <n v="14657"/>
    <x v="134"/>
    <s v="Ojas Bali"/>
    <x v="0"/>
    <x v="12"/>
    <x v="7"/>
    <s v="Mobile"/>
    <s v="Mobile Aliquam"/>
    <n v="4"/>
    <x v="4520"/>
    <x v="1"/>
    <n v="7068.8"/>
    <n v="577.69000000000005"/>
    <x v="4"/>
    <x v="4656"/>
    <x v="0"/>
    <x v="9"/>
  </r>
  <r>
    <n v="14658"/>
    <x v="586"/>
    <s v="Trisha Sodhi"/>
    <x v="2"/>
    <x v="2"/>
    <x v="3"/>
    <s v="Kids Wear"/>
    <s v="Kids Wear Incidunt"/>
    <n v="4"/>
    <x v="4521"/>
    <x v="0"/>
    <n v="245780.2"/>
    <n v="47534.13"/>
    <x v="3"/>
    <x v="4657"/>
    <x v="0"/>
    <x v="0"/>
  </r>
  <r>
    <n v="14659"/>
    <x v="221"/>
    <s v="Sana Ramanathan"/>
    <x v="1"/>
    <x v="10"/>
    <x v="6"/>
    <s v="Clock"/>
    <s v="Clock Porro"/>
    <n v="4"/>
    <x v="4522"/>
    <x v="2"/>
    <n v="254435.6"/>
    <n v="61038.1"/>
    <x v="1"/>
    <x v="4658"/>
    <x v="2"/>
    <x v="2"/>
  </r>
  <r>
    <n v="14660"/>
    <x v="132"/>
    <s v="Ranbir Master"/>
    <x v="2"/>
    <x v="16"/>
    <x v="8"/>
    <s v="Football"/>
    <s v="Football Laboriosam"/>
    <n v="3"/>
    <x v="4523"/>
    <x v="2"/>
    <n v="88747.65"/>
    <n v="6059.19"/>
    <x v="2"/>
    <x v="4659"/>
    <x v="1"/>
    <x v="4"/>
  </r>
  <r>
    <n v="14661"/>
    <x v="688"/>
    <s v="Anahi Bhagat"/>
    <x v="1"/>
    <x v="7"/>
    <x v="6"/>
    <s v="Wall Art"/>
    <s v="Wall Art Quos"/>
    <n v="1"/>
    <x v="4524"/>
    <x v="1"/>
    <n v="58116"/>
    <n v="13838.66"/>
    <x v="2"/>
    <x v="4660"/>
    <x v="0"/>
    <x v="8"/>
  </r>
  <r>
    <n v="14662"/>
    <x v="72"/>
    <s v="Tarini Behl"/>
    <x v="0"/>
    <x v="0"/>
    <x v="1"/>
    <s v="Sugar"/>
    <s v="Sugar At"/>
    <n v="2"/>
    <x v="4525"/>
    <x v="2"/>
    <n v="116376.9"/>
    <n v="24623.53"/>
    <x v="4"/>
    <x v="4661"/>
    <x v="0"/>
    <x v="7"/>
  </r>
  <r>
    <n v="14663"/>
    <x v="101"/>
    <s v="Farhan Joshi"/>
    <x v="0"/>
    <x v="12"/>
    <x v="5"/>
    <s v="Perfume"/>
    <s v="Perfume Non"/>
    <n v="1"/>
    <x v="4526"/>
    <x v="4"/>
    <n v="23809"/>
    <n v="2711.17"/>
    <x v="0"/>
    <x v="4662"/>
    <x v="2"/>
    <x v="2"/>
  </r>
  <r>
    <n v="14664"/>
    <x v="713"/>
    <s v="Rati Rattan"/>
    <x v="0"/>
    <x v="19"/>
    <x v="4"/>
    <s v="Sofa"/>
    <s v="Sofa Iste"/>
    <n v="4"/>
    <x v="4527"/>
    <x v="2"/>
    <n v="234433.4"/>
    <n v="28931.58"/>
    <x v="4"/>
    <x v="4663"/>
    <x v="1"/>
    <x v="8"/>
  </r>
  <r>
    <n v="14665"/>
    <x v="499"/>
    <s v="Kiaan Yohannan"/>
    <x v="1"/>
    <x v="1"/>
    <x v="2"/>
    <s v="Microwave"/>
    <s v="Microwave Provident"/>
    <n v="3"/>
    <x v="4528"/>
    <x v="3"/>
    <n v="44811.9"/>
    <n v="5527.72"/>
    <x v="1"/>
    <x v="4664"/>
    <x v="2"/>
    <x v="2"/>
  </r>
  <r>
    <n v="14666"/>
    <x v="603"/>
    <s v="Romil Mangat"/>
    <x v="2"/>
    <x v="16"/>
    <x v="8"/>
    <s v="Yoga Mat"/>
    <s v="Yoga Mat Mollitia"/>
    <n v="3"/>
    <x v="4529"/>
    <x v="4"/>
    <n v="152502"/>
    <n v="33094.559999999998"/>
    <x v="3"/>
    <x v="4665"/>
    <x v="2"/>
    <x v="7"/>
  </r>
  <r>
    <n v="14667"/>
    <x v="540"/>
    <s v="Anika Maharaj"/>
    <x v="2"/>
    <x v="3"/>
    <x v="1"/>
    <s v="Oil"/>
    <s v="Oil Facere"/>
    <n v="1"/>
    <x v="4530"/>
    <x v="3"/>
    <n v="62959.5"/>
    <n v="10292.93"/>
    <x v="0"/>
    <x v="4666"/>
    <x v="2"/>
    <x v="2"/>
  </r>
  <r>
    <n v="14668"/>
    <x v="43"/>
    <s v="Hrishita Bath"/>
    <x v="1"/>
    <x v="10"/>
    <x v="0"/>
    <s v="Biography"/>
    <s v="Biography Deserunt"/>
    <n v="5"/>
    <x v="4531"/>
    <x v="0"/>
    <n v="64281.75"/>
    <n v="7907.34"/>
    <x v="2"/>
    <x v="4667"/>
    <x v="2"/>
    <x v="2"/>
  </r>
  <r>
    <n v="14669"/>
    <x v="114"/>
    <s v="Tejas Bal"/>
    <x v="1"/>
    <x v="7"/>
    <x v="9"/>
    <s v="Doll"/>
    <s v="Doll Ducimus"/>
    <n v="1"/>
    <x v="4532"/>
    <x v="3"/>
    <n v="56458.8"/>
    <n v="7908.1"/>
    <x v="3"/>
    <x v="4668"/>
    <x v="0"/>
    <x v="9"/>
  </r>
  <r>
    <n v="14670"/>
    <x v="418"/>
    <s v="Ivan Sani"/>
    <x v="3"/>
    <x v="13"/>
    <x v="5"/>
    <s v="Shampoo"/>
    <s v="Shampoo Minus"/>
    <n v="5"/>
    <x v="4533"/>
    <x v="2"/>
    <n v="1440.75"/>
    <n v="190.79"/>
    <x v="3"/>
    <x v="4669"/>
    <x v="2"/>
    <x v="2"/>
  </r>
  <r>
    <n v="14671"/>
    <x v="366"/>
    <s v="Manikya Yadav"/>
    <x v="2"/>
    <x v="11"/>
    <x v="1"/>
    <s v="Spices"/>
    <s v="Spices Quis"/>
    <n v="5"/>
    <x v="4534"/>
    <x v="3"/>
    <n v="112828.5"/>
    <n v="22991.14"/>
    <x v="0"/>
    <x v="4670"/>
    <x v="2"/>
    <x v="7"/>
  </r>
  <r>
    <n v="14672"/>
    <x v="89"/>
    <s v="Diya Kala"/>
    <x v="0"/>
    <x v="12"/>
    <x v="0"/>
    <s v="Biography"/>
    <s v="Biography Repellat"/>
    <n v="1"/>
    <x v="4535"/>
    <x v="1"/>
    <n v="37022.400000000001"/>
    <n v="3189.47"/>
    <x v="1"/>
    <x v="4671"/>
    <x v="1"/>
    <x v="4"/>
  </r>
  <r>
    <n v="14673"/>
    <x v="53"/>
    <s v="Riya Sant"/>
    <x v="3"/>
    <x v="4"/>
    <x v="2"/>
    <s v="Juicer"/>
    <s v="Juicer Provident"/>
    <n v="1"/>
    <x v="4536"/>
    <x v="2"/>
    <n v="27902.1"/>
    <n v="2176.4699999999998"/>
    <x v="1"/>
    <x v="4672"/>
    <x v="0"/>
    <x v="3"/>
  </r>
  <r>
    <n v="14674"/>
    <x v="63"/>
    <s v="Seher Setty"/>
    <x v="2"/>
    <x v="16"/>
    <x v="5"/>
    <s v="Face Cream"/>
    <s v="Face Cream Necessitatibus"/>
    <n v="5"/>
    <x v="4537"/>
    <x v="4"/>
    <n v="20605"/>
    <n v="2931.88"/>
    <x v="4"/>
    <x v="4673"/>
    <x v="0"/>
    <x v="10"/>
  </r>
  <r>
    <n v="14675"/>
    <x v="155"/>
    <s v="Ryan Chana"/>
    <x v="2"/>
    <x v="11"/>
    <x v="2"/>
    <s v="Microwave"/>
    <s v="Microwave Odit"/>
    <n v="4"/>
    <x v="4538"/>
    <x v="3"/>
    <n v="95076"/>
    <n v="8450.23"/>
    <x v="1"/>
    <x v="4674"/>
    <x v="1"/>
    <x v="9"/>
  </r>
  <r>
    <n v="14676"/>
    <x v="124"/>
    <s v="Nirvaan Karan"/>
    <x v="0"/>
    <x v="17"/>
    <x v="7"/>
    <s v="Laptop"/>
    <s v="Laptop Quaerat"/>
    <n v="3"/>
    <x v="4539"/>
    <x v="2"/>
    <n v="27879.15"/>
    <n v="4386.09"/>
    <x v="3"/>
    <x v="4675"/>
    <x v="0"/>
    <x v="8"/>
  </r>
  <r>
    <n v="14677"/>
    <x v="526"/>
    <s v="Samarth Wagle"/>
    <x v="2"/>
    <x v="3"/>
    <x v="1"/>
    <s v="Spices"/>
    <s v="Spices Maxime"/>
    <n v="5"/>
    <x v="4540"/>
    <x v="1"/>
    <n v="293628"/>
    <n v="53157.05"/>
    <x v="2"/>
    <x v="4676"/>
    <x v="0"/>
    <x v="2"/>
  </r>
  <r>
    <n v="14678"/>
    <x v="356"/>
    <s v="Divij Ramesh"/>
    <x v="2"/>
    <x v="11"/>
    <x v="1"/>
    <s v="Oil"/>
    <s v="Oil Officia"/>
    <n v="4"/>
    <x v="4541"/>
    <x v="4"/>
    <n v="91004"/>
    <n v="17998.87"/>
    <x v="2"/>
    <x v="4677"/>
    <x v="0"/>
    <x v="7"/>
  </r>
  <r>
    <n v="14679"/>
    <x v="323"/>
    <s v="Alisha Manne"/>
    <x v="2"/>
    <x v="2"/>
    <x v="1"/>
    <s v="Rice"/>
    <s v="Rice Id"/>
    <n v="2"/>
    <x v="4542"/>
    <x v="2"/>
    <n v="118246.9"/>
    <n v="18240.54"/>
    <x v="0"/>
    <x v="4678"/>
    <x v="0"/>
    <x v="5"/>
  </r>
  <r>
    <n v="14680"/>
    <x v="495"/>
    <s v="Indrajit Shukla"/>
    <x v="0"/>
    <x v="0"/>
    <x v="6"/>
    <s v="Lamp"/>
    <s v="Lamp Fuga"/>
    <n v="5"/>
    <x v="4543"/>
    <x v="1"/>
    <n v="57316"/>
    <n v="6909.73"/>
    <x v="3"/>
    <x v="4679"/>
    <x v="0"/>
    <x v="10"/>
  </r>
  <r>
    <n v="14681"/>
    <x v="491"/>
    <s v="Nayantara Varghese"/>
    <x v="0"/>
    <x v="19"/>
    <x v="9"/>
    <s v="Action Figure"/>
    <s v="Action Figure Deserunt"/>
    <n v="3"/>
    <x v="4544"/>
    <x v="2"/>
    <n v="92557.35"/>
    <n v="8958.85"/>
    <x v="0"/>
    <x v="4680"/>
    <x v="2"/>
    <x v="0"/>
  </r>
  <r>
    <n v="14682"/>
    <x v="178"/>
    <s v="Aayush Dutt"/>
    <x v="2"/>
    <x v="11"/>
    <x v="8"/>
    <s v="Football"/>
    <s v="Football Fugit"/>
    <n v="3"/>
    <x v="4545"/>
    <x v="3"/>
    <n v="81156.600000000006"/>
    <n v="19110.09"/>
    <x v="1"/>
    <x v="4681"/>
    <x v="0"/>
    <x v="4"/>
  </r>
  <r>
    <n v="14683"/>
    <x v="8"/>
    <s v="Sana Handa"/>
    <x v="0"/>
    <x v="12"/>
    <x v="6"/>
    <s v="Clock"/>
    <s v="Clock Voluptatum"/>
    <n v="2"/>
    <x v="4546"/>
    <x v="3"/>
    <n v="84330"/>
    <n v="17510.310000000001"/>
    <x v="3"/>
    <x v="4682"/>
    <x v="1"/>
    <x v="6"/>
  </r>
  <r>
    <n v="14684"/>
    <x v="602"/>
    <s v="Zoya Sami"/>
    <x v="3"/>
    <x v="5"/>
    <x v="8"/>
    <s v="Yoga Mat"/>
    <s v="Yoga Mat Aliquid"/>
    <n v="4"/>
    <x v="4547"/>
    <x v="1"/>
    <n v="162761.60000000001"/>
    <n v="36502.800000000003"/>
    <x v="2"/>
    <x v="4683"/>
    <x v="0"/>
    <x v="7"/>
  </r>
  <r>
    <n v="14685"/>
    <x v="131"/>
    <s v="Prisha Sachar"/>
    <x v="2"/>
    <x v="15"/>
    <x v="0"/>
    <s v="Fiction"/>
    <s v="Fiction Dolore"/>
    <n v="4"/>
    <x v="4548"/>
    <x v="4"/>
    <n v="210660"/>
    <n v="26094.79"/>
    <x v="3"/>
    <x v="4684"/>
    <x v="0"/>
    <x v="0"/>
  </r>
  <r>
    <n v="14686"/>
    <x v="444"/>
    <s v="Heer Solanki"/>
    <x v="1"/>
    <x v="10"/>
    <x v="7"/>
    <s v="Smartwatch"/>
    <s v="Smartwatch Mollitia"/>
    <n v="3"/>
    <x v="4549"/>
    <x v="0"/>
    <n v="123082.95"/>
    <n v="28621.7"/>
    <x v="3"/>
    <x v="4685"/>
    <x v="2"/>
    <x v="2"/>
  </r>
  <r>
    <n v="14687"/>
    <x v="506"/>
    <s v="Yuvaan Ganguly"/>
    <x v="0"/>
    <x v="17"/>
    <x v="6"/>
    <s v="Wall Art"/>
    <s v="Wall Art Est"/>
    <n v="3"/>
    <x v="4550"/>
    <x v="2"/>
    <n v="186325.95"/>
    <n v="25422.82"/>
    <x v="2"/>
    <x v="4686"/>
    <x v="0"/>
    <x v="10"/>
  </r>
  <r>
    <n v="14688"/>
    <x v="96"/>
    <s v="Raghav Grover"/>
    <x v="1"/>
    <x v="1"/>
    <x v="3"/>
    <s v="Kids Wear"/>
    <s v="Kids Wear Quia"/>
    <n v="2"/>
    <x v="4551"/>
    <x v="4"/>
    <n v="119948"/>
    <n v="20199.52"/>
    <x v="2"/>
    <x v="4687"/>
    <x v="2"/>
    <x v="7"/>
  </r>
  <r>
    <n v="14689"/>
    <x v="190"/>
    <s v="Ranbir Sami"/>
    <x v="2"/>
    <x v="3"/>
    <x v="2"/>
    <s v="Cookware Set"/>
    <s v="Cookware Set Aliquam"/>
    <n v="1"/>
    <x v="4552"/>
    <x v="3"/>
    <n v="37724.400000000001"/>
    <n v="2453.6"/>
    <x v="1"/>
    <x v="4688"/>
    <x v="1"/>
    <x v="8"/>
  </r>
  <r>
    <n v="14690"/>
    <x v="207"/>
    <s v="Mohanlal Bains"/>
    <x v="3"/>
    <x v="8"/>
    <x v="2"/>
    <s v="Microwave"/>
    <s v="Microwave Eius"/>
    <n v="5"/>
    <x v="4553"/>
    <x v="2"/>
    <n v="309854.75"/>
    <n v="59977.25"/>
    <x v="0"/>
    <x v="4689"/>
    <x v="1"/>
    <x v="11"/>
  </r>
  <r>
    <n v="14691"/>
    <x v="250"/>
    <s v="Aradhya Bobal"/>
    <x v="3"/>
    <x v="14"/>
    <x v="9"/>
    <s v="Board Game"/>
    <s v="Board Game Est"/>
    <n v="3"/>
    <x v="4554"/>
    <x v="1"/>
    <n v="81405.600000000006"/>
    <n v="7799.65"/>
    <x v="3"/>
    <x v="4690"/>
    <x v="0"/>
    <x v="8"/>
  </r>
  <r>
    <n v="14692"/>
    <x v="216"/>
    <s v="Vritika Krishnamurthy"/>
    <x v="3"/>
    <x v="13"/>
    <x v="3"/>
    <s v="Accessories"/>
    <s v="Accessories Dignissimos"/>
    <n v="4"/>
    <x v="4555"/>
    <x v="1"/>
    <n v="46377.599999999999"/>
    <n v="5361.11"/>
    <x v="0"/>
    <x v="4691"/>
    <x v="2"/>
    <x v="2"/>
  </r>
  <r>
    <n v="14693"/>
    <x v="706"/>
    <s v="Kiara Gara"/>
    <x v="1"/>
    <x v="18"/>
    <x v="6"/>
    <s v="Clock"/>
    <s v="Clock Et"/>
    <n v="4"/>
    <x v="4556"/>
    <x v="0"/>
    <n v="274276.40000000002"/>
    <n v="58464.480000000003"/>
    <x v="0"/>
    <x v="4692"/>
    <x v="0"/>
    <x v="9"/>
  </r>
  <r>
    <n v="14694"/>
    <x v="563"/>
    <s v="Lavanya Buch"/>
    <x v="3"/>
    <x v="14"/>
    <x v="4"/>
    <s v="Bed"/>
    <s v="Bed Hic"/>
    <n v="4"/>
    <x v="4557"/>
    <x v="1"/>
    <n v="63596.800000000003"/>
    <n v="14947.14"/>
    <x v="0"/>
    <x v="4693"/>
    <x v="0"/>
    <x v="6"/>
  </r>
  <r>
    <n v="14695"/>
    <x v="377"/>
    <s v="Pari Jhaveri"/>
    <x v="3"/>
    <x v="13"/>
    <x v="2"/>
    <s v="Refrigerator"/>
    <s v="Refrigerator Rem"/>
    <n v="2"/>
    <x v="4558"/>
    <x v="1"/>
    <n v="73307.199999999997"/>
    <n v="12549.68"/>
    <x v="0"/>
    <x v="4694"/>
    <x v="1"/>
    <x v="4"/>
  </r>
  <r>
    <n v="14696"/>
    <x v="220"/>
    <s v="Armaan Thakkar"/>
    <x v="1"/>
    <x v="6"/>
    <x v="3"/>
    <s v="Women's Wear"/>
    <s v="Women's Wear Fugiat"/>
    <n v="5"/>
    <x v="2070"/>
    <x v="4"/>
    <n v="370685"/>
    <n v="39294.019999999997"/>
    <x v="3"/>
    <x v="4695"/>
    <x v="0"/>
    <x v="0"/>
  </r>
  <r>
    <n v="14697"/>
    <x v="144"/>
    <s v="Hridaan Ganguly"/>
    <x v="3"/>
    <x v="14"/>
    <x v="7"/>
    <s v="Smartwatch"/>
    <s v="Smartwatch Inventore"/>
    <n v="5"/>
    <x v="4559"/>
    <x v="4"/>
    <n v="309745"/>
    <n v="31990.52"/>
    <x v="2"/>
    <x v="4696"/>
    <x v="2"/>
    <x v="7"/>
  </r>
  <r>
    <n v="14698"/>
    <x v="12"/>
    <s v="Dhruv Guha"/>
    <x v="0"/>
    <x v="12"/>
    <x v="1"/>
    <s v="Wheat"/>
    <s v="Wheat Laborum"/>
    <n v="3"/>
    <x v="4560"/>
    <x v="3"/>
    <n v="136582.20000000001"/>
    <n v="22714.09"/>
    <x v="1"/>
    <x v="4697"/>
    <x v="0"/>
    <x v="7"/>
  </r>
  <r>
    <n v="14699"/>
    <x v="529"/>
    <s v="Tarini Bali"/>
    <x v="3"/>
    <x v="5"/>
    <x v="1"/>
    <s v="Sugar"/>
    <s v="Sugar Error"/>
    <n v="1"/>
    <x v="4561"/>
    <x v="3"/>
    <n v="64705.5"/>
    <n v="10782.8"/>
    <x v="1"/>
    <x v="4698"/>
    <x v="1"/>
    <x v="3"/>
  </r>
  <r>
    <n v="14700"/>
    <x v="297"/>
    <s v="Sumer Jaggi"/>
    <x v="0"/>
    <x v="9"/>
    <x v="1"/>
    <s v="Sugar"/>
    <s v="Sugar Dolorem"/>
    <n v="5"/>
    <x v="4562"/>
    <x v="1"/>
    <n v="5308"/>
    <n v="799.6"/>
    <x v="4"/>
    <x v="4699"/>
    <x v="1"/>
    <x v="6"/>
  </r>
  <r>
    <n v="14701"/>
    <x v="492"/>
    <s v="Riaan Kumar"/>
    <x v="1"/>
    <x v="10"/>
    <x v="6"/>
    <s v="Wall Art"/>
    <s v="Wall Art Quos"/>
    <n v="1"/>
    <x v="4563"/>
    <x v="1"/>
    <n v="50451.199999999997"/>
    <n v="12529.73"/>
    <x v="1"/>
    <x v="4700"/>
    <x v="0"/>
    <x v="2"/>
  </r>
  <r>
    <n v="14702"/>
    <x v="45"/>
    <s v="Ivan Srinivas"/>
    <x v="2"/>
    <x v="15"/>
    <x v="1"/>
    <s v="Oil"/>
    <s v="Oil Illum"/>
    <n v="5"/>
    <x v="4564"/>
    <x v="1"/>
    <n v="292616"/>
    <n v="39500.589999999997"/>
    <x v="4"/>
    <x v="4701"/>
    <x v="1"/>
    <x v="9"/>
  </r>
  <r>
    <n v="14703"/>
    <x v="496"/>
    <s v="Samaira Sengupta"/>
    <x v="0"/>
    <x v="17"/>
    <x v="2"/>
    <s v="Juicer"/>
    <s v="Juicer Debitis"/>
    <n v="2"/>
    <x v="4565"/>
    <x v="2"/>
    <n v="17443.7"/>
    <n v="2353.12"/>
    <x v="4"/>
    <x v="4702"/>
    <x v="1"/>
    <x v="3"/>
  </r>
  <r>
    <n v="14704"/>
    <x v="635"/>
    <s v="Yasmin Samra"/>
    <x v="0"/>
    <x v="12"/>
    <x v="2"/>
    <s v="Refrigerator"/>
    <s v="Refrigerator Architecto"/>
    <n v="5"/>
    <x v="4566"/>
    <x v="0"/>
    <n v="188480"/>
    <n v="38283.440000000002"/>
    <x v="2"/>
    <x v="4703"/>
    <x v="0"/>
    <x v="6"/>
  </r>
  <r>
    <n v="14705"/>
    <x v="634"/>
    <s v="Jivika Babu"/>
    <x v="0"/>
    <x v="19"/>
    <x v="1"/>
    <s v="Sugar"/>
    <s v="Sugar Aperiam"/>
    <n v="1"/>
    <x v="4567"/>
    <x v="0"/>
    <n v="64716.85"/>
    <n v="13194.27"/>
    <x v="2"/>
    <x v="4704"/>
    <x v="0"/>
    <x v="10"/>
  </r>
  <r>
    <n v="14706"/>
    <x v="613"/>
    <s v="Mishti Sunder"/>
    <x v="0"/>
    <x v="9"/>
    <x v="0"/>
    <s v="Comics"/>
    <s v="Comics Aut"/>
    <n v="2"/>
    <x v="4568"/>
    <x v="3"/>
    <n v="140072.4"/>
    <n v="11789.81"/>
    <x v="0"/>
    <x v="4705"/>
    <x v="0"/>
    <x v="8"/>
  </r>
  <r>
    <n v="14707"/>
    <x v="620"/>
    <s v="Diya Chauhan"/>
    <x v="0"/>
    <x v="9"/>
    <x v="4"/>
    <s v="Chair"/>
    <s v="Chair Adipisci"/>
    <n v="4"/>
    <x v="731"/>
    <x v="2"/>
    <n v="193211.8"/>
    <n v="22291.16"/>
    <x v="3"/>
    <x v="4706"/>
    <x v="0"/>
    <x v="9"/>
  </r>
  <r>
    <n v="14708"/>
    <x v="158"/>
    <s v="Anvi Sarma"/>
    <x v="3"/>
    <x v="13"/>
    <x v="0"/>
    <s v="Fiction"/>
    <s v="Fiction Officia"/>
    <n v="1"/>
    <x v="4569"/>
    <x v="2"/>
    <n v="33460.25"/>
    <n v="5680.94"/>
    <x v="0"/>
    <x v="4707"/>
    <x v="0"/>
    <x v="10"/>
  </r>
  <r>
    <n v="14709"/>
    <x v="546"/>
    <s v="Saksham Suresh"/>
    <x v="3"/>
    <x v="13"/>
    <x v="9"/>
    <s v="Board Game"/>
    <s v="Board Game Nostrum"/>
    <n v="2"/>
    <x v="1339"/>
    <x v="2"/>
    <n v="80724.5"/>
    <n v="5169.87"/>
    <x v="2"/>
    <x v="4708"/>
    <x v="1"/>
    <x v="1"/>
  </r>
  <r>
    <n v="14710"/>
    <x v="283"/>
    <s v="Parinaaz Mahal"/>
    <x v="1"/>
    <x v="1"/>
    <x v="1"/>
    <s v="Oil"/>
    <s v="Oil Iste"/>
    <n v="2"/>
    <x v="4570"/>
    <x v="0"/>
    <n v="26681.7"/>
    <n v="4415.46"/>
    <x v="0"/>
    <x v="4709"/>
    <x v="2"/>
    <x v="2"/>
  </r>
  <r>
    <n v="14711"/>
    <x v="231"/>
    <s v="Abram Basak"/>
    <x v="3"/>
    <x v="5"/>
    <x v="0"/>
    <s v="Textbook"/>
    <s v="Textbook Mollitia"/>
    <n v="2"/>
    <x v="4571"/>
    <x v="4"/>
    <n v="2616"/>
    <n v="175.66"/>
    <x v="3"/>
    <x v="4710"/>
    <x v="0"/>
    <x v="1"/>
  </r>
  <r>
    <n v="14712"/>
    <x v="595"/>
    <s v="Manjari Lall"/>
    <x v="2"/>
    <x v="16"/>
    <x v="7"/>
    <s v="Headphones"/>
    <s v="Headphones Autem"/>
    <n v="1"/>
    <x v="4572"/>
    <x v="1"/>
    <n v="6586.4"/>
    <n v="1144.54"/>
    <x v="2"/>
    <x v="4711"/>
    <x v="0"/>
    <x v="3"/>
  </r>
  <r>
    <n v="14713"/>
    <x v="656"/>
    <s v="Vedika Lalla"/>
    <x v="2"/>
    <x v="3"/>
    <x v="2"/>
    <s v="Refrigerator"/>
    <s v="Refrigerator Accusamus"/>
    <n v="1"/>
    <x v="4573"/>
    <x v="4"/>
    <n v="56925"/>
    <n v="6072.3"/>
    <x v="3"/>
    <x v="4712"/>
    <x v="0"/>
    <x v="8"/>
  </r>
  <r>
    <n v="14714"/>
    <x v="142"/>
    <s v="Madhav Ramesh"/>
    <x v="0"/>
    <x v="19"/>
    <x v="9"/>
    <s v="RC Car"/>
    <s v="RC Car Aliquid"/>
    <n v="1"/>
    <x v="4574"/>
    <x v="0"/>
    <n v="34674.050000000003"/>
    <n v="4909.3500000000004"/>
    <x v="3"/>
    <x v="4713"/>
    <x v="0"/>
    <x v="6"/>
  </r>
  <r>
    <n v="14715"/>
    <x v="344"/>
    <s v="Myra Saran"/>
    <x v="2"/>
    <x v="3"/>
    <x v="5"/>
    <s v="Foundation"/>
    <s v="Foundation Dolores"/>
    <n v="5"/>
    <x v="4575"/>
    <x v="2"/>
    <n v="57005.25"/>
    <n v="9871.69"/>
    <x v="0"/>
    <x v="4714"/>
    <x v="1"/>
    <x v="8"/>
  </r>
  <r>
    <n v="14716"/>
    <x v="526"/>
    <s v="Manjari Srivastava"/>
    <x v="1"/>
    <x v="10"/>
    <x v="8"/>
    <s v="Dumbbells"/>
    <s v="Dumbbells Assumenda"/>
    <n v="3"/>
    <x v="4576"/>
    <x v="2"/>
    <n v="45494.55"/>
    <n v="9243.25"/>
    <x v="2"/>
    <x v="4715"/>
    <x v="0"/>
    <x v="2"/>
  </r>
  <r>
    <n v="14717"/>
    <x v="55"/>
    <s v="Alisha Rattan"/>
    <x v="2"/>
    <x v="3"/>
    <x v="7"/>
    <s v="Laptop"/>
    <s v="Laptop Sapiente"/>
    <n v="4"/>
    <x v="2589"/>
    <x v="0"/>
    <n v="185280.4"/>
    <n v="12572.4"/>
    <x v="0"/>
    <x v="4716"/>
    <x v="0"/>
    <x v="0"/>
  </r>
  <r>
    <n v="14718"/>
    <x v="708"/>
    <s v="Saira Sengupta"/>
    <x v="2"/>
    <x v="16"/>
    <x v="3"/>
    <s v="Shoes"/>
    <s v="Shoes Quas"/>
    <n v="2"/>
    <x v="4577"/>
    <x v="1"/>
    <n v="113792"/>
    <n v="27823.15"/>
    <x v="2"/>
    <x v="4717"/>
    <x v="0"/>
    <x v="0"/>
  </r>
  <r>
    <n v="14719"/>
    <x v="709"/>
    <s v="Samiha Ray"/>
    <x v="1"/>
    <x v="1"/>
    <x v="1"/>
    <s v="Spices"/>
    <s v="Spices Vero"/>
    <n v="2"/>
    <x v="4578"/>
    <x v="4"/>
    <n v="37916"/>
    <n v="2905.37"/>
    <x v="3"/>
    <x v="4718"/>
    <x v="0"/>
    <x v="7"/>
  </r>
  <r>
    <n v="14720"/>
    <x v="562"/>
    <s v="Sana Chaudhry"/>
    <x v="1"/>
    <x v="10"/>
    <x v="3"/>
    <s v="Accessories"/>
    <s v="Accessories Fuga"/>
    <n v="4"/>
    <x v="4579"/>
    <x v="1"/>
    <n v="205100.79999999999"/>
    <n v="19431.509999999998"/>
    <x v="4"/>
    <x v="4719"/>
    <x v="1"/>
    <x v="4"/>
  </r>
  <r>
    <n v="14721"/>
    <x v="681"/>
    <s v="Jivin Grover"/>
    <x v="2"/>
    <x v="16"/>
    <x v="7"/>
    <s v="Mobile"/>
    <s v="Mobile Voluptatibus"/>
    <n v="3"/>
    <x v="1254"/>
    <x v="0"/>
    <n v="41684.1"/>
    <n v="6431.43"/>
    <x v="3"/>
    <x v="4720"/>
    <x v="0"/>
    <x v="9"/>
  </r>
  <r>
    <n v="14722"/>
    <x v="135"/>
    <s v="Vihaan Maharaj"/>
    <x v="0"/>
    <x v="19"/>
    <x v="4"/>
    <s v="Bed"/>
    <s v="Bed Quos"/>
    <n v="3"/>
    <x v="4580"/>
    <x v="0"/>
    <n v="11947.2"/>
    <n v="2098.58"/>
    <x v="0"/>
    <x v="4721"/>
    <x v="0"/>
    <x v="5"/>
  </r>
  <r>
    <n v="14723"/>
    <x v="649"/>
    <s v="Lakshit Das"/>
    <x v="0"/>
    <x v="19"/>
    <x v="4"/>
    <s v="Bed"/>
    <s v="Bed Quaerat"/>
    <n v="2"/>
    <x v="4581"/>
    <x v="1"/>
    <n v="22673.599999999999"/>
    <n v="5175.97"/>
    <x v="3"/>
    <x v="4722"/>
    <x v="0"/>
    <x v="6"/>
  </r>
  <r>
    <n v="14724"/>
    <x v="316"/>
    <s v="Romil Sinha"/>
    <x v="2"/>
    <x v="16"/>
    <x v="6"/>
    <s v="Lamp"/>
    <s v="Lamp Provident"/>
    <n v="3"/>
    <x v="4582"/>
    <x v="2"/>
    <n v="158342.25"/>
    <n v="31455.82"/>
    <x v="3"/>
    <x v="4723"/>
    <x v="0"/>
    <x v="2"/>
  </r>
  <r>
    <n v="14725"/>
    <x v="488"/>
    <s v="Yuvraj  Shan"/>
    <x v="0"/>
    <x v="19"/>
    <x v="6"/>
    <s v="Vase"/>
    <s v="Vase Dolorem"/>
    <n v="4"/>
    <x v="4583"/>
    <x v="3"/>
    <n v="184744.8"/>
    <n v="24100"/>
    <x v="3"/>
    <x v="4724"/>
    <x v="1"/>
    <x v="5"/>
  </r>
  <r>
    <n v="14726"/>
    <x v="126"/>
    <s v="Neelofar Jhaveri"/>
    <x v="1"/>
    <x v="6"/>
    <x v="8"/>
    <s v="Tennis Racket"/>
    <s v="Tennis Racket Eum"/>
    <n v="3"/>
    <x v="4584"/>
    <x v="3"/>
    <n v="135523.79999999999"/>
    <n v="13244.37"/>
    <x v="1"/>
    <x v="4725"/>
    <x v="0"/>
    <x v="1"/>
  </r>
  <r>
    <n v="14727"/>
    <x v="125"/>
    <s v="Riya Ray"/>
    <x v="1"/>
    <x v="18"/>
    <x v="7"/>
    <s v="Laptop"/>
    <s v="Laptop Et"/>
    <n v="4"/>
    <x v="4585"/>
    <x v="0"/>
    <n v="189935.4"/>
    <n v="16343.07"/>
    <x v="4"/>
    <x v="4726"/>
    <x v="0"/>
    <x v="1"/>
  </r>
  <r>
    <n v="14728"/>
    <x v="420"/>
    <s v="Divit Borde"/>
    <x v="1"/>
    <x v="6"/>
    <x v="0"/>
    <s v="Textbook"/>
    <s v="Textbook Est"/>
    <n v="5"/>
    <x v="4586"/>
    <x v="1"/>
    <n v="114904"/>
    <n v="18320.77"/>
    <x v="1"/>
    <x v="4727"/>
    <x v="1"/>
    <x v="6"/>
  </r>
  <r>
    <n v="14729"/>
    <x v="601"/>
    <s v="Piya Bhatnagar"/>
    <x v="1"/>
    <x v="7"/>
    <x v="0"/>
    <s v="Fiction"/>
    <s v="Fiction Maxime"/>
    <n v="2"/>
    <x v="4587"/>
    <x v="2"/>
    <n v="50998.3"/>
    <n v="3762.69"/>
    <x v="4"/>
    <x v="4728"/>
    <x v="1"/>
    <x v="1"/>
  </r>
  <r>
    <n v="14730"/>
    <x v="361"/>
    <s v="Nitya Bandi"/>
    <x v="1"/>
    <x v="10"/>
    <x v="2"/>
    <s v="Mixer Grinder"/>
    <s v="Mixer Grinder Explicabo"/>
    <n v="3"/>
    <x v="4588"/>
    <x v="3"/>
    <n v="133247.70000000001"/>
    <n v="29533.21"/>
    <x v="1"/>
    <x v="4729"/>
    <x v="0"/>
    <x v="11"/>
  </r>
  <r>
    <n v="14731"/>
    <x v="101"/>
    <s v="Priyansh Bedi"/>
    <x v="3"/>
    <x v="14"/>
    <x v="3"/>
    <s v="Kids Wear"/>
    <s v="Kids Wear Vero"/>
    <n v="1"/>
    <x v="4589"/>
    <x v="1"/>
    <n v="15001.6"/>
    <n v="2623.47"/>
    <x v="2"/>
    <x v="4730"/>
    <x v="2"/>
    <x v="2"/>
  </r>
  <r>
    <n v="14732"/>
    <x v="500"/>
    <s v="Advik Chakrabarti"/>
    <x v="1"/>
    <x v="7"/>
    <x v="6"/>
    <s v="Wall Art"/>
    <s v="Wall Art Maxime"/>
    <n v="1"/>
    <x v="4590"/>
    <x v="0"/>
    <n v="33011.550000000003"/>
    <n v="6553.35"/>
    <x v="2"/>
    <x v="4731"/>
    <x v="0"/>
    <x v="5"/>
  </r>
  <r>
    <n v="14733"/>
    <x v="31"/>
    <s v="Vedika Chokshi"/>
    <x v="2"/>
    <x v="3"/>
    <x v="0"/>
    <s v="Fiction"/>
    <s v="Fiction Corporis"/>
    <n v="1"/>
    <x v="4591"/>
    <x v="2"/>
    <n v="12262.1"/>
    <n v="2482.7199999999998"/>
    <x v="3"/>
    <x v="4732"/>
    <x v="0"/>
    <x v="10"/>
  </r>
  <r>
    <n v="14734"/>
    <x v="664"/>
    <s v="Riaan Kapadia"/>
    <x v="1"/>
    <x v="7"/>
    <x v="9"/>
    <s v="Action Figure"/>
    <s v="Action Figure Distinctio"/>
    <n v="2"/>
    <x v="4592"/>
    <x v="3"/>
    <n v="38484"/>
    <n v="9220.31"/>
    <x v="3"/>
    <x v="4733"/>
    <x v="0"/>
    <x v="5"/>
  </r>
  <r>
    <n v="14735"/>
    <x v="4"/>
    <s v="Ranbir Kari"/>
    <x v="3"/>
    <x v="14"/>
    <x v="4"/>
    <s v="Table"/>
    <s v="Table Voluptatibus"/>
    <n v="1"/>
    <x v="4593"/>
    <x v="4"/>
    <n v="58301"/>
    <n v="13958.75"/>
    <x v="2"/>
    <x v="4734"/>
    <x v="1"/>
    <x v="4"/>
  </r>
  <r>
    <n v="14736"/>
    <x v="720"/>
    <s v="Shlok Dutt"/>
    <x v="2"/>
    <x v="3"/>
    <x v="8"/>
    <s v="Football"/>
    <s v="Football Harum"/>
    <n v="3"/>
    <x v="4546"/>
    <x v="3"/>
    <n v="126495"/>
    <n v="28001.62"/>
    <x v="1"/>
    <x v="4735"/>
    <x v="1"/>
    <x v="6"/>
  </r>
  <r>
    <n v="14737"/>
    <x v="712"/>
    <s v="Ivana Bora"/>
    <x v="3"/>
    <x v="4"/>
    <x v="2"/>
    <s v="Juicer"/>
    <s v="Juicer Cum"/>
    <n v="4"/>
    <x v="4594"/>
    <x v="3"/>
    <n v="110235.6"/>
    <n v="18062.04"/>
    <x v="4"/>
    <x v="4736"/>
    <x v="2"/>
    <x v="7"/>
  </r>
  <r>
    <n v="14738"/>
    <x v="501"/>
    <s v="Gatik Chawla"/>
    <x v="3"/>
    <x v="14"/>
    <x v="1"/>
    <s v="Sugar"/>
    <s v="Sugar Facilis"/>
    <n v="4"/>
    <x v="4595"/>
    <x v="2"/>
    <n v="138376.6"/>
    <n v="31390.34"/>
    <x v="1"/>
    <x v="4737"/>
    <x v="2"/>
    <x v="7"/>
  </r>
  <r>
    <n v="14739"/>
    <x v="510"/>
    <s v="Saira Roy"/>
    <x v="2"/>
    <x v="2"/>
    <x v="1"/>
    <s v="Oil"/>
    <s v="Oil Magnam"/>
    <n v="1"/>
    <x v="4596"/>
    <x v="2"/>
    <n v="38343.5"/>
    <n v="2514.48"/>
    <x v="4"/>
    <x v="4738"/>
    <x v="0"/>
    <x v="9"/>
  </r>
  <r>
    <n v="14740"/>
    <x v="35"/>
    <s v="Lagan Devan"/>
    <x v="2"/>
    <x v="3"/>
    <x v="1"/>
    <s v="Spices"/>
    <s v="Spices Perspiciatis"/>
    <n v="2"/>
    <x v="4597"/>
    <x v="0"/>
    <n v="55867.6"/>
    <n v="3367.51"/>
    <x v="3"/>
    <x v="4739"/>
    <x v="2"/>
    <x v="0"/>
  </r>
  <r>
    <n v="14741"/>
    <x v="26"/>
    <s v="Vritika Iyer"/>
    <x v="2"/>
    <x v="2"/>
    <x v="8"/>
    <s v="Tennis Racket"/>
    <s v="Tennis Racket Sit"/>
    <n v="2"/>
    <x v="4598"/>
    <x v="2"/>
    <n v="31982.1"/>
    <n v="6700.44"/>
    <x v="2"/>
    <x v="4740"/>
    <x v="0"/>
    <x v="7"/>
  </r>
  <r>
    <n v="14742"/>
    <x v="597"/>
    <s v="Kabir Sundaram"/>
    <x v="3"/>
    <x v="14"/>
    <x v="9"/>
    <s v="RC Car"/>
    <s v="RC Car Nihil"/>
    <n v="3"/>
    <x v="4599"/>
    <x v="4"/>
    <n v="100473"/>
    <n v="21095.98"/>
    <x v="3"/>
    <x v="4741"/>
    <x v="0"/>
    <x v="6"/>
  </r>
  <r>
    <n v="14743"/>
    <x v="198"/>
    <s v="Priyansh Venkatesh"/>
    <x v="2"/>
    <x v="15"/>
    <x v="2"/>
    <s v="Cookware Set"/>
    <s v="Cookware Set Sunt"/>
    <n v="1"/>
    <x v="4600"/>
    <x v="2"/>
    <n v="66876.3"/>
    <n v="9038.3700000000008"/>
    <x v="0"/>
    <x v="4742"/>
    <x v="0"/>
    <x v="2"/>
  </r>
  <r>
    <n v="14744"/>
    <x v="162"/>
    <s v="Veer Bassi"/>
    <x v="3"/>
    <x v="8"/>
    <x v="8"/>
    <s v="Football"/>
    <s v="Football Dignissimos"/>
    <n v="3"/>
    <x v="4601"/>
    <x v="3"/>
    <n v="9828"/>
    <n v="879.17"/>
    <x v="1"/>
    <x v="4743"/>
    <x v="0"/>
    <x v="9"/>
  </r>
  <r>
    <n v="14745"/>
    <x v="718"/>
    <s v="Charvi Chana"/>
    <x v="1"/>
    <x v="6"/>
    <x v="4"/>
    <s v="Chair"/>
    <s v="Chair Adipisci"/>
    <n v="4"/>
    <x v="4602"/>
    <x v="3"/>
    <n v="75373.2"/>
    <n v="10914.77"/>
    <x v="3"/>
    <x v="4744"/>
    <x v="0"/>
    <x v="7"/>
  </r>
  <r>
    <n v="14746"/>
    <x v="127"/>
    <s v="Ela Chad"/>
    <x v="2"/>
    <x v="2"/>
    <x v="6"/>
    <s v="Vase"/>
    <s v="Vase Esse"/>
    <n v="5"/>
    <x v="4603"/>
    <x v="1"/>
    <n v="207312"/>
    <n v="22005.439999999999"/>
    <x v="0"/>
    <x v="4745"/>
    <x v="0"/>
    <x v="4"/>
  </r>
  <r>
    <n v="14747"/>
    <x v="111"/>
    <s v="Ehsaan Soni"/>
    <x v="3"/>
    <x v="13"/>
    <x v="4"/>
    <s v="Cabinet"/>
    <s v="Cabinet Perspiciatis"/>
    <n v="1"/>
    <x v="4604"/>
    <x v="2"/>
    <n v="24106.85"/>
    <n v="2014.08"/>
    <x v="3"/>
    <x v="4746"/>
    <x v="1"/>
    <x v="3"/>
  </r>
  <r>
    <n v="14748"/>
    <x v="467"/>
    <s v="Jayant Vala"/>
    <x v="3"/>
    <x v="5"/>
    <x v="7"/>
    <s v="Smartwatch"/>
    <s v="Smartwatch Nemo"/>
    <n v="1"/>
    <x v="4605"/>
    <x v="3"/>
    <n v="54181.8"/>
    <n v="3855.06"/>
    <x v="0"/>
    <x v="4747"/>
    <x v="0"/>
    <x v="4"/>
  </r>
  <r>
    <n v="14749"/>
    <x v="690"/>
    <s v="Kartik Rout"/>
    <x v="2"/>
    <x v="3"/>
    <x v="7"/>
    <s v="Laptop"/>
    <s v="Laptop Perspiciatis"/>
    <n v="1"/>
    <x v="4606"/>
    <x v="4"/>
    <n v="4656"/>
    <n v="591.75"/>
    <x v="1"/>
    <x v="4748"/>
    <x v="1"/>
    <x v="6"/>
  </r>
  <r>
    <n v="14750"/>
    <x v="399"/>
    <s v="Jiya Zacharia"/>
    <x v="2"/>
    <x v="3"/>
    <x v="0"/>
    <s v="Fiction"/>
    <s v="Fiction Hic"/>
    <n v="5"/>
    <x v="4607"/>
    <x v="2"/>
    <n v="295264.5"/>
    <n v="33425.129999999997"/>
    <x v="1"/>
    <x v="4749"/>
    <x v="0"/>
    <x v="4"/>
  </r>
  <r>
    <n v="14751"/>
    <x v="357"/>
    <s v="Kiaan Aggarwal"/>
    <x v="0"/>
    <x v="19"/>
    <x v="4"/>
    <s v="Chair"/>
    <s v="Chair Blanditiis"/>
    <n v="1"/>
    <x v="4608"/>
    <x v="2"/>
    <n v="41990.85"/>
    <n v="3247.74"/>
    <x v="2"/>
    <x v="4750"/>
    <x v="0"/>
    <x v="4"/>
  </r>
  <r>
    <n v="14752"/>
    <x v="437"/>
    <s v="Ira Batra"/>
    <x v="3"/>
    <x v="14"/>
    <x v="2"/>
    <s v="Cookware Set"/>
    <s v="Cookware Set Ipsa"/>
    <n v="5"/>
    <x v="4609"/>
    <x v="2"/>
    <n v="321113"/>
    <n v="46952.81"/>
    <x v="0"/>
    <x v="4751"/>
    <x v="0"/>
    <x v="9"/>
  </r>
  <r>
    <n v="14753"/>
    <x v="230"/>
    <s v="Lakshay Sahota"/>
    <x v="1"/>
    <x v="10"/>
    <x v="7"/>
    <s v="Camera"/>
    <s v="Camera Error"/>
    <n v="5"/>
    <x v="4610"/>
    <x v="3"/>
    <n v="208903.5"/>
    <n v="22297.59"/>
    <x v="3"/>
    <x v="4752"/>
    <x v="0"/>
    <x v="11"/>
  </r>
  <r>
    <n v="14754"/>
    <x v="91"/>
    <s v="Indrajit Solanki"/>
    <x v="2"/>
    <x v="2"/>
    <x v="8"/>
    <s v="Football"/>
    <s v="Football Eum"/>
    <n v="2"/>
    <x v="3597"/>
    <x v="0"/>
    <n v="139644.29999999999"/>
    <n v="17243.39"/>
    <x v="2"/>
    <x v="4753"/>
    <x v="0"/>
    <x v="4"/>
  </r>
  <r>
    <n v="14755"/>
    <x v="123"/>
    <s v="Tiya Shroff"/>
    <x v="3"/>
    <x v="14"/>
    <x v="2"/>
    <s v="Juicer"/>
    <s v="Juicer At"/>
    <n v="2"/>
    <x v="4611"/>
    <x v="3"/>
    <n v="98791.2"/>
    <n v="13148.08"/>
    <x v="4"/>
    <x v="4754"/>
    <x v="0"/>
    <x v="6"/>
  </r>
  <r>
    <n v="14756"/>
    <x v="460"/>
    <s v="Kismat Buch"/>
    <x v="1"/>
    <x v="6"/>
    <x v="1"/>
    <s v="Wheat"/>
    <s v="Wheat Sint"/>
    <n v="2"/>
    <x v="4612"/>
    <x v="2"/>
    <n v="15589"/>
    <n v="3591.92"/>
    <x v="2"/>
    <x v="4755"/>
    <x v="0"/>
    <x v="6"/>
  </r>
  <r>
    <n v="14757"/>
    <x v="495"/>
    <s v="Badal Rao"/>
    <x v="3"/>
    <x v="4"/>
    <x v="1"/>
    <s v="Rice"/>
    <s v="Rice Optio"/>
    <n v="5"/>
    <x v="1867"/>
    <x v="4"/>
    <n v="348355"/>
    <n v="24008.28"/>
    <x v="0"/>
    <x v="4756"/>
    <x v="0"/>
    <x v="10"/>
  </r>
  <r>
    <n v="14758"/>
    <x v="54"/>
    <s v="Adah Balasubramanian"/>
    <x v="0"/>
    <x v="9"/>
    <x v="0"/>
    <s v="Non-Fiction"/>
    <s v="Non-Fiction Sed"/>
    <n v="4"/>
    <x v="4613"/>
    <x v="1"/>
    <n v="64336"/>
    <n v="10537.79"/>
    <x v="0"/>
    <x v="4757"/>
    <x v="2"/>
    <x v="7"/>
  </r>
  <r>
    <n v="14759"/>
    <x v="185"/>
    <s v="Anvi Sarna"/>
    <x v="0"/>
    <x v="19"/>
    <x v="4"/>
    <s v="Bed"/>
    <s v="Bed Amet"/>
    <n v="1"/>
    <x v="4614"/>
    <x v="1"/>
    <n v="63477.599999999999"/>
    <n v="11795.42"/>
    <x v="0"/>
    <x v="4758"/>
    <x v="0"/>
    <x v="3"/>
  </r>
  <r>
    <n v="14760"/>
    <x v="517"/>
    <s v="Hrishita Kadakia"/>
    <x v="3"/>
    <x v="8"/>
    <x v="9"/>
    <s v="Puzzle"/>
    <s v="Puzzle Veniam"/>
    <n v="4"/>
    <x v="4615"/>
    <x v="2"/>
    <n v="121658.8"/>
    <n v="18258.37"/>
    <x v="0"/>
    <x v="4759"/>
    <x v="0"/>
    <x v="6"/>
  </r>
  <r>
    <n v="14761"/>
    <x v="291"/>
    <s v="Darshit Gill"/>
    <x v="3"/>
    <x v="4"/>
    <x v="9"/>
    <s v="Puzzle"/>
    <s v="Puzzle Corrupti"/>
    <n v="4"/>
    <x v="4616"/>
    <x v="1"/>
    <n v="67308.800000000003"/>
    <n v="14463.56"/>
    <x v="4"/>
    <x v="4760"/>
    <x v="1"/>
    <x v="9"/>
  </r>
  <r>
    <n v="14762"/>
    <x v="125"/>
    <s v="Armaan Rana"/>
    <x v="1"/>
    <x v="10"/>
    <x v="1"/>
    <s v="Spices"/>
    <s v="Spices Ea"/>
    <n v="4"/>
    <x v="4617"/>
    <x v="2"/>
    <n v="249716.4"/>
    <n v="53198.93"/>
    <x v="3"/>
    <x v="4761"/>
    <x v="0"/>
    <x v="1"/>
  </r>
  <r>
    <n v="14763"/>
    <x v="17"/>
    <s v="Mahika Chaudhari"/>
    <x v="0"/>
    <x v="0"/>
    <x v="3"/>
    <s v="Accessories"/>
    <s v="Accessories Sequi"/>
    <n v="5"/>
    <x v="4618"/>
    <x v="2"/>
    <n v="300105.25"/>
    <n v="63166.95"/>
    <x v="3"/>
    <x v="4762"/>
    <x v="0"/>
    <x v="10"/>
  </r>
  <r>
    <n v="14764"/>
    <x v="607"/>
    <s v="Ira Chand"/>
    <x v="3"/>
    <x v="13"/>
    <x v="9"/>
    <s v="RC Car"/>
    <s v="RC Car Unde"/>
    <n v="3"/>
    <x v="4619"/>
    <x v="3"/>
    <n v="108364.5"/>
    <n v="26182.01"/>
    <x v="1"/>
    <x v="4763"/>
    <x v="1"/>
    <x v="4"/>
  </r>
  <r>
    <n v="14765"/>
    <x v="333"/>
    <s v="Yasmin Mangal"/>
    <x v="3"/>
    <x v="4"/>
    <x v="8"/>
    <s v="Cricket Bat"/>
    <s v="Cricket Bat Quia"/>
    <n v="5"/>
    <x v="4620"/>
    <x v="3"/>
    <n v="6642"/>
    <n v="1543.86"/>
    <x v="3"/>
    <x v="4764"/>
    <x v="1"/>
    <x v="10"/>
  </r>
  <r>
    <n v="14766"/>
    <x v="709"/>
    <s v="Aaryahi Sagar"/>
    <x v="2"/>
    <x v="2"/>
    <x v="7"/>
    <s v="Smartwatch"/>
    <s v="Smartwatch Illo"/>
    <n v="4"/>
    <x v="4621"/>
    <x v="4"/>
    <n v="41604"/>
    <n v="6951.29"/>
    <x v="1"/>
    <x v="4765"/>
    <x v="0"/>
    <x v="7"/>
  </r>
  <r>
    <n v="14767"/>
    <x v="650"/>
    <s v="Anya Ranganathan"/>
    <x v="1"/>
    <x v="7"/>
    <x v="6"/>
    <s v="Lamp"/>
    <s v="Lamp Vitae"/>
    <n v="5"/>
    <x v="4622"/>
    <x v="0"/>
    <n v="44607.25"/>
    <n v="10310.86"/>
    <x v="1"/>
    <x v="4766"/>
    <x v="0"/>
    <x v="5"/>
  </r>
  <r>
    <n v="14768"/>
    <x v="97"/>
    <s v="Lavanya Setty"/>
    <x v="0"/>
    <x v="0"/>
    <x v="5"/>
    <s v="Lipstick"/>
    <s v="Lipstick Totam"/>
    <n v="4"/>
    <x v="4623"/>
    <x v="0"/>
    <n v="280516"/>
    <n v="25372.1"/>
    <x v="0"/>
    <x v="4767"/>
    <x v="1"/>
    <x v="10"/>
  </r>
  <r>
    <n v="14769"/>
    <x v="127"/>
    <s v="Emir Kanda"/>
    <x v="3"/>
    <x v="8"/>
    <x v="6"/>
    <s v="Cushion"/>
    <s v="Cushion Nesciunt"/>
    <n v="2"/>
    <x v="4624"/>
    <x v="2"/>
    <n v="80194.100000000006"/>
    <n v="5727.93"/>
    <x v="1"/>
    <x v="4768"/>
    <x v="0"/>
    <x v="4"/>
  </r>
  <r>
    <n v="14770"/>
    <x v="183"/>
    <s v="Romil Raman"/>
    <x v="3"/>
    <x v="4"/>
    <x v="5"/>
    <s v="Perfume"/>
    <s v="Perfume Saepe"/>
    <n v="4"/>
    <x v="4625"/>
    <x v="2"/>
    <n v="161493.20000000001"/>
    <n v="24319.86"/>
    <x v="2"/>
    <x v="4769"/>
    <x v="0"/>
    <x v="11"/>
  </r>
  <r>
    <n v="14771"/>
    <x v="379"/>
    <s v="Inaaya  Chandran"/>
    <x v="3"/>
    <x v="14"/>
    <x v="6"/>
    <s v="Wall Art"/>
    <s v="Wall Art Minus"/>
    <n v="3"/>
    <x v="4626"/>
    <x v="3"/>
    <n v="32192.1"/>
    <n v="7005.85"/>
    <x v="4"/>
    <x v="4770"/>
    <x v="0"/>
    <x v="10"/>
  </r>
  <r>
    <n v="14772"/>
    <x v="216"/>
    <s v="Drishya Kalita"/>
    <x v="3"/>
    <x v="8"/>
    <x v="9"/>
    <s v="Doll"/>
    <s v="Doll Quis"/>
    <n v="1"/>
    <x v="4627"/>
    <x v="1"/>
    <n v="32638.400000000001"/>
    <n v="2871.6"/>
    <x v="2"/>
    <x v="4771"/>
    <x v="2"/>
    <x v="2"/>
  </r>
  <r>
    <n v="14773"/>
    <x v="560"/>
    <s v="Aarna Borde"/>
    <x v="3"/>
    <x v="4"/>
    <x v="9"/>
    <s v="RC Car"/>
    <s v="RC Car Dicta"/>
    <n v="5"/>
    <x v="4628"/>
    <x v="4"/>
    <n v="177050"/>
    <n v="14706.74"/>
    <x v="3"/>
    <x v="4772"/>
    <x v="0"/>
    <x v="6"/>
  </r>
  <r>
    <n v="14774"/>
    <x v="94"/>
    <s v="Mohanlal Badal"/>
    <x v="1"/>
    <x v="6"/>
    <x v="1"/>
    <s v="Rice"/>
    <s v="Rice Error"/>
    <n v="5"/>
    <x v="4629"/>
    <x v="4"/>
    <n v="279550"/>
    <n v="29798.57"/>
    <x v="0"/>
    <x v="4773"/>
    <x v="2"/>
    <x v="2"/>
  </r>
  <r>
    <n v="14775"/>
    <x v="594"/>
    <s v="Khushi Bawa"/>
    <x v="3"/>
    <x v="14"/>
    <x v="1"/>
    <s v="Oil"/>
    <s v="Oil Mollitia"/>
    <n v="2"/>
    <x v="4630"/>
    <x v="4"/>
    <n v="17492"/>
    <n v="1972.22"/>
    <x v="3"/>
    <x v="4774"/>
    <x v="0"/>
    <x v="2"/>
  </r>
  <r>
    <n v="14776"/>
    <x v="530"/>
    <s v="Aaryahi Loyal"/>
    <x v="1"/>
    <x v="1"/>
    <x v="3"/>
    <s v="Kids Wear"/>
    <s v="Kids Wear Eaque"/>
    <n v="4"/>
    <x v="4631"/>
    <x v="1"/>
    <n v="47734.400000000001"/>
    <n v="2733.52"/>
    <x v="3"/>
    <x v="4775"/>
    <x v="1"/>
    <x v="9"/>
  </r>
  <r>
    <n v="14777"/>
    <x v="592"/>
    <s v="Akarsh Mann"/>
    <x v="2"/>
    <x v="15"/>
    <x v="1"/>
    <s v="Rice"/>
    <s v="Rice Possimus"/>
    <n v="5"/>
    <x v="4632"/>
    <x v="4"/>
    <n v="206920"/>
    <n v="14619.82"/>
    <x v="2"/>
    <x v="4776"/>
    <x v="0"/>
    <x v="1"/>
  </r>
  <r>
    <n v="14778"/>
    <x v="10"/>
    <s v="Chirag Lalla"/>
    <x v="3"/>
    <x v="8"/>
    <x v="3"/>
    <s v="Shoes"/>
    <s v="Shoes Impedit"/>
    <n v="2"/>
    <x v="4633"/>
    <x v="0"/>
    <n v="35495.800000000003"/>
    <n v="5321.86"/>
    <x v="0"/>
    <x v="4777"/>
    <x v="1"/>
    <x v="1"/>
  </r>
  <r>
    <n v="14779"/>
    <x v="348"/>
    <s v="Madhup Roy"/>
    <x v="0"/>
    <x v="17"/>
    <x v="5"/>
    <s v="Perfume"/>
    <s v="Perfume Fugiat"/>
    <n v="5"/>
    <x v="4634"/>
    <x v="0"/>
    <n v="81362.75"/>
    <n v="5315.45"/>
    <x v="4"/>
    <x v="4778"/>
    <x v="1"/>
    <x v="11"/>
  </r>
  <r>
    <n v="14780"/>
    <x v="245"/>
    <s v="Adira Kale"/>
    <x v="0"/>
    <x v="19"/>
    <x v="4"/>
    <s v="Bed"/>
    <s v="Bed Architecto"/>
    <n v="4"/>
    <x v="4635"/>
    <x v="4"/>
    <n v="189928"/>
    <n v="26724.52"/>
    <x v="1"/>
    <x v="4779"/>
    <x v="1"/>
    <x v="1"/>
  </r>
  <r>
    <n v="14781"/>
    <x v="354"/>
    <s v="Faiyaz Sarraf"/>
    <x v="0"/>
    <x v="12"/>
    <x v="9"/>
    <s v="Doll"/>
    <s v="Doll Enim"/>
    <n v="4"/>
    <x v="4636"/>
    <x v="3"/>
    <n v="176047.2"/>
    <n v="42930.82"/>
    <x v="4"/>
    <x v="4780"/>
    <x v="0"/>
    <x v="4"/>
  </r>
  <r>
    <n v="14782"/>
    <x v="487"/>
    <s v="Baiju Gola"/>
    <x v="3"/>
    <x v="8"/>
    <x v="3"/>
    <s v="Men's Wear"/>
    <s v="Men's Wear Occaecati"/>
    <n v="1"/>
    <x v="4637"/>
    <x v="3"/>
    <n v="1665"/>
    <n v="289.52999999999997"/>
    <x v="4"/>
    <x v="4781"/>
    <x v="0"/>
    <x v="5"/>
  </r>
  <r>
    <n v="14783"/>
    <x v="474"/>
    <s v="Zoya Bakshi"/>
    <x v="3"/>
    <x v="8"/>
    <x v="2"/>
    <s v="Microwave"/>
    <s v="Microwave Mollitia"/>
    <n v="5"/>
    <x v="4638"/>
    <x v="4"/>
    <n v="87085"/>
    <n v="15779.3"/>
    <x v="3"/>
    <x v="4782"/>
    <x v="0"/>
    <x v="7"/>
  </r>
  <r>
    <n v="14784"/>
    <x v="378"/>
    <s v="Madhup Dhaliwal"/>
    <x v="3"/>
    <x v="5"/>
    <x v="1"/>
    <s v="Wheat"/>
    <s v="Wheat Ea"/>
    <n v="4"/>
    <x v="4639"/>
    <x v="1"/>
    <n v="208886.39999999999"/>
    <n v="36949.25"/>
    <x v="3"/>
    <x v="4783"/>
    <x v="0"/>
    <x v="7"/>
  </r>
  <r>
    <n v="14785"/>
    <x v="724"/>
    <s v="Vedika Desai"/>
    <x v="2"/>
    <x v="3"/>
    <x v="1"/>
    <s v="Spices"/>
    <s v="Spices Ab"/>
    <n v="2"/>
    <x v="2256"/>
    <x v="4"/>
    <n v="1608"/>
    <n v="400.6"/>
    <x v="4"/>
    <x v="4784"/>
    <x v="0"/>
    <x v="9"/>
  </r>
  <r>
    <n v="14786"/>
    <x v="670"/>
    <s v="Lakshay Tara"/>
    <x v="1"/>
    <x v="18"/>
    <x v="6"/>
    <s v="Wall Art"/>
    <s v="Wall Art Culpa"/>
    <n v="1"/>
    <x v="1128"/>
    <x v="1"/>
    <n v="21343.200000000001"/>
    <n v="2122.3000000000002"/>
    <x v="4"/>
    <x v="4785"/>
    <x v="0"/>
    <x v="4"/>
  </r>
  <r>
    <n v="14787"/>
    <x v="302"/>
    <s v="Divit Subramaniam"/>
    <x v="1"/>
    <x v="7"/>
    <x v="3"/>
    <s v="Women's Wear"/>
    <s v="Women's Wear Eum"/>
    <n v="4"/>
    <x v="4640"/>
    <x v="0"/>
    <n v="69000.399999999994"/>
    <n v="14742.92"/>
    <x v="0"/>
    <x v="4786"/>
    <x v="0"/>
    <x v="3"/>
  </r>
  <r>
    <n v="14788"/>
    <x v="715"/>
    <s v="Chirag Choudhary"/>
    <x v="2"/>
    <x v="16"/>
    <x v="2"/>
    <s v="Cookware Set"/>
    <s v="Cookware Set Similique"/>
    <n v="1"/>
    <x v="4641"/>
    <x v="2"/>
    <n v="23810.2"/>
    <n v="1720.57"/>
    <x v="3"/>
    <x v="4787"/>
    <x v="1"/>
    <x v="11"/>
  </r>
  <r>
    <n v="14789"/>
    <x v="94"/>
    <s v="Trisha Sur"/>
    <x v="3"/>
    <x v="8"/>
    <x v="9"/>
    <s v="Board Game"/>
    <s v="Board Game Perferendis"/>
    <n v="5"/>
    <x v="4642"/>
    <x v="3"/>
    <n v="54283.5"/>
    <n v="12308.11"/>
    <x v="4"/>
    <x v="4788"/>
    <x v="2"/>
    <x v="2"/>
  </r>
  <r>
    <n v="14790"/>
    <x v="484"/>
    <s v="Drishya Brar"/>
    <x v="1"/>
    <x v="10"/>
    <x v="6"/>
    <s v="Clock"/>
    <s v="Clock Iusto"/>
    <n v="4"/>
    <x v="4643"/>
    <x v="1"/>
    <n v="197305.60000000001"/>
    <n v="12488.94"/>
    <x v="4"/>
    <x v="4789"/>
    <x v="0"/>
    <x v="0"/>
  </r>
  <r>
    <n v="14791"/>
    <x v="65"/>
    <s v="Kashvi Choudhury"/>
    <x v="0"/>
    <x v="17"/>
    <x v="6"/>
    <s v="Lamp"/>
    <s v="Lamp Qui"/>
    <n v="3"/>
    <x v="4644"/>
    <x v="4"/>
    <n v="170190"/>
    <n v="41256.800000000003"/>
    <x v="1"/>
    <x v="4790"/>
    <x v="0"/>
    <x v="11"/>
  </r>
  <r>
    <n v="14792"/>
    <x v="466"/>
    <s v="Ehsaan Bumb"/>
    <x v="1"/>
    <x v="6"/>
    <x v="8"/>
    <s v="Yoga Mat"/>
    <s v="Yoga Mat Totam"/>
    <n v="2"/>
    <x v="4645"/>
    <x v="2"/>
    <n v="72241.5"/>
    <n v="3997.8"/>
    <x v="0"/>
    <x v="4791"/>
    <x v="0"/>
    <x v="5"/>
  </r>
  <r>
    <n v="14793"/>
    <x v="89"/>
    <s v="Bhavin Desai"/>
    <x v="0"/>
    <x v="0"/>
    <x v="2"/>
    <s v="Mixer Grinder"/>
    <s v="Mixer Grinder Cumque"/>
    <n v="3"/>
    <x v="4646"/>
    <x v="0"/>
    <n v="180701.4"/>
    <n v="39087.54"/>
    <x v="3"/>
    <x v="4792"/>
    <x v="1"/>
    <x v="4"/>
  </r>
  <r>
    <n v="14794"/>
    <x v="567"/>
    <s v="Veer Babu"/>
    <x v="3"/>
    <x v="13"/>
    <x v="4"/>
    <s v="Cabinet"/>
    <s v="Cabinet Maxime"/>
    <n v="5"/>
    <x v="4647"/>
    <x v="1"/>
    <n v="149832"/>
    <n v="18752.59"/>
    <x v="0"/>
    <x v="4793"/>
    <x v="0"/>
    <x v="1"/>
  </r>
  <r>
    <n v="14795"/>
    <x v="237"/>
    <s v="Lakshay Balakrishnan"/>
    <x v="2"/>
    <x v="2"/>
    <x v="2"/>
    <s v="Cookware Set"/>
    <s v="Cookware Set Quos"/>
    <n v="2"/>
    <x v="4648"/>
    <x v="4"/>
    <n v="7902"/>
    <n v="1776.57"/>
    <x v="3"/>
    <x v="4794"/>
    <x v="1"/>
    <x v="6"/>
  </r>
  <r>
    <n v="14796"/>
    <x v="35"/>
    <s v="Drishya Kakar"/>
    <x v="1"/>
    <x v="1"/>
    <x v="0"/>
    <s v="Non-Fiction"/>
    <s v="Non-Fiction Ab"/>
    <n v="4"/>
    <x v="4649"/>
    <x v="2"/>
    <n v="113101"/>
    <n v="25839.19"/>
    <x v="3"/>
    <x v="4795"/>
    <x v="2"/>
    <x v="0"/>
  </r>
  <r>
    <n v="14797"/>
    <x v="23"/>
    <s v="Samaira Uppal"/>
    <x v="0"/>
    <x v="17"/>
    <x v="3"/>
    <s v="Kids Wear"/>
    <s v="Kids Wear Velit"/>
    <n v="3"/>
    <x v="4650"/>
    <x v="3"/>
    <n v="50314.5"/>
    <n v="9875.2000000000007"/>
    <x v="4"/>
    <x v="4796"/>
    <x v="1"/>
    <x v="10"/>
  </r>
  <r>
    <n v="14798"/>
    <x v="398"/>
    <s v="Anay Ramaswamy"/>
    <x v="0"/>
    <x v="12"/>
    <x v="5"/>
    <s v="Shampoo"/>
    <s v="Shampoo Dignissimos"/>
    <n v="4"/>
    <x v="4651"/>
    <x v="4"/>
    <n v="275084"/>
    <n v="17206.97"/>
    <x v="1"/>
    <x v="4797"/>
    <x v="1"/>
    <x v="5"/>
  </r>
  <r>
    <n v="14799"/>
    <x v="142"/>
    <s v="Hiran Halder"/>
    <x v="1"/>
    <x v="7"/>
    <x v="0"/>
    <s v="Fiction"/>
    <s v="Fiction Ipsum"/>
    <n v="5"/>
    <x v="4652"/>
    <x v="3"/>
    <n v="221337"/>
    <n v="14531.62"/>
    <x v="3"/>
    <x v="4798"/>
    <x v="0"/>
    <x v="6"/>
  </r>
  <r>
    <n v="14800"/>
    <x v="288"/>
    <s v="Fateh Bakshi"/>
    <x v="1"/>
    <x v="7"/>
    <x v="3"/>
    <s v="Shoes"/>
    <s v="Shoes Architecto"/>
    <n v="5"/>
    <x v="4653"/>
    <x v="0"/>
    <n v="65046.5"/>
    <n v="3297.57"/>
    <x v="2"/>
    <x v="4799"/>
    <x v="0"/>
    <x v="5"/>
  </r>
  <r>
    <n v="14801"/>
    <x v="268"/>
    <s v="Mannat Madan"/>
    <x v="3"/>
    <x v="14"/>
    <x v="4"/>
    <s v="Cabinet"/>
    <s v="Cabinet Magnam"/>
    <n v="2"/>
    <x v="4654"/>
    <x v="2"/>
    <n v="114872.4"/>
    <n v="8379.83"/>
    <x v="0"/>
    <x v="4800"/>
    <x v="2"/>
    <x v="0"/>
  </r>
  <r>
    <n v="14802"/>
    <x v="40"/>
    <s v="Tarini Shere"/>
    <x v="1"/>
    <x v="6"/>
    <x v="5"/>
    <s v="Lipstick"/>
    <s v="Lipstick Quis"/>
    <n v="1"/>
    <x v="4655"/>
    <x v="3"/>
    <n v="3806.1"/>
    <n v="494.38"/>
    <x v="2"/>
    <x v="4801"/>
    <x v="0"/>
    <x v="11"/>
  </r>
  <r>
    <n v="14803"/>
    <x v="450"/>
    <s v="Amira Swamy"/>
    <x v="2"/>
    <x v="3"/>
    <x v="8"/>
    <s v="Tennis Racket"/>
    <s v="Tennis Racket Fugit"/>
    <n v="5"/>
    <x v="4656"/>
    <x v="1"/>
    <n v="259488"/>
    <n v="23297.72"/>
    <x v="2"/>
    <x v="4802"/>
    <x v="2"/>
    <x v="2"/>
  </r>
  <r>
    <n v="14804"/>
    <x v="357"/>
    <s v="Anay Divan"/>
    <x v="3"/>
    <x v="13"/>
    <x v="0"/>
    <s v="Textbook"/>
    <s v="Textbook Dicta"/>
    <n v="3"/>
    <x v="4657"/>
    <x v="0"/>
    <n v="40267.65"/>
    <n v="3018.97"/>
    <x v="1"/>
    <x v="4803"/>
    <x v="0"/>
    <x v="4"/>
  </r>
  <r>
    <n v="14805"/>
    <x v="167"/>
    <s v="Riaan Mall"/>
    <x v="0"/>
    <x v="9"/>
    <x v="2"/>
    <s v="Cookware Set"/>
    <s v="Cookware Set Consequuntur"/>
    <n v="3"/>
    <x v="4658"/>
    <x v="2"/>
    <n v="42358.05"/>
    <n v="8427.91"/>
    <x v="3"/>
    <x v="4804"/>
    <x v="0"/>
    <x v="1"/>
  </r>
  <r>
    <n v="14806"/>
    <x v="265"/>
    <s v="Ishita Manda"/>
    <x v="1"/>
    <x v="6"/>
    <x v="2"/>
    <s v="Mixer Grinder"/>
    <s v="Mixer Grinder Ab"/>
    <n v="3"/>
    <x v="4659"/>
    <x v="0"/>
    <n v="151865.1"/>
    <n v="22798.74"/>
    <x v="4"/>
    <x v="4805"/>
    <x v="1"/>
    <x v="1"/>
  </r>
  <r>
    <n v="14807"/>
    <x v="706"/>
    <s v="Mahika Sabharwal"/>
    <x v="1"/>
    <x v="1"/>
    <x v="0"/>
    <s v="Fiction"/>
    <s v="Fiction Eligendi"/>
    <n v="1"/>
    <x v="4660"/>
    <x v="1"/>
    <n v="19545.599999999999"/>
    <n v="1103.52"/>
    <x v="3"/>
    <x v="4806"/>
    <x v="0"/>
    <x v="9"/>
  </r>
  <r>
    <n v="14808"/>
    <x v="360"/>
    <s v="Shlok Barman"/>
    <x v="2"/>
    <x v="15"/>
    <x v="3"/>
    <s v="Women's Wear"/>
    <s v="Women's Wear Deleniti"/>
    <n v="2"/>
    <x v="4661"/>
    <x v="2"/>
    <n v="34173.4"/>
    <n v="5003.95"/>
    <x v="4"/>
    <x v="4807"/>
    <x v="0"/>
    <x v="8"/>
  </r>
  <r>
    <n v="14809"/>
    <x v="468"/>
    <s v="Anay Dasgupta"/>
    <x v="0"/>
    <x v="0"/>
    <x v="4"/>
    <s v="Cabinet"/>
    <s v="Cabinet Doloribus"/>
    <n v="4"/>
    <x v="4662"/>
    <x v="4"/>
    <n v="66008"/>
    <n v="4033.91"/>
    <x v="1"/>
    <x v="4808"/>
    <x v="2"/>
    <x v="0"/>
  </r>
  <r>
    <n v="14810"/>
    <x v="690"/>
    <s v="Armaan Sem"/>
    <x v="1"/>
    <x v="10"/>
    <x v="9"/>
    <s v="Puzzle"/>
    <s v="Puzzle At"/>
    <n v="5"/>
    <x v="4663"/>
    <x v="1"/>
    <n v="173548"/>
    <n v="8728.8799999999992"/>
    <x v="1"/>
    <x v="4809"/>
    <x v="1"/>
    <x v="6"/>
  </r>
  <r>
    <n v="14811"/>
    <x v="42"/>
    <s v="Mahika Sankaran"/>
    <x v="3"/>
    <x v="14"/>
    <x v="4"/>
    <s v="Chair"/>
    <s v="Chair Ad"/>
    <n v="4"/>
    <x v="4664"/>
    <x v="3"/>
    <n v="126529.2"/>
    <n v="31426.35"/>
    <x v="1"/>
    <x v="4810"/>
    <x v="2"/>
    <x v="2"/>
  </r>
  <r>
    <n v="14812"/>
    <x v="186"/>
    <s v="Amani Rajan"/>
    <x v="2"/>
    <x v="15"/>
    <x v="2"/>
    <s v="Mixer Grinder"/>
    <s v="Mixer Grinder Vero"/>
    <n v="4"/>
    <x v="4665"/>
    <x v="0"/>
    <n v="171779"/>
    <n v="13578.92"/>
    <x v="1"/>
    <x v="4811"/>
    <x v="0"/>
    <x v="7"/>
  </r>
  <r>
    <n v="14813"/>
    <x v="427"/>
    <s v="Divyansh Din"/>
    <x v="0"/>
    <x v="0"/>
    <x v="7"/>
    <s v="Camera"/>
    <s v="Camera Laborum"/>
    <n v="1"/>
    <x v="4666"/>
    <x v="4"/>
    <n v="22865"/>
    <n v="1980.35"/>
    <x v="4"/>
    <x v="4812"/>
    <x v="0"/>
    <x v="10"/>
  </r>
  <r>
    <n v="14814"/>
    <x v="39"/>
    <s v="Hunar Lad"/>
    <x v="3"/>
    <x v="8"/>
    <x v="6"/>
    <s v="Clock"/>
    <s v="Clock Quasi"/>
    <n v="4"/>
    <x v="4667"/>
    <x v="3"/>
    <n v="257918.4"/>
    <n v="63122.97"/>
    <x v="1"/>
    <x v="4813"/>
    <x v="1"/>
    <x v="8"/>
  </r>
  <r>
    <n v="14815"/>
    <x v="18"/>
    <s v="Kiaan Magar"/>
    <x v="2"/>
    <x v="16"/>
    <x v="5"/>
    <s v="Face Cream"/>
    <s v="Face Cream Aliquid"/>
    <n v="3"/>
    <x v="4668"/>
    <x v="1"/>
    <n v="70173.600000000006"/>
    <n v="4185.68"/>
    <x v="3"/>
    <x v="4814"/>
    <x v="0"/>
    <x v="4"/>
  </r>
  <r>
    <n v="14816"/>
    <x v="693"/>
    <s v="Reyansh Bahri"/>
    <x v="3"/>
    <x v="14"/>
    <x v="0"/>
    <s v="Fiction"/>
    <s v="Fiction Totam"/>
    <n v="4"/>
    <x v="4669"/>
    <x v="4"/>
    <n v="299220"/>
    <n v="15617.58"/>
    <x v="3"/>
    <x v="4815"/>
    <x v="1"/>
    <x v="5"/>
  </r>
  <r>
    <n v="14817"/>
    <x v="117"/>
    <s v="Nirvi Sengupta"/>
    <x v="3"/>
    <x v="8"/>
    <x v="2"/>
    <s v="Mixer Grinder"/>
    <s v="Mixer Grinder Occaecati"/>
    <n v="3"/>
    <x v="4670"/>
    <x v="3"/>
    <n v="76858.2"/>
    <n v="13070.4"/>
    <x v="4"/>
    <x v="4816"/>
    <x v="1"/>
    <x v="10"/>
  </r>
  <r>
    <n v="14818"/>
    <x v="370"/>
    <s v="Jayan Saran"/>
    <x v="1"/>
    <x v="10"/>
    <x v="3"/>
    <s v="Accessories"/>
    <s v="Accessories Soluta"/>
    <n v="1"/>
    <x v="4671"/>
    <x v="0"/>
    <n v="6845.7"/>
    <n v="375.3"/>
    <x v="1"/>
    <x v="4817"/>
    <x v="2"/>
    <x v="2"/>
  </r>
  <r>
    <n v="14819"/>
    <x v="444"/>
    <s v="Heer Tara"/>
    <x v="0"/>
    <x v="9"/>
    <x v="3"/>
    <s v="Shoes"/>
    <s v="Shoes Molestias"/>
    <n v="1"/>
    <x v="4672"/>
    <x v="1"/>
    <n v="59080.800000000003"/>
    <n v="13156.96"/>
    <x v="1"/>
    <x v="4818"/>
    <x v="2"/>
    <x v="2"/>
  </r>
  <r>
    <n v="14820"/>
    <x v="689"/>
    <s v="Kabir Sunder"/>
    <x v="2"/>
    <x v="2"/>
    <x v="6"/>
    <s v="Wall Art"/>
    <s v="Wall Art Numquam"/>
    <n v="3"/>
    <x v="4673"/>
    <x v="3"/>
    <n v="110972.7"/>
    <n v="22374.09"/>
    <x v="3"/>
    <x v="4819"/>
    <x v="1"/>
    <x v="8"/>
  </r>
  <r>
    <n v="14821"/>
    <x v="98"/>
    <s v="Tiya Banerjee"/>
    <x v="0"/>
    <x v="17"/>
    <x v="7"/>
    <s v="Smartwatch"/>
    <s v="Smartwatch Delectus"/>
    <n v="5"/>
    <x v="4674"/>
    <x v="2"/>
    <n v="222997.5"/>
    <n v="23607.81"/>
    <x v="3"/>
    <x v="4820"/>
    <x v="0"/>
    <x v="2"/>
  </r>
  <r>
    <n v="14822"/>
    <x v="69"/>
    <s v="Uthkarsh Chanda"/>
    <x v="0"/>
    <x v="0"/>
    <x v="2"/>
    <s v="Microwave"/>
    <s v="Microwave Illum"/>
    <n v="1"/>
    <x v="4675"/>
    <x v="0"/>
    <n v="56969.599999999999"/>
    <n v="6060.12"/>
    <x v="4"/>
    <x v="4821"/>
    <x v="1"/>
    <x v="10"/>
  </r>
  <r>
    <n v="14823"/>
    <x v="572"/>
    <s v="Azad Sarkar"/>
    <x v="0"/>
    <x v="17"/>
    <x v="4"/>
    <s v="Bed"/>
    <s v="Bed Sed"/>
    <n v="5"/>
    <x v="4676"/>
    <x v="3"/>
    <n v="81814.5"/>
    <n v="13310.62"/>
    <x v="2"/>
    <x v="4822"/>
    <x v="0"/>
    <x v="1"/>
  </r>
  <r>
    <n v="14824"/>
    <x v="352"/>
    <s v="Yashvi Grover"/>
    <x v="0"/>
    <x v="9"/>
    <x v="7"/>
    <s v="Mobile"/>
    <s v="Mobile Occaecati"/>
    <n v="4"/>
    <x v="4677"/>
    <x v="0"/>
    <n v="97728.4"/>
    <n v="20944.669999999998"/>
    <x v="2"/>
    <x v="4823"/>
    <x v="0"/>
    <x v="11"/>
  </r>
  <r>
    <n v="14825"/>
    <x v="171"/>
    <s v="Raghav Bhandari"/>
    <x v="2"/>
    <x v="11"/>
    <x v="3"/>
    <s v="Shoes"/>
    <s v="Shoes Harum"/>
    <n v="2"/>
    <x v="4678"/>
    <x v="4"/>
    <n v="76916"/>
    <n v="7268.78"/>
    <x v="3"/>
    <x v="4824"/>
    <x v="1"/>
    <x v="5"/>
  </r>
  <r>
    <n v="14826"/>
    <x v="343"/>
    <s v="Nirvi Wason"/>
    <x v="3"/>
    <x v="13"/>
    <x v="7"/>
    <s v="Mobile"/>
    <s v="Mobile Asperiores"/>
    <n v="2"/>
    <x v="4679"/>
    <x v="1"/>
    <n v="52761.599999999999"/>
    <n v="3410.99"/>
    <x v="3"/>
    <x v="4825"/>
    <x v="1"/>
    <x v="3"/>
  </r>
  <r>
    <n v="14827"/>
    <x v="644"/>
    <s v="Mamooty Deshmukh"/>
    <x v="3"/>
    <x v="14"/>
    <x v="5"/>
    <s v="Shampoo"/>
    <s v="Shampoo Delectus"/>
    <n v="1"/>
    <x v="4680"/>
    <x v="2"/>
    <n v="47149.5"/>
    <n v="4279.38"/>
    <x v="3"/>
    <x v="4826"/>
    <x v="0"/>
    <x v="10"/>
  </r>
  <r>
    <n v="14828"/>
    <x v="0"/>
    <s v="Nakul Setty"/>
    <x v="0"/>
    <x v="17"/>
    <x v="4"/>
    <s v="Chair"/>
    <s v="Chair Ad"/>
    <n v="4"/>
    <x v="4681"/>
    <x v="1"/>
    <n v="29625.599999999999"/>
    <n v="6047.57"/>
    <x v="1"/>
    <x v="4827"/>
    <x v="0"/>
    <x v="0"/>
  </r>
  <r>
    <n v="14829"/>
    <x v="469"/>
    <s v="Onkar Guha"/>
    <x v="1"/>
    <x v="1"/>
    <x v="5"/>
    <s v="Lipstick"/>
    <s v="Lipstick Saepe"/>
    <n v="4"/>
    <x v="4682"/>
    <x v="1"/>
    <n v="206371.20000000001"/>
    <n v="16232.19"/>
    <x v="3"/>
    <x v="4828"/>
    <x v="0"/>
    <x v="2"/>
  </r>
  <r>
    <n v="14830"/>
    <x v="522"/>
    <s v="Urvi Kaul"/>
    <x v="1"/>
    <x v="1"/>
    <x v="6"/>
    <s v="Clock"/>
    <s v="Clock Officiis"/>
    <n v="3"/>
    <x v="1338"/>
    <x v="4"/>
    <n v="70446"/>
    <n v="9047.77"/>
    <x v="3"/>
    <x v="4829"/>
    <x v="0"/>
    <x v="4"/>
  </r>
  <r>
    <n v="14831"/>
    <x v="587"/>
    <s v="Mishti Raval"/>
    <x v="2"/>
    <x v="15"/>
    <x v="0"/>
    <s v="Fiction"/>
    <s v="Fiction Eius"/>
    <n v="3"/>
    <x v="4683"/>
    <x v="4"/>
    <n v="233610"/>
    <n v="23881.05"/>
    <x v="1"/>
    <x v="4830"/>
    <x v="1"/>
    <x v="3"/>
  </r>
  <r>
    <n v="14832"/>
    <x v="376"/>
    <s v="Arhaan Datta"/>
    <x v="1"/>
    <x v="10"/>
    <x v="3"/>
    <s v="Accessories"/>
    <s v="Accessories Culpa"/>
    <n v="3"/>
    <x v="4684"/>
    <x v="2"/>
    <n v="16207.8"/>
    <n v="3867.62"/>
    <x v="0"/>
    <x v="4831"/>
    <x v="1"/>
    <x v="5"/>
  </r>
  <r>
    <n v="14833"/>
    <x v="459"/>
    <s v="Lavanya Bhasin"/>
    <x v="1"/>
    <x v="10"/>
    <x v="3"/>
    <s v="Kids Wear"/>
    <s v="Kids Wear Commodi"/>
    <n v="3"/>
    <x v="4685"/>
    <x v="0"/>
    <n v="52445.7"/>
    <n v="9802.4599999999991"/>
    <x v="1"/>
    <x v="4832"/>
    <x v="1"/>
    <x v="5"/>
  </r>
  <r>
    <n v="14834"/>
    <x v="571"/>
    <s v="Zara Lad"/>
    <x v="2"/>
    <x v="11"/>
    <x v="6"/>
    <s v="Vase"/>
    <s v="Vase Tempore"/>
    <n v="3"/>
    <x v="4686"/>
    <x v="4"/>
    <n v="25551"/>
    <n v="4355.6899999999996"/>
    <x v="3"/>
    <x v="4833"/>
    <x v="0"/>
    <x v="9"/>
  </r>
  <r>
    <n v="14835"/>
    <x v="287"/>
    <s v="Aaryahi Hegde"/>
    <x v="2"/>
    <x v="15"/>
    <x v="8"/>
    <s v="Dumbbells"/>
    <s v="Dumbbells Velit"/>
    <n v="5"/>
    <x v="4687"/>
    <x v="2"/>
    <n v="15988.5"/>
    <n v="1038.21"/>
    <x v="4"/>
    <x v="4834"/>
    <x v="0"/>
    <x v="5"/>
  </r>
  <r>
    <n v="14836"/>
    <x v="472"/>
    <s v="Biju Sangha"/>
    <x v="3"/>
    <x v="13"/>
    <x v="2"/>
    <s v="Cookware Set"/>
    <s v="Cookware Set Ipsam"/>
    <n v="2"/>
    <x v="4688"/>
    <x v="0"/>
    <n v="112005"/>
    <n v="13985.04"/>
    <x v="0"/>
    <x v="4835"/>
    <x v="1"/>
    <x v="10"/>
  </r>
  <r>
    <n v="14837"/>
    <x v="657"/>
    <s v="Umang Sankar"/>
    <x v="2"/>
    <x v="15"/>
    <x v="8"/>
    <s v="Yoga Mat"/>
    <s v="Yoga Mat Quibusdam"/>
    <n v="5"/>
    <x v="4689"/>
    <x v="2"/>
    <n v="9413.75"/>
    <n v="563.21"/>
    <x v="4"/>
    <x v="4836"/>
    <x v="0"/>
    <x v="11"/>
  </r>
  <r>
    <n v="14838"/>
    <x v="714"/>
    <s v="Kavya Barman"/>
    <x v="1"/>
    <x v="1"/>
    <x v="4"/>
    <s v="Bed"/>
    <s v="Bed Reprehenderit"/>
    <n v="1"/>
    <x v="4690"/>
    <x v="2"/>
    <n v="43572.7"/>
    <n v="4384.18"/>
    <x v="1"/>
    <x v="4837"/>
    <x v="2"/>
    <x v="2"/>
  </r>
  <r>
    <n v="14839"/>
    <x v="202"/>
    <s v="Manikya Trivedi"/>
    <x v="2"/>
    <x v="16"/>
    <x v="3"/>
    <s v="Accessories"/>
    <s v="Accessories Optio"/>
    <n v="1"/>
    <x v="4691"/>
    <x v="4"/>
    <n v="3274"/>
    <n v="470.21"/>
    <x v="4"/>
    <x v="4838"/>
    <x v="0"/>
    <x v="7"/>
  </r>
  <r>
    <n v="14840"/>
    <x v="377"/>
    <s v="Pari Chandra"/>
    <x v="1"/>
    <x v="6"/>
    <x v="4"/>
    <s v="Bed"/>
    <s v="Bed Itaque"/>
    <n v="4"/>
    <x v="4692"/>
    <x v="3"/>
    <n v="167572.79999999999"/>
    <n v="37365.07"/>
    <x v="1"/>
    <x v="4839"/>
    <x v="1"/>
    <x v="4"/>
  </r>
  <r>
    <n v="14841"/>
    <x v="400"/>
    <s v="Yakshit Kurian"/>
    <x v="3"/>
    <x v="14"/>
    <x v="5"/>
    <s v="Face Cream"/>
    <s v="Face Cream Maiores"/>
    <n v="4"/>
    <x v="4693"/>
    <x v="0"/>
    <n v="99541"/>
    <n v="9126.36"/>
    <x v="4"/>
    <x v="4840"/>
    <x v="0"/>
    <x v="11"/>
  </r>
  <r>
    <n v="14842"/>
    <x v="666"/>
    <s v="Damini Kumar"/>
    <x v="0"/>
    <x v="12"/>
    <x v="3"/>
    <s v="Women's Wear"/>
    <s v="Women's Wear Sint"/>
    <n v="2"/>
    <x v="4694"/>
    <x v="4"/>
    <n v="28976"/>
    <n v="6402.08"/>
    <x v="2"/>
    <x v="4841"/>
    <x v="2"/>
    <x v="2"/>
  </r>
  <r>
    <n v="14843"/>
    <x v="449"/>
    <s v="Samiha Sarna"/>
    <x v="1"/>
    <x v="1"/>
    <x v="4"/>
    <s v="Sofa"/>
    <s v="Sofa Natus"/>
    <n v="3"/>
    <x v="4695"/>
    <x v="4"/>
    <n v="70353"/>
    <n v="12996.7"/>
    <x v="3"/>
    <x v="4842"/>
    <x v="0"/>
    <x v="9"/>
  </r>
  <r>
    <n v="14844"/>
    <x v="60"/>
    <s v="Samaira Chokshi"/>
    <x v="3"/>
    <x v="13"/>
    <x v="1"/>
    <s v="Spices"/>
    <s v="Spices Minus"/>
    <n v="1"/>
    <x v="4696"/>
    <x v="3"/>
    <n v="34807.5"/>
    <n v="4722.05"/>
    <x v="1"/>
    <x v="4843"/>
    <x v="1"/>
    <x v="4"/>
  </r>
  <r>
    <n v="14845"/>
    <x v="725"/>
    <s v="Arnav Gara"/>
    <x v="2"/>
    <x v="11"/>
    <x v="4"/>
    <s v="Cabinet"/>
    <s v="Cabinet Magni"/>
    <n v="3"/>
    <x v="4697"/>
    <x v="0"/>
    <n v="226794.45"/>
    <n v="51973.02"/>
    <x v="1"/>
    <x v="4844"/>
    <x v="0"/>
    <x v="0"/>
  </r>
  <r>
    <n v="14846"/>
    <x v="664"/>
    <s v="Riaan Deep"/>
    <x v="0"/>
    <x v="12"/>
    <x v="5"/>
    <s v="Lipstick"/>
    <s v="Lipstick Doloribus"/>
    <n v="1"/>
    <x v="4698"/>
    <x v="1"/>
    <n v="32944.800000000003"/>
    <n v="2156.9499999999998"/>
    <x v="0"/>
    <x v="4845"/>
    <x v="0"/>
    <x v="5"/>
  </r>
  <r>
    <n v="14847"/>
    <x v="496"/>
    <s v="Mehul Tailor"/>
    <x v="3"/>
    <x v="4"/>
    <x v="1"/>
    <s v="Oil"/>
    <s v="Oil Ea"/>
    <n v="4"/>
    <x v="4699"/>
    <x v="0"/>
    <n v="167439.4"/>
    <n v="38657.43"/>
    <x v="3"/>
    <x v="4846"/>
    <x v="1"/>
    <x v="3"/>
  </r>
  <r>
    <n v="14848"/>
    <x v="602"/>
    <s v="Nirvi Walla"/>
    <x v="2"/>
    <x v="2"/>
    <x v="5"/>
    <s v="Perfume"/>
    <s v="Perfume Sint"/>
    <n v="5"/>
    <x v="4700"/>
    <x v="3"/>
    <n v="206118"/>
    <n v="39846.870000000003"/>
    <x v="1"/>
    <x v="4847"/>
    <x v="0"/>
    <x v="7"/>
  </r>
  <r>
    <n v="14849"/>
    <x v="38"/>
    <s v="Samar Barad"/>
    <x v="3"/>
    <x v="14"/>
    <x v="6"/>
    <s v="Lamp"/>
    <s v="Lamp Ad"/>
    <n v="2"/>
    <x v="4701"/>
    <x v="0"/>
    <n v="115635.9"/>
    <n v="17034.04"/>
    <x v="3"/>
    <x v="4848"/>
    <x v="0"/>
    <x v="9"/>
  </r>
  <r>
    <n v="14850"/>
    <x v="495"/>
    <s v="Indranil Bath"/>
    <x v="1"/>
    <x v="7"/>
    <x v="5"/>
    <s v="Shampoo"/>
    <s v="Shampoo Et"/>
    <n v="3"/>
    <x v="409"/>
    <x v="0"/>
    <n v="157103.4"/>
    <n v="21634.02"/>
    <x v="4"/>
    <x v="4849"/>
    <x v="0"/>
    <x v="10"/>
  </r>
  <r>
    <n v="14851"/>
    <x v="556"/>
    <s v="Shray Gulati"/>
    <x v="2"/>
    <x v="15"/>
    <x v="1"/>
    <s v="Spices"/>
    <s v="Spices Quibusdam"/>
    <n v="5"/>
    <x v="4702"/>
    <x v="0"/>
    <n v="220623.25"/>
    <n v="26911.85"/>
    <x v="4"/>
    <x v="4850"/>
    <x v="1"/>
    <x v="4"/>
  </r>
  <r>
    <n v="14852"/>
    <x v="348"/>
    <s v="Taran Khalsa"/>
    <x v="1"/>
    <x v="1"/>
    <x v="8"/>
    <s v="Tennis Racket"/>
    <s v="Tennis Racket Culpa"/>
    <n v="5"/>
    <x v="4703"/>
    <x v="0"/>
    <n v="367179.75"/>
    <n v="63169.35"/>
    <x v="3"/>
    <x v="4851"/>
    <x v="1"/>
    <x v="11"/>
  </r>
  <r>
    <n v="14853"/>
    <x v="244"/>
    <s v="Darshit Chakrabarti"/>
    <x v="1"/>
    <x v="7"/>
    <x v="3"/>
    <s v="Kids Wear"/>
    <s v="Kids Wear Exercitationem"/>
    <n v="5"/>
    <x v="4704"/>
    <x v="1"/>
    <n v="18328"/>
    <n v="2717.3"/>
    <x v="4"/>
    <x v="4852"/>
    <x v="0"/>
    <x v="1"/>
  </r>
  <r>
    <n v="14854"/>
    <x v="422"/>
    <s v="Siya Kapur"/>
    <x v="0"/>
    <x v="9"/>
    <x v="3"/>
    <s v="Men's Wear"/>
    <s v="Men's Wear Quibusdam"/>
    <n v="3"/>
    <x v="4705"/>
    <x v="2"/>
    <n v="4671.6000000000004"/>
    <n v="729.37"/>
    <x v="3"/>
    <x v="4853"/>
    <x v="1"/>
    <x v="10"/>
  </r>
  <r>
    <n v="14855"/>
    <x v="354"/>
    <s v="Aarush Trivedi"/>
    <x v="3"/>
    <x v="8"/>
    <x v="4"/>
    <s v="Table"/>
    <s v="Table Molestiae"/>
    <n v="2"/>
    <x v="4706"/>
    <x v="3"/>
    <n v="128907"/>
    <n v="27444.71"/>
    <x v="0"/>
    <x v="4854"/>
    <x v="0"/>
    <x v="4"/>
  </r>
  <r>
    <n v="14856"/>
    <x v="111"/>
    <s v="Khushi Sidhu"/>
    <x v="3"/>
    <x v="8"/>
    <x v="8"/>
    <s v="Dumbbells"/>
    <s v="Dumbbells Voluptate"/>
    <n v="4"/>
    <x v="4707"/>
    <x v="1"/>
    <n v="99913.600000000006"/>
    <n v="13410.54"/>
    <x v="0"/>
    <x v="4855"/>
    <x v="1"/>
    <x v="3"/>
  </r>
  <r>
    <n v="14857"/>
    <x v="571"/>
    <s v="Shayak Tara"/>
    <x v="1"/>
    <x v="1"/>
    <x v="5"/>
    <s v="Shampoo"/>
    <s v="Shampoo Consectetur"/>
    <n v="2"/>
    <x v="4708"/>
    <x v="1"/>
    <n v="109884.8"/>
    <n v="7093.77"/>
    <x v="2"/>
    <x v="4856"/>
    <x v="0"/>
    <x v="9"/>
  </r>
  <r>
    <n v="14858"/>
    <x v="40"/>
    <s v="Shlok Mander"/>
    <x v="2"/>
    <x v="16"/>
    <x v="6"/>
    <s v="Vase"/>
    <s v="Vase Minima"/>
    <n v="5"/>
    <x v="4709"/>
    <x v="3"/>
    <n v="271426.5"/>
    <n v="29407.84"/>
    <x v="1"/>
    <x v="4857"/>
    <x v="0"/>
    <x v="11"/>
  </r>
  <r>
    <n v="14859"/>
    <x v="383"/>
    <s v="Darshit Taneja"/>
    <x v="2"/>
    <x v="11"/>
    <x v="3"/>
    <s v="Accessories"/>
    <s v="Accessories Quasi"/>
    <n v="2"/>
    <x v="4710"/>
    <x v="0"/>
    <n v="27422.7"/>
    <n v="2041.23"/>
    <x v="1"/>
    <x v="4858"/>
    <x v="1"/>
    <x v="9"/>
  </r>
  <r>
    <n v="14860"/>
    <x v="181"/>
    <s v="Ehsaan Dhillon"/>
    <x v="0"/>
    <x v="12"/>
    <x v="2"/>
    <s v="Refrigerator"/>
    <s v="Refrigerator Unde"/>
    <n v="1"/>
    <x v="4711"/>
    <x v="4"/>
    <n v="43259"/>
    <n v="9079.9500000000007"/>
    <x v="4"/>
    <x v="4859"/>
    <x v="0"/>
    <x v="8"/>
  </r>
  <r>
    <n v="14861"/>
    <x v="470"/>
    <s v="Reyansh Biswas"/>
    <x v="3"/>
    <x v="8"/>
    <x v="2"/>
    <s v="Cookware Set"/>
    <s v="Cookware Set Eveniet"/>
    <n v="1"/>
    <x v="4712"/>
    <x v="3"/>
    <n v="21014.1"/>
    <n v="2000.53"/>
    <x v="1"/>
    <x v="4860"/>
    <x v="1"/>
    <x v="10"/>
  </r>
  <r>
    <n v="14862"/>
    <x v="54"/>
    <s v="Emir Bhatt"/>
    <x v="1"/>
    <x v="7"/>
    <x v="2"/>
    <s v="Juicer"/>
    <s v="Juicer Modi"/>
    <n v="1"/>
    <x v="4713"/>
    <x v="0"/>
    <n v="35834.949999999997"/>
    <n v="6612.44"/>
    <x v="2"/>
    <x v="4861"/>
    <x v="2"/>
    <x v="7"/>
  </r>
  <r>
    <n v="14863"/>
    <x v="658"/>
    <s v="Tushar Dube"/>
    <x v="0"/>
    <x v="0"/>
    <x v="8"/>
    <s v="Dumbbells"/>
    <s v="Dumbbells Totam"/>
    <n v="1"/>
    <x v="4714"/>
    <x v="2"/>
    <n v="55797.4"/>
    <n v="8051.95"/>
    <x v="2"/>
    <x v="4862"/>
    <x v="0"/>
    <x v="11"/>
  </r>
  <r>
    <n v="14864"/>
    <x v="459"/>
    <s v="Kashvi Sharma"/>
    <x v="0"/>
    <x v="19"/>
    <x v="0"/>
    <s v="Fiction"/>
    <s v="Fiction Reprehenderit"/>
    <n v="1"/>
    <x v="4715"/>
    <x v="3"/>
    <n v="41472"/>
    <n v="5203.63"/>
    <x v="0"/>
    <x v="4863"/>
    <x v="1"/>
    <x v="5"/>
  </r>
  <r>
    <n v="14865"/>
    <x v="644"/>
    <s v="Prisha Khurana"/>
    <x v="1"/>
    <x v="18"/>
    <x v="6"/>
    <s v="Wall Art"/>
    <s v="Wall Art Consequatur"/>
    <n v="1"/>
    <x v="4716"/>
    <x v="4"/>
    <n v="73929"/>
    <n v="6817.23"/>
    <x v="3"/>
    <x v="4864"/>
    <x v="0"/>
    <x v="10"/>
  </r>
  <r>
    <n v="14866"/>
    <x v="407"/>
    <s v="Hridaan Bhat"/>
    <x v="0"/>
    <x v="9"/>
    <x v="3"/>
    <s v="Accessories"/>
    <s v="Accessories Dolore"/>
    <n v="5"/>
    <x v="4717"/>
    <x v="2"/>
    <n v="183557.5"/>
    <n v="38477.01"/>
    <x v="2"/>
    <x v="4865"/>
    <x v="1"/>
    <x v="6"/>
  </r>
  <r>
    <n v="14867"/>
    <x v="557"/>
    <s v="Zeeshan Tailor"/>
    <x v="3"/>
    <x v="5"/>
    <x v="2"/>
    <s v="Cookware Set"/>
    <s v="Cookware Set Hic"/>
    <n v="3"/>
    <x v="4718"/>
    <x v="0"/>
    <n v="45534.45"/>
    <n v="7330.64"/>
    <x v="1"/>
    <x v="4866"/>
    <x v="0"/>
    <x v="8"/>
  </r>
  <r>
    <n v="14868"/>
    <x v="127"/>
    <s v="Lakshit Rajagopalan"/>
    <x v="1"/>
    <x v="10"/>
    <x v="3"/>
    <s v="Kids Wear"/>
    <s v="Kids Wear Nesciunt"/>
    <n v="1"/>
    <x v="4719"/>
    <x v="4"/>
    <n v="12909"/>
    <n v="1655.08"/>
    <x v="2"/>
    <x v="4867"/>
    <x v="0"/>
    <x v="4"/>
  </r>
  <r>
    <n v="14869"/>
    <x v="485"/>
    <s v="Aradhya Atwal"/>
    <x v="0"/>
    <x v="17"/>
    <x v="8"/>
    <s v="Cricket Bat"/>
    <s v="Cricket Bat Quasi"/>
    <n v="3"/>
    <x v="2617"/>
    <x v="0"/>
    <n v="175178.1"/>
    <n v="36943.21"/>
    <x v="3"/>
    <x v="4868"/>
    <x v="1"/>
    <x v="1"/>
  </r>
  <r>
    <n v="14870"/>
    <x v="118"/>
    <s v="Suhana Ratti"/>
    <x v="3"/>
    <x v="5"/>
    <x v="2"/>
    <s v="Mixer Grinder"/>
    <s v="Mixer Grinder Iusto"/>
    <n v="4"/>
    <x v="4720"/>
    <x v="2"/>
    <n v="104063.8"/>
    <n v="9169.02"/>
    <x v="2"/>
    <x v="4869"/>
    <x v="0"/>
    <x v="2"/>
  </r>
  <r>
    <n v="14871"/>
    <x v="19"/>
    <s v="Anahi Arya"/>
    <x v="2"/>
    <x v="15"/>
    <x v="9"/>
    <s v="Action Figure"/>
    <s v="Action Figure Mollitia"/>
    <n v="5"/>
    <x v="4721"/>
    <x v="0"/>
    <n v="292970.5"/>
    <n v="65354.37"/>
    <x v="0"/>
    <x v="4870"/>
    <x v="2"/>
    <x v="0"/>
  </r>
  <r>
    <n v="14872"/>
    <x v="351"/>
    <s v="Ira Mane"/>
    <x v="0"/>
    <x v="0"/>
    <x v="9"/>
    <s v="Puzzle"/>
    <s v="Puzzle Sint"/>
    <n v="1"/>
    <x v="4722"/>
    <x v="4"/>
    <n v="30881"/>
    <n v="7158.36"/>
    <x v="1"/>
    <x v="4871"/>
    <x v="0"/>
    <x v="5"/>
  </r>
  <r>
    <n v="14873"/>
    <x v="636"/>
    <s v="Ranbir Kale"/>
    <x v="0"/>
    <x v="9"/>
    <x v="0"/>
    <s v="Biography"/>
    <s v="Biography Optio"/>
    <n v="5"/>
    <x v="4723"/>
    <x v="0"/>
    <n v="312051.25"/>
    <n v="52303.46"/>
    <x v="2"/>
    <x v="4872"/>
    <x v="0"/>
    <x v="10"/>
  </r>
  <r>
    <n v="14874"/>
    <x v="424"/>
    <s v="Shalv Rege"/>
    <x v="3"/>
    <x v="8"/>
    <x v="8"/>
    <s v="Dumbbells"/>
    <s v="Dumbbells Culpa"/>
    <n v="2"/>
    <x v="4724"/>
    <x v="3"/>
    <n v="12774.6"/>
    <n v="2747.63"/>
    <x v="0"/>
    <x v="4873"/>
    <x v="0"/>
    <x v="1"/>
  </r>
  <r>
    <n v="14875"/>
    <x v="551"/>
    <s v="Gokul Ganguly"/>
    <x v="0"/>
    <x v="0"/>
    <x v="7"/>
    <s v="Laptop"/>
    <s v="Laptop Doloremque"/>
    <n v="3"/>
    <x v="4725"/>
    <x v="1"/>
    <n v="115034.4"/>
    <n v="26411.38"/>
    <x v="2"/>
    <x v="4874"/>
    <x v="1"/>
    <x v="10"/>
  </r>
  <r>
    <n v="14876"/>
    <x v="270"/>
    <s v="Shalv Tank"/>
    <x v="0"/>
    <x v="19"/>
    <x v="0"/>
    <s v="Textbook"/>
    <s v="Textbook Voluptatibus"/>
    <n v="1"/>
    <x v="4726"/>
    <x v="1"/>
    <n v="49958.400000000001"/>
    <n v="6478.4"/>
    <x v="3"/>
    <x v="4875"/>
    <x v="0"/>
    <x v="3"/>
  </r>
  <r>
    <n v="14877"/>
    <x v="160"/>
    <s v="Zoya Kalla"/>
    <x v="0"/>
    <x v="0"/>
    <x v="6"/>
    <s v="Cushion"/>
    <s v="Cushion Sint"/>
    <n v="1"/>
    <x v="1722"/>
    <x v="3"/>
    <n v="1956.6"/>
    <n v="431.19"/>
    <x v="0"/>
    <x v="4876"/>
    <x v="1"/>
    <x v="4"/>
  </r>
  <r>
    <n v="14878"/>
    <x v="235"/>
    <s v="Renee Bhat"/>
    <x v="2"/>
    <x v="11"/>
    <x v="1"/>
    <s v="Oil"/>
    <s v="Oil Dolorum"/>
    <n v="4"/>
    <x v="4727"/>
    <x v="4"/>
    <n v="299796"/>
    <n v="35714.75"/>
    <x v="1"/>
    <x v="4877"/>
    <x v="0"/>
    <x v="11"/>
  </r>
  <r>
    <n v="14879"/>
    <x v="409"/>
    <s v="Ishita Kaur"/>
    <x v="1"/>
    <x v="1"/>
    <x v="9"/>
    <s v="RC Car"/>
    <s v="RC Car Voluptate"/>
    <n v="5"/>
    <x v="4728"/>
    <x v="3"/>
    <n v="114471"/>
    <n v="14999.14"/>
    <x v="1"/>
    <x v="4878"/>
    <x v="0"/>
    <x v="10"/>
  </r>
  <r>
    <n v="14880"/>
    <x v="452"/>
    <s v="Gokul Soman"/>
    <x v="2"/>
    <x v="2"/>
    <x v="9"/>
    <s v="Board Game"/>
    <s v="Board Game Autem"/>
    <n v="4"/>
    <x v="2760"/>
    <x v="0"/>
    <n v="262557.2"/>
    <n v="26050.67"/>
    <x v="4"/>
    <x v="4879"/>
    <x v="2"/>
    <x v="0"/>
  </r>
  <r>
    <n v="14881"/>
    <x v="629"/>
    <s v="Veer Dugar"/>
    <x v="2"/>
    <x v="15"/>
    <x v="9"/>
    <s v="Puzzle"/>
    <s v="Puzzle In"/>
    <n v="4"/>
    <x v="4729"/>
    <x v="3"/>
    <n v="9435.6"/>
    <n v="1980.41"/>
    <x v="0"/>
    <x v="4880"/>
    <x v="1"/>
    <x v="10"/>
  </r>
  <r>
    <n v="14882"/>
    <x v="729"/>
    <s v="Anya Varughese"/>
    <x v="0"/>
    <x v="19"/>
    <x v="9"/>
    <s v="Puzzle"/>
    <s v="Puzzle Autem"/>
    <n v="5"/>
    <x v="4730"/>
    <x v="3"/>
    <n v="317488.5"/>
    <n v="40720.639999999999"/>
    <x v="0"/>
    <x v="4881"/>
    <x v="0"/>
    <x v="0"/>
  </r>
  <r>
    <n v="14883"/>
    <x v="165"/>
    <s v="Vihaan Jayaraman"/>
    <x v="3"/>
    <x v="5"/>
    <x v="6"/>
    <s v="Cushion"/>
    <s v="Cushion Delectus"/>
    <n v="1"/>
    <x v="4731"/>
    <x v="3"/>
    <n v="15136.2"/>
    <n v="3112.38"/>
    <x v="0"/>
    <x v="4882"/>
    <x v="0"/>
    <x v="0"/>
  </r>
  <r>
    <n v="14884"/>
    <x v="581"/>
    <s v="Nitara Vyas"/>
    <x v="2"/>
    <x v="11"/>
    <x v="3"/>
    <s v="Accessories"/>
    <s v="Accessories Possimus"/>
    <n v="1"/>
    <x v="4732"/>
    <x v="0"/>
    <n v="52599.6"/>
    <n v="11449.72"/>
    <x v="0"/>
    <x v="4883"/>
    <x v="0"/>
    <x v="1"/>
  </r>
  <r>
    <n v="14885"/>
    <x v="697"/>
    <s v="Ayesha Grover"/>
    <x v="0"/>
    <x v="17"/>
    <x v="3"/>
    <s v="Kids Wear"/>
    <s v="Kids Wear Temporibus"/>
    <n v="5"/>
    <x v="4733"/>
    <x v="1"/>
    <n v="199928"/>
    <n v="40239.949999999997"/>
    <x v="2"/>
    <x v="4884"/>
    <x v="1"/>
    <x v="6"/>
  </r>
  <r>
    <n v="14886"/>
    <x v="258"/>
    <s v="Mannat Yadav"/>
    <x v="1"/>
    <x v="18"/>
    <x v="4"/>
    <s v="Sofa"/>
    <s v="Sofa Dolor"/>
    <n v="5"/>
    <x v="4734"/>
    <x v="0"/>
    <n v="354706.25"/>
    <n v="21695.58"/>
    <x v="0"/>
    <x v="4885"/>
    <x v="1"/>
    <x v="11"/>
  </r>
  <r>
    <n v="14887"/>
    <x v="398"/>
    <s v="Chirag Khalsa"/>
    <x v="2"/>
    <x v="2"/>
    <x v="9"/>
    <s v="RC Car"/>
    <s v="RC Car Cum"/>
    <n v="5"/>
    <x v="4735"/>
    <x v="1"/>
    <n v="262844"/>
    <n v="44974.32"/>
    <x v="0"/>
    <x v="4886"/>
    <x v="1"/>
    <x v="5"/>
  </r>
  <r>
    <n v="14888"/>
    <x v="702"/>
    <s v="Yuvraj  Ramaswamy"/>
    <x v="2"/>
    <x v="16"/>
    <x v="1"/>
    <s v="Sugar"/>
    <s v="Sugar Quia"/>
    <n v="3"/>
    <x v="4736"/>
    <x v="0"/>
    <n v="82883.7"/>
    <n v="12361.51"/>
    <x v="1"/>
    <x v="4887"/>
    <x v="2"/>
    <x v="7"/>
  </r>
  <r>
    <n v="14889"/>
    <x v="73"/>
    <s v="Dhanuk Mandal"/>
    <x v="2"/>
    <x v="2"/>
    <x v="8"/>
    <s v="Football"/>
    <s v="Football Sequi"/>
    <n v="3"/>
    <x v="4737"/>
    <x v="1"/>
    <n v="65308.800000000003"/>
    <n v="12706.81"/>
    <x v="2"/>
    <x v="4888"/>
    <x v="1"/>
    <x v="4"/>
  </r>
  <r>
    <n v="14890"/>
    <x v="80"/>
    <s v="Arhaan Sehgal"/>
    <x v="3"/>
    <x v="8"/>
    <x v="1"/>
    <s v="Oil"/>
    <s v="Oil Magni"/>
    <n v="4"/>
    <x v="4738"/>
    <x v="2"/>
    <n v="112747.4"/>
    <n v="21224.25"/>
    <x v="4"/>
    <x v="4889"/>
    <x v="0"/>
    <x v="8"/>
  </r>
  <r>
    <n v="14891"/>
    <x v="66"/>
    <s v="Raghav Bhargava"/>
    <x v="1"/>
    <x v="6"/>
    <x v="4"/>
    <s v="Table"/>
    <s v="Table Beatae"/>
    <n v="3"/>
    <x v="4739"/>
    <x v="0"/>
    <n v="226355.55"/>
    <n v="37482.699999999997"/>
    <x v="0"/>
    <x v="4890"/>
    <x v="2"/>
    <x v="2"/>
  </r>
  <r>
    <n v="14892"/>
    <x v="662"/>
    <s v="Vaibhav Lad"/>
    <x v="3"/>
    <x v="8"/>
    <x v="3"/>
    <s v="Accessories"/>
    <s v="Accessories Alias"/>
    <n v="2"/>
    <x v="4740"/>
    <x v="1"/>
    <n v="55892.800000000003"/>
    <n v="4764.82"/>
    <x v="2"/>
    <x v="4891"/>
    <x v="0"/>
    <x v="9"/>
  </r>
  <r>
    <n v="14893"/>
    <x v="352"/>
    <s v="Priyansh Kar"/>
    <x v="0"/>
    <x v="19"/>
    <x v="4"/>
    <s v="Sofa"/>
    <s v="Sofa Doloremque"/>
    <n v="2"/>
    <x v="4741"/>
    <x v="0"/>
    <n v="61436.5"/>
    <n v="14426.38"/>
    <x v="0"/>
    <x v="4892"/>
    <x v="0"/>
    <x v="11"/>
  </r>
  <r>
    <n v="14894"/>
    <x v="486"/>
    <s v="Yashvi Brar"/>
    <x v="2"/>
    <x v="16"/>
    <x v="5"/>
    <s v="Shampoo"/>
    <s v="Shampoo Eligendi"/>
    <n v="3"/>
    <x v="4742"/>
    <x v="3"/>
    <n v="45222.3"/>
    <n v="8661.1299999999992"/>
    <x v="0"/>
    <x v="4893"/>
    <x v="1"/>
    <x v="10"/>
  </r>
  <r>
    <n v="14895"/>
    <x v="655"/>
    <s v="Divij Lad"/>
    <x v="3"/>
    <x v="8"/>
    <x v="8"/>
    <s v="Football"/>
    <s v="Football Reiciendis"/>
    <n v="4"/>
    <x v="4743"/>
    <x v="4"/>
    <n v="210328"/>
    <n v="42850.12"/>
    <x v="1"/>
    <x v="4894"/>
    <x v="0"/>
    <x v="3"/>
  </r>
  <r>
    <n v="14896"/>
    <x v="414"/>
    <s v="Divij Kurian"/>
    <x v="2"/>
    <x v="2"/>
    <x v="1"/>
    <s v="Wheat"/>
    <s v="Wheat Adipisci"/>
    <n v="3"/>
    <x v="4744"/>
    <x v="2"/>
    <n v="39762.15"/>
    <n v="7621.68"/>
    <x v="2"/>
    <x v="4895"/>
    <x v="0"/>
    <x v="0"/>
  </r>
  <r>
    <n v="14897"/>
    <x v="479"/>
    <s v="Indrajit Trivedi"/>
    <x v="3"/>
    <x v="14"/>
    <x v="2"/>
    <s v="Microwave"/>
    <s v="Microwave Quisquam"/>
    <n v="5"/>
    <x v="4745"/>
    <x v="4"/>
    <n v="173640"/>
    <n v="26873.07"/>
    <x v="2"/>
    <x v="4896"/>
    <x v="1"/>
    <x v="9"/>
  </r>
  <r>
    <n v="14898"/>
    <x v="62"/>
    <s v="Chirag Ram"/>
    <x v="0"/>
    <x v="17"/>
    <x v="9"/>
    <s v="Puzzle"/>
    <s v="Puzzle Delectus"/>
    <n v="1"/>
    <x v="4746"/>
    <x v="0"/>
    <n v="39627.35"/>
    <n v="2407.96"/>
    <x v="3"/>
    <x v="4897"/>
    <x v="0"/>
    <x v="10"/>
  </r>
  <r>
    <n v="14899"/>
    <x v="675"/>
    <s v="Vivaan Varma"/>
    <x v="0"/>
    <x v="12"/>
    <x v="2"/>
    <s v="Juicer"/>
    <s v="Juicer Dignissimos"/>
    <n v="5"/>
    <x v="4023"/>
    <x v="2"/>
    <n v="157704.75"/>
    <n v="23794.68"/>
    <x v="2"/>
    <x v="4898"/>
    <x v="0"/>
    <x v="4"/>
  </r>
  <r>
    <n v="14900"/>
    <x v="376"/>
    <s v="Jayan Kapoor"/>
    <x v="3"/>
    <x v="13"/>
    <x v="8"/>
    <s v="Tennis Racket"/>
    <s v="Tennis Racket Esse"/>
    <n v="3"/>
    <x v="4747"/>
    <x v="0"/>
    <n v="78759.75"/>
    <n v="15702.86"/>
    <x v="1"/>
    <x v="4899"/>
    <x v="1"/>
    <x v="5"/>
  </r>
  <r>
    <n v="14901"/>
    <x v="444"/>
    <s v="Shaan Yohannan"/>
    <x v="2"/>
    <x v="3"/>
    <x v="6"/>
    <s v="Cushion"/>
    <s v="Cushion Quod"/>
    <n v="3"/>
    <x v="4748"/>
    <x v="3"/>
    <n v="214563.6"/>
    <n v="14735.15"/>
    <x v="2"/>
    <x v="4900"/>
    <x v="2"/>
    <x v="2"/>
  </r>
  <r>
    <n v="14902"/>
    <x v="457"/>
    <s v="Samar Gandhi"/>
    <x v="3"/>
    <x v="13"/>
    <x v="6"/>
    <s v="Clock"/>
    <s v="Clock Recusandae"/>
    <n v="2"/>
    <x v="4749"/>
    <x v="2"/>
    <n v="94440.1"/>
    <n v="17734.41"/>
    <x v="2"/>
    <x v="4901"/>
    <x v="2"/>
    <x v="7"/>
  </r>
  <r>
    <n v="14903"/>
    <x v="64"/>
    <s v="Fateh Chaudhari"/>
    <x v="0"/>
    <x v="0"/>
    <x v="9"/>
    <s v="Puzzle"/>
    <s v="Puzzle Minus"/>
    <n v="5"/>
    <x v="2946"/>
    <x v="0"/>
    <n v="15214.25"/>
    <n v="2757.76"/>
    <x v="2"/>
    <x v="4902"/>
    <x v="1"/>
    <x v="3"/>
  </r>
  <r>
    <n v="14904"/>
    <x v="238"/>
    <s v="Vihaan Barad"/>
    <x v="2"/>
    <x v="11"/>
    <x v="3"/>
    <s v="Accessories"/>
    <s v="Accessories Autem"/>
    <n v="4"/>
    <x v="4750"/>
    <x v="4"/>
    <n v="166608"/>
    <n v="26845.29"/>
    <x v="3"/>
    <x v="4903"/>
    <x v="0"/>
    <x v="6"/>
  </r>
  <r>
    <n v="14905"/>
    <x v="292"/>
    <s v="Anvi Dhawan"/>
    <x v="0"/>
    <x v="19"/>
    <x v="9"/>
    <s v="Board Game"/>
    <s v="Board Game Assumenda"/>
    <n v="3"/>
    <x v="4751"/>
    <x v="0"/>
    <n v="55683.3"/>
    <n v="9759.5400000000009"/>
    <x v="4"/>
    <x v="4904"/>
    <x v="0"/>
    <x v="0"/>
  </r>
  <r>
    <n v="14906"/>
    <x v="200"/>
    <s v="Drishya Bawa"/>
    <x v="0"/>
    <x v="19"/>
    <x v="9"/>
    <s v="Puzzle"/>
    <s v="Puzzle Tempora"/>
    <n v="5"/>
    <x v="4752"/>
    <x v="3"/>
    <n v="226809"/>
    <n v="45459.16"/>
    <x v="4"/>
    <x v="4905"/>
    <x v="0"/>
    <x v="2"/>
  </r>
  <r>
    <n v="14907"/>
    <x v="583"/>
    <s v="Kavya Hegde"/>
    <x v="1"/>
    <x v="1"/>
    <x v="1"/>
    <s v="Spices"/>
    <s v="Spices Harum"/>
    <n v="5"/>
    <x v="4753"/>
    <x v="4"/>
    <n v="179220"/>
    <n v="12690.94"/>
    <x v="0"/>
    <x v="4906"/>
    <x v="1"/>
    <x v="3"/>
  </r>
  <r>
    <n v="14908"/>
    <x v="206"/>
    <s v="Hridaan Kara"/>
    <x v="0"/>
    <x v="17"/>
    <x v="9"/>
    <s v="Puzzle"/>
    <s v="Puzzle Consequuntur"/>
    <n v="1"/>
    <x v="4754"/>
    <x v="2"/>
    <n v="20848.8"/>
    <n v="3135.98"/>
    <x v="2"/>
    <x v="4907"/>
    <x v="2"/>
    <x v="0"/>
  </r>
  <r>
    <n v="14909"/>
    <x v="629"/>
    <s v="Lavanya Lata"/>
    <x v="0"/>
    <x v="12"/>
    <x v="3"/>
    <s v="Shoes"/>
    <s v="Shoes Ex"/>
    <n v="1"/>
    <x v="4755"/>
    <x v="0"/>
    <n v="46856.85"/>
    <n v="8144.1"/>
    <x v="2"/>
    <x v="4908"/>
    <x v="1"/>
    <x v="10"/>
  </r>
  <r>
    <n v="14910"/>
    <x v="169"/>
    <s v="Piya Ram"/>
    <x v="0"/>
    <x v="0"/>
    <x v="3"/>
    <s v="Men's Wear"/>
    <s v="Men's Wear Voluptatibus"/>
    <n v="5"/>
    <x v="4756"/>
    <x v="0"/>
    <n v="334979.5"/>
    <n v="44339.83"/>
    <x v="2"/>
    <x v="4909"/>
    <x v="2"/>
    <x v="7"/>
  </r>
  <r>
    <n v="14911"/>
    <x v="341"/>
    <s v="Dhruv Sagar"/>
    <x v="0"/>
    <x v="9"/>
    <x v="5"/>
    <s v="Face Cream"/>
    <s v="Face Cream Sapiente"/>
    <n v="3"/>
    <x v="4757"/>
    <x v="3"/>
    <n v="142589.70000000001"/>
    <n v="31272.54"/>
    <x v="3"/>
    <x v="4910"/>
    <x v="0"/>
    <x v="4"/>
  </r>
  <r>
    <n v="14912"/>
    <x v="406"/>
    <s v="Saira Yohannan"/>
    <x v="2"/>
    <x v="3"/>
    <x v="1"/>
    <s v="Rice"/>
    <s v="Rice Vitae"/>
    <n v="5"/>
    <x v="4758"/>
    <x v="4"/>
    <n v="50100"/>
    <n v="11792.98"/>
    <x v="1"/>
    <x v="4911"/>
    <x v="1"/>
    <x v="9"/>
  </r>
  <r>
    <n v="14913"/>
    <x v="548"/>
    <s v="Miraya Goel"/>
    <x v="1"/>
    <x v="6"/>
    <x v="1"/>
    <s v="Rice"/>
    <s v="Rice Impedit"/>
    <n v="3"/>
    <x v="4759"/>
    <x v="3"/>
    <n v="191932.2"/>
    <n v="24958.06"/>
    <x v="3"/>
    <x v="4912"/>
    <x v="1"/>
    <x v="6"/>
  </r>
  <r>
    <n v="14914"/>
    <x v="249"/>
    <s v="Ahana  Basu"/>
    <x v="0"/>
    <x v="9"/>
    <x v="0"/>
    <s v="Comics"/>
    <s v="Comics Necessitatibus"/>
    <n v="3"/>
    <x v="4760"/>
    <x v="1"/>
    <n v="61982.400000000001"/>
    <n v="10743.52"/>
    <x v="0"/>
    <x v="4913"/>
    <x v="0"/>
    <x v="9"/>
  </r>
  <r>
    <n v="14915"/>
    <x v="465"/>
    <s v="Hridaan Suresh"/>
    <x v="0"/>
    <x v="9"/>
    <x v="3"/>
    <s v="Men's Wear"/>
    <s v="Men's Wear Eligendi"/>
    <n v="2"/>
    <x v="4761"/>
    <x v="0"/>
    <n v="98570.1"/>
    <n v="11672.12"/>
    <x v="1"/>
    <x v="4914"/>
    <x v="0"/>
    <x v="3"/>
  </r>
  <r>
    <n v="14916"/>
    <x v="203"/>
    <s v="Pihu Saraf"/>
    <x v="1"/>
    <x v="7"/>
    <x v="8"/>
    <s v="Dumbbells"/>
    <s v="Dumbbells Dignissimos"/>
    <n v="2"/>
    <x v="4762"/>
    <x v="3"/>
    <n v="47941.2"/>
    <n v="5258.87"/>
    <x v="1"/>
    <x v="4915"/>
    <x v="0"/>
    <x v="11"/>
  </r>
  <r>
    <n v="14917"/>
    <x v="508"/>
    <s v="Uthkarsh Lal"/>
    <x v="3"/>
    <x v="13"/>
    <x v="5"/>
    <s v="Shampoo"/>
    <s v="Shampoo Soluta"/>
    <n v="1"/>
    <x v="4763"/>
    <x v="2"/>
    <n v="61678.55"/>
    <n v="3994"/>
    <x v="4"/>
    <x v="4916"/>
    <x v="1"/>
    <x v="6"/>
  </r>
  <r>
    <n v="14918"/>
    <x v="122"/>
    <s v="Nirvaan Sehgal"/>
    <x v="0"/>
    <x v="0"/>
    <x v="4"/>
    <s v="Cabinet"/>
    <s v="Cabinet Corrupti"/>
    <n v="2"/>
    <x v="4764"/>
    <x v="0"/>
    <n v="90768.7"/>
    <n v="19292.27"/>
    <x v="0"/>
    <x v="4917"/>
    <x v="1"/>
    <x v="8"/>
  </r>
  <r>
    <n v="14919"/>
    <x v="537"/>
    <s v="Anahi Anne"/>
    <x v="3"/>
    <x v="13"/>
    <x v="0"/>
    <s v="Non-Fiction"/>
    <s v="Non-Fiction Animi"/>
    <n v="3"/>
    <x v="4765"/>
    <x v="1"/>
    <n v="63559.199999999997"/>
    <n v="5216.17"/>
    <x v="0"/>
    <x v="4918"/>
    <x v="0"/>
    <x v="1"/>
  </r>
  <r>
    <n v="14920"/>
    <x v="468"/>
    <s v="Vedika Bawa"/>
    <x v="3"/>
    <x v="14"/>
    <x v="4"/>
    <s v="Chair"/>
    <s v="Chair Autem"/>
    <n v="1"/>
    <x v="4766"/>
    <x v="1"/>
    <n v="27211.200000000001"/>
    <n v="5656.69"/>
    <x v="2"/>
    <x v="4919"/>
    <x v="2"/>
    <x v="0"/>
  </r>
  <r>
    <n v="14921"/>
    <x v="5"/>
    <s v="Saanvi Sankar"/>
    <x v="2"/>
    <x v="11"/>
    <x v="3"/>
    <s v="Women's Wear"/>
    <s v="Women's Wear Vitae"/>
    <n v="2"/>
    <x v="4767"/>
    <x v="2"/>
    <n v="86492.6"/>
    <n v="13014.54"/>
    <x v="4"/>
    <x v="4920"/>
    <x v="1"/>
    <x v="5"/>
  </r>
  <r>
    <n v="14922"/>
    <x v="520"/>
    <s v="Neysa Sathe"/>
    <x v="2"/>
    <x v="2"/>
    <x v="2"/>
    <s v="Mixer Grinder"/>
    <s v="Mixer Grinder Illum"/>
    <n v="1"/>
    <x v="4768"/>
    <x v="2"/>
    <n v="30367.95"/>
    <n v="3259.69"/>
    <x v="2"/>
    <x v="4921"/>
    <x v="0"/>
    <x v="1"/>
  </r>
  <r>
    <n v="14923"/>
    <x v="221"/>
    <s v="Dhanuk Kibe"/>
    <x v="1"/>
    <x v="1"/>
    <x v="4"/>
    <s v="Chair"/>
    <s v="Chair Quisquam"/>
    <n v="1"/>
    <x v="4769"/>
    <x v="2"/>
    <n v="21404.7"/>
    <n v="3877.56"/>
    <x v="1"/>
    <x v="4922"/>
    <x v="2"/>
    <x v="2"/>
  </r>
  <r>
    <n v="14924"/>
    <x v="426"/>
    <s v="Ivana Butala"/>
    <x v="2"/>
    <x v="3"/>
    <x v="9"/>
    <s v="Action Figure"/>
    <s v="Action Figure Cum"/>
    <n v="4"/>
    <x v="4770"/>
    <x v="2"/>
    <n v="215733.4"/>
    <n v="51503.8"/>
    <x v="4"/>
    <x v="4923"/>
    <x v="1"/>
    <x v="10"/>
  </r>
  <r>
    <n v="14925"/>
    <x v="449"/>
    <s v="Ishita Lala"/>
    <x v="0"/>
    <x v="17"/>
    <x v="4"/>
    <s v="Table"/>
    <s v="Table Laudantium"/>
    <n v="1"/>
    <x v="4771"/>
    <x v="2"/>
    <n v="14400.7"/>
    <n v="2296.08"/>
    <x v="2"/>
    <x v="4924"/>
    <x v="0"/>
    <x v="9"/>
  </r>
  <r>
    <n v="14926"/>
    <x v="177"/>
    <s v="Taran Ratta"/>
    <x v="2"/>
    <x v="3"/>
    <x v="7"/>
    <s v="Mobile"/>
    <s v="Mobile Commodi"/>
    <n v="5"/>
    <x v="4772"/>
    <x v="2"/>
    <n v="62683.25"/>
    <n v="9368.02"/>
    <x v="0"/>
    <x v="4925"/>
    <x v="0"/>
    <x v="5"/>
  </r>
  <r>
    <n v="14927"/>
    <x v="448"/>
    <s v="Suhana Jayaraman"/>
    <x v="2"/>
    <x v="15"/>
    <x v="5"/>
    <s v="Shampoo"/>
    <s v="Shampoo Dignissimos"/>
    <n v="2"/>
    <x v="4773"/>
    <x v="0"/>
    <n v="79429.5"/>
    <n v="7617.55"/>
    <x v="0"/>
    <x v="4926"/>
    <x v="0"/>
    <x v="5"/>
  </r>
  <r>
    <n v="14928"/>
    <x v="211"/>
    <s v="Baiju Char"/>
    <x v="2"/>
    <x v="2"/>
    <x v="4"/>
    <s v="Chair"/>
    <s v="Chair Quibusdam"/>
    <n v="2"/>
    <x v="4774"/>
    <x v="2"/>
    <n v="57582.400000000001"/>
    <n v="4360.3"/>
    <x v="2"/>
    <x v="4927"/>
    <x v="1"/>
    <x v="6"/>
  </r>
  <r>
    <n v="14929"/>
    <x v="504"/>
    <s v="Kiaan Bhatt"/>
    <x v="0"/>
    <x v="12"/>
    <x v="0"/>
    <s v="Biography"/>
    <s v="Biography Magnam"/>
    <n v="4"/>
    <x v="4775"/>
    <x v="0"/>
    <n v="159022.39999999999"/>
    <n v="12319.75"/>
    <x v="0"/>
    <x v="4928"/>
    <x v="1"/>
    <x v="10"/>
  </r>
  <r>
    <n v="14930"/>
    <x v="229"/>
    <s v="Sahil Dalal"/>
    <x v="2"/>
    <x v="16"/>
    <x v="4"/>
    <s v="Cabinet"/>
    <s v="Cabinet Voluptatem"/>
    <n v="2"/>
    <x v="4776"/>
    <x v="2"/>
    <n v="80030.899999999994"/>
    <n v="10678.34"/>
    <x v="3"/>
    <x v="4929"/>
    <x v="0"/>
    <x v="9"/>
  </r>
  <r>
    <n v="14931"/>
    <x v="508"/>
    <s v="Arhaan Sarkar"/>
    <x v="0"/>
    <x v="0"/>
    <x v="0"/>
    <s v="Fiction"/>
    <s v="Fiction Aut"/>
    <n v="3"/>
    <x v="4777"/>
    <x v="3"/>
    <n v="159397.20000000001"/>
    <n v="35555.24"/>
    <x v="1"/>
    <x v="4930"/>
    <x v="1"/>
    <x v="6"/>
  </r>
  <r>
    <n v="14932"/>
    <x v="478"/>
    <s v="Arhaan Ghose"/>
    <x v="3"/>
    <x v="5"/>
    <x v="0"/>
    <s v="Textbook"/>
    <s v="Textbook Omnis"/>
    <n v="5"/>
    <x v="4778"/>
    <x v="0"/>
    <n v="310113.25"/>
    <n v="55673.58"/>
    <x v="2"/>
    <x v="4931"/>
    <x v="0"/>
    <x v="0"/>
  </r>
  <r>
    <n v="14933"/>
    <x v="211"/>
    <s v="Biju Butala"/>
    <x v="1"/>
    <x v="7"/>
    <x v="0"/>
    <s v="Non-Fiction"/>
    <s v="Non-Fiction Repellat"/>
    <n v="4"/>
    <x v="4779"/>
    <x v="0"/>
    <n v="11954.8"/>
    <n v="2797.54"/>
    <x v="1"/>
    <x v="4932"/>
    <x v="1"/>
    <x v="6"/>
  </r>
  <r>
    <n v="14934"/>
    <x v="234"/>
    <s v="Anahita Gokhale"/>
    <x v="1"/>
    <x v="18"/>
    <x v="2"/>
    <s v="Juicer"/>
    <s v="Juicer Eligendi"/>
    <n v="3"/>
    <x v="4600"/>
    <x v="4"/>
    <n v="236034"/>
    <n v="23564.04"/>
    <x v="0"/>
    <x v="4933"/>
    <x v="1"/>
    <x v="1"/>
  </r>
  <r>
    <n v="14935"/>
    <x v="598"/>
    <s v="Sana Gour"/>
    <x v="0"/>
    <x v="0"/>
    <x v="2"/>
    <s v="Refrigerator"/>
    <s v="Refrigerator Alias"/>
    <n v="5"/>
    <x v="4780"/>
    <x v="0"/>
    <n v="236877.75"/>
    <n v="23111.35"/>
    <x v="1"/>
    <x v="4934"/>
    <x v="0"/>
    <x v="2"/>
  </r>
  <r>
    <n v="14936"/>
    <x v="283"/>
    <s v="Yakshit Bala"/>
    <x v="2"/>
    <x v="11"/>
    <x v="3"/>
    <s v="Men's Wear"/>
    <s v="Men's Wear Sint"/>
    <n v="2"/>
    <x v="4781"/>
    <x v="2"/>
    <n v="100021.2"/>
    <n v="16186.19"/>
    <x v="1"/>
    <x v="4935"/>
    <x v="2"/>
    <x v="2"/>
  </r>
  <r>
    <n v="14937"/>
    <x v="531"/>
    <s v="Urvi Rout"/>
    <x v="2"/>
    <x v="3"/>
    <x v="9"/>
    <s v="Board Game"/>
    <s v="Board Game Recusandae"/>
    <n v="4"/>
    <x v="4782"/>
    <x v="2"/>
    <n v="115243"/>
    <n v="22369"/>
    <x v="0"/>
    <x v="4936"/>
    <x v="0"/>
    <x v="7"/>
  </r>
  <r>
    <n v="14938"/>
    <x v="481"/>
    <s v="Kavya Saxena"/>
    <x v="0"/>
    <x v="9"/>
    <x v="8"/>
    <s v="Football"/>
    <s v="Football Animi"/>
    <n v="4"/>
    <x v="4783"/>
    <x v="3"/>
    <n v="202388.4"/>
    <n v="34763.43"/>
    <x v="3"/>
    <x v="4937"/>
    <x v="1"/>
    <x v="1"/>
  </r>
  <r>
    <n v="14939"/>
    <x v="398"/>
    <s v="Lakshay Krish"/>
    <x v="0"/>
    <x v="19"/>
    <x v="6"/>
    <s v="Lamp"/>
    <s v="Lamp Vero"/>
    <n v="4"/>
    <x v="4784"/>
    <x v="4"/>
    <n v="182380"/>
    <n v="14466.17"/>
    <x v="0"/>
    <x v="4938"/>
    <x v="1"/>
    <x v="5"/>
  </r>
  <r>
    <n v="14940"/>
    <x v="367"/>
    <s v="Shaan Garde"/>
    <x v="3"/>
    <x v="13"/>
    <x v="0"/>
    <s v="Comics"/>
    <s v="Comics Facilis"/>
    <n v="5"/>
    <x v="4785"/>
    <x v="3"/>
    <n v="278617.5"/>
    <n v="23888.73"/>
    <x v="1"/>
    <x v="4939"/>
    <x v="1"/>
    <x v="3"/>
  </r>
  <r>
    <n v="14941"/>
    <x v="647"/>
    <s v="Yakshit Cheema"/>
    <x v="3"/>
    <x v="8"/>
    <x v="5"/>
    <s v="Lipstick"/>
    <s v="Lipstick Ex"/>
    <n v="2"/>
    <x v="4786"/>
    <x v="0"/>
    <n v="27502.5"/>
    <n v="2987.04"/>
    <x v="0"/>
    <x v="4940"/>
    <x v="0"/>
    <x v="8"/>
  </r>
  <r>
    <n v="14942"/>
    <x v="495"/>
    <s v="Nitara Choudhry"/>
    <x v="0"/>
    <x v="9"/>
    <x v="0"/>
    <s v="Comics"/>
    <s v="Comics Architecto"/>
    <n v="3"/>
    <x v="4787"/>
    <x v="3"/>
    <n v="115619.4"/>
    <n v="11736.41"/>
    <x v="1"/>
    <x v="4941"/>
    <x v="0"/>
    <x v="10"/>
  </r>
  <r>
    <n v="14943"/>
    <x v="686"/>
    <s v="Nishith Chawla"/>
    <x v="0"/>
    <x v="19"/>
    <x v="6"/>
    <s v="Wall Art"/>
    <s v="Wall Art Saepe"/>
    <n v="1"/>
    <x v="4788"/>
    <x v="1"/>
    <n v="5844.8"/>
    <n v="518.84"/>
    <x v="0"/>
    <x v="4942"/>
    <x v="1"/>
    <x v="5"/>
  </r>
  <r>
    <n v="14944"/>
    <x v="629"/>
    <s v="Drishya Goswami"/>
    <x v="1"/>
    <x v="7"/>
    <x v="6"/>
    <s v="Vase"/>
    <s v="Vase Nobis"/>
    <n v="5"/>
    <x v="4789"/>
    <x v="3"/>
    <n v="57690"/>
    <n v="3438.44"/>
    <x v="3"/>
    <x v="4943"/>
    <x v="1"/>
    <x v="10"/>
  </r>
  <r>
    <n v="14945"/>
    <x v="334"/>
    <s v="Veer Bhakta"/>
    <x v="1"/>
    <x v="1"/>
    <x v="1"/>
    <s v="Spices"/>
    <s v="Spices Perferendis"/>
    <n v="2"/>
    <x v="2852"/>
    <x v="4"/>
    <n v="89572"/>
    <n v="10310.84"/>
    <x v="2"/>
    <x v="4944"/>
    <x v="0"/>
    <x v="2"/>
  </r>
  <r>
    <n v="14946"/>
    <x v="401"/>
    <s v="Inaaya  Sood"/>
    <x v="2"/>
    <x v="15"/>
    <x v="8"/>
    <s v="Football"/>
    <s v="Football Nobis"/>
    <n v="4"/>
    <x v="4669"/>
    <x v="1"/>
    <n v="239376"/>
    <n v="39450.589999999997"/>
    <x v="4"/>
    <x v="4945"/>
    <x v="0"/>
    <x v="3"/>
  </r>
  <r>
    <n v="14947"/>
    <x v="215"/>
    <s v="Dhruv Iyengar"/>
    <x v="0"/>
    <x v="17"/>
    <x v="6"/>
    <s v="Lamp"/>
    <s v="Lamp Accusamus"/>
    <n v="5"/>
    <x v="4790"/>
    <x v="1"/>
    <n v="175556"/>
    <n v="38290.82"/>
    <x v="4"/>
    <x v="4946"/>
    <x v="0"/>
    <x v="6"/>
  </r>
  <r>
    <n v="14948"/>
    <x v="701"/>
    <s v="Trisha Upadhyay"/>
    <x v="1"/>
    <x v="1"/>
    <x v="4"/>
    <s v="Table"/>
    <s v="Table Provident"/>
    <n v="1"/>
    <x v="4791"/>
    <x v="1"/>
    <n v="26509.599999999999"/>
    <n v="2908.25"/>
    <x v="3"/>
    <x v="4947"/>
    <x v="1"/>
    <x v="10"/>
  </r>
  <r>
    <n v="14949"/>
    <x v="484"/>
    <s v="Yakshit Das"/>
    <x v="1"/>
    <x v="1"/>
    <x v="7"/>
    <s v="Mobile"/>
    <s v="Mobile Sequi"/>
    <n v="3"/>
    <x v="4792"/>
    <x v="2"/>
    <n v="70372.350000000006"/>
    <n v="11550.34"/>
    <x v="0"/>
    <x v="4948"/>
    <x v="0"/>
    <x v="0"/>
  </r>
  <r>
    <n v="14950"/>
    <x v="265"/>
    <s v="Hunar Tak"/>
    <x v="0"/>
    <x v="12"/>
    <x v="3"/>
    <s v="Accessories"/>
    <s v="Accessories Alias"/>
    <n v="3"/>
    <x v="4793"/>
    <x v="0"/>
    <n v="156926.70000000001"/>
    <n v="31673.48"/>
    <x v="4"/>
    <x v="4949"/>
    <x v="1"/>
    <x v="1"/>
  </r>
  <r>
    <n v="14951"/>
    <x v="298"/>
    <s v="Tejas Bobal"/>
    <x v="0"/>
    <x v="19"/>
    <x v="5"/>
    <s v="Face Cream"/>
    <s v="Face Cream Repellendus"/>
    <n v="4"/>
    <x v="4794"/>
    <x v="3"/>
    <n v="159616.79999999999"/>
    <n v="12320.3"/>
    <x v="4"/>
    <x v="4950"/>
    <x v="0"/>
    <x v="1"/>
  </r>
  <r>
    <n v="14952"/>
    <x v="600"/>
    <s v="Neysa Kota"/>
    <x v="3"/>
    <x v="4"/>
    <x v="0"/>
    <s v="Comics"/>
    <s v="Comics Ea"/>
    <n v="5"/>
    <x v="4795"/>
    <x v="2"/>
    <n v="92633"/>
    <n v="4841.67"/>
    <x v="2"/>
    <x v="4951"/>
    <x v="0"/>
    <x v="3"/>
  </r>
  <r>
    <n v="14953"/>
    <x v="513"/>
    <s v="Anya Raval"/>
    <x v="2"/>
    <x v="11"/>
    <x v="9"/>
    <s v="Action Figure"/>
    <s v="Action Figure Vitae"/>
    <n v="1"/>
    <x v="4796"/>
    <x v="3"/>
    <n v="10441.799999999999"/>
    <n v="1760.2"/>
    <x v="4"/>
    <x v="4952"/>
    <x v="1"/>
    <x v="1"/>
  </r>
  <r>
    <n v="14954"/>
    <x v="661"/>
    <s v="Lakshay Savant"/>
    <x v="2"/>
    <x v="3"/>
    <x v="2"/>
    <s v="Mixer Grinder"/>
    <s v="Mixer Grinder Nostrum"/>
    <n v="4"/>
    <x v="4797"/>
    <x v="3"/>
    <n v="229604.4"/>
    <n v="42507.11"/>
    <x v="0"/>
    <x v="4953"/>
    <x v="0"/>
    <x v="0"/>
  </r>
  <r>
    <n v="14955"/>
    <x v="300"/>
    <s v="Vihaan Bir"/>
    <x v="3"/>
    <x v="13"/>
    <x v="4"/>
    <s v="Bed"/>
    <s v="Bed Occaecati"/>
    <n v="5"/>
    <x v="4798"/>
    <x v="1"/>
    <n v="292460"/>
    <n v="24552.77"/>
    <x v="0"/>
    <x v="4954"/>
    <x v="0"/>
    <x v="7"/>
  </r>
  <r>
    <n v="14956"/>
    <x v="615"/>
    <s v="Vidur Din"/>
    <x v="2"/>
    <x v="16"/>
    <x v="9"/>
    <s v="Board Game"/>
    <s v="Board Game Impedit"/>
    <n v="2"/>
    <x v="4799"/>
    <x v="0"/>
    <n v="38307.800000000003"/>
    <n v="4196.91"/>
    <x v="2"/>
    <x v="4955"/>
    <x v="0"/>
    <x v="4"/>
  </r>
  <r>
    <n v="14957"/>
    <x v="98"/>
    <s v="Aarna Jhaveri"/>
    <x v="3"/>
    <x v="8"/>
    <x v="9"/>
    <s v="Puzzle"/>
    <s v="Puzzle Veniam"/>
    <n v="1"/>
    <x v="4800"/>
    <x v="2"/>
    <n v="43338.95"/>
    <n v="8702.4"/>
    <x v="1"/>
    <x v="4956"/>
    <x v="0"/>
    <x v="2"/>
  </r>
  <r>
    <n v="14958"/>
    <x v="407"/>
    <s v="Urvi Bhavsar"/>
    <x v="1"/>
    <x v="1"/>
    <x v="0"/>
    <s v="Fiction"/>
    <s v="Fiction Neque"/>
    <n v="2"/>
    <x v="4801"/>
    <x v="0"/>
    <n v="22325"/>
    <n v="4532.09"/>
    <x v="3"/>
    <x v="4957"/>
    <x v="1"/>
    <x v="6"/>
  </r>
  <r>
    <n v="14959"/>
    <x v="300"/>
    <s v="Madhup Ganesan"/>
    <x v="1"/>
    <x v="10"/>
    <x v="9"/>
    <s v="Board Game"/>
    <s v="Board Game Sed"/>
    <n v="2"/>
    <x v="4802"/>
    <x v="0"/>
    <n v="30371.5"/>
    <n v="5935.88"/>
    <x v="3"/>
    <x v="4958"/>
    <x v="0"/>
    <x v="7"/>
  </r>
  <r>
    <n v="14960"/>
    <x v="382"/>
    <s v="Nakul Mammen"/>
    <x v="2"/>
    <x v="16"/>
    <x v="7"/>
    <s v="Camera"/>
    <s v="Camera Atque"/>
    <n v="4"/>
    <x v="4803"/>
    <x v="0"/>
    <n v="46926.2"/>
    <n v="8284.81"/>
    <x v="4"/>
    <x v="4959"/>
    <x v="1"/>
    <x v="8"/>
  </r>
  <r>
    <n v="14961"/>
    <x v="106"/>
    <s v="Shlok Rege"/>
    <x v="3"/>
    <x v="4"/>
    <x v="4"/>
    <s v="Chair"/>
    <s v="Chair Laboriosam"/>
    <n v="1"/>
    <x v="4804"/>
    <x v="4"/>
    <n v="56527"/>
    <n v="12218.09"/>
    <x v="2"/>
    <x v="4960"/>
    <x v="0"/>
    <x v="0"/>
  </r>
  <r>
    <n v="14962"/>
    <x v="364"/>
    <s v="Urvi Mammen"/>
    <x v="1"/>
    <x v="1"/>
    <x v="3"/>
    <s v="Accessories"/>
    <s v="Accessories Magnam"/>
    <n v="5"/>
    <x v="4805"/>
    <x v="1"/>
    <n v="135704"/>
    <n v="8332.39"/>
    <x v="4"/>
    <x v="4961"/>
    <x v="0"/>
    <x v="5"/>
  </r>
  <r>
    <n v="14963"/>
    <x v="98"/>
    <s v="Pihu Krishnamurthy"/>
    <x v="3"/>
    <x v="8"/>
    <x v="3"/>
    <s v="Men's Wear"/>
    <s v="Men's Wear Voluptatum"/>
    <n v="1"/>
    <x v="4806"/>
    <x v="4"/>
    <n v="68926"/>
    <n v="9253.66"/>
    <x v="2"/>
    <x v="4962"/>
    <x v="0"/>
    <x v="2"/>
  </r>
  <r>
    <n v="14964"/>
    <x v="480"/>
    <s v="Shanaya Chokshi"/>
    <x v="3"/>
    <x v="4"/>
    <x v="1"/>
    <s v="Wheat"/>
    <s v="Wheat Nostrum"/>
    <n v="1"/>
    <x v="4807"/>
    <x v="2"/>
    <n v="25202.5"/>
    <n v="5188.84"/>
    <x v="0"/>
    <x v="4963"/>
    <x v="1"/>
    <x v="5"/>
  </r>
  <r>
    <n v="14965"/>
    <x v="385"/>
    <s v="Uthkarsh Soman"/>
    <x v="2"/>
    <x v="15"/>
    <x v="9"/>
    <s v="Puzzle"/>
    <s v="Puzzle Quaerat"/>
    <n v="2"/>
    <x v="4808"/>
    <x v="4"/>
    <n v="9658"/>
    <n v="2285.31"/>
    <x v="0"/>
    <x v="4964"/>
    <x v="0"/>
    <x v="9"/>
  </r>
  <r>
    <n v="14966"/>
    <x v="587"/>
    <s v="Advik Hora"/>
    <x v="0"/>
    <x v="12"/>
    <x v="9"/>
    <s v="Action Figure"/>
    <s v="Action Figure Sit"/>
    <n v="1"/>
    <x v="1031"/>
    <x v="3"/>
    <n v="963.9"/>
    <n v="111.74"/>
    <x v="3"/>
    <x v="4965"/>
    <x v="1"/>
    <x v="3"/>
  </r>
  <r>
    <n v="14967"/>
    <x v="102"/>
    <s v="Pari Anand"/>
    <x v="3"/>
    <x v="14"/>
    <x v="4"/>
    <s v="Sofa"/>
    <s v="Sofa Quod"/>
    <n v="4"/>
    <x v="4809"/>
    <x v="4"/>
    <n v="5348"/>
    <n v="1220.47"/>
    <x v="1"/>
    <x v="4966"/>
    <x v="0"/>
    <x v="0"/>
  </r>
  <r>
    <n v="14968"/>
    <x v="242"/>
    <s v="Ritvik Salvi"/>
    <x v="1"/>
    <x v="10"/>
    <x v="0"/>
    <s v="Comics"/>
    <s v="Comics Suscipit"/>
    <n v="4"/>
    <x v="4810"/>
    <x v="4"/>
    <n v="169640"/>
    <n v="40015.370000000003"/>
    <x v="1"/>
    <x v="4967"/>
    <x v="1"/>
    <x v="9"/>
  </r>
  <r>
    <n v="14969"/>
    <x v="245"/>
    <s v="Suhana Bail"/>
    <x v="1"/>
    <x v="1"/>
    <x v="5"/>
    <s v="Face Cream"/>
    <s v="Face Cream Laborum"/>
    <n v="1"/>
    <x v="4811"/>
    <x v="0"/>
    <n v="54989.8"/>
    <n v="2753.58"/>
    <x v="3"/>
    <x v="4968"/>
    <x v="1"/>
    <x v="1"/>
  </r>
  <r>
    <n v="14970"/>
    <x v="285"/>
    <s v="Manjari Sachdev"/>
    <x v="1"/>
    <x v="6"/>
    <x v="4"/>
    <s v="Sofa"/>
    <s v="Sofa Mollitia"/>
    <n v="2"/>
    <x v="4812"/>
    <x v="1"/>
    <n v="29036.799999999999"/>
    <n v="6983.13"/>
    <x v="1"/>
    <x v="4969"/>
    <x v="2"/>
    <x v="2"/>
  </r>
  <r>
    <n v="14971"/>
    <x v="547"/>
    <s v="Kiaan Sur"/>
    <x v="0"/>
    <x v="17"/>
    <x v="1"/>
    <s v="Rice"/>
    <s v="Rice Error"/>
    <n v="3"/>
    <x v="4813"/>
    <x v="3"/>
    <n v="30820.5"/>
    <n v="3916.08"/>
    <x v="3"/>
    <x v="4970"/>
    <x v="0"/>
    <x v="11"/>
  </r>
  <r>
    <n v="14972"/>
    <x v="153"/>
    <s v="Rania Sura"/>
    <x v="3"/>
    <x v="13"/>
    <x v="2"/>
    <s v="Microwave"/>
    <s v="Microwave Excepturi"/>
    <n v="4"/>
    <x v="4814"/>
    <x v="2"/>
    <n v="20604"/>
    <n v="2815.48"/>
    <x v="1"/>
    <x v="4971"/>
    <x v="0"/>
    <x v="10"/>
  </r>
  <r>
    <n v="14973"/>
    <x v="317"/>
    <s v="Manikya Mann"/>
    <x v="3"/>
    <x v="8"/>
    <x v="9"/>
    <s v="Doll"/>
    <s v="Doll Eum"/>
    <n v="5"/>
    <x v="4815"/>
    <x v="4"/>
    <n v="223515"/>
    <n v="23585.98"/>
    <x v="1"/>
    <x v="4972"/>
    <x v="0"/>
    <x v="4"/>
  </r>
  <r>
    <n v="14974"/>
    <x v="279"/>
    <s v="Aarav Bala"/>
    <x v="0"/>
    <x v="19"/>
    <x v="5"/>
    <s v="Foundation"/>
    <s v="Foundation Voluptatem"/>
    <n v="2"/>
    <x v="4816"/>
    <x v="3"/>
    <n v="128719.8"/>
    <n v="22906.720000000001"/>
    <x v="0"/>
    <x v="4973"/>
    <x v="1"/>
    <x v="3"/>
  </r>
  <r>
    <n v="14975"/>
    <x v="661"/>
    <s v="Lakshay Bandi"/>
    <x v="2"/>
    <x v="2"/>
    <x v="8"/>
    <s v="Football"/>
    <s v="Football Asperiores"/>
    <n v="4"/>
    <x v="4817"/>
    <x v="0"/>
    <n v="110059.4"/>
    <n v="11416.65"/>
    <x v="3"/>
    <x v="4974"/>
    <x v="0"/>
    <x v="0"/>
  </r>
  <r>
    <n v="14976"/>
    <x v="217"/>
    <s v="Kiaan Zachariah"/>
    <x v="1"/>
    <x v="1"/>
    <x v="7"/>
    <s v="Camera"/>
    <s v="Camera Laudantium"/>
    <n v="3"/>
    <x v="4818"/>
    <x v="4"/>
    <n v="25908"/>
    <n v="4060.42"/>
    <x v="3"/>
    <x v="4975"/>
    <x v="1"/>
    <x v="4"/>
  </r>
  <r>
    <n v="14977"/>
    <x v="728"/>
    <s v="Anahita Dugal"/>
    <x v="0"/>
    <x v="9"/>
    <x v="5"/>
    <s v="Perfume"/>
    <s v="Perfume Labore"/>
    <n v="4"/>
    <x v="4087"/>
    <x v="0"/>
    <n v="39865.800000000003"/>
    <n v="4993.71"/>
    <x v="0"/>
    <x v="4976"/>
    <x v="0"/>
    <x v="8"/>
  </r>
  <r>
    <n v="14978"/>
    <x v="458"/>
    <s v="Siya Brahmbhatt"/>
    <x v="0"/>
    <x v="12"/>
    <x v="2"/>
    <s v="Mixer Grinder"/>
    <s v="Mixer Grinder Optio"/>
    <n v="2"/>
    <x v="2606"/>
    <x v="1"/>
    <n v="50027.199999999997"/>
    <n v="9670.07"/>
    <x v="4"/>
    <x v="4977"/>
    <x v="1"/>
    <x v="4"/>
  </r>
  <r>
    <n v="14979"/>
    <x v="88"/>
    <s v="Aaryahi Chada"/>
    <x v="1"/>
    <x v="10"/>
    <x v="4"/>
    <s v="Cabinet"/>
    <s v="Cabinet Aperiam"/>
    <n v="5"/>
    <x v="4819"/>
    <x v="2"/>
    <n v="229376.75"/>
    <n v="47469.279999999999"/>
    <x v="0"/>
    <x v="4978"/>
    <x v="1"/>
    <x v="4"/>
  </r>
  <r>
    <n v="14980"/>
    <x v="104"/>
    <s v="Oorja Borde"/>
    <x v="2"/>
    <x v="3"/>
    <x v="0"/>
    <s v="Non-Fiction"/>
    <s v="Non-Fiction Labore"/>
    <n v="4"/>
    <x v="4820"/>
    <x v="4"/>
    <n v="242748"/>
    <n v="28821.8"/>
    <x v="0"/>
    <x v="4979"/>
    <x v="0"/>
    <x v="9"/>
  </r>
  <r>
    <n v="14981"/>
    <x v="520"/>
    <s v="Hunar Borra"/>
    <x v="2"/>
    <x v="16"/>
    <x v="9"/>
    <s v="Board Game"/>
    <s v="Board Game Rerum"/>
    <n v="1"/>
    <x v="4821"/>
    <x v="0"/>
    <n v="34958.1"/>
    <n v="5736.12"/>
    <x v="0"/>
    <x v="4980"/>
    <x v="0"/>
    <x v="1"/>
  </r>
  <r>
    <n v="14982"/>
    <x v="264"/>
    <s v="Ishita Subramaniam"/>
    <x v="1"/>
    <x v="18"/>
    <x v="1"/>
    <s v="Wheat"/>
    <s v="Wheat Adipisci"/>
    <n v="2"/>
    <x v="4822"/>
    <x v="1"/>
    <n v="127513.60000000001"/>
    <n v="15071.89"/>
    <x v="4"/>
    <x v="4981"/>
    <x v="0"/>
    <x v="6"/>
  </r>
  <r>
    <n v="14983"/>
    <x v="263"/>
    <s v="Saksham Sur"/>
    <x v="2"/>
    <x v="2"/>
    <x v="2"/>
    <s v="Mixer Grinder"/>
    <s v="Mixer Grinder Similique"/>
    <n v="3"/>
    <x v="4823"/>
    <x v="0"/>
    <n v="109471.35"/>
    <n v="26491.54"/>
    <x v="1"/>
    <x v="4982"/>
    <x v="0"/>
    <x v="6"/>
  </r>
  <r>
    <n v="14984"/>
    <x v="391"/>
    <s v="Tiya Kamdar"/>
    <x v="0"/>
    <x v="9"/>
    <x v="5"/>
    <s v="Face Cream"/>
    <s v="Face Cream Magnam"/>
    <n v="5"/>
    <x v="4824"/>
    <x v="0"/>
    <n v="192128"/>
    <n v="25187.64"/>
    <x v="2"/>
    <x v="4983"/>
    <x v="1"/>
    <x v="11"/>
  </r>
  <r>
    <n v="14985"/>
    <x v="36"/>
    <s v="Inaaya  Bandi"/>
    <x v="0"/>
    <x v="12"/>
    <x v="1"/>
    <s v="Sugar"/>
    <s v="Sugar Excepturi"/>
    <n v="4"/>
    <x v="4825"/>
    <x v="4"/>
    <n v="60908"/>
    <n v="8627.02"/>
    <x v="0"/>
    <x v="4984"/>
    <x v="1"/>
    <x v="9"/>
  </r>
  <r>
    <n v="14986"/>
    <x v="19"/>
    <s v="Prerak Raj"/>
    <x v="2"/>
    <x v="16"/>
    <x v="6"/>
    <s v="Vase"/>
    <s v="Vase Natus"/>
    <n v="2"/>
    <x v="4826"/>
    <x v="2"/>
    <n v="3376.2"/>
    <n v="635.51"/>
    <x v="4"/>
    <x v="4985"/>
    <x v="2"/>
    <x v="0"/>
  </r>
  <r>
    <n v="14987"/>
    <x v="32"/>
    <s v="Yuvaan Jain"/>
    <x v="3"/>
    <x v="5"/>
    <x v="2"/>
    <s v="Mixer Grinder"/>
    <s v="Mixer Grinder Exercitationem"/>
    <n v="4"/>
    <x v="4827"/>
    <x v="2"/>
    <n v="153707.20000000001"/>
    <n v="9814.52"/>
    <x v="4"/>
    <x v="4986"/>
    <x v="1"/>
    <x v="8"/>
  </r>
  <r>
    <n v="14988"/>
    <x v="692"/>
    <s v="Priyansh Lata"/>
    <x v="1"/>
    <x v="7"/>
    <x v="8"/>
    <s v="Cricket Bat"/>
    <s v="Cricket Bat At"/>
    <n v="5"/>
    <x v="4828"/>
    <x v="1"/>
    <n v="240496"/>
    <n v="13999.63"/>
    <x v="0"/>
    <x v="4987"/>
    <x v="1"/>
    <x v="8"/>
  </r>
  <r>
    <n v="14989"/>
    <x v="53"/>
    <s v="Fateh Apte"/>
    <x v="3"/>
    <x v="4"/>
    <x v="9"/>
    <s v="Board Game"/>
    <s v="Board Game Ab"/>
    <n v="5"/>
    <x v="4829"/>
    <x v="0"/>
    <n v="120327"/>
    <n v="25226.34"/>
    <x v="2"/>
    <x v="4988"/>
    <x v="0"/>
    <x v="3"/>
  </r>
  <r>
    <n v="14990"/>
    <x v="18"/>
    <s v="Alisha Lalla"/>
    <x v="1"/>
    <x v="6"/>
    <x v="0"/>
    <s v="Fiction"/>
    <s v="Fiction Eveniet"/>
    <n v="1"/>
    <x v="4830"/>
    <x v="1"/>
    <n v="981.6"/>
    <n v="80.45"/>
    <x v="4"/>
    <x v="4989"/>
    <x v="0"/>
    <x v="4"/>
  </r>
  <r>
    <n v="14991"/>
    <x v="217"/>
    <s v="Aarush Shroff"/>
    <x v="2"/>
    <x v="15"/>
    <x v="1"/>
    <s v="Wheat"/>
    <s v="Wheat Tenetur"/>
    <n v="2"/>
    <x v="4831"/>
    <x v="0"/>
    <n v="25916"/>
    <n v="1946.69"/>
    <x v="1"/>
    <x v="4990"/>
    <x v="1"/>
    <x v="4"/>
  </r>
  <r>
    <n v="14992"/>
    <x v="437"/>
    <s v="Alisha Malhotra"/>
    <x v="3"/>
    <x v="5"/>
    <x v="5"/>
    <s v="Shampoo"/>
    <s v="Shampoo Magni"/>
    <n v="3"/>
    <x v="4832"/>
    <x v="2"/>
    <n v="12571.5"/>
    <n v="1698.86"/>
    <x v="3"/>
    <x v="4991"/>
    <x v="0"/>
    <x v="9"/>
  </r>
  <r>
    <n v="14993"/>
    <x v="638"/>
    <s v="Bhamini Sarin"/>
    <x v="1"/>
    <x v="1"/>
    <x v="1"/>
    <s v="Rice"/>
    <s v="Rice Neque"/>
    <n v="3"/>
    <x v="4833"/>
    <x v="3"/>
    <n v="39087.9"/>
    <n v="2939.6"/>
    <x v="1"/>
    <x v="4992"/>
    <x v="1"/>
    <x v="1"/>
  </r>
  <r>
    <n v="14994"/>
    <x v="720"/>
    <s v="Kavya Lalla"/>
    <x v="0"/>
    <x v="12"/>
    <x v="4"/>
    <s v="Sofa"/>
    <s v="Sofa Minus"/>
    <n v="3"/>
    <x v="4834"/>
    <x v="4"/>
    <n v="2019"/>
    <n v="148.32"/>
    <x v="1"/>
    <x v="4993"/>
    <x v="1"/>
    <x v="6"/>
  </r>
  <r>
    <n v="14995"/>
    <x v="286"/>
    <s v="Hunar Vaidya"/>
    <x v="1"/>
    <x v="18"/>
    <x v="8"/>
    <s v="Tennis Racket"/>
    <s v="Tennis Racket Omnis"/>
    <n v="1"/>
    <x v="4835"/>
    <x v="2"/>
    <n v="61995.6"/>
    <n v="5224.04"/>
    <x v="4"/>
    <x v="4994"/>
    <x v="1"/>
    <x v="4"/>
  </r>
  <r>
    <n v="14996"/>
    <x v="700"/>
    <s v="Nishith Kulkarni"/>
    <x v="2"/>
    <x v="3"/>
    <x v="0"/>
    <s v="Fiction"/>
    <s v="Fiction Veritatis"/>
    <n v="3"/>
    <x v="4836"/>
    <x v="4"/>
    <n v="182013"/>
    <n v="11853.15"/>
    <x v="0"/>
    <x v="4995"/>
    <x v="0"/>
    <x v="10"/>
  </r>
  <r>
    <n v="14997"/>
    <x v="146"/>
    <s v="Aaina Chander"/>
    <x v="1"/>
    <x v="7"/>
    <x v="9"/>
    <s v="Doll"/>
    <s v="Doll Nulla"/>
    <n v="5"/>
    <x v="4837"/>
    <x v="4"/>
    <n v="350240"/>
    <n v="31237.23"/>
    <x v="1"/>
    <x v="4996"/>
    <x v="0"/>
    <x v="7"/>
  </r>
  <r>
    <n v="14998"/>
    <x v="331"/>
    <s v="Dhanush Gara"/>
    <x v="0"/>
    <x v="0"/>
    <x v="5"/>
    <s v="Lipstick"/>
    <s v="Lipstick Eaque"/>
    <n v="1"/>
    <x v="4838"/>
    <x v="2"/>
    <n v="35837.699999999997"/>
    <n v="7827.5"/>
    <x v="0"/>
    <x v="4997"/>
    <x v="1"/>
    <x v="5"/>
  </r>
  <r>
    <n v="14999"/>
    <x v="337"/>
    <s v="Divyansh Malhotra"/>
    <x v="2"/>
    <x v="3"/>
    <x v="7"/>
    <s v="Smartwatch"/>
    <s v="Smartwatch Adipisci"/>
    <n v="4"/>
    <x v="4839"/>
    <x v="3"/>
    <n v="48844.800000000003"/>
    <n v="6603.86"/>
    <x v="1"/>
    <x v="4998"/>
    <x v="0"/>
    <x v="8"/>
  </r>
  <r>
    <n v="15000"/>
    <x v="471"/>
    <s v="Aarush Walla"/>
    <x v="3"/>
    <x v="8"/>
    <x v="3"/>
    <s v="Kids Wear"/>
    <s v="Kids Wear Repellat"/>
    <n v="1"/>
    <x v="4840"/>
    <x v="3"/>
    <n v="69085.8"/>
    <n v="5785.85"/>
    <x v="3"/>
    <x v="4999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5827C-E469-46C7-BE24-CBC6CA439A5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B12:C18" firstHeaderRow="1" firstDataRow="1" firstDataCol="1"/>
  <pivotFields count="20">
    <pivotField dataField="1"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0" subtotal="count" baseField="13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1F16F-0032-419F-908D-C1AC1D0BA9C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I3:K14" firstHeaderRow="0" firstDataRow="1" firstDataCol="1"/>
  <pivotFields count="20">
    <pivotField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showAll="0"/>
    <pivotField showAll="0"/>
    <pivotField axis="axisRow" showAll="0">
      <items count="11">
        <item x="5"/>
        <item x="0"/>
        <item x="3"/>
        <item x="7"/>
        <item x="4"/>
        <item x="1"/>
        <item x="6"/>
        <item x="2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1" baseField="0" baseItem="0"/>
    <dataField name="Sum of Profi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104DC-F9FE-46BC-941A-D13D930C75E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E3:G8" firstHeaderRow="0" firstDataRow="1" firstDataCol="1"/>
  <pivotFields count="20">
    <pivotField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21">
        <item h="1" x="13"/>
        <item x="18"/>
        <item h="1" x="0"/>
        <item h="1" x="11"/>
        <item h="1" x="10"/>
        <item h="1" x="12"/>
        <item h="1" x="19"/>
        <item h="1" x="1"/>
        <item h="1" x="8"/>
        <item h="1" x="16"/>
        <item h="1" x="9"/>
        <item h="1" x="7"/>
        <item h="1" x="3"/>
        <item h="1" x="6"/>
        <item h="1" x="5"/>
        <item h="1" x="2"/>
        <item h="1" x="4"/>
        <item h="1" x="15"/>
        <item h="1" x="14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1" baseField="0" baseItem="0"/>
    <dataField name="Sum of Profi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349E9-9049-4ACC-9D55-D4A842E22062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8:G24" firstHeaderRow="1" firstDataRow="1" firstDataCol="1"/>
  <pivotFields count="20">
    <pivotField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842">
        <item x="3823"/>
        <item x="735"/>
        <item x="4067"/>
        <item x="2934"/>
        <item x="2610"/>
        <item x="2648"/>
        <item x="3002"/>
        <item x="3991"/>
        <item x="3880"/>
        <item x="2996"/>
        <item x="4533"/>
        <item x="1119"/>
        <item x="2806"/>
        <item x="3169"/>
        <item x="3606"/>
        <item x="2393"/>
        <item x="2845"/>
        <item x="1351"/>
        <item x="1246"/>
        <item x="2066"/>
        <item x="3284"/>
        <item x="3662"/>
        <item x="1845"/>
        <item x="2046"/>
        <item x="747"/>
        <item x="4317"/>
        <item x="3180"/>
        <item x="1051"/>
        <item x="1449"/>
        <item x="2311"/>
        <item x="2813"/>
        <item x="4239"/>
        <item x="1123"/>
        <item x="4834"/>
        <item x="3424"/>
        <item x="291"/>
        <item x="1804"/>
        <item x="4463"/>
        <item x="844"/>
        <item x="4001"/>
        <item x="27"/>
        <item x="2373"/>
        <item x="3021"/>
        <item x="2819"/>
        <item x="2256"/>
        <item x="2354"/>
        <item x="275"/>
        <item x="2679"/>
        <item x="551"/>
        <item x="3087"/>
        <item x="3537"/>
        <item x="3057"/>
        <item x="4015"/>
        <item x="4009"/>
        <item x="3565"/>
        <item x="1031"/>
        <item x="989"/>
        <item x="1163"/>
        <item x="1287"/>
        <item x="101"/>
        <item x="3462"/>
        <item x="715"/>
        <item x="3167"/>
        <item x="2386"/>
        <item x="703"/>
        <item x="1381"/>
        <item x="4082"/>
        <item x="1455"/>
        <item x="1710"/>
        <item x="2494"/>
        <item x="3630"/>
        <item x="4830"/>
        <item x="2168"/>
        <item x="356"/>
        <item x="2317"/>
        <item x="1958"/>
        <item x="1062"/>
        <item x="1944"/>
        <item x="4571"/>
        <item x="4562"/>
        <item x="4809"/>
        <item x="1731"/>
        <item x="3701"/>
        <item x="2240"/>
        <item x="1074"/>
        <item x="4620"/>
        <item x="3477"/>
        <item x="3593"/>
        <item x="2002"/>
        <item x="3393"/>
        <item x="1063"/>
        <item x="3816"/>
        <item x="4041"/>
        <item x="1227"/>
        <item x="4268"/>
        <item x="2249"/>
        <item x="3454"/>
        <item x="2203"/>
        <item x="4494"/>
        <item x="3831"/>
        <item x="3910"/>
        <item x="3104"/>
        <item x="1224"/>
        <item x="940"/>
        <item x="1831"/>
        <item x="4197"/>
        <item x="4705"/>
        <item x="4637"/>
        <item x="1157"/>
        <item x="766"/>
        <item x="4163"/>
        <item x="3599"/>
        <item x="3607"/>
        <item x="4826"/>
        <item x="2625"/>
        <item x="4491"/>
        <item x="2196"/>
        <item x="2837"/>
        <item x="1629"/>
        <item x="4060"/>
        <item x="3764"/>
        <item x="4005"/>
        <item x="4254"/>
        <item x="1884"/>
        <item x="4195"/>
        <item x="1633"/>
        <item x="2566"/>
        <item x="3411"/>
        <item x="1722"/>
        <item x="2798"/>
        <item x="3719"/>
        <item x="4520"/>
        <item x="4000"/>
        <item x="4689"/>
        <item x="637"/>
        <item x="625"/>
        <item x="4410"/>
        <item x="2714"/>
        <item x="3888"/>
        <item x="3291"/>
        <item x="569"/>
        <item x="2999"/>
        <item x="1636"/>
        <item x="2506"/>
        <item x="4226"/>
        <item x="2787"/>
        <item x="2097"/>
        <item x="785"/>
        <item x="1182"/>
        <item x="2024"/>
        <item x="3561"/>
        <item x="2960"/>
        <item x="979"/>
        <item x="4307"/>
        <item x="909"/>
        <item x="1114"/>
        <item x="4274"/>
        <item x="4377"/>
        <item x="1673"/>
        <item x="4729"/>
        <item x="4459"/>
        <item x="1898"/>
        <item x="3065"/>
        <item x="70"/>
        <item x="3855"/>
        <item x="2536"/>
        <item x="3240"/>
        <item x="3985"/>
        <item x="3299"/>
        <item x="1889"/>
        <item x="4303"/>
        <item x="1153"/>
        <item x="4217"/>
        <item x="2309"/>
        <item x="1329"/>
        <item x="3826"/>
        <item x="4170"/>
        <item x="131"/>
        <item x="4407"/>
        <item x="4084"/>
        <item x="658"/>
        <item x="2081"/>
        <item x="3641"/>
        <item x="3972"/>
        <item x="1409"/>
        <item x="2932"/>
        <item x="1097"/>
        <item x="4308"/>
        <item x="244"/>
        <item x="4779"/>
        <item x="4283"/>
        <item x="3049"/>
        <item x="3621"/>
        <item x="1309"/>
        <item x="4220"/>
        <item x="2946"/>
        <item x="1995"/>
        <item x="3000"/>
        <item x="4691"/>
        <item x="2322"/>
        <item x="3219"/>
        <item x="3510"/>
        <item x="617"/>
        <item x="3592"/>
        <item x="848"/>
        <item x="2498"/>
        <item x="1954"/>
        <item x="255"/>
        <item x="2044"/>
        <item x="4123"/>
        <item x="3200"/>
        <item x="2953"/>
        <item x="3434"/>
        <item x="2351"/>
        <item x="3652"/>
        <item x="6"/>
        <item x="4601"/>
        <item x="1610"/>
        <item x="3646"/>
        <item x="2571"/>
        <item x="2325"/>
        <item x="956"/>
        <item x="4687"/>
        <item x="17"/>
        <item x="1366"/>
        <item x="3766"/>
        <item x="4076"/>
        <item x="531"/>
        <item x="4229"/>
        <item x="3316"/>
        <item x="1555"/>
        <item x="1791"/>
        <item x="2997"/>
        <item x="2728"/>
        <item x="2916"/>
        <item x="630"/>
        <item x="4648"/>
        <item x="1256"/>
        <item x="872"/>
        <item x="1189"/>
        <item x="807"/>
        <item x="2014"/>
        <item x="4537"/>
        <item x="221"/>
        <item x="2969"/>
        <item x="2588"/>
        <item x="1873"/>
        <item x="3526"/>
        <item x="4080"/>
        <item x="4580"/>
        <item x="2419"/>
        <item x="4655"/>
        <item x="1374"/>
        <item x="698"/>
        <item x="4095"/>
        <item x="1993"/>
        <item x="2792"/>
        <item x="1683"/>
        <item x="2088"/>
        <item x="760"/>
        <item x="614"/>
        <item x="2689"/>
        <item x="4384"/>
        <item x="861"/>
        <item x="3637"/>
        <item x="3164"/>
        <item x="2795"/>
        <item x="1892"/>
        <item x="2265"/>
        <item x="4404"/>
        <item x="4492"/>
        <item x="2944"/>
        <item x="4704"/>
        <item x="2314"/>
        <item x="1916"/>
        <item x="3813"/>
        <item x="4606"/>
        <item x="3983"/>
        <item x="1050"/>
        <item x="81"/>
        <item x="2391"/>
        <item x="2899"/>
        <item x="4406"/>
        <item x="4022"/>
        <item x="2508"/>
        <item x="762"/>
        <item x="4808"/>
        <item x="1372"/>
        <item x="472"/>
        <item x="4832"/>
        <item x="461"/>
        <item x="1693"/>
        <item x="1526"/>
        <item x="3168"/>
        <item x="4108"/>
        <item x="3875"/>
        <item x="1393"/>
        <item x="326"/>
        <item x="1056"/>
        <item x="328"/>
        <item x="1758"/>
        <item x="2296"/>
        <item x="505"/>
        <item x="2926"/>
        <item x="1665"/>
        <item x="913"/>
        <item x="3587"/>
        <item x="1572"/>
        <item x="2390"/>
        <item x="458"/>
        <item x="837"/>
        <item x="4302"/>
        <item x="3117"/>
        <item x="1921"/>
        <item x="687"/>
        <item x="3472"/>
        <item x="2490"/>
        <item x="772"/>
        <item x="80"/>
        <item x="3195"/>
        <item x="2623"/>
        <item x="4148"/>
        <item x="1626"/>
        <item x="963"/>
        <item x="2700"/>
        <item x="3578"/>
        <item x="1015"/>
        <item x="3770"/>
        <item x="3583"/>
        <item x="4415"/>
        <item x="3523"/>
        <item x="3387"/>
        <item x="1574"/>
        <item x="1961"/>
        <item x="3538"/>
        <item x="3552"/>
        <item x="4480"/>
        <item x="765"/>
        <item x="4133"/>
        <item x="1959"/>
        <item x="2288"/>
        <item x="2467"/>
        <item x="2420"/>
        <item x="2069"/>
        <item x="503"/>
        <item x="2260"/>
        <item x="590"/>
        <item x="4814"/>
        <item x="1704"/>
        <item x="2730"/>
        <item x="3878"/>
        <item x="639"/>
        <item x="1737"/>
        <item x="2278"/>
        <item x="121"/>
        <item x="1480"/>
        <item x="1586"/>
        <item x="4684"/>
        <item x="287"/>
        <item x="1398"/>
        <item x="3927"/>
        <item x="2821"/>
        <item x="581"/>
        <item x="3246"/>
        <item x="254"/>
        <item x="3571"/>
        <item x="3063"/>
        <item x="444"/>
        <item x="1322"/>
        <item x="20"/>
        <item x="4269"/>
        <item x="3846"/>
        <item x="3302"/>
        <item x="3456"/>
        <item x="1849"/>
        <item x="3231"/>
        <item x="2445"/>
        <item x="4502"/>
        <item x="2604"/>
        <item x="450"/>
        <item x="1420"/>
        <item x="1565"/>
        <item x="2779"/>
        <item x="2164"/>
        <item x="1766"/>
        <item x="2383"/>
        <item x="2470"/>
        <item x="2720"/>
        <item x="3308"/>
        <item x="2307"/>
        <item x="1065"/>
        <item x="237"/>
        <item x="3324"/>
        <item x="900"/>
        <item x="2567"/>
        <item x="362"/>
        <item x="4724"/>
        <item x="2368"/>
        <item x="2045"/>
        <item x="4311"/>
        <item x="855"/>
        <item x="4275"/>
        <item x="4671"/>
        <item x="2497"/>
        <item x="4376"/>
        <item x="329"/>
        <item x="35"/>
        <item x="4390"/>
        <item x="1589"/>
        <item x="3071"/>
        <item x="2448"/>
        <item x="2456"/>
        <item x="4788"/>
        <item x="1897"/>
        <item x="3149"/>
        <item x="4224"/>
        <item x="1020"/>
        <item x="3236"/>
        <item x="3600"/>
        <item x="3440"/>
        <item x="3471"/>
        <item x="3257"/>
        <item x="256"/>
        <item x="2545"/>
        <item x="789"/>
        <item x="3079"/>
        <item x="2696"/>
        <item x="3749"/>
        <item x="3772"/>
        <item x="1653"/>
        <item x="1559"/>
        <item x="2609"/>
        <item x="1199"/>
        <item x="1943"/>
        <item x="3148"/>
        <item x="3952"/>
        <item x="457"/>
        <item x="701"/>
        <item x="4131"/>
        <item x="4333"/>
        <item x="2231"/>
        <item x="3626"/>
        <item x="1486"/>
        <item x="2433"/>
        <item x="2339"/>
        <item x="3322"/>
        <item x="4372"/>
        <item x="3184"/>
        <item x="2396"/>
        <item x="2616"/>
        <item x="2451"/>
        <item x="3404"/>
        <item x="1208"/>
        <item x="1160"/>
        <item x="3536"/>
        <item x="1249"/>
        <item x="4270"/>
        <item x="2842"/>
        <item x="345"/>
        <item x="2861"/>
        <item x="2844"/>
        <item x="2395"/>
        <item x="3289"/>
        <item x="3383"/>
        <item x="166"/>
        <item x="3163"/>
        <item x="3066"/>
        <item x="182"/>
        <item x="3255"/>
        <item x="3007"/>
        <item x="915"/>
        <item x="1544"/>
        <item x="4572"/>
        <item x="1736"/>
        <item x="3953"/>
        <item x="2028"/>
        <item x="26"/>
        <item x="2646"/>
        <item x="3314"/>
        <item x="1951"/>
        <item x="2089"/>
        <item x="3547"/>
        <item x="1996"/>
        <item x="937"/>
        <item x="1492"/>
        <item x="160"/>
        <item x="500"/>
        <item x="434"/>
        <item x="908"/>
        <item x="4686"/>
        <item x="987"/>
        <item x="1966"/>
        <item x="2945"/>
        <item x="902"/>
        <item x="4505"/>
        <item x="186"/>
        <item x="50"/>
        <item x="796"/>
        <item x="4403"/>
        <item x="105"/>
        <item x="4818"/>
        <item x="3319"/>
        <item x="1712"/>
        <item x="3217"/>
        <item x="4630"/>
        <item x="117"/>
        <item x="589"/>
        <item x="152"/>
        <item x="4378"/>
        <item x="4316"/>
        <item x="4236"/>
        <item x="3624"/>
        <item x="650"/>
        <item x="4118"/>
        <item x="3837"/>
        <item x="83"/>
        <item x="3480"/>
        <item x="4046"/>
        <item x="3382"/>
        <item x="799"/>
        <item x="2283"/>
        <item x="3743"/>
        <item x="3794"/>
        <item x="4059"/>
        <item x="1711"/>
        <item x="4054"/>
        <item x="239"/>
        <item x="39"/>
        <item x="1382"/>
        <item x="4339"/>
        <item x="1616"/>
        <item x="2933"/>
        <item x="4612"/>
        <item x="3237"/>
        <item x="2530"/>
        <item x="3733"/>
        <item x="3369"/>
        <item x="1862"/>
        <item x="4681"/>
        <item x="716"/>
        <item x="615"/>
        <item x="4504"/>
        <item x="2921"/>
        <item x="4622"/>
        <item x="4231"/>
        <item x="452"/>
        <item x="1185"/>
        <item x="3721"/>
        <item x="4013"/>
        <item x="3832"/>
        <item x="3375"/>
        <item x="2478"/>
        <item x="4322"/>
        <item x="2923"/>
        <item x="3797"/>
        <item x="3312"/>
        <item x="1900"/>
        <item x="4436"/>
        <item x="2221"/>
        <item x="2418"/>
        <item x="791"/>
        <item x="4348"/>
        <item x="2313"/>
        <item x="1911"/>
        <item x="3040"/>
        <item x="1296"/>
        <item x="2122"/>
        <item x="267"/>
        <item x="491"/>
        <item x="748"/>
        <item x="466"/>
        <item x="602"/>
        <item x="1001"/>
        <item x="2237"/>
        <item x="4105"/>
        <item x="59"/>
        <item x="3286"/>
        <item x="2815"/>
        <item x="3638"/>
        <item x="1083"/>
        <item x="1002"/>
        <item x="2865"/>
        <item x="2822"/>
        <item x="2032"/>
        <item x="3781"/>
        <item x="181"/>
        <item x="2280"/>
        <item x="4758"/>
        <item x="1728"/>
        <item x="3982"/>
        <item x="187"/>
        <item x="4103"/>
        <item x="3489"/>
        <item x="1551"/>
        <item x="4045"/>
        <item x="3212"/>
        <item x="4300"/>
        <item x="3364"/>
        <item x="3128"/>
        <item x="2363"/>
        <item x="2450"/>
        <item x="1032"/>
        <item x="3220"/>
        <item x="4565"/>
        <item x="2187"/>
        <item x="805"/>
        <item x="3036"/>
        <item x="1888"/>
        <item x="1093"/>
        <item x="2200"/>
        <item x="4621"/>
        <item x="3792"/>
        <item x="3265"/>
        <item x="4087"/>
        <item x="2156"/>
        <item x="3235"/>
        <item x="2656"/>
        <item x="2016"/>
        <item x="1039"/>
        <item x="4215"/>
        <item x="1432"/>
        <item x="706"/>
        <item x="1148"/>
        <item x="172"/>
        <item x="4127"/>
        <item x="2098"/>
        <item x="4122"/>
        <item x="662"/>
        <item x="976"/>
        <item x="3103"/>
        <item x="1427"/>
        <item x="4077"/>
        <item x="3518"/>
        <item x="2257"/>
        <item x="804"/>
        <item x="10"/>
        <item x="4142"/>
        <item x="377"/>
        <item x="594"/>
        <item x="3755"/>
        <item x="3174"/>
        <item x="820"/>
        <item x="3310"/>
        <item x="2691"/>
        <item x="1195"/>
        <item x="2165"/>
        <item x="4365"/>
        <item x="4539"/>
        <item x="514"/>
        <item x="1894"/>
        <item x="1433"/>
        <item x="3887"/>
        <item x="1221"/>
        <item x="2052"/>
        <item x="1960"/>
        <item x="1934"/>
        <item x="3016"/>
        <item x="149"/>
        <item x="62"/>
        <item x="1651"/>
        <item x="1904"/>
        <item x="2366"/>
        <item x="4183"/>
        <item x="3790"/>
        <item x="853"/>
        <item x="3909"/>
        <item x="471"/>
        <item x="4330"/>
        <item x="3119"/>
        <item x="424"/>
        <item x="4813"/>
        <item x="1694"/>
        <item x="3333"/>
        <item x="3589"/>
        <item x="1503"/>
        <item x="2198"/>
        <item x="1135"/>
        <item x="3205"/>
        <item x="4796"/>
        <item x="3072"/>
        <item x="3338"/>
        <item x="4185"/>
        <item x="3365"/>
        <item x="1798"/>
        <item x="4801"/>
        <item x="438"/>
        <item x="3808"/>
        <item x="2137"/>
        <item x="951"/>
        <item x="1637"/>
        <item x="1869"/>
        <item x="1671"/>
        <item x="3470"/>
        <item x="3227"/>
        <item x="4626"/>
        <item x="2204"/>
        <item x="986"/>
        <item x="3367"/>
        <item x="1874"/>
        <item x="1207"/>
        <item x="3479"/>
        <item x="4642"/>
        <item x="3863"/>
        <item x="2405"/>
        <item x="3055"/>
        <item x="1175"/>
        <item x="4044"/>
        <item x="408"/>
        <item x="818"/>
        <item x="680"/>
        <item x="4074"/>
        <item x="1328"/>
        <item x="1066"/>
        <item x="1674"/>
        <item x="1061"/>
        <item x="2083"/>
        <item x="4803"/>
        <item x="3272"/>
        <item x="4062"/>
        <item x="1998"/>
        <item x="1933"/>
        <item x="2697"/>
        <item x="2573"/>
        <item x="964"/>
        <item x="1893"/>
        <item x="4052"/>
        <item x="445"/>
        <item x="353"/>
        <item x="4098"/>
        <item x="219"/>
        <item x="2901"/>
        <item x="667"/>
        <item x="4061"/>
        <item x="2555"/>
        <item x="2090"/>
        <item x="3768"/>
        <item x="2326"/>
        <item x="4789"/>
        <item x="3254"/>
        <item x="2205"/>
        <item x="2651"/>
        <item x="2179"/>
        <item x="4306"/>
        <item x="4719"/>
        <item x="487"/>
        <item x="532"/>
        <item x="229"/>
        <item x="52"/>
        <item x="508"/>
        <item x="4391"/>
        <item x="4251"/>
        <item x="3724"/>
        <item x="1345"/>
        <item x="2348"/>
        <item x="3170"/>
        <item x="1932"/>
        <item x="1134"/>
        <item x="107"/>
        <item x="1505"/>
        <item x="489"/>
        <item x="4477"/>
        <item x="852"/>
        <item x="100"/>
        <item x="1577"/>
        <item x="2220"/>
        <item x="752"/>
        <item x="3181"/>
        <item x="1113"/>
        <item x="2870"/>
        <item x="4081"/>
        <item x="3711"/>
        <item x="1226"/>
        <item x="3013"/>
        <item x="4356"/>
        <item x="695"/>
        <item x="1067"/>
        <item x="1324"/>
        <item x="1411"/>
        <item x="996"/>
        <item x="3483"/>
        <item x="4575"/>
        <item x="3944"/>
        <item x="4293"/>
        <item x="1441"/>
        <item x="3714"/>
        <item x="3700"/>
        <item x="786"/>
        <item x="3688"/>
        <item x="4531"/>
        <item x="2705"/>
        <item x="4479"/>
        <item x="195"/>
        <item x="4839"/>
        <item x="3172"/>
        <item x="1479"/>
        <item x="3238"/>
        <item x="3851"/>
        <item x="1463"/>
        <item x="384"/>
        <item x="4831"/>
        <item x="1907"/>
        <item x="4653"/>
        <item x="341"/>
        <item x="3633"/>
        <item x="3859"/>
        <item x="2161"/>
        <item x="1187"/>
        <item x="61"/>
        <item x="642"/>
        <item x="2871"/>
        <item x="4032"/>
        <item x="4149"/>
        <item x="571"/>
        <item x="2268"/>
        <item x="724"/>
        <item x="1401"/>
        <item x="2641"/>
        <item x="3366"/>
        <item x="370"/>
        <item x="3501"/>
        <item x="2223"/>
        <item x="4570"/>
        <item x="2970"/>
        <item x="1076"/>
        <item x="4657"/>
        <item x="4486"/>
        <item x="4581"/>
        <item x="3101"/>
        <item x="3157"/>
        <item x="758"/>
        <item x="3449"/>
        <item x="1856"/>
        <item x="2758"/>
        <item x="4543"/>
        <item x="2869"/>
        <item x="3012"/>
        <item x="3328"/>
        <item x="3166"/>
        <item x="4591"/>
        <item x="4710"/>
        <item x="3361"/>
        <item x="4786"/>
        <item x="4833"/>
        <item x="307"/>
        <item x="4694"/>
        <item x="4555"/>
        <item x="4395"/>
        <item x="1534"/>
        <item x="1254"/>
        <item x="2057"/>
        <item x="3031"/>
        <item x="2659"/>
        <item x="588"/>
        <item x="2027"/>
        <item x="4772"/>
        <item x="2128"/>
        <item x="3879"/>
        <item x="2501"/>
        <item x="3860"/>
        <item x="4327"/>
        <item x="4116"/>
        <item x="1918"/>
        <item x="4631"/>
        <item x="2517"/>
        <item x="4291"/>
        <item x="4393"/>
        <item x="1295"/>
        <item x="2677"/>
        <item x="3118"/>
        <item x="4180"/>
        <item x="439"/>
        <item x="1109"/>
        <item x="4445"/>
        <item x="1260"/>
        <item x="4225"/>
        <item x="2568"/>
        <item x="3206"/>
        <item x="1025"/>
        <item x="190"/>
        <item x="2379"/>
        <item x="1371"/>
        <item x="759"/>
        <item x="2058"/>
        <item x="4049"/>
        <item x="1761"/>
        <item x="1724"/>
        <item x="453"/>
        <item x="293"/>
        <item x="808"/>
        <item x="4825"/>
        <item x="3586"/>
        <item x="653"/>
        <item x="3894"/>
        <item x="3709"/>
        <item x="2515"/>
        <item x="499"/>
        <item x="412"/>
        <item x="1220"/>
        <item x="3140"/>
        <item x="870"/>
        <item x="2527"/>
        <item x="1190"/>
        <item x="4350"/>
        <item x="2828"/>
        <item x="14"/>
        <item x="2145"/>
        <item x="3182"/>
        <item x="4357"/>
        <item x="1968"/>
        <item x="243"/>
        <item x="1834"/>
        <item x="3690"/>
        <item x="2180"/>
        <item x="4744"/>
        <item x="2848"/>
        <item x="4194"/>
        <item x="4506"/>
        <item x="3974"/>
        <item x="3947"/>
        <item x="4213"/>
        <item x="2706"/>
        <item x="1233"/>
        <item x="557"/>
        <item x="2013"/>
        <item x="1935"/>
        <item x="647"/>
        <item x="2253"/>
        <item x="4417"/>
        <item x="158"/>
        <item x="4488"/>
        <item x="4056"/>
        <item x="931"/>
        <item x="171"/>
        <item x="1546"/>
        <item x="4182"/>
        <item x="3447"/>
        <item x="4167"/>
        <item x="7"/>
        <item x="2570"/>
        <item x="3283"/>
        <item x="2388"/>
        <item x="3865"/>
        <item x="880"/>
        <item x="1803"/>
        <item x="4718"/>
        <item x="4802"/>
        <item x="2662"/>
        <item x="3960"/>
        <item x="1228"/>
        <item x="3617"/>
        <item x="1413"/>
        <item x="4289"/>
        <item x="3376"/>
        <item x="3125"/>
        <item x="1028"/>
        <item x="84"/>
        <item x="1263"/>
        <item x="1511"/>
        <item x="2981"/>
        <item x="773"/>
        <item x="3596"/>
        <item x="3442"/>
        <item x="3765"/>
        <item x="720"/>
        <item x="681"/>
        <item x="4100"/>
        <item x="3102"/>
        <item x="2487"/>
        <item x="4662"/>
        <item x="220"/>
        <item x="2670"/>
        <item x="18"/>
        <item x="4430"/>
        <item x="4528"/>
        <item x="4658"/>
        <item x="484"/>
        <item x="742"/>
        <item x="9"/>
        <item x="597"/>
        <item x="776"/>
        <item x="1378"/>
        <item x="4742"/>
        <item x="1405"/>
        <item x="1331"/>
        <item x="2971"/>
        <item x="4731"/>
        <item x="1124"/>
        <item x="3655"/>
        <item x="2085"/>
        <item x="4771"/>
        <item x="2068"/>
        <item x="1424"/>
        <item x="2229"/>
        <item x="1840"/>
        <item x="2095"/>
        <item x="3591"/>
        <item x="1387"/>
        <item x="2628"/>
        <item x="1945"/>
        <item x="4216"/>
        <item x="3756"/>
        <item x="4634"/>
        <item x="3127"/>
        <item x="3379"/>
        <item x="433"/>
        <item x="781"/>
        <item x="3705"/>
        <item x="4414"/>
        <item x="334"/>
        <item x="3543"/>
        <item x="2170"/>
        <item x="1068"/>
        <item x="4031"/>
        <item x="525"/>
        <item x="3141"/>
        <item x="4638"/>
        <item x="2121"/>
        <item x="227"/>
        <item x="2807"/>
        <item x="3252"/>
        <item x="2361"/>
        <item x="2755"/>
        <item x="3046"/>
        <item x="2633"/>
        <item x="4288"/>
        <item x="903"/>
        <item x="4144"/>
        <item x="3113"/>
        <item x="357"/>
        <item x="3414"/>
        <item x="1800"/>
        <item x="1716"/>
        <item x="918"/>
        <item x="3412"/>
        <item x="4338"/>
        <item x="2053"/>
        <item x="60"/>
        <item x="132"/>
        <item x="2471"/>
        <item x="4243"/>
        <item x="3870"/>
        <item x="1975"/>
        <item x="2993"/>
        <item x="4299"/>
        <item x="2369"/>
        <item x="4576"/>
        <item x="3584"/>
        <item x="2693"/>
        <item x="1305"/>
        <item x="4017"/>
        <item x="2370"/>
        <item x="1952"/>
        <item x="4192"/>
        <item x="4509"/>
        <item x="3839"/>
        <item x="2672"/>
        <item x="4438"/>
        <item x="1197"/>
        <item x="4812"/>
        <item x="4640"/>
        <item x="599"/>
        <item x="3981"/>
        <item x="4676"/>
        <item x="3171"/>
        <item x="1302"/>
        <item x="3339"/>
        <item x="2230"/>
        <item x="1863"/>
        <item x="2654"/>
        <item x="437"/>
        <item x="460"/>
        <item x="4014"/>
        <item x="1717"/>
        <item x="1294"/>
        <item x="4685"/>
        <item x="2914"/>
        <item x="3405"/>
        <item x="235"/>
        <item x="1145"/>
        <item x="3704"/>
        <item x="1989"/>
        <item x="1824"/>
        <item x="2576"/>
        <item x="2000"/>
        <item x="304"/>
        <item x="2021"/>
        <item x="1198"/>
        <item x="3091"/>
        <item x="1646"/>
        <item x="4650"/>
        <item x="2666"/>
        <item x="2639"/>
        <item x="3603"/>
        <item x="1313"/>
        <item x="2502"/>
        <item x="4633"/>
        <item x="2039"/>
        <item x="506"/>
        <item x="4589"/>
        <item x="210"/>
        <item x="563"/>
        <item x="578"/>
        <item x="1842"/>
        <item x="4168"/>
        <item x="383"/>
        <item x="4598"/>
        <item x="3796"/>
        <item x="1502"/>
        <item x="1899"/>
        <item x="2626"/>
        <item x="3717"/>
        <item x="177"/>
        <item x="2210"/>
        <item x="4578"/>
        <item x="2031"/>
        <item x="286"/>
        <item x="33"/>
        <item x="456"/>
        <item x="1362"/>
        <item x="274"/>
        <item x="288"/>
        <item x="1631"/>
        <item x="114"/>
        <item x="950"/>
        <item x="890"/>
        <item x="218"/>
        <item x="3698"/>
        <item x="1238"/>
        <item x="1280"/>
        <item x="1906"/>
        <item x="1210"/>
        <item x="1810"/>
        <item x="3037"/>
        <item x="1026"/>
        <item x="3439"/>
        <item x="3083"/>
        <item x="2423"/>
        <item x="3464"/>
        <item x="3353"/>
        <item x="705"/>
        <item x="3020"/>
        <item x="2384"/>
        <item x="1747"/>
        <item x="3329"/>
        <item x="68"/>
        <item x="1826"/>
        <item x="3739"/>
        <item x="2475"/>
        <item x="2347"/>
        <item x="2843"/>
        <item x="3493"/>
        <item x="96"/>
        <item x="205"/>
        <item x="970"/>
        <item x="4751"/>
        <item x="2982"/>
        <item x="3380"/>
        <item x="2892"/>
        <item x="2621"/>
        <item x="127"/>
        <item x="3876"/>
        <item x="3213"/>
        <item x="2919"/>
        <item x="4249"/>
        <item x="1635"/>
        <item x="1117"/>
        <item x="3805"/>
        <item x="1576"/>
        <item x="2087"/>
        <item x="709"/>
        <item x="1896"/>
        <item x="3628"/>
        <item x="2675"/>
        <item x="707"/>
        <item x="2640"/>
        <item x="1155"/>
        <item x="1946"/>
        <item x="2838"/>
        <item x="3014"/>
        <item x="3966"/>
        <item x="3848"/>
        <item x="1689"/>
        <item x="1484"/>
        <item x="4557"/>
        <item x="3441"/>
        <item x="2683"/>
        <item x="1177"/>
        <item x="2293"/>
        <item x="3384"/>
        <item x="1699"/>
        <item x="3499"/>
        <item x="2549"/>
        <item x="4238"/>
        <item x="4510"/>
        <item x="2017"/>
        <item x="2912"/>
        <item x="1150"/>
        <item x="1592"/>
        <item x="1784"/>
        <item x="4519"/>
        <item x="367"/>
        <item x="4661"/>
        <item x="4613"/>
        <item x="727"/>
        <item x="1038"/>
        <item x="1787"/>
        <item x="2542"/>
        <item x="4799"/>
        <item x="3680"/>
        <item x="611"/>
        <item x="573"/>
        <item x="1395"/>
        <item x="3327"/>
        <item x="2120"/>
        <item x="4314"/>
        <item x="3729"/>
        <item x="3152"/>
        <item x="2551"/>
        <item x="824"/>
        <item x="126"/>
        <item x="4091"/>
        <item x="1796"/>
        <item x="3957"/>
        <item x="968"/>
        <item x="2804"/>
        <item x="2532"/>
        <item x="1590"/>
        <item x="3990"/>
        <item x="2824"/>
        <item x="4256"/>
        <item x="348"/>
        <item x="2500"/>
        <item x="4092"/>
        <item x="4114"/>
        <item x="2820"/>
        <item x="2890"/>
        <item x="3722"/>
        <item x="1030"/>
        <item x="1818"/>
        <item x="483"/>
        <item x="3530"/>
        <item x="1782"/>
        <item x="2192"/>
        <item x="518"/>
        <item x="4475"/>
        <item x="2587"/>
        <item x="3973"/>
        <item x="3884"/>
        <item x="977"/>
        <item x="1055"/>
        <item x="4267"/>
        <item x="801"/>
        <item x="2184"/>
        <item x="2042"/>
        <item x="2550"/>
        <item x="2152"/>
        <item x="2261"/>
        <item x="4602"/>
        <item x="2756"/>
        <item x="1770"/>
        <item x="1765"/>
        <item x="2929"/>
        <item x="3903"/>
        <item x="534"/>
        <item x="4616"/>
        <item x="1491"/>
        <item x="4020"/>
        <item x="3176"/>
        <item x="4328"/>
        <item x="2757"/>
        <item x="2356"/>
        <item x="3516"/>
        <item x="738"/>
        <item x="430"/>
        <item x="1700"/>
        <item x="3150"/>
        <item x="175"/>
        <item x="4088"/>
        <item x="1865"/>
        <item x="2752"/>
        <item x="4204"/>
        <item x="1315"/>
        <item x="2605"/>
        <item x="214"/>
        <item x="1127"/>
        <item x="1274"/>
        <item x="1695"/>
        <item x="1466"/>
        <item x="4426"/>
        <item x="3408"/>
        <item x="2209"/>
        <item x="3263"/>
        <item x="1174"/>
        <item x="4592"/>
        <item x="3815"/>
        <item x="2908"/>
        <item x="332"/>
        <item x="3203"/>
        <item x="952"/>
        <item x="806"/>
        <item x="3697"/>
        <item x="496"/>
        <item x="3068"/>
        <item x="2273"/>
        <item x="3744"/>
        <item x="3401"/>
        <item x="4503"/>
        <item x="991"/>
        <item x="3275"/>
        <item x="4359"/>
        <item x="871"/>
        <item x="1866"/>
        <item x="2554"/>
        <item x="4344"/>
        <item x="1320"/>
        <item x="2552"/>
        <item x="1003"/>
        <item x="4340"/>
        <item x="1143"/>
        <item x="4478"/>
        <item x="2321"/>
        <item x="470"/>
        <item x="4795"/>
        <item x="4396"/>
        <item x="675"/>
        <item x="2281"/>
        <item x="4371"/>
        <item x="843"/>
        <item x="151"/>
        <item x="446"/>
        <item x="2007"/>
        <item x="2732"/>
        <item x="3732"/>
        <item x="4069"/>
        <item x="3120"/>
        <item x="3513"/>
        <item x="462"/>
        <item x="3734"/>
        <item x="1678"/>
        <item x="206"/>
        <item x="123"/>
        <item x="1539"/>
        <item x="2071"/>
        <item x="3868"/>
        <item x="379"/>
        <item x="144"/>
        <item x="1281"/>
        <item x="1104"/>
        <item x="3659"/>
        <item x="741"/>
        <item x="1745"/>
        <item x="1697"/>
        <item x="3993"/>
        <item x="3676"/>
        <item x="85"/>
        <item x="3847"/>
        <item x="2172"/>
        <item x="426"/>
        <item x="1920"/>
        <item x="2485"/>
        <item x="2853"/>
        <item x="4469"/>
        <item x="1112"/>
        <item x="4242"/>
        <item x="782"/>
        <item x="2962"/>
        <item x="947"/>
        <item x="1836"/>
        <item x="343"/>
        <item x="2094"/>
        <item x="1079"/>
        <item x="4413"/>
        <item x="1788"/>
        <item x="3666"/>
        <item x="2751"/>
        <item x="1250"/>
        <item x="2979"/>
        <item x="4541"/>
        <item x="3712"/>
        <item x="3356"/>
        <item x="4134"/>
        <item x="1563"/>
        <item x="726"/>
        <item x="690"/>
        <item x="222"/>
        <item x="4666"/>
        <item x="4083"/>
        <item x="3461"/>
        <item x="2400"/>
        <item x="3352"/>
        <item x="3948"/>
        <item x="2410"/>
        <item x="1236"/>
        <item x="696"/>
        <item x="4465"/>
        <item x="1149"/>
        <item x="2582"/>
        <item x="3052"/>
        <item x="3693"/>
        <item x="920"/>
        <item x="1042"/>
        <item x="1977"/>
        <item x="4007"/>
        <item x="3937"/>
        <item x="2438"/>
        <item x="3060"/>
        <item x="1925"/>
        <item x="1718"/>
        <item x="285"/>
        <item x="3987"/>
        <item x="2103"/>
        <item x="2631"/>
        <item x="2357"/>
        <item x="711"/>
        <item x="3427"/>
        <item x="1176"/>
        <item x="169"/>
        <item x="1838"/>
        <item x="3215"/>
        <item x="2562"/>
        <item x="2731"/>
        <item x="3278"/>
        <item x="4712"/>
        <item x="1436"/>
        <item x="4695"/>
        <item x="1338"/>
        <item x="2437"/>
        <item x="654"/>
        <item x="4199"/>
        <item x="603"/>
        <item x="3047"/>
        <item x="1059"/>
        <item x="2486"/>
        <item x="2987"/>
        <item x="2076"/>
        <item x="3925"/>
        <item x="3967"/>
        <item x="245"/>
        <item x="1437"/>
        <item x="2043"/>
        <item x="2344"/>
        <item x="3132"/>
        <item x="4449"/>
        <item x="865"/>
        <item x="1732"/>
        <item x="2190"/>
        <item x="3929"/>
        <item x="2742"/>
        <item x="645"/>
        <item x="2612"/>
        <item x="4526"/>
        <item x="957"/>
        <item x="953"/>
        <item x="13"/>
        <item x="4250"/>
        <item x="4382"/>
        <item x="3914"/>
        <item x="4155"/>
        <item x="1397"/>
        <item x="3685"/>
        <item x="4064"/>
        <item x="973"/>
        <item x="3798"/>
        <item x="644"/>
        <item x="289"/>
        <item x="4394"/>
        <item x="24"/>
        <item x="3156"/>
        <item x="1983"/>
        <item x="816"/>
        <item x="1173"/>
        <item x="867"/>
        <item x="877"/>
        <item x="4336"/>
        <item x="1808"/>
        <item x="95"/>
        <item x="1107"/>
        <item x="567"/>
        <item x="4038"/>
        <item x="3458"/>
        <item x="191"/>
        <item x="2745"/>
        <item x="3650"/>
        <item x="3856"/>
        <item x="4368"/>
        <item x="3123"/>
        <item x="4174"/>
        <item x="2660"/>
        <item x="4660"/>
        <item x="3567"/>
        <item x="1619"/>
        <item x="2185"/>
        <item x="4397"/>
        <item x="1560"/>
        <item x="3062"/>
        <item x="376"/>
        <item x="3097"/>
        <item x="4754"/>
        <item x="1184"/>
        <item x="2301"/>
        <item x="1953"/>
        <item x="912"/>
        <item x="3008"/>
        <item x="556"/>
        <item x="2622"/>
        <item x="3809"/>
        <item x="2591"/>
        <item x="4424"/>
        <item x="4244"/>
        <item x="2600"/>
        <item x="2891"/>
        <item x="4145"/>
        <item x="560"/>
        <item x="607"/>
        <item x="3788"/>
        <item x="1714"/>
        <item x="3253"/>
        <item x="261"/>
        <item x="2248"/>
        <item x="2472"/>
        <item x="593"/>
        <item x="373"/>
        <item x="1474"/>
        <item x="4341"/>
        <item x="4051"/>
        <item x="2324"/>
        <item x="2977"/>
        <item x="528"/>
        <item x="2327"/>
        <item x="3177"/>
        <item x="2556"/>
        <item x="4312"/>
        <item x="3819"/>
        <item x="4534"/>
        <item x="3968"/>
        <item x="849"/>
        <item x="4769"/>
        <item x="4276"/>
        <item x="488"/>
        <item x="1089"/>
        <item x="1877"/>
        <item x="4457"/>
        <item x="3048"/>
        <item x="272"/>
        <item x="1666"/>
        <item x="4295"/>
        <item x="4209"/>
        <item x="3890"/>
        <item x="1396"/>
        <item x="4511"/>
        <item x="4829"/>
        <item x="2345"/>
        <item x="819"/>
        <item x="3108"/>
        <item x="768"/>
        <item x="777"/>
        <item x="2077"/>
        <item x="4437"/>
        <item x="2415"/>
        <item x="347"/>
        <item x="1122"/>
        <item x="2917"/>
        <item x="4728"/>
        <item x="730"/>
        <item x="2127"/>
        <item x="3154"/>
        <item x="2072"/>
        <item x="3114"/>
        <item x="3517"/>
        <item x="428"/>
        <item x="1299"/>
        <item x="838"/>
        <item x="1779"/>
        <item x="3708"/>
        <item x="30"/>
        <item x="3775"/>
        <item x="4362"/>
        <item x="3648"/>
        <item x="2219"/>
        <item x="4101"/>
        <item x="1266"/>
        <item x="312"/>
        <item x="2160"/>
        <item x="935"/>
        <item x="3752"/>
        <item x="2947"/>
        <item x="3844"/>
        <item x="4429"/>
        <item x="4677"/>
        <item x="1751"/>
        <item x="115"/>
        <item x="1827"/>
        <item x="4760"/>
        <item x="2635"/>
        <item x="3085"/>
        <item x="1473"/>
        <item x="2859"/>
        <item x="141"/>
        <item x="717"/>
        <item x="154"/>
        <item x="3243"/>
        <item x="74"/>
        <item x="92"/>
        <item x="2290"/>
        <item x="815"/>
        <item x="1812"/>
        <item x="468"/>
        <item x="4272"/>
        <item x="2424"/>
        <item x="1326"/>
        <item x="3745"/>
        <item x="2403"/>
        <item x="366"/>
        <item x="4693"/>
        <item x="494"/>
        <item x="2975"/>
        <item x="4128"/>
        <item x="1905"/>
        <item x="1913"/>
        <item x="1049"/>
        <item x="2155"/>
        <item x="3769"/>
        <item x="3394"/>
        <item x="1403"/>
        <item x="4538"/>
        <item x="1726"/>
        <item x="3557"/>
        <item x="1205"/>
        <item x="1762"/>
        <item x="516"/>
        <item x="4765"/>
        <item x="2984"/>
        <item x="1084"/>
        <item x="1970"/>
        <item x="3558"/>
        <item x="4476"/>
        <item x="4762"/>
        <item x="3644"/>
        <item x="1128"/>
        <item x="833"/>
        <item x="2353"/>
        <item x="21"/>
        <item x="4260"/>
        <item x="333"/>
        <item x="2759"/>
        <item x="128"/>
        <item x="2723"/>
        <item x="860"/>
        <item x="754"/>
        <item x="540"/>
        <item x="3345"/>
        <item x="906"/>
        <item x="2035"/>
        <item x="1926"/>
        <item x="1165"/>
        <item x="4432"/>
        <item x="11"/>
        <item x="3503"/>
        <item x="2590"/>
        <item x="4290"/>
        <item x="314"/>
        <item x="3994"/>
        <item x="1225"/>
        <item x="2834"/>
        <item x="183"/>
        <item x="194"/>
        <item x="451"/>
        <item x="2389"/>
        <item x="4737"/>
        <item x="669"/>
        <item x="201"/>
        <item x="1292"/>
        <item x="454"/>
        <item x="2186"/>
        <item x="297"/>
        <item x="3906"/>
        <item x="3189"/>
        <item x="1379"/>
        <item x="2195"/>
        <item x="753"/>
        <item x="2012"/>
        <item x="1391"/>
        <item x="1820"/>
        <item x="2463"/>
        <item x="2166"/>
        <item x="4516"/>
        <item x="3248"/>
        <item x="666"/>
        <item x="4792"/>
        <item x="405"/>
        <item x="4747"/>
        <item x="1483"/>
        <item x="3045"/>
        <item x="269"/>
        <item x="3511"/>
        <item x="780"/>
        <item x="1691"/>
        <item x="53"/>
        <item x="1245"/>
        <item x="2446"/>
        <item x="1361"/>
        <item x="4514"/>
        <item x="921"/>
        <item x="1498"/>
        <item x="3924"/>
        <item x="2239"/>
        <item x="482"/>
        <item x="1650"/>
        <item x="260"/>
        <item x="3134"/>
        <item x="4245"/>
        <item x="3451"/>
        <item x="4172"/>
        <item x="1262"/>
        <item x="2188"/>
        <item x="3529"/>
        <item x="3961"/>
        <item x="1757"/>
        <item x="1257"/>
        <item x="4452"/>
        <item x="180"/>
        <item x="882"/>
        <item x="320"/>
        <item x="4641"/>
        <item x="1843"/>
        <item x="793"/>
        <item x="1612"/>
        <item x="3895"/>
        <item x="2341"/>
        <item x="3710"/>
        <item x="2719"/>
        <item x="2578"/>
        <item x="3525"/>
        <item x="3053"/>
        <item x="975"/>
        <item x="1846"/>
        <item x="3155"/>
        <item x="23"/>
        <item x="54"/>
        <item x="712"/>
        <item x="3738"/>
        <item x="2352"/>
        <item x="892"/>
        <item x="745"/>
        <item x="3468"/>
        <item x="4111"/>
        <item x="4178"/>
        <item x="1018"/>
        <item x="4604"/>
        <item x="1734"/>
        <item x="4079"/>
        <item x="2092"/>
        <item x="582"/>
        <item x="3807"/>
        <item x="246"/>
        <item x="3900"/>
        <item x="1013"/>
        <item x="1046"/>
        <item x="230"/>
        <item x="3340"/>
        <item x="4670"/>
        <item x="2360"/>
        <item x="3260"/>
        <item x="387"/>
        <item x="3942"/>
        <item x="3861"/>
        <item x="1064"/>
        <item x="1330"/>
        <item x="985"/>
        <item x="1885"/>
        <item x="1460"/>
        <item x="1241"/>
        <item x="340"/>
        <item x="2009"/>
        <item x="4586"/>
        <item x="4483"/>
        <item x="910"/>
        <item x="2608"/>
        <item x="339"/>
        <item x="2416"/>
        <item x="2026"/>
        <item x="1859"/>
        <item x="365"/>
        <item x="925"/>
        <item x="2703"/>
        <item x="924"/>
        <item x="109"/>
        <item x="4125"/>
        <item x="1004"/>
        <item x="1133"/>
        <item x="335"/>
        <item x="2708"/>
        <item x="1442"/>
        <item x="2972"/>
        <item x="4817"/>
        <item x="3716"/>
        <item x="2320"/>
        <item x="2343"/>
        <item x="189"/>
        <item x="2520"/>
        <item x="4736"/>
        <item x="2579"/>
        <item x="3555"/>
        <item x="4319"/>
        <item x="3639"/>
        <item x="2493"/>
        <item x="4389"/>
        <item x="216"/>
        <item x="982"/>
        <item x="58"/>
        <item x="4668"/>
        <item x="2244"/>
        <item x="1024"/>
        <item x="1725"/>
        <item x="2402"/>
        <item x="1120"/>
        <item x="4057"/>
        <item x="4053"/>
        <item x="2988"/>
        <item x="4597"/>
        <item x="2255"/>
        <item x="4126"/>
        <item x="3469"/>
        <item x="1516"/>
        <item x="866"/>
        <item x="1255"/>
        <item x="385"/>
        <item x="827"/>
        <item x="2767"/>
        <item x="4115"/>
        <item x="2856"/>
        <item x="1729"/>
        <item x="2894"/>
        <item x="3671"/>
        <item x="2613"/>
        <item x="1166"/>
        <item x="4474"/>
        <item x="1243"/>
        <item x="4807"/>
        <item x="1868"/>
        <item x="2823"/>
        <item x="2774"/>
        <item x="2141"/>
        <item x="4408"/>
        <item x="641"/>
        <item x="2146"/>
        <item x="1723"/>
        <item x="3898"/>
        <item x="1285"/>
        <item x="2835"/>
        <item x="1756"/>
        <item x="1917"/>
        <item x="2112"/>
        <item x="3692"/>
        <item x="1105"/>
        <item x="4169"/>
        <item x="842"/>
        <item x="1080"/>
        <item x="4186"/>
        <item x="4019"/>
        <item x="4587"/>
        <item x="1253"/>
        <item x="3192"/>
        <item x="4545"/>
        <item x="2718"/>
        <item x="2950"/>
        <item x="3435"/>
        <item x="264"/>
        <item x="1223"/>
        <item x="2140"/>
        <item x="3850"/>
        <item x="1663"/>
        <item x="1682"/>
        <item x="4124"/>
        <item x="236"/>
        <item x="4346"/>
        <item x="2634"/>
        <item x="2421"/>
        <item x="1981"/>
        <item x="598"/>
        <item x="110"/>
        <item x="1033"/>
        <item x="1528"/>
        <item x="1369"/>
        <item x="2111"/>
        <item x="4464"/>
        <item x="1813"/>
        <item x="3392"/>
        <item x="2124"/>
        <item x="3581"/>
        <item x="2481"/>
        <item x="1340"/>
        <item x="3858"/>
        <item x="2289"/>
        <item x="4720"/>
        <item x="4594"/>
        <item x="4012"/>
        <item x="4398"/>
        <item x="2740"/>
        <item x="2401"/>
        <item x="3761"/>
        <item x="941"/>
        <item x="3247"/>
        <item x="3024"/>
        <item x="4324"/>
        <item x="2225"/>
        <item x="2790"/>
        <item x="737"/>
        <item x="1271"/>
        <item x="2177"/>
        <item x="3520"/>
        <item x="2208"/>
        <item x="583"/>
        <item x="683"/>
        <item x="3457"/>
        <item x="2292"/>
        <item x="4722"/>
        <item x="4496"/>
        <item x="3344"/>
        <item x="2924"/>
        <item x="3082"/>
        <item x="3763"/>
        <item x="2143"/>
        <item x="3613"/>
        <item x="3873"/>
        <item x="3280"/>
        <item x="3347"/>
        <item x="358"/>
        <item x="2574"/>
        <item x="248"/>
        <item x="1478"/>
        <item x="82"/>
        <item x="1878"/>
        <item x="3842"/>
        <item x="4071"/>
        <item x="4707"/>
        <item x="2746"/>
        <item x="2920"/>
        <item x="1121"/>
        <item x="129"/>
        <item x="2606"/>
        <item x="2050"/>
        <item x="1215"/>
        <item x="2624"/>
        <item x="978"/>
        <item x="4068"/>
        <item x="406"/>
        <item x="103"/>
        <item x="592"/>
        <item x="1469"/>
        <item x="814"/>
        <item x="2274"/>
        <item x="279"/>
        <item x="3566"/>
        <item x="3090"/>
        <item x="277"/>
        <item x="2826"/>
        <item x="1686"/>
        <item x="4337"/>
        <item x="2118"/>
        <item x="404"/>
        <item x="2194"/>
        <item x="1795"/>
        <item x="3474"/>
        <item x="688"/>
        <item x="3546"/>
        <item x="4279"/>
        <item x="1269"/>
        <item x="1103"/>
        <item x="549"/>
        <item x="1538"/>
        <item x="1456"/>
        <item x="4358"/>
        <item x="3484"/>
        <item x="3348"/>
        <item x="2955"/>
        <item x="3681"/>
        <item x="2005"/>
        <item x="4241"/>
        <item x="448"/>
        <item x="1099"/>
        <item x="1439"/>
        <item x="2235"/>
        <item x="1696"/>
        <item x="633"/>
        <item x="2893"/>
        <item x="4450"/>
        <item x="2744"/>
        <item x="1283"/>
        <item x="4196"/>
        <item x="271"/>
        <item x="1988"/>
        <item x="2073"/>
        <item x="3767"/>
        <item x="686"/>
        <item x="934"/>
        <item x="3841"/>
        <item x="112"/>
        <item x="1582"/>
        <item x="3795"/>
        <item x="2488"/>
        <item x="4741"/>
        <item x="1350"/>
        <item x="1206"/>
        <item x="1775"/>
        <item x="2802"/>
        <item x="1179"/>
        <item x="1940"/>
        <item x="2836"/>
        <item x="2215"/>
        <item x="3281"/>
        <item x="3432"/>
        <item x="153"/>
        <item x="1948"/>
        <item x="3093"/>
        <item x="1352"/>
        <item x="2884"/>
        <item x="2535"/>
        <item x="4024"/>
        <item x="204"/>
        <item x="3827"/>
        <item x="4004"/>
        <item x="2904"/>
        <item x="1347"/>
        <item x="299"/>
        <item x="4205"/>
        <item x="517"/>
        <item x="4266"/>
        <item x="3185"/>
        <item x="4536"/>
        <item x="3989"/>
        <item x="1356"/>
        <item x="1609"/>
        <item x="3922"/>
        <item x="4455"/>
        <item x="1096"/>
        <item x="3969"/>
        <item x="1744"/>
        <item x="4679"/>
        <item x="3437"/>
        <item x="393"/>
        <item x="1625"/>
        <item x="2197"/>
        <item x="3074"/>
        <item x="2793"/>
        <item x="2064"/>
        <item x="2199"/>
        <item x="917"/>
        <item x="1458"/>
        <item x="4791"/>
        <item x="4738"/>
        <item x="3311"/>
        <item x="350"/>
        <item x="3502"/>
        <item x="2872"/>
        <item x="550"/>
        <item x="1844"/>
        <item x="4649"/>
        <item x="134"/>
        <item x="2809"/>
        <item x="555"/>
        <item x="1955"/>
        <item x="2637"/>
        <item x="2333"/>
        <item x="1875"/>
        <item x="1858"/>
        <item x="3274"/>
        <item x="1014"/>
        <item x="2051"/>
        <item x="2413"/>
        <item x="2319"/>
        <item x="4026"/>
        <item x="49"/>
        <item x="4599"/>
        <item x="2983"/>
        <item x="3500"/>
        <item x="1929"/>
        <item x="4379"/>
        <item x="4043"/>
        <item x="2940"/>
        <item x="648"/>
        <item x="3198"/>
        <item x="1282"/>
        <item x="1578"/>
        <item x="2704"/>
        <item x="3854"/>
        <item x="3038"/>
        <item x="3475"/>
        <item x="1022"/>
        <item x="77"/>
        <item x="1638"/>
        <item x="1462"/>
        <item x="1418"/>
        <item x="266"/>
        <item x="459"/>
        <item x="1448"/>
        <item x="3899"/>
        <item x="321"/>
        <item x="1871"/>
        <item x="4774"/>
        <item x="4782"/>
        <item x="1915"/>
        <item x="4554"/>
        <item x="4805"/>
        <item x="3497"/>
        <item x="447"/>
        <item x="4467"/>
        <item x="188"/>
        <item x="2254"/>
        <item x="4400"/>
        <item x="4766"/>
        <item x="401"/>
        <item x="4189"/>
        <item x="2465"/>
        <item x="3559"/>
        <item x="4305"/>
        <item x="2163"/>
        <item x="37"/>
        <item x="2575"/>
        <item x="1204"/>
        <item x="2559"/>
        <item x="881"/>
        <item x="2093"/>
        <item x="2722"/>
        <item x="4456"/>
        <item x="1451"/>
        <item x="3840"/>
        <item x="420"/>
        <item x="1987"/>
        <item x="88"/>
        <item x="382"/>
        <item x="3762"/>
        <item x="4420"/>
        <item x="2710"/>
        <item x="411"/>
        <item x="2262"/>
        <item x="2794"/>
        <item x="2238"/>
        <item x="240"/>
        <item x="4214"/>
        <item x="3413"/>
        <item x="1041"/>
        <item x="3740"/>
        <item x="3531"/>
        <item x="2584"/>
        <item x="3029"/>
        <item x="1300"/>
        <item x="3332"/>
        <item x="4745"/>
        <item x="4590"/>
        <item x="2181"/>
        <item x="4036"/>
        <item x="3370"/>
        <item x="4523"/>
        <item x="1012"/>
        <item x="2222"/>
        <item x="478"/>
        <item x="354"/>
        <item x="374"/>
        <item x="1783"/>
        <item x="2701"/>
        <item x="2954"/>
        <item x="1201"/>
        <item x="1171"/>
        <item x="1376"/>
        <item x="4740"/>
        <item x="678"/>
        <item x="4150"/>
        <item x="2158"/>
        <item x="65"/>
        <item x="668"/>
        <item x="4454"/>
        <item x="396"/>
        <item x="629"/>
        <item x="3398"/>
        <item x="4211"/>
        <item x="3309"/>
        <item x="1687"/>
        <item x="930"/>
        <item x="4499"/>
        <item x="1058"/>
        <item x="4664"/>
        <item x="359"/>
        <item x="4037"/>
        <item x="3779"/>
        <item x="664"/>
        <item x="1830"/>
        <item x="3730"/>
        <item x="3777"/>
        <item x="3908"/>
        <item x="885"/>
        <item x="1570"/>
        <item x="2849"/>
        <item x="1713"/>
        <item x="473"/>
        <item x="3368"/>
        <item x="2129"/>
        <item x="988"/>
        <item x="2694"/>
        <item x="4628"/>
        <item x="3727"/>
        <item x="1312"/>
        <item x="3821"/>
        <item x="455"/>
        <item x="467"/>
        <item x="3430"/>
        <item x="1776"/>
        <item x="1825"/>
        <item x="4042"/>
        <item x="723"/>
        <item x="1719"/>
        <item x="3422"/>
        <item x="2642"/>
        <item x="1594"/>
        <item x="1270"/>
        <item x="2661"/>
        <item x="4768"/>
        <item x="1188"/>
        <item x="3616"/>
        <item x="4615"/>
        <item x="2978"/>
        <item x="4273"/>
        <item x="1680"/>
        <item x="928"/>
        <item x="4753"/>
        <item x="135"/>
        <item x="2282"/>
        <item x="3317"/>
        <item x="854"/>
        <item x="3635"/>
        <item x="1914"/>
        <item x="1542"/>
        <item x="1209"/>
        <item x="3549"/>
        <item x="2226"/>
        <item x="788"/>
        <item x="2461"/>
        <item x="1365"/>
        <item x="3010"/>
        <item x="1380"/>
        <item x="45"/>
        <item x="4435"/>
        <item x="3230"/>
        <item x="858"/>
        <item x="3204"/>
        <item x="3997"/>
        <item x="2062"/>
        <item x="3654"/>
        <item x="0"/>
        <item x="4544"/>
        <item x="3677"/>
        <item x="3416"/>
        <item x="4353"/>
        <item x="19"/>
        <item x="2149"/>
        <item x="2206"/>
        <item x="2504"/>
        <item x="873"/>
        <item x="4070"/>
        <item x="4574"/>
        <item x="2725"/>
        <item x="3496"/>
        <item x="2294"/>
        <item x="3643"/>
        <item x="1799"/>
        <item x="1848"/>
        <item x="1986"/>
        <item x="1872"/>
        <item x="775"/>
        <item x="845"/>
        <item x="4025"/>
        <item x="2956"/>
        <item x="185"/>
        <item x="4304"/>
        <item x="4821"/>
        <item x="1009"/>
        <item x="1727"/>
        <item x="4380"/>
        <item x="895"/>
        <item x="1293"/>
        <item x="2394"/>
        <item x="2100"/>
        <item x="4173"/>
        <item x="3912"/>
        <item x="1618"/>
        <item x="486"/>
        <item x="2414"/>
        <item x="825"/>
        <item x="4023"/>
        <item x="1023"/>
        <item x="3845"/>
        <item x="1319"/>
        <item x="3111"/>
        <item x="4315"/>
        <item x="2482"/>
        <item x="1702"/>
        <item x="4171"/>
        <item x="1748"/>
        <item x="493"/>
        <item x="3691"/>
        <item x="4078"/>
        <item x="3"/>
        <item x="3303"/>
        <item x="3905"/>
        <item x="559"/>
        <item x="2816"/>
        <item x="324"/>
        <item x="4198"/>
        <item x="1557"/>
        <item x="1386"/>
        <item x="3095"/>
        <item x="4647"/>
        <item x="3532"/>
        <item x="64"/>
        <item x="2381"/>
        <item x="2602"/>
        <item x="2266"/>
        <item x="2304"/>
        <item x="2499"/>
        <item x="3107"/>
        <item x="2133"/>
        <item x="4156"/>
        <item x="3122"/>
        <item x="2336"/>
        <item x="2452"/>
        <item x="3131"/>
        <item x="4240"/>
        <item x="1222"/>
        <item x="1909"/>
        <item x="4713"/>
        <item x="3577"/>
        <item x="4212"/>
        <item x="2459"/>
        <item x="922"/>
        <item x="2484"/>
        <item x="965"/>
        <item x="4434"/>
        <item x="558"/>
        <item x="1349"/>
        <item x="1229"/>
        <item x="541"/>
        <item x="2447"/>
        <item x="2510"/>
        <item x="1316"/>
        <item x="3022"/>
        <item x="1183"/>
        <item x="142"/>
        <item x="3852"/>
        <item x="2906"/>
        <item x="2460"/>
        <item x="4096"/>
        <item x="2814"/>
        <item x="4428"/>
        <item x="1794"/>
        <item x="2037"/>
        <item x="1289"/>
        <item x="3397"/>
        <item x="4823"/>
        <item x="2022"/>
        <item x="1429"/>
        <item x="139"/>
        <item x="4678"/>
        <item x="3728"/>
        <item x="2990"/>
        <item x="875"/>
        <item x="3084"/>
        <item x="2537"/>
        <item x="2275"/>
        <item x="1344"/>
        <item x="4218"/>
        <item x="3896"/>
        <item x="1191"/>
        <item x="3695"/>
        <item x="4696"/>
        <item x="422"/>
        <item x="529"/>
        <item x="1259"/>
        <item x="994"/>
        <item x="3780"/>
        <item x="3465"/>
        <item x="3160"/>
        <item x="2857"/>
        <item x="2512"/>
        <item x="2678"/>
        <item x="1054"/>
        <item x="627"/>
        <item x="3945"/>
        <item x="4050"/>
        <item x="1580"/>
        <item x="4139"/>
        <item x="2526"/>
        <item x="1311"/>
        <item x="67"/>
        <item x="2876"/>
        <item x="3610"/>
        <item x="3357"/>
        <item x="933"/>
        <item x="1251"/>
        <item x="2868"/>
        <item x="3269"/>
        <item x="263"/>
        <item x="2518"/>
        <item x="3450"/>
        <item x="1649"/>
        <item x="4345"/>
        <item x="1548"/>
        <item x="3522"/>
        <item x="3137"/>
        <item x="156"/>
        <item x="2297"/>
        <item x="338"/>
        <item x="1832"/>
        <item x="1839"/>
        <item x="4489"/>
        <item x="3731"/>
        <item x="2105"/>
        <item x="1923"/>
        <item x="1705"/>
        <item x="4569"/>
        <item x="3893"/>
        <item x="1931"/>
        <item x="87"/>
        <item x="3932"/>
        <item x="394"/>
        <item x="3011"/>
        <item x="2335"/>
        <item x="72"/>
        <item x="832"/>
        <item x="2519"/>
        <item x="942"/>
        <item x="1628"/>
        <item x="3386"/>
        <item x="3747"/>
        <item x="878"/>
        <item x="1268"/>
        <item x="3124"/>
        <item x="3487"/>
        <item x="4566"/>
        <item x="1154"/>
        <item x="2770"/>
        <item x="1278"/>
        <item x="2398"/>
        <item x="620"/>
        <item x="170"/>
        <item x="3963"/>
        <item x="2812"/>
        <item x="3667"/>
        <item x="4419"/>
        <item x="2106"/>
        <item x="3143"/>
        <item x="2935"/>
        <item x="234"/>
        <item x="1583"/>
        <item x="217"/>
        <item x="202"/>
        <item x="3032"/>
        <item x="2829"/>
        <item x="3564"/>
        <item x="1908"/>
        <item x="2308"/>
        <item x="1321"/>
        <item x="3602"/>
        <item x="1353"/>
        <item x="197"/>
        <item x="4619"/>
        <item x="2337"/>
        <item x="3849"/>
        <item x="1715"/>
        <item x="3244"/>
        <item x="3735"/>
        <item x="2864"/>
        <item x="5"/>
        <item x="3271"/>
        <item x="649"/>
        <item x="2657"/>
        <item x="176"/>
        <item x="3267"/>
        <item x="3723"/>
        <item x="3802"/>
        <item x="4824"/>
        <item x="3158"/>
        <item x="325"/>
        <item x="4146"/>
        <item x="2592"/>
        <item x="2529"/>
        <item x="3527"/>
        <item x="1144"/>
        <item x="2449"/>
        <item x="3223"/>
        <item x="3636"/>
        <item x="4595"/>
        <item x="904"/>
        <item x="402"/>
        <item x="3623"/>
        <item x="143"/>
        <item x="4627"/>
        <item x="1212"/>
        <item x="94"/>
        <item x="939"/>
        <item x="8"/>
        <item x="2399"/>
        <item x="3874"/>
        <item x="2054"/>
        <item x="2364"/>
        <item x="1950"/>
        <item x="520"/>
        <item x="3064"/>
        <item x="1102"/>
        <item x="1314"/>
        <item x="4151"/>
        <item x="4673"/>
        <item x="3651"/>
        <item x="106"/>
        <item x="3946"/>
        <item x="137"/>
        <item x="3209"/>
        <item x="4698"/>
        <item x="3385"/>
        <item x="2151"/>
        <item x="2553"/>
        <item x="771"/>
        <item x="1217"/>
        <item x="2183"/>
        <item x="4632"/>
        <item x="2676"/>
        <item x="4206"/>
        <item x="3862"/>
        <item x="576"/>
        <item x="1558"/>
        <item x="1753"/>
        <item x="2938"/>
        <item x="432"/>
        <item x="1057"/>
        <item x="1385"/>
        <item x="3702"/>
        <item x="4750"/>
        <item x="4329"/>
        <item x="368"/>
        <item x="927"/>
        <item x="1760"/>
        <item x="228"/>
        <item x="4746"/>
        <item x="1990"/>
        <item x="3210"/>
        <item x="523"/>
        <item x="4773"/>
        <item x="3112"/>
        <item x="4775"/>
        <item x="75"/>
        <item x="3604"/>
        <item x="2055"/>
        <item x="2669"/>
        <item x="282"/>
        <item x="4157"/>
        <item x="1822"/>
        <item x="1019"/>
        <item x="2685"/>
        <item x="1833"/>
        <item x="4552"/>
        <item x="3964"/>
        <item x="1230"/>
        <item x="2178"/>
        <item x="3391"/>
        <item x="2023"/>
        <item x="305"/>
        <item x="1162"/>
        <item x="4354"/>
        <item x="2285"/>
        <item x="4370"/>
        <item x="4838"/>
        <item x="1"/>
        <item x="1591"/>
        <item x="1540"/>
        <item x="3579"/>
        <item x="2627"/>
        <item x="1547"/>
        <item x="3161"/>
        <item x="3341"/>
        <item x="2738"/>
        <item x="1667"/>
        <item x="168"/>
        <item x="3820"/>
        <item x="1533"/>
        <item x="3682"/>
        <item x="533"/>
        <item x="1116"/>
        <item x="1389"/>
        <item x="4810"/>
        <item x="2233"/>
        <item x="55"/>
        <item x="4246"/>
        <item x="2300"/>
        <item x="3699"/>
        <item x="4645"/>
        <item x="1853"/>
        <item x="1602"/>
        <item x="2540"/>
        <item x="2937"/>
        <item x="3771"/>
        <item x="490"/>
        <item x="4433"/>
        <item x="1615"/>
        <item x="1383"/>
        <item x="2189"/>
        <item x="2492"/>
        <item x="1507"/>
        <item x="3629"/>
        <item x="2695"/>
        <item x="3931"/>
        <item x="1214"/>
        <item x="2780"/>
        <item x="429"/>
        <item x="3528"/>
        <item x="1764"/>
        <item x="2079"/>
        <item x="863"/>
        <item x="4787"/>
        <item x="213"/>
        <item x="2712"/>
        <item x="840"/>
        <item x="148"/>
        <item x="1556"/>
        <item x="3026"/>
        <item x="946"/>
        <item x="984"/>
        <item x="962"/>
        <item x="1623"/>
        <item x="2895"/>
        <item x="613"/>
        <item x="1513"/>
        <item x="1994"/>
        <item x="836"/>
        <item x="1489"/>
        <item x="4230"/>
        <item x="1743"/>
        <item x="673"/>
        <item x="3179"/>
        <item x="2464"/>
        <item x="612"/>
        <item x="330"/>
        <item x="1244"/>
        <item x="281"/>
        <item x="1355"/>
        <item x="162"/>
        <item x="4549"/>
        <item x="4717"/>
        <item x="3355"/>
        <item x="1771"/>
        <item x="2713"/>
        <item x="3799"/>
        <item x="4711"/>
        <item x="1137"/>
        <item x="1752"/>
        <item x="4375"/>
        <item x="542"/>
        <item x="3318"/>
        <item x="2791"/>
        <item x="3940"/>
        <item x="2455"/>
        <item x="4663"/>
        <item x="4442"/>
        <item x="1399"/>
        <item x="936"/>
        <item x="2277"/>
        <item x="2135"/>
        <item x="2378"/>
        <item x="2840"/>
        <item x="544"/>
        <item x="4468"/>
        <item x="3061"/>
        <item x="2601"/>
        <item x="2171"/>
        <item x="570"/>
        <item x="1792"/>
        <item x="3388"/>
        <item x="1763"/>
        <item x="2905"/>
        <item x="3116"/>
        <item x="3661"/>
        <item x="497"/>
        <item x="2874"/>
        <item x="2096"/>
        <item x="3835"/>
        <item x="2441"/>
        <item x="2082"/>
        <item x="1237"/>
        <item x="155"/>
        <item x="1342"/>
        <item x="3891"/>
        <item x="4790"/>
        <item x="265"/>
        <item x="575"/>
        <item x="537"/>
        <item x="1194"/>
        <item x="857"/>
        <item x="3436"/>
        <item x="3191"/>
        <item x="3476"/>
        <item x="1603"/>
        <item x="4699"/>
        <item x="1883"/>
        <item x="363"/>
        <item x="3803"/>
        <item x="3897"/>
        <item x="826"/>
        <item x="2191"/>
        <item x="1450"/>
        <item x="2896"/>
        <item x="4794"/>
        <item x="1880"/>
        <item x="2298"/>
        <item x="178"/>
        <item x="3216"/>
        <item x="1924"/>
        <item x="1402"/>
        <item x="2153"/>
        <item x="3632"/>
        <item x="1203"/>
        <item x="1512"/>
        <item x="509"/>
        <item x="4193"/>
        <item x="111"/>
        <item x="4470"/>
        <item x="4448"/>
        <item x="337"/>
        <item x="2442"/>
        <item x="1029"/>
        <item x="891"/>
        <item x="1876"/>
        <item x="4159"/>
        <item x="561"/>
        <item x="1587"/>
        <item x="1164"/>
        <item x="4815"/>
        <item x="355"/>
        <item x="2781"/>
        <item x="2392"/>
        <item x="2852"/>
        <item x="3758"/>
        <item x="163"/>
        <item x="1035"/>
        <item x="4175"/>
        <item x="1562"/>
        <item x="2258"/>
        <item x="4298"/>
        <item x="744"/>
        <item x="3481"/>
        <item x="2382"/>
        <item x="108"/>
        <item x="2291"/>
        <item x="700"/>
        <item x="646"/>
        <item x="284"/>
        <item x="2025"/>
        <item x="2061"/>
        <item x="4596"/>
        <item x="3959"/>
        <item x="1811"/>
        <item x="388"/>
        <item x="4665"/>
        <item x="4827"/>
        <item x="4152"/>
        <item x="1543"/>
        <item x="1472"/>
        <item x="783"/>
        <item x="3706"/>
        <item x="3224"/>
        <item x="3188"/>
        <item x="1733"/>
        <item x="3759"/>
        <item x="2803"/>
        <item x="3463"/>
        <item x="4296"/>
        <item x="1520"/>
        <item x="708"/>
        <item x="4252"/>
        <item x="511"/>
        <item x="1852"/>
        <item x="4784"/>
        <item x="3023"/>
        <item x="3514"/>
        <item x="3425"/>
        <item x="3582"/>
        <item x="2080"/>
        <item x="3707"/>
        <item x="2682"/>
        <item x="1438"/>
        <item x="689"/>
        <item x="1335"/>
        <item x="851"/>
        <item x="1698"/>
        <item x="4700"/>
        <item x="4558"/>
        <item x="515"/>
        <item x="3266"/>
        <item x="4472"/>
        <item x="1364"/>
        <item x="3019"/>
        <item x="1984"/>
        <item x="2862"/>
        <item x="4137"/>
        <item x="2998"/>
        <item x="78"/>
        <item x="1040"/>
        <item x="3996"/>
        <item x="2116"/>
        <item x="4235"/>
        <item x="4715"/>
        <item x="3363"/>
        <item x="670"/>
        <item x="969"/>
        <item x="2380"/>
        <item x="961"/>
        <item x="897"/>
        <item x="3986"/>
        <item x="3778"/>
        <item x="1048"/>
        <item x="1291"/>
        <item x="4535"/>
        <item x="2850"/>
        <item x="944"/>
        <item x="830"/>
        <item x="1272"/>
        <item x="1648"/>
        <item x="3800"/>
        <item x="2724"/>
        <item x="381"/>
        <item x="4610"/>
        <item x="4018"/>
        <item x="916"/>
        <item x="4702"/>
        <item x="1487"/>
        <item x="2931"/>
        <item x="231"/>
        <item x="1957"/>
        <item x="3660"/>
        <item x="464"/>
        <item x="4692"/>
        <item x="2942"/>
        <item x="4443"/>
        <item x="2328"/>
        <item x="1861"/>
        <item x="2771"/>
        <item x="1017"/>
        <item x="722"/>
        <item x="4332"/>
        <item x="1368"/>
        <item x="1855"/>
        <item x="919"/>
        <item x="2851"/>
        <item x="1445"/>
        <item x="2409"/>
        <item x="2768"/>
        <item x="2479"/>
        <item x="4140"/>
        <item x="3183"/>
        <item x="3545"/>
        <item x="2879"/>
        <item x="3050"/>
        <item x="4546"/>
        <item x="1561"/>
        <item x="1421"/>
        <item x="750"/>
        <item x="1006"/>
        <item x="889"/>
        <item x="1553"/>
        <item x="1452"/>
        <item x="3783"/>
        <item x="1252"/>
        <item x="4121"/>
        <item x="2154"/>
        <item x="3419"/>
        <item x="318"/>
        <item x="2349"/>
        <item x="1597"/>
        <item x="651"/>
        <item x="4776"/>
        <item x="1348"/>
        <item x="2284"/>
        <item x="3336"/>
        <item x="1430"/>
        <item x="983"/>
        <item x="4271"/>
        <item x="932"/>
        <item x="3226"/>
        <item x="4624"/>
        <item x="1304"/>
        <item x="2430"/>
        <item x="4355"/>
        <item x="174"/>
        <item x="3773"/>
        <item x="2020"/>
        <item x="273"/>
        <item x="2968"/>
        <item x="600"/>
        <item x="4117"/>
        <item x="1774"/>
        <item x="2056"/>
        <item x="4210"/>
        <item x="480"/>
        <item x="4147"/>
        <item x="3748"/>
        <item x="1373"/>
        <item x="2645"/>
        <item x="3694"/>
        <item x="208"/>
        <item x="4635"/>
        <item x="1339"/>
        <item x="1740"/>
        <item x="386"/>
        <item x="4625"/>
        <item x="2211"/>
        <item x="4301"/>
        <item x="2036"/>
        <item x="2810"/>
        <item x="418"/>
        <item x="800"/>
        <item x="606"/>
        <item x="2271"/>
        <item x="713"/>
        <item x="1336"/>
        <item x="71"/>
        <item x="3580"/>
        <item x="22"/>
        <item x="2546"/>
        <item x="4351"/>
        <item x="3377"/>
        <item x="3678"/>
        <item x="2965"/>
        <item x="4764"/>
        <item x="2741"/>
        <item x="3741"/>
        <item x="2875"/>
        <item x="1457"/>
        <item x="660"/>
        <item x="4725"/>
        <item x="1464"/>
        <item x="3782"/>
        <item x="2516"/>
        <item x="1159"/>
        <item x="2251"/>
        <item x="3041"/>
        <item x="2766"/>
        <item x="3059"/>
        <item x="2443"/>
        <item x="4385"/>
        <item x="3099"/>
        <item x="3784"/>
        <item x="69"/>
        <item x="3165"/>
        <item x="856"/>
        <item x="1999"/>
        <item x="2483"/>
        <item x="2212"/>
        <item x="34"/>
        <item x="2593"/>
        <item x="3233"/>
        <item x="306"/>
        <item x="2305"/>
        <item x="1501"/>
        <item x="1624"/>
        <item x="3774"/>
        <item x="3866"/>
        <item x="198"/>
        <item x="2015"/>
        <item x="3142"/>
        <item x="2110"/>
        <item x="2607"/>
        <item x="2214"/>
        <item x="1656"/>
        <item x="1156"/>
        <item x="948"/>
        <item x="3054"/>
        <item x="4223"/>
        <item x="207"/>
        <item x="568"/>
        <item x="2010"/>
        <item x="1701"/>
        <item x="1325"/>
        <item x="1444"/>
        <item x="763"/>
        <item x="3296"/>
        <item x="3753"/>
        <item x="3290"/>
        <item x="859"/>
        <item x="587"/>
        <item x="609"/>
        <item x="2589"/>
        <item x="545"/>
        <item x="145"/>
        <item x="391"/>
        <item x="1404"/>
        <item x="2788"/>
        <item x="2638"/>
        <item x="1422"/>
        <item x="4636"/>
        <item x="2505"/>
        <item x="3335"/>
        <item x="441"/>
        <item x="2976"/>
        <item x="798"/>
        <item x="718"/>
        <item x="1780"/>
        <item x="3346"/>
        <item x="4386"/>
        <item x="923"/>
        <item x="1240"/>
        <item x="2618"/>
        <item x="2586"/>
        <item x="3612"/>
        <item x="3926"/>
        <item x="3882"/>
        <item x="1850"/>
        <item x="4331"/>
        <item x="1801"/>
        <item x="4405"/>
        <item x="1974"/>
        <item x="3199"/>
        <item x="4652"/>
        <item x="817"/>
        <item x="1082"/>
        <item x="1767"/>
        <item x="1956"/>
        <item x="4028"/>
        <item x="1895"/>
        <item x="4361"/>
        <item x="2067"/>
        <item x="1730"/>
        <item x="4755"/>
        <item x="4588"/>
        <item x="1901"/>
        <item x="1655"/>
        <item x="4608"/>
        <item x="3817"/>
        <item x="736"/>
        <item x="4202"/>
        <item x="3197"/>
        <item x="1595"/>
        <item x="725"/>
        <item x="118"/>
        <item x="3466"/>
        <item x="3867"/>
        <item x="3305"/>
        <item x="3077"/>
        <item x="3857"/>
        <item x="3306"/>
        <item x="1645"/>
        <item x="3992"/>
        <item x="1886"/>
        <item x="3018"/>
        <item x="526"/>
        <item x="2338"/>
        <item x="4253"/>
        <item x="2404"/>
        <item x="4453"/>
        <item x="864"/>
        <item x="4040"/>
        <item x="3548"/>
        <item x="3027"/>
        <item x="3350"/>
        <item x="3509"/>
        <item x="3609"/>
        <item x="2939"/>
        <item x="4780"/>
        <item x="4228"/>
        <item x="4733"/>
        <item x="4585"/>
        <item x="622"/>
        <item x="1415"/>
        <item x="2435"/>
        <item x="4"/>
        <item x="3751"/>
        <item x="2440"/>
        <item x="3539"/>
        <item x="1129"/>
        <item x="2761"/>
        <item x="546"/>
        <item x="751"/>
        <item x="2340"/>
        <item x="4584"/>
        <item x="4412"/>
        <item x="3541"/>
        <item x="249"/>
        <item x="4221"/>
        <item x="1814"/>
        <item x="3482"/>
        <item x="4297"/>
        <item x="3872"/>
        <item x="4161"/>
        <item x="2827"/>
        <item x="1672"/>
        <item x="4752"/>
        <item x="4085"/>
        <item x="4462"/>
        <item x="3270"/>
        <item x="1786"/>
        <item x="1158"/>
        <item x="4383"/>
        <item x="262"/>
        <item x="770"/>
        <item x="2927"/>
        <item x="4458"/>
        <item x="479"/>
        <item x="2279"/>
        <item x="4560"/>
        <item x="1611"/>
        <item x="2408"/>
        <item x="300"/>
        <item x="2643"/>
        <item x="2674"/>
        <item x="423"/>
        <item x="2900"/>
        <item x="3372"/>
        <item x="3793"/>
        <item x="1423"/>
        <item x="302"/>
        <item x="3129"/>
        <item x="584"/>
        <item x="2636"/>
        <item x="4529"/>
        <item x="2436"/>
        <item x="4547"/>
        <item x="199"/>
        <item x="4767"/>
        <item x="657"/>
        <item x="2833"/>
        <item x="215"/>
        <item x="1392"/>
        <item x="3540"/>
        <item x="4800"/>
        <item x="3687"/>
        <item x="1408"/>
        <item x="554"/>
        <item x="2176"/>
        <item x="3679"/>
        <item x="2173"/>
        <item x="2242"/>
        <item x="2454"/>
        <item x="3264"/>
        <item x="1078"/>
        <item x="2101"/>
        <item x="2113"/>
        <item x="2139"/>
        <item x="1115"/>
        <item x="1358"/>
        <item x="3811"/>
        <item x="1789"/>
        <item x="4281"/>
        <item x="2629"/>
        <item x="1431"/>
        <item x="3524"/>
        <item x="2620"/>
        <item x="4690"/>
        <item x="414"/>
        <item x="4130"/>
        <item x="993"/>
        <item x="2734"/>
        <item x="4583"/>
        <item x="2263"/>
        <item x="1567"/>
        <item x="1132"/>
        <item x="3542"/>
        <item x="3378"/>
        <item x="2019"/>
        <item x="476"/>
        <item x="140"/>
        <item x="2514"/>
        <item x="2247"/>
        <item x="1370"/>
        <item x="2832"/>
        <item x="2930"/>
        <item x="4034"/>
        <item x="3674"/>
        <item x="565"/>
        <item x="2086"/>
        <item x="15"/>
        <item x="4323"/>
        <item x="1545"/>
        <item x="3551"/>
        <item x="2585"/>
        <item x="233"/>
        <item x="3965"/>
        <item x="4021"/>
        <item x="2665"/>
        <item x="1417"/>
        <item x="2429"/>
        <item x="4473"/>
        <item x="4603"/>
        <item x="369"/>
        <item x="4441"/>
        <item x="564"/>
        <item x="4761"/>
        <item x="3186"/>
        <item x="3106"/>
        <item x="945"/>
        <item x="2522"/>
        <item x="3907"/>
        <item x="2175"/>
        <item x="2252"/>
        <item x="802"/>
        <item x="4265"/>
        <item x="3342"/>
        <item x="301"/>
        <item x="2174"/>
        <item x="3194"/>
        <item x="241"/>
        <item x="4039"/>
        <item x="1239"/>
        <item x="2747"/>
        <item x="619"/>
        <item x="1110"/>
        <item x="2218"/>
        <item x="3619"/>
        <item x="1942"/>
        <item x="547"/>
        <item x="3151"/>
        <item x="4033"/>
        <item x="823"/>
        <item x="2782"/>
        <item x="3611"/>
        <item x="3495"/>
        <item x="4402"/>
        <item x="879"/>
        <item x="1267"/>
        <item x="2521"/>
        <item x="2157"/>
        <item x="3605"/>
        <item x="2729"/>
        <item x="492"/>
        <item x="485"/>
        <item x="4674"/>
        <item x="2709"/>
        <item x="1778"/>
        <item x="3634"/>
        <item x="2444"/>
        <item x="3902"/>
        <item x="4743"/>
        <item x="440"/>
        <item x="4165"/>
        <item x="3544"/>
        <item x="1069"/>
        <item x="4548"/>
        <item x="2831"/>
        <item x="3193"/>
        <item x="4154"/>
        <item x="16"/>
        <item x="4181"/>
        <item x="4160"/>
        <item x="3979"/>
        <item x="4093"/>
        <item x="3810"/>
        <item x="352"/>
        <item x="740"/>
        <item x="2428"/>
        <item x="4757"/>
        <item x="1887"/>
        <item x="955"/>
        <item x="2468"/>
        <item x="2412"/>
        <item x="2974"/>
        <item x="3067"/>
        <item x="3519"/>
        <item x="1941"/>
        <item x="290"/>
        <item x="3656"/>
        <item x="3653"/>
        <item x="1211"/>
        <item x="4352"/>
        <item x="125"/>
        <item x="3069"/>
        <item x="2980"/>
        <item x="89"/>
        <item x="739"/>
        <item x="2577"/>
        <item x="3588"/>
        <item x="893"/>
        <item x="2911"/>
        <item x="3028"/>
        <item x="3956"/>
        <item x="1044"/>
        <item x="3285"/>
        <item x="2306"/>
        <item x="3998"/>
        <item x="595"/>
        <item x="1290"/>
        <item x="3268"/>
        <item x="1992"/>
        <item x="4659"/>
        <item x="1978"/>
        <item x="1010"/>
        <item x="242"/>
        <item x="4227"/>
        <item x="1334"/>
        <item x="4347"/>
        <item x="519"/>
        <item x="656"/>
        <item x="3354"/>
        <item x="421"/>
        <item x="1521"/>
        <item x="4075"/>
        <item x="3883"/>
        <item x="3663"/>
        <item x="1412"/>
        <item x="3349"/>
        <item x="3034"/>
        <item x="1043"/>
        <item x="435"/>
        <item x="887"/>
        <item x="3426"/>
        <item x="3631"/>
        <item x="1640"/>
        <item x="1569"/>
        <item x="883"/>
        <item x="1136"/>
        <item x="3576"/>
        <item x="296"/>
        <item x="3234"/>
        <item x="3573"/>
        <item x="3836"/>
        <item x="774"/>
        <item x="3222"/>
        <item x="4008"/>
        <item x="3955"/>
        <item x="1532"/>
        <item x="2877"/>
        <item x="3843"/>
        <item x="12"/>
        <item x="1273"/>
        <item x="4819"/>
        <item x="2952"/>
        <item x="1400"/>
        <item x="97"/>
        <item x="661"/>
        <item x="3683"/>
        <item x="1515"/>
        <item x="403"/>
        <item x="331"/>
        <item x="2131"/>
        <item x="1027"/>
        <item x="119"/>
        <item x="586"/>
        <item x="3261"/>
        <item x="2941"/>
        <item x="1425"/>
        <item x="1073"/>
        <item x="4285"/>
        <item x="2310"/>
        <item x="1593"/>
        <item x="507"/>
        <item x="157"/>
        <item x="2644"/>
        <item x="1008"/>
        <item x="179"/>
        <item x="3190"/>
        <item x="1519"/>
        <item x="4360"/>
        <item x="4280"/>
        <item x="3625"/>
        <item x="2769"/>
        <item x="835"/>
        <item x="1881"/>
        <item x="1170"/>
        <item x="1741"/>
        <item x="4423"/>
        <item x="2371"/>
        <item x="2008"/>
        <item x="1790"/>
        <item x="311"/>
        <item x="364"/>
        <item x="628"/>
        <item x="4158"/>
        <item x="3056"/>
        <item x="4416"/>
        <item x="1537"/>
        <item x="1414"/>
        <item x="3853"/>
        <item x="4611"/>
        <item x="390"/>
        <item x="3627"/>
        <item x="4136"/>
        <item x="655"/>
        <item x="2276"/>
        <item x="980"/>
        <item x="4166"/>
        <item x="4793"/>
        <item x="2881"/>
        <item x="1234"/>
        <item x="409"/>
        <item x="4500"/>
        <item x="1488"/>
        <item x="1265"/>
        <item x="1661"/>
        <item x="4471"/>
        <item x="634"/>
        <item x="4188"/>
        <item x="1091"/>
        <item x="623"/>
        <item x="2825"/>
        <item x="4732"/>
        <item x="79"/>
        <item x="4313"/>
        <item x="4680"/>
        <item x="2797"/>
        <item x="3720"/>
        <item x="1797"/>
        <item x="4749"/>
        <item x="504"/>
        <item x="2948"/>
        <item x="3343"/>
        <item x="2966"/>
        <item x="3058"/>
        <item x="1126"/>
        <item x="2599"/>
        <item x="1939"/>
        <item x="2245"/>
        <item x="1248"/>
        <item x="604"/>
        <item x="322"/>
        <item x="3433"/>
        <item x="4261"/>
        <item x="1997"/>
        <item x="1275"/>
        <item x="1467"/>
        <item x="2808"/>
        <item x="3871"/>
        <item x="46"/>
        <item x="4278"/>
        <item x="3081"/>
        <item x="2569"/>
        <item x="1258"/>
        <item x="527"/>
        <item x="4629"/>
        <item x="1621"/>
        <item x="974"/>
        <item x="1508"/>
        <item x="2422"/>
        <item x="732"/>
        <item x="1517"/>
        <item x="2030"/>
        <item x="4447"/>
        <item x="3460"/>
        <item x="1094"/>
        <item x="1434"/>
        <item x="2264"/>
        <item x="1535"/>
        <item x="1475"/>
        <item x="3421"/>
        <item x="2299"/>
        <item x="699"/>
        <item x="4335"/>
        <item x="3417"/>
        <item x="2775"/>
        <item x="4783"/>
        <item x="1095"/>
        <item x="1443"/>
        <item x="4343"/>
        <item x="3467"/>
        <item x="3076"/>
        <item x="2074"/>
        <item x="4427"/>
        <item x="1522"/>
        <item x="1607"/>
        <item x="1495"/>
        <item x="4804"/>
        <item x="1053"/>
        <item x="3358"/>
        <item x="3590"/>
        <item x="3789"/>
        <item x="1490"/>
        <item x="2439"/>
        <item x="684"/>
        <item x="3396"/>
        <item x="4090"/>
        <item x="1070"/>
        <item x="3135"/>
        <item x="4644"/>
        <item x="847"/>
        <item x="2690"/>
        <item x="2104"/>
        <item x="2667"/>
        <item x="1579"/>
        <item x="1509"/>
        <item x="3936"/>
        <item x="3642"/>
        <item x="3242"/>
        <item x="1232"/>
        <item x="1829"/>
        <item x="731"/>
        <item x="165"/>
        <item x="3669"/>
        <item x="2038"/>
        <item x="899"/>
        <item x="2334"/>
        <item x="1738"/>
        <item x="4573"/>
        <item x="513"/>
        <item x="3211"/>
        <item x="938"/>
        <item x="1357"/>
        <item x="1276"/>
        <item x="1632"/>
        <item x="1384"/>
        <item x="596"/>
        <item x="1141"/>
        <item x="1086"/>
        <item x="3297"/>
        <item x="605"/>
        <item x="3915"/>
        <item x="2059"/>
        <item x="1461"/>
        <item x="3806"/>
        <item x="2614"/>
        <item x="1608"/>
        <item x="999"/>
        <item x="238"/>
        <item x="1588"/>
        <item x="268"/>
        <item x="3618"/>
        <item x="4366"/>
        <item x="192"/>
        <item x="1525"/>
        <item x="41"/>
        <item x="3232"/>
        <item x="3904"/>
        <item x="2671"/>
        <item x="4466"/>
        <item x="959"/>
        <item x="3092"/>
        <item x="2873"/>
        <item x="3173"/>
        <item x="4320"/>
        <item x="1668"/>
        <item x="225"/>
        <item x="1664"/>
        <item x="757"/>
        <item x="2558"/>
        <item x="1172"/>
        <item x="1308"/>
        <item x="1506"/>
        <item x="4811"/>
        <item x="797"/>
        <item x="252"/>
        <item x="2913"/>
        <item x="1367"/>
        <item x="3754"/>
        <item x="1235"/>
        <item x="1146"/>
        <item x="3073"/>
        <item x="631"/>
        <item x="4247"/>
        <item x="2902"/>
        <item x="3916"/>
        <item x="1419"/>
        <item x="315"/>
        <item x="3533"/>
        <item x="3791"/>
        <item x="2688"/>
        <item x="1514"/>
        <item x="3130"/>
        <item x="674"/>
        <item x="3292"/>
        <item x="253"/>
        <item x="2469"/>
        <item x="3276"/>
        <item x="4593"/>
        <item x="530"/>
        <item x="1101"/>
        <item x="400"/>
        <item x="4003"/>
        <item x="1496"/>
        <item x="756"/>
        <item x="2267"/>
        <item x="2003"/>
        <item x="2142"/>
        <item x="3326"/>
        <item x="2159"/>
        <item x="998"/>
        <item x="1828"/>
        <item x="3207"/>
        <item x="1077"/>
        <item x="120"/>
        <item x="3943"/>
        <item x="3109"/>
        <item x="1465"/>
        <item x="3075"/>
        <item x="1298"/>
        <item x="3086"/>
        <item x="3892"/>
        <item x="4484"/>
        <item x="702"/>
        <item x="4781"/>
        <item x="1660"/>
        <item x="2434"/>
        <item x="1985"/>
        <item x="327"/>
        <item x="1857"/>
        <item x="3918"/>
        <item x="4688"/>
        <item x="1967"/>
        <item x="4110"/>
        <item x="1323"/>
        <item x="2091"/>
        <item x="4777"/>
        <item x="372"/>
        <item x="1493"/>
        <item x="3786"/>
        <item x="3330"/>
        <item x="3569"/>
        <item x="4035"/>
        <item x="2796"/>
        <item x="469"/>
        <item x="2716"/>
        <item x="2150"/>
        <item x="1087"/>
        <item x="3241"/>
        <item x="3828"/>
        <item x="3934"/>
        <item x="1847"/>
        <item x="2680"/>
        <item x="2547"/>
        <item x="2777"/>
        <item x="3455"/>
        <item x="1684"/>
        <item x="3208"/>
        <item x="1962"/>
        <item x="167"/>
        <item x="2951"/>
        <item x="1947"/>
        <item x="1303"/>
        <item x="4027"/>
        <item x="1971"/>
        <item x="4002"/>
        <item x="3486"/>
        <item x="524"/>
        <item x="416"/>
        <item x="1360"/>
        <item x="2581"/>
        <item x="2466"/>
        <item x="3665"/>
        <item x="2453"/>
        <item x="834"/>
        <item x="3331"/>
        <item x="247"/>
        <item x="4485"/>
        <item x="259"/>
        <item x="258"/>
        <item x="538"/>
        <item x="4675"/>
        <item x="2533"/>
        <item x="4551"/>
        <item x="2811"/>
        <item x="616"/>
        <item x="1642"/>
        <item x="3901"/>
        <item x="3670"/>
        <item x="1928"/>
        <item x="694"/>
        <item x="3954"/>
        <item x="4517"/>
        <item x="2936"/>
        <item x="4828"/>
        <item x="427"/>
        <item x="1643"/>
        <item x="1976"/>
        <item x="4373"/>
        <item x="4184"/>
        <item x="1809"/>
        <item x="4605"/>
        <item x="539"/>
        <item x="3742"/>
        <item x="1307"/>
        <item x="1614"/>
        <item x="4709"/>
        <item x="2548"/>
        <item x="474"/>
        <item x="250"/>
        <item x="2495"/>
        <item x="4201"/>
        <item x="303"/>
        <item x="2376"/>
        <item x="572"/>
        <item x="2358"/>
        <item x="3229"/>
        <item x="4119"/>
        <item x="1659"/>
        <item x="47"/>
        <item x="2425"/>
        <item x="2332"/>
        <item x="212"/>
        <item x="761"/>
        <item x="32"/>
        <item x="4258"/>
        <item x="635"/>
        <item x="1180"/>
        <item x="3201"/>
        <item x="2040"/>
        <item x="2342"/>
        <item x="1604"/>
        <item x="729"/>
        <item x="90"/>
        <item x="1310"/>
        <item x="4836"/>
        <item x="4820"/>
        <item x="1318"/>
        <item x="2489"/>
        <item x="4237"/>
        <item x="2084"/>
        <item x="73"/>
        <item x="1100"/>
        <item x="652"/>
        <item x="1106"/>
        <item x="4701"/>
        <item x="2513"/>
        <item x="1581"/>
        <item x="38"/>
        <item x="2063"/>
        <item x="733"/>
        <item x="3818"/>
        <item x="1768"/>
        <item x="911"/>
        <item x="2973"/>
        <item x="3562"/>
        <item x="2786"/>
        <item x="4086"/>
        <item x="4310"/>
        <item x="3196"/>
        <item x="618"/>
        <item x="1343"/>
        <item x="124"/>
        <item x="2228"/>
        <item x="2915"/>
        <item x="3920"/>
        <item x="104"/>
        <item x="608"/>
        <item x="795"/>
        <item x="2961"/>
        <item x="4072"/>
        <item x="3975"/>
        <item x="2130"/>
        <item x="1564"/>
        <item x="309"/>
        <item x="876"/>
        <item x="2617"/>
        <item x="3323"/>
        <item x="1600"/>
        <item x="3869"/>
        <item x="4381"/>
        <item x="3409"/>
        <item x="1613"/>
        <item x="3443"/>
        <item x="779"/>
        <item x="463"/>
        <item x="3225"/>
        <item x="4132"/>
        <item x="4643"/>
        <item x="3515"/>
        <item x="4721"/>
        <item x="2860"/>
        <item x="2528"/>
        <item x="1327"/>
        <item x="3750"/>
        <item x="1573"/>
        <item x="130"/>
        <item x="841"/>
        <item x="2286"/>
        <item x="1772"/>
        <item x="4363"/>
        <item x="677"/>
        <item x="2967"/>
        <item x="4785"/>
        <item x="3684"/>
        <item x="4559"/>
        <item x="3030"/>
        <item x="1118"/>
        <item x="2992"/>
        <item x="1047"/>
        <item x="4030"/>
        <item x="638"/>
        <item x="4582"/>
        <item x="1550"/>
        <item x="4255"/>
        <item x="1982"/>
        <item x="1394"/>
        <item x="767"/>
        <item x="2580"/>
        <item x="86"/>
        <item x="2270"/>
        <item x="3145"/>
        <item x="4422"/>
        <item x="2749"/>
        <item x="2632"/>
        <item x="665"/>
        <item x="2841"/>
        <item x="276"/>
        <item x="778"/>
        <item x="1769"/>
        <item x="2496"/>
        <item x="3814"/>
        <item x="4138"/>
        <item x="1617"/>
        <item x="2846"/>
        <item x="3033"/>
        <item x="1742"/>
        <item x="136"/>
        <item x="846"/>
        <item x="3373"/>
        <item x="4726"/>
        <item x="436"/>
        <item x="209"/>
        <item x="389"/>
        <item x="2201"/>
        <item x="442"/>
        <item x="3673"/>
        <item x="2377"/>
        <item x="2167"/>
        <item x="1854"/>
        <item x="2065"/>
        <item x="481"/>
        <item x="3115"/>
        <item x="1390"/>
        <item x="1681"/>
        <item x="3035"/>
        <item x="2544"/>
        <item x="4532"/>
        <item x="2830"/>
        <item x="1679"/>
        <item x="3453"/>
        <item x="1735"/>
        <item x="4369"/>
        <item x="2664"/>
        <item x="3672"/>
        <item x="685"/>
        <item x="949"/>
        <item x="56"/>
        <item x="1851"/>
        <item x="3126"/>
        <item x="2754"/>
        <item x="2686"/>
        <item x="4563"/>
        <item x="4112"/>
        <item x="2727"/>
        <item x="1346"/>
        <item x="1196"/>
        <item x="2994"/>
        <item x="251"/>
        <item x="2329"/>
        <item x="3601"/>
        <item x="2750"/>
        <item x="2302"/>
        <item x="1524"/>
        <item x="3913"/>
        <item x="697"/>
        <item x="682"/>
        <item x="3017"/>
        <item x="1193"/>
        <item x="2611"/>
        <item x="1815"/>
        <item x="270"/>
        <item x="4498"/>
        <item x="1471"/>
        <item x="398"/>
        <item x="4646"/>
        <item x="4006"/>
        <item x="2367"/>
        <item x="1641"/>
        <item x="495"/>
        <item x="4179"/>
        <item x="2658"/>
        <item x="1937"/>
        <item x="4770"/>
        <item x="3044"/>
        <item x="3395"/>
        <item x="4129"/>
        <item x="1584"/>
        <item x="2375"/>
        <item x="3999"/>
        <item x="2778"/>
        <item x="2959"/>
        <item x="2711"/>
        <item x="2799"/>
        <item x="954"/>
        <item x="2109"/>
        <item x="3478"/>
        <item x="161"/>
        <item x="4797"/>
        <item x="1598"/>
        <item x="98"/>
        <item x="2138"/>
        <item x="2595"/>
        <item x="2715"/>
        <item x="2473"/>
        <item x="3658"/>
        <item x="425"/>
        <item x="1151"/>
        <item x="2847"/>
        <item x="2272"/>
        <item x="3675"/>
        <item x="3877"/>
        <item x="636"/>
        <item x="2001"/>
        <item x="4063"/>
        <item x="2684"/>
        <item x="1949"/>
        <item x="4579"/>
        <item x="43"/>
        <item x="2232"/>
        <item x="3218"/>
        <item x="958"/>
        <item x="643"/>
        <item x="3301"/>
        <item x="894"/>
        <item x="1005"/>
        <item x="3004"/>
        <item x="884"/>
        <item x="2075"/>
        <item x="4513"/>
        <item x="4388"/>
        <item x="624"/>
        <item x="1090"/>
        <item x="4364"/>
        <item x="896"/>
        <item x="292"/>
        <item x="1793"/>
        <item x="2773"/>
        <item x="4682"/>
        <item x="1000"/>
        <item x="1200"/>
        <item x="1161"/>
        <item x="2886"/>
        <item x="1755"/>
        <item x="3917"/>
        <item x="2507"/>
        <item x="691"/>
        <item x="2350"/>
        <item x="1821"/>
        <item x="51"/>
        <item x="2207"/>
        <item x="1277"/>
        <item x="378"/>
        <item x="693"/>
        <item x="4521"/>
        <item x="943"/>
        <item x="3001"/>
        <item x="2772"/>
        <item x="2543"/>
        <item x="2910"/>
        <item x="3043"/>
        <item x="2867"/>
        <item x="3921"/>
        <item x="4656"/>
        <item x="831"/>
        <item x="2"/>
        <item x="1072"/>
        <item x="4120"/>
        <item x="2598"/>
        <item x="3935"/>
        <item x="3245"/>
        <item x="173"/>
        <item x="3715"/>
        <item x="3429"/>
        <item x="1566"/>
        <item x="3175"/>
        <item x="2287"/>
        <item x="4460"/>
        <item x="3438"/>
        <item x="203"/>
        <item x="475"/>
        <item x="2539"/>
        <item x="2362"/>
        <item x="3550"/>
        <item x="1518"/>
        <item x="510"/>
        <item x="874"/>
        <item x="811"/>
        <item x="1720"/>
        <item x="4639"/>
        <item x="4778"/>
        <item x="966"/>
        <item x="3374"/>
        <item x="4029"/>
        <item x="3144"/>
        <item x="1354"/>
        <item x="3178"/>
        <item x="1688"/>
        <item x="3958"/>
        <item x="3776"/>
        <item x="4207"/>
        <item x="3100"/>
        <item x="4418"/>
        <item x="2883"/>
        <item x="1707"/>
        <item x="3088"/>
        <item x="3080"/>
        <item x="1036"/>
        <item x="226"/>
        <item x="4714"/>
        <item x="3423"/>
        <item x="4321"/>
        <item x="4399"/>
        <item x="2736"/>
        <item x="4723"/>
        <item x="2564"/>
        <item x="4735"/>
        <item x="2739"/>
        <item x="3473"/>
        <item x="1317"/>
        <item x="25"/>
        <item x="1454"/>
        <item x="2557"/>
        <item x="2957"/>
        <item x="3258"/>
        <item x="4010"/>
        <item x="3885"/>
        <item x="1654"/>
        <item x="3485"/>
        <item x="2477"/>
        <item x="1440"/>
        <item x="3418"/>
        <item x="3757"/>
        <item x="3490"/>
        <item x="2603"/>
        <item x="2316"/>
        <item x="399"/>
        <item x="2531"/>
        <item x="3568"/>
        <item x="2698"/>
        <item x="3256"/>
        <item x="1601"/>
        <item x="2060"/>
        <item x="3689"/>
        <item x="4287"/>
        <item x="1965"/>
        <item x="997"/>
        <item x="1261"/>
        <item x="1052"/>
        <item x="2246"/>
        <item x="2889"/>
        <item x="3574"/>
        <item x="1021"/>
        <item x="498"/>
        <item x="1216"/>
        <item x="295"/>
        <item x="679"/>
        <item x="3307"/>
        <item x="1837"/>
        <item x="2776"/>
        <item x="710"/>
        <item x="3492"/>
        <item x="1605"/>
        <item x="1531"/>
        <item x="1186"/>
        <item x="1805"/>
        <item x="2943"/>
        <item x="1773"/>
        <item x="3452"/>
        <item x="1375"/>
        <item x="2374"/>
        <item x="3829"/>
        <item x="886"/>
        <item x="4482"/>
        <item x="769"/>
        <item x="3512"/>
        <item x="2949"/>
        <item x="3980"/>
        <item x="1703"/>
        <item x="4286"/>
        <item x="3402"/>
        <item x="4282"/>
        <item x="4011"/>
        <item x="4495"/>
        <item x="3822"/>
        <item x="792"/>
        <item x="2234"/>
        <item x="502"/>
        <item x="2887"/>
        <item x="3277"/>
        <item x="3939"/>
        <item x="4392"/>
        <item x="28"/>
        <item x="2432"/>
        <item x="2748"/>
        <item x="2048"/>
        <item x="1037"/>
        <item x="926"/>
        <item x="361"/>
        <item x="1685"/>
        <item x="2733"/>
        <item x="3930"/>
        <item x="1969"/>
        <item x="2049"/>
        <item x="3287"/>
        <item x="2407"/>
        <item x="521"/>
        <item x="1879"/>
        <item x="150"/>
        <item x="3950"/>
        <item x="2726"/>
        <item x="2882"/>
        <item x="3351"/>
        <item x="3938"/>
        <item x="2511"/>
        <item x="2372"/>
        <item x="1446"/>
        <item x="2331"/>
        <item x="2406"/>
        <item x="1242"/>
        <item x="4431"/>
        <item x="2323"/>
        <item x="1459"/>
        <item x="1835"/>
        <item x="4047"/>
        <item x="4654"/>
        <item x="1541"/>
        <item x="1468"/>
        <item x="2029"/>
        <item x="2480"/>
        <item x="360"/>
        <item x="3554"/>
        <item x="929"/>
        <item x="1192"/>
        <item x="397"/>
        <item x="3664"/>
        <item x="342"/>
        <item x="2312"/>
        <item x="2721"/>
        <item x="2583"/>
        <item x="4248"/>
        <item x="323"/>
        <item x="3620"/>
        <item x="1568"/>
        <item x="3508"/>
        <item x="553"/>
        <item x="4515"/>
        <item x="2243"/>
        <item x="591"/>
        <item x="960"/>
        <item x="1007"/>
        <item x="159"/>
        <item x="2649"/>
        <item x="3657"/>
        <item x="2250"/>
        <item x="4567"/>
        <item x="3009"/>
        <item x="2878"/>
        <item x="579"/>
        <item x="1481"/>
        <item x="3534"/>
        <item x="1034"/>
        <item x="44"/>
        <item x="2594"/>
        <item x="1167"/>
        <item x="3598"/>
        <item x="2216"/>
        <item x="2763"/>
        <item x="1527"/>
        <item x="193"/>
        <item x="3498"/>
        <item x="3645"/>
        <item x="3572"/>
        <item x="1630"/>
        <item x="4525"/>
        <item x="3445"/>
        <item x="4107"/>
        <item x="1202"/>
        <item x="1980"/>
        <item x="4334"/>
        <item x="2365"/>
        <item x="1721"/>
        <item x="2907"/>
        <item x="543"/>
        <item x="380"/>
        <item x="42"/>
        <item x="3015"/>
        <item x="1523"/>
        <item x="3153"/>
        <item x="3121"/>
        <item x="3647"/>
        <item x="4708"/>
        <item x="2524"/>
        <item x="4164"/>
        <item x="3686"/>
        <item x="2355"/>
        <item x="1575"/>
        <item x="4651"/>
        <item x="4507"/>
        <item x="1147"/>
        <item x="2359"/>
        <item x="663"/>
        <item x="2534"/>
        <item x="552"/>
        <item x="410"/>
        <item x="4141"/>
        <item x="4806"/>
        <item x="2462"/>
        <item x="2431"/>
        <item x="4527"/>
        <item x="310"/>
        <item x="1139"/>
        <item x="4501"/>
        <item x="2126"/>
        <item x="813"/>
        <item x="3949"/>
        <item x="746"/>
        <item x="1284"/>
        <item x="574"/>
        <item x="4153"/>
        <item x="1746"/>
        <item x="3881"/>
        <item x="2760"/>
        <item x="1912"/>
        <item x="1657"/>
        <item x="787"/>
        <item x="2596"/>
        <item x="2123"/>
        <item x="3325"/>
        <item x="4234"/>
        <item x="3448"/>
        <item x="2630"/>
        <item x="626"/>
        <item x="1453"/>
        <item x="4318"/>
        <item x="3995"/>
        <item x="1011"/>
        <item x="3746"/>
        <item x="3825"/>
        <item x="4607"/>
        <item x="1536"/>
        <item x="2707"/>
        <item x="862"/>
        <item x="1823"/>
        <item x="1363"/>
        <item x="4542"/>
        <item x="2417"/>
        <item x="4512"/>
        <item x="3187"/>
        <item x="1428"/>
        <item x="349"/>
        <item x="2652"/>
        <item x="1867"/>
        <item x="4219"/>
        <item x="1644"/>
        <item x="4257"/>
        <item x="1658"/>
        <item x="1337"/>
        <item x="2653"/>
        <item x="905"/>
        <item x="1781"/>
        <item x="2655"/>
        <item x="2241"/>
        <item x="1485"/>
        <item x="1130"/>
        <item x="2018"/>
        <item x="4259"/>
        <item x="1377"/>
        <item x="2119"/>
        <item x="1410"/>
        <item x="3608"/>
        <item x="721"/>
        <item x="3146"/>
        <item x="1045"/>
        <item x="1071"/>
        <item x="2735"/>
        <item x="4530"/>
        <item x="2986"/>
        <item x="1802"/>
        <item x="2681"/>
        <item x="3321"/>
        <item x="4837"/>
        <item x="1301"/>
        <item x="3381"/>
        <item x="1470"/>
        <item x="1754"/>
        <item x="1406"/>
        <item x="1938"/>
        <item x="2476"/>
        <item x="4065"/>
        <item x="4342"/>
        <item x="3504"/>
        <item x="4106"/>
        <item x="1500"/>
        <item x="2397"/>
        <item x="1708"/>
        <item x="749"/>
        <item x="313"/>
        <item x="4756"/>
        <item x="4730"/>
        <item x="3491"/>
        <item x="3785"/>
        <item x="3640"/>
        <item x="3337"/>
        <item x="3911"/>
        <item x="1972"/>
        <item x="4446"/>
        <item x="4618"/>
        <item x="63"/>
        <item x="1652"/>
        <item x="1927"/>
        <item x="1991"/>
        <item x="2132"/>
        <item x="346"/>
        <item x="2565"/>
        <item x="224"/>
        <item x="3147"/>
        <item x="3228"/>
        <item x="4143"/>
        <item x="2801"/>
        <item x="3521"/>
        <item x="48"/>
        <item x="671"/>
        <item x="1749"/>
        <item x="1870"/>
        <item x="3094"/>
        <item x="3886"/>
        <item x="784"/>
        <item x="1286"/>
        <item x="610"/>
        <item x="2346"/>
        <item x="1816"/>
        <item x="2985"/>
        <item x="1922"/>
        <item x="3962"/>
        <item x="4759"/>
        <item x="4099"/>
        <item x="914"/>
        <item x="3390"/>
        <item x="4577"/>
        <item x="3864"/>
        <item x="4325"/>
        <item x="2148"/>
        <item x="2800"/>
        <item x="164"/>
        <item x="1218"/>
        <item x="2561"/>
        <item x="415"/>
        <item x="1919"/>
        <item x="3138"/>
        <item x="2006"/>
        <item x="4016"/>
        <item x="4481"/>
        <item x="3096"/>
        <item x="3139"/>
        <item x="4233"/>
        <item x="2236"/>
        <item x="1936"/>
        <item x="4187"/>
        <item x="839"/>
        <item x="2114"/>
        <item x="3431"/>
        <item x="822"/>
        <item x="449"/>
        <item x="4816"/>
        <item x="501"/>
        <item x="4200"/>
        <item x="3941"/>
        <item x="66"/>
        <item x="971"/>
        <item x="4706"/>
        <item x="621"/>
        <item x="4667"/>
        <item x="3718"/>
        <item x="1891"/>
        <item x="3300"/>
        <item x="3787"/>
        <item x="1930"/>
        <item x="2560"/>
        <item x="1807"/>
        <item x="1213"/>
        <item x="2108"/>
        <item x="1181"/>
        <item x="1670"/>
        <item x="3919"/>
        <item x="4561"/>
        <item x="2789"/>
        <item x="692"/>
        <item x="351"/>
        <item x="2918"/>
        <item x="2541"/>
        <item x="1973"/>
        <item x="580"/>
        <item x="465"/>
        <item x="3760"/>
        <item x="1620"/>
        <item x="196"/>
        <item x="3251"/>
        <item x="2227"/>
        <item x="2115"/>
        <item x="3313"/>
        <item x="907"/>
        <item x="3726"/>
        <item x="1306"/>
        <item x="868"/>
        <item x="1476"/>
        <item x="1152"/>
        <item x="4556"/>
        <item x="3407"/>
        <item x="257"/>
        <item x="443"/>
        <item x="4367"/>
        <item x="2668"/>
        <item x="344"/>
        <item x="4208"/>
        <item x="3736"/>
        <item x="1910"/>
        <item x="3838"/>
        <item x="2737"/>
        <item x="1060"/>
        <item x="3098"/>
        <item x="3400"/>
        <item x="4222"/>
        <item x="1606"/>
        <item x="2385"/>
        <item x="3535"/>
        <item x="1639"/>
        <item x="298"/>
        <item x="809"/>
        <item x="4763"/>
        <item x="1864"/>
        <item x="4277"/>
        <item x="743"/>
        <item x="3105"/>
        <item x="4058"/>
        <item x="2117"/>
        <item x="4524"/>
        <item x="2743"/>
        <item x="1092"/>
        <item x="93"/>
        <item x="898"/>
        <item x="2426"/>
        <item x="3294"/>
        <item x="3078"/>
        <item x="1979"/>
        <item x="2885"/>
        <item x="336"/>
        <item x="4439"/>
        <item x="2136"/>
        <item x="1549"/>
        <item x="4073"/>
        <item x="2144"/>
        <item x="3971"/>
        <item x="3006"/>
        <item x="1494"/>
        <item x="4401"/>
        <item x="1963"/>
        <item x="1081"/>
        <item x="4553"/>
        <item x="1388"/>
        <item x="4835"/>
        <item x="4102"/>
        <item x="2880"/>
        <item x="2963"/>
        <item x="4550"/>
        <item x="3304"/>
        <item x="4798"/>
        <item x="4564"/>
        <item x="3415"/>
        <item x="2989"/>
        <item x="3406"/>
        <item x="3570"/>
        <item x="4263"/>
        <item x="981"/>
        <item x="1435"/>
        <item x="640"/>
        <item x="1662"/>
        <item x="3713"/>
        <item x="3889"/>
        <item x="3250"/>
        <item x="1819"/>
        <item x="3978"/>
        <item x="4540"/>
        <item x="3505"/>
        <item x="4617"/>
        <item x="57"/>
        <item x="1882"/>
        <item x="3597"/>
        <item x="1098"/>
        <item x="3110"/>
        <item x="1447"/>
        <item x="232"/>
        <item x="91"/>
        <item x="4326"/>
        <item x="3359"/>
        <item x="3444"/>
        <item x="972"/>
        <item x="2903"/>
        <item x="4425"/>
        <item x="4262"/>
        <item x="3988"/>
        <item x="4089"/>
        <item x="3371"/>
        <item x="4113"/>
        <item x="3298"/>
        <item x="2509"/>
        <item x="3928"/>
        <item x="3812"/>
        <item x="4623"/>
        <item x="2491"/>
        <item x="4672"/>
        <item x="790"/>
        <item x="3293"/>
        <item x="2615"/>
        <item x="3459"/>
        <item x="4716"/>
        <item x="3801"/>
        <item x="184"/>
        <item x="3585"/>
        <item x="200"/>
        <item x="1416"/>
        <item x="2102"/>
        <item x="4066"/>
        <item x="3506"/>
        <item x="522"/>
        <item x="850"/>
        <item x="283"/>
        <item x="2070"/>
        <item x="3614"/>
        <item x="407"/>
        <item x="2897"/>
        <item x="1676"/>
        <item x="3003"/>
        <item x="2387"/>
        <item x="1903"/>
        <item x="3320"/>
        <item x="2315"/>
        <item x="1497"/>
        <item x="3089"/>
        <item x="4190"/>
        <item x="672"/>
        <item x="4094"/>
        <item x="3507"/>
        <item x="477"/>
        <item x="1510"/>
        <item x="2563"/>
        <item x="2538"/>
        <item x="4411"/>
        <item x="413"/>
        <item x="4349"/>
        <item x="3595"/>
        <item x="4490"/>
        <item x="3725"/>
        <item x="3830"/>
        <item x="2125"/>
        <item x="632"/>
        <item x="2303"/>
        <item x="1739"/>
        <item x="1085"/>
        <item x="3804"/>
        <item x="4097"/>
        <item x="1554"/>
        <item x="1142"/>
        <item x="3446"/>
        <item x="3575"/>
        <item x="585"/>
        <item x="4734"/>
        <item x="3295"/>
        <item x="99"/>
        <item x="2318"/>
        <item x="1359"/>
        <item x="1131"/>
        <item x="2169"/>
        <item x="562"/>
        <item x="1634"/>
        <item x="4177"/>
        <item x="146"/>
        <item x="4669"/>
        <item x="3133"/>
        <item x="3214"/>
        <item x="2784"/>
        <item x="2572"/>
        <item x="4522"/>
        <item x="967"/>
        <item x="3696"/>
        <item x="1482"/>
        <item x="3833"/>
        <item x="1332"/>
        <item x="4048"/>
        <item x="2858"/>
        <item x="4440"/>
        <item x="4727"/>
        <item x="3410"/>
        <item x="3162"/>
        <item x="2259"/>
        <item x="2647"/>
        <item x="308"/>
        <item x="3737"/>
        <item x="535"/>
        <item x="3403"/>
        <item x="2764"/>
        <item x="2047"/>
        <item x="3668"/>
        <item x="1288"/>
        <item x="566"/>
        <item x="1279"/>
        <item x="2717"/>
        <item x="992"/>
        <item x="3615"/>
        <item x="3553"/>
        <item x="3703"/>
        <item x="794"/>
        <item x="2427"/>
        <item x="4387"/>
        <item x="4409"/>
        <item x="4493"/>
        <item x="2817"/>
        <item x="2964"/>
        <item x="2525"/>
        <item x="2295"/>
        <item x="2687"/>
        <item x="4609"/>
        <item x="1627"/>
        <item x="4232"/>
        <item x="2888"/>
        <item x="4421"/>
        <item x="1817"/>
        <item x="821"/>
        <item x="2034"/>
        <item x="4461"/>
        <item x="4444"/>
        <item x="1860"/>
        <item x="4191"/>
        <item x="1140"/>
        <item x="1677"/>
        <item x="417"/>
        <item x="548"/>
        <item x="1529"/>
        <item x="2839"/>
        <item x="2854"/>
        <item x="1692"/>
        <item x="728"/>
        <item x="2004"/>
        <item x="3560"/>
        <item x="1785"/>
        <item x="2958"/>
        <item x="3951"/>
        <item x="3488"/>
        <item x="2224"/>
        <item x="3923"/>
        <item x="2011"/>
        <item x="211"/>
        <item x="4104"/>
        <item x="2458"/>
        <item x="102"/>
        <item x="1016"/>
        <item x="3933"/>
        <item x="3279"/>
        <item x="828"/>
        <item x="316"/>
        <item x="1759"/>
        <item x="3334"/>
        <item x="659"/>
        <item x="4284"/>
        <item x="4309"/>
        <item x="1841"/>
        <item x="3399"/>
        <item x="901"/>
        <item x="1075"/>
        <item x="1178"/>
        <item x="1219"/>
        <item x="2411"/>
        <item x="2107"/>
        <item x="3202"/>
        <item x="76"/>
        <item x="2503"/>
        <item x="3420"/>
        <item x="31"/>
        <item x="734"/>
        <item x="2702"/>
        <item x="812"/>
        <item x="1088"/>
        <item x="2182"/>
        <item x="2765"/>
        <item x="1806"/>
        <item x="4840"/>
        <item x="3249"/>
        <item x="40"/>
        <item x="3239"/>
        <item x="676"/>
        <item x="810"/>
        <item x="3136"/>
        <item x="4135"/>
        <item x="4162"/>
        <item x="375"/>
        <item x="2805"/>
        <item x="1585"/>
        <item x="278"/>
        <item x="3273"/>
        <item x="2762"/>
        <item x="3042"/>
        <item x="803"/>
        <item x="2866"/>
        <item x="4292"/>
        <item x="3970"/>
        <item x="3282"/>
        <item x="3159"/>
        <item x="4518"/>
        <item x="4703"/>
        <item x="755"/>
        <item x="1596"/>
        <item x="3288"/>
        <item x="764"/>
        <item x="147"/>
        <item x="223"/>
        <item x="1750"/>
        <item x="2650"/>
        <item x="1168"/>
        <item x="2078"/>
        <item x="2863"/>
        <item x="2099"/>
        <item x="714"/>
        <item x="3025"/>
        <item x="1504"/>
        <item x="3494"/>
        <item x="1675"/>
        <item x="2193"/>
        <item x="3649"/>
        <item x="3984"/>
        <item x="4176"/>
        <item x="2783"/>
        <item x="2673"/>
        <item x="888"/>
        <item x="1571"/>
        <item x="4568"/>
        <item x="4683"/>
        <item x="280"/>
        <item x="2922"/>
        <item x="2991"/>
        <item x="3824"/>
        <item x="2202"/>
        <item x="116"/>
        <item x="4203"/>
        <item x="601"/>
        <item x="2217"/>
        <item x="1138"/>
        <item x="4374"/>
        <item x="704"/>
        <item x="990"/>
        <item x="1530"/>
        <item x="1890"/>
        <item x="1669"/>
        <item x="2523"/>
        <item x="113"/>
        <item x="3389"/>
        <item x="1264"/>
        <item x="395"/>
        <item x="2753"/>
        <item x="1964"/>
        <item x="1125"/>
        <item x="2909"/>
        <item x="577"/>
        <item x="2457"/>
        <item x="869"/>
        <item x="1333"/>
        <item x="536"/>
        <item x="3976"/>
        <item x="1499"/>
        <item x="1111"/>
        <item x="36"/>
        <item x="2213"/>
        <item x="2162"/>
        <item x="2663"/>
        <item x="419"/>
        <item x="1902"/>
        <item x="138"/>
        <item x="1709"/>
        <item x="1108"/>
        <item x="2699"/>
        <item x="294"/>
        <item x="3362"/>
        <item x="4600"/>
        <item x="3259"/>
        <item x="1777"/>
        <item x="3221"/>
        <item x="3594"/>
        <item x="3051"/>
        <item x="3070"/>
        <item x="1599"/>
        <item x="4109"/>
        <item x="3977"/>
        <item x="4487"/>
        <item x="371"/>
        <item x="392"/>
        <item x="719"/>
        <item x="2269"/>
        <item x="3039"/>
        <item x="4294"/>
        <item x="3005"/>
        <item x="3360"/>
        <item x="2855"/>
        <item x="3428"/>
        <item x="2818"/>
        <item x="319"/>
        <item x="995"/>
        <item x="122"/>
        <item x="4451"/>
        <item x="1341"/>
        <item x="1247"/>
        <item x="133"/>
        <item x="512"/>
        <item x="4614"/>
        <item x="2134"/>
        <item x="1407"/>
        <item x="1647"/>
        <item x="2692"/>
        <item x="1231"/>
        <item x="1622"/>
        <item x="4739"/>
        <item x="2041"/>
        <item x="3315"/>
        <item x="29"/>
        <item x="2330"/>
        <item x="4748"/>
        <item x="2597"/>
        <item x="3563"/>
        <item x="2619"/>
        <item x="2925"/>
        <item x="4697"/>
        <item x="2898"/>
        <item x="4055"/>
        <item x="1477"/>
        <item x="4497"/>
        <item x="4822"/>
        <item x="3262"/>
        <item x="3834"/>
        <item x="1552"/>
        <item x="1169"/>
        <item x="1706"/>
        <item x="3556"/>
        <item x="317"/>
        <item x="3622"/>
        <item x="2785"/>
        <item x="4508"/>
        <item x="2995"/>
        <item x="431"/>
        <item x="1426"/>
        <item x="829"/>
        <item x="2147"/>
        <item x="2928"/>
        <item x="4264"/>
        <item x="1690"/>
        <item x="2474"/>
        <item x="2033"/>
        <item x="1297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ofit Margin" fld="14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8BEF-BD27-4650-9CD5-D15E33CA89C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7" firstHeaderRow="0" firstDataRow="1" firstDataCol="1"/>
  <pivotFields count="20">
    <pivotField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13">
        <item x="4"/>
        <item x="11"/>
        <item x="6"/>
        <item x="5"/>
        <item x="3"/>
        <item x="10"/>
        <item x="8"/>
        <item x="1"/>
        <item x="9"/>
        <item x="0"/>
        <item x="2"/>
        <item x="7"/>
        <item t="default"/>
      </items>
    </pivotField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1" baseField="0" baseItem="0"/>
    <dataField name="Sum of Profit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8C554-40CF-44B6-8BE9-9AC4A23AB58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4:D48" firstHeaderRow="0" firstDataRow="1" firstDataCol="1"/>
  <pivotFields count="20">
    <pivotField showAll="0"/>
    <pivotField numFmtId="14" showAll="0">
      <items count="731">
        <item x="108"/>
        <item x="491"/>
        <item x="645"/>
        <item x="553"/>
        <item x="268"/>
        <item x="452"/>
        <item x="174"/>
        <item x="329"/>
        <item x="626"/>
        <item x="6"/>
        <item x="394"/>
        <item x="19"/>
        <item x="240"/>
        <item x="290"/>
        <item x="213"/>
        <item x="35"/>
        <item x="369"/>
        <item x="497"/>
        <item x="622"/>
        <item x="387"/>
        <item x="608"/>
        <item x="564"/>
        <item x="402"/>
        <item x="516"/>
        <item x="468"/>
        <item x="550"/>
        <item x="206"/>
        <item x="381"/>
        <item x="21"/>
        <item x="42"/>
        <item x="2"/>
        <item x="241"/>
        <item x="418"/>
        <item x="216"/>
        <item x="415"/>
        <item x="446"/>
        <item x="685"/>
        <item x="447"/>
        <item x="194"/>
        <item x="370"/>
        <item x="285"/>
        <item x="84"/>
        <item x="37"/>
        <item x="101"/>
        <item x="450"/>
        <item x="283"/>
        <item x="43"/>
        <item x="266"/>
        <item x="221"/>
        <item x="666"/>
        <item x="66"/>
        <item x="714"/>
        <item x="94"/>
        <item x="540"/>
        <item x="444"/>
        <item x="499"/>
        <item x="109"/>
        <item x="637"/>
        <item x="169"/>
        <item x="13"/>
        <item x="172"/>
        <item x="54"/>
        <item x="252"/>
        <item x="625"/>
        <item x="518"/>
        <item x="52"/>
        <item x="596"/>
        <item x="30"/>
        <item x="145"/>
        <item x="702"/>
        <item x="413"/>
        <item x="603"/>
        <item x="441"/>
        <item x="366"/>
        <item x="568"/>
        <item x="651"/>
        <item x="659"/>
        <item x="576"/>
        <item x="408"/>
        <item x="163"/>
        <item x="96"/>
        <item x="457"/>
        <item x="712"/>
        <item x="61"/>
        <item x="501"/>
        <item x="144"/>
        <item x="585"/>
        <item x="33"/>
        <item x="139"/>
        <item x="522"/>
        <item x="243"/>
        <item x="354"/>
        <item x="357"/>
        <item x="399"/>
        <item x="584"/>
        <item x="670"/>
        <item x="317"/>
        <item x="653"/>
        <item x="18"/>
        <item x="91"/>
        <item x="24"/>
        <item x="140"/>
        <item x="525"/>
        <item x="722"/>
        <item x="615"/>
        <item x="430"/>
        <item x="710"/>
        <item x="363"/>
        <item x="590"/>
        <item x="178"/>
        <item x="127"/>
        <item x="416"/>
        <item x="675"/>
        <item x="536"/>
        <item x="467"/>
        <item x="307"/>
        <item x="541"/>
        <item x="355"/>
        <item x="341"/>
        <item x="203"/>
        <item x="305"/>
        <item x="544"/>
        <item x="471"/>
        <item x="222"/>
        <item x="230"/>
        <item x="312"/>
        <item x="390"/>
        <item x="669"/>
        <item x="183"/>
        <item x="40"/>
        <item x="95"/>
        <item x="404"/>
        <item x="235"/>
        <item x="361"/>
        <item x="199"/>
        <item x="352"/>
        <item x="400"/>
        <item x="623"/>
        <item x="547"/>
        <item x="658"/>
        <item x="640"/>
        <item x="65"/>
        <item x="321"/>
        <item x="339"/>
        <item x="349"/>
        <item x="657"/>
        <item x="417"/>
        <item x="648"/>
        <item x="649"/>
        <item x="215"/>
        <item x="189"/>
        <item x="142"/>
        <item x="517"/>
        <item x="533"/>
        <item x="123"/>
        <item x="263"/>
        <item x="340"/>
        <item x="412"/>
        <item x="560"/>
        <item x="527"/>
        <item x="563"/>
        <item x="71"/>
        <item x="555"/>
        <item x="20"/>
        <item x="633"/>
        <item x="259"/>
        <item x="635"/>
        <item x="597"/>
        <item x="156"/>
        <item x="342"/>
        <item x="264"/>
        <item x="129"/>
        <item x="460"/>
        <item x="246"/>
        <item x="678"/>
        <item x="218"/>
        <item x="83"/>
        <item x="238"/>
        <item x="209"/>
        <item x="698"/>
        <item x="136"/>
        <item x="650"/>
        <item x="351"/>
        <item x="671"/>
        <item x="477"/>
        <item x="147"/>
        <item x="287"/>
        <item x="59"/>
        <item x="75"/>
        <item x="627"/>
        <item x="107"/>
        <item x="466"/>
        <item x="228"/>
        <item x="51"/>
        <item x="323"/>
        <item x="177"/>
        <item x="624"/>
        <item x="500"/>
        <item x="135"/>
        <item x="664"/>
        <item x="28"/>
        <item x="374"/>
        <item x="364"/>
        <item x="288"/>
        <item x="448"/>
        <item x="483"/>
        <item x="47"/>
        <item x="487"/>
        <item x="545"/>
        <item x="465"/>
        <item x="318"/>
        <item x="182"/>
        <item x="48"/>
        <item x="358"/>
        <item x="187"/>
        <item x="419"/>
        <item x="350"/>
        <item x="682"/>
        <item x="112"/>
        <item x="255"/>
        <item x="489"/>
        <item x="185"/>
        <item x="195"/>
        <item x="311"/>
        <item x="543"/>
        <item x="655"/>
        <item x="270"/>
        <item x="53"/>
        <item x="328"/>
        <item x="11"/>
        <item x="302"/>
        <item x="490"/>
        <item x="15"/>
        <item x="254"/>
        <item x="600"/>
        <item x="247"/>
        <item x="401"/>
        <item x="473"/>
        <item x="595"/>
        <item x="92"/>
        <item x="495"/>
        <item x="606"/>
        <item x="119"/>
        <item x="711"/>
        <item x="511"/>
        <item x="644"/>
        <item x="379"/>
        <item x="103"/>
        <item x="226"/>
        <item x="427"/>
        <item x="299"/>
        <item x="634"/>
        <item x="212"/>
        <item x="141"/>
        <item x="17"/>
        <item x="409"/>
        <item x="164"/>
        <item x="306"/>
        <item x="326"/>
        <item x="179"/>
        <item x="153"/>
        <item x="63"/>
        <item x="62"/>
        <item x="31"/>
        <item x="700"/>
        <item x="372"/>
        <item x="506"/>
        <item x="636"/>
        <item x="158"/>
        <item x="296"/>
        <item x="272"/>
        <item x="613"/>
        <item x="124"/>
        <item x="717"/>
        <item x="76"/>
        <item x="336"/>
        <item x="360"/>
        <item x="337"/>
        <item x="397"/>
        <item x="261"/>
        <item x="181"/>
        <item x="310"/>
        <item x="703"/>
        <item x="304"/>
        <item x="647"/>
        <item x="239"/>
        <item x="250"/>
        <item x="196"/>
        <item x="267"/>
        <item x="80"/>
        <item x="656"/>
        <item x="151"/>
        <item x="683"/>
        <item x="557"/>
        <item x="365"/>
        <item x="684"/>
        <item x="269"/>
        <item x="277"/>
        <item x="688"/>
        <item x="728"/>
        <item x="149"/>
        <item x="126"/>
        <item x="168"/>
        <item x="167"/>
        <item x="462"/>
        <item x="276"/>
        <item x="128"/>
        <item x="197"/>
        <item x="673"/>
        <item x="520"/>
        <item x="537"/>
        <item x="639"/>
        <item x="691"/>
        <item x="581"/>
        <item x="137"/>
        <item x="604"/>
        <item x="175"/>
        <item x="320"/>
        <item x="298"/>
        <item x="347"/>
        <item x="301"/>
        <item x="424"/>
        <item x="125"/>
        <item x="572"/>
        <item x="176"/>
        <item x="231"/>
        <item x="672"/>
        <item x="227"/>
        <item x="592"/>
        <item x="244"/>
        <item x="567"/>
        <item x="68"/>
        <item x="643"/>
        <item x="368"/>
        <item x="561"/>
        <item x="510"/>
        <item x="385"/>
        <item x="437"/>
        <item x="104"/>
        <item x="620"/>
        <item x="434"/>
        <item x="303"/>
        <item x="425"/>
        <item x="449"/>
        <item x="249"/>
        <item x="152"/>
        <item x="571"/>
        <item x="706"/>
        <item x="724"/>
        <item x="38"/>
        <item x="208"/>
        <item x="681"/>
        <item x="435"/>
        <item x="445"/>
        <item x="314"/>
        <item x="214"/>
        <item x="616"/>
        <item x="114"/>
        <item x="229"/>
        <item x="162"/>
        <item x="134"/>
        <item x="662"/>
        <item x="345"/>
        <item x="192"/>
        <item x="292"/>
        <item x="725"/>
        <item x="332"/>
        <item x="708"/>
        <item x="414"/>
        <item x="586"/>
        <item x="56"/>
        <item x="614"/>
        <item x="362"/>
        <item x="478"/>
        <item x="628"/>
        <item x="327"/>
        <item x="494"/>
        <item x="55"/>
        <item x="93"/>
        <item x="131"/>
        <item x="0"/>
        <item x="282"/>
        <item x="165"/>
        <item x="106"/>
        <item x="41"/>
        <item x="661"/>
        <item x="220"/>
        <item x="205"/>
        <item x="102"/>
        <item x="484"/>
        <item x="159"/>
        <item x="180"/>
        <item x="729"/>
        <item x="81"/>
        <item x="492"/>
        <item x="316"/>
        <item x="98"/>
        <item x="505"/>
        <item x="198"/>
        <item x="273"/>
        <item x="392"/>
        <item x="621"/>
        <item x="594"/>
        <item x="526"/>
        <item x="121"/>
        <item x="138"/>
        <item x="281"/>
        <item x="721"/>
        <item x="619"/>
        <item x="605"/>
        <item x="677"/>
        <item x="469"/>
        <item x="523"/>
        <item x="696"/>
        <item x="118"/>
        <item x="110"/>
        <item x="262"/>
        <item x="598"/>
        <item x="346"/>
        <item x="384"/>
        <item x="200"/>
        <item x="334"/>
        <item x="574"/>
        <item x="191"/>
        <item x="9"/>
        <item x="421"/>
        <item x="654"/>
        <item x="12"/>
        <item x="538"/>
        <item x="602"/>
        <item x="474"/>
        <item x="72"/>
        <item x="535"/>
        <item x="378"/>
        <item x="26"/>
        <item x="78"/>
        <item x="202"/>
        <item x="219"/>
        <item x="718"/>
        <item x="709"/>
        <item x="565"/>
        <item x="498"/>
        <item x="542"/>
        <item x="704"/>
        <item x="146"/>
        <item x="356"/>
        <item x="503"/>
        <item x="85"/>
        <item x="665"/>
        <item x="186"/>
        <item x="531"/>
        <item x="300"/>
        <item x="514"/>
        <item x="589"/>
        <item x="458"/>
        <item x="67"/>
        <item x="428"/>
        <item x="461"/>
        <item x="105"/>
        <item x="286"/>
        <item x="29"/>
        <item x="90"/>
        <item x="253"/>
        <item x="115"/>
        <item x="89"/>
        <item x="217"/>
        <item x="578"/>
        <item x="562"/>
        <item x="132"/>
        <item x="160"/>
        <item x="73"/>
        <item x="386"/>
        <item x="4"/>
        <item x="607"/>
        <item x="646"/>
        <item x="46"/>
        <item x="377"/>
        <item x="552"/>
        <item x="631"/>
        <item x="60"/>
        <item x="582"/>
        <item x="556"/>
        <item x="88"/>
        <item x="113"/>
        <item x="579"/>
        <item x="558"/>
        <item x="271"/>
        <item x="148"/>
        <item x="201"/>
        <item x="223"/>
        <item x="726"/>
        <item x="391"/>
        <item x="432"/>
        <item x="120"/>
        <item x="100"/>
        <item x="308"/>
        <item x="348"/>
        <item x="207"/>
        <item x="515"/>
        <item x="707"/>
        <item x="676"/>
        <item x="77"/>
        <item x="395"/>
        <item x="715"/>
        <item x="225"/>
        <item x="260"/>
        <item x="429"/>
        <item x="294"/>
        <item x="210"/>
        <item x="258"/>
        <item x="86"/>
        <item x="170"/>
        <item x="433"/>
        <item x="528"/>
        <item x="420"/>
        <item x="660"/>
        <item x="74"/>
        <item x="411"/>
        <item x="297"/>
        <item x="8"/>
        <item x="34"/>
        <item x="237"/>
        <item x="375"/>
        <item x="456"/>
        <item x="575"/>
        <item x="612"/>
        <item x="508"/>
        <item x="475"/>
        <item x="697"/>
        <item x="463"/>
        <item x="211"/>
        <item x="476"/>
        <item x="188"/>
        <item x="548"/>
        <item x="720"/>
        <item x="502"/>
        <item x="439"/>
        <item x="166"/>
        <item x="130"/>
        <item x="224"/>
        <item x="690"/>
        <item x="407"/>
        <item x="611"/>
        <item x="443"/>
        <item x="70"/>
        <item x="376"/>
        <item x="667"/>
        <item x="519"/>
        <item x="389"/>
        <item x="5"/>
        <item x="480"/>
        <item x="459"/>
        <item x="338"/>
        <item x="493"/>
        <item x="570"/>
        <item x="686"/>
        <item x="251"/>
        <item x="488"/>
        <item x="331"/>
        <item x="161"/>
        <item x="438"/>
        <item x="398"/>
        <item x="330"/>
        <item x="171"/>
        <item x="727"/>
        <item x="25"/>
        <item x="693"/>
        <item x="371"/>
        <item x="116"/>
        <item x="687"/>
        <item x="694"/>
        <item x="280"/>
        <item x="593"/>
        <item x="58"/>
        <item x="680"/>
        <item x="529"/>
        <item x="464"/>
        <item x="380"/>
        <item x="309"/>
        <item x="49"/>
        <item x="534"/>
        <item x="279"/>
        <item x="451"/>
        <item x="233"/>
        <item x="532"/>
        <item x="367"/>
        <item x="699"/>
        <item x="173"/>
        <item x="111"/>
        <item x="57"/>
        <item x="455"/>
        <item x="583"/>
        <item x="343"/>
        <item x="549"/>
        <item x="359"/>
        <item x="587"/>
        <item x="3"/>
        <item x="566"/>
        <item x="325"/>
        <item x="257"/>
        <item x="393"/>
        <item x="64"/>
        <item x="436"/>
        <item x="496"/>
        <item x="440"/>
        <item x="256"/>
        <item x="82"/>
        <item x="275"/>
        <item x="551"/>
        <item x="486"/>
        <item x="426"/>
        <item x="588"/>
        <item x="87"/>
        <item x="333"/>
        <item x="629"/>
        <item x="248"/>
        <item x="701"/>
        <item x="472"/>
        <item x="674"/>
        <item x="422"/>
        <item x="97"/>
        <item x="630"/>
        <item x="69"/>
        <item x="319"/>
        <item x="79"/>
        <item x="23"/>
        <item x="504"/>
        <item x="117"/>
        <item x="470"/>
        <item x="580"/>
        <item x="274"/>
        <item x="705"/>
        <item x="289"/>
        <item x="723"/>
        <item x="232"/>
        <item x="39"/>
        <item x="353"/>
        <item x="315"/>
        <item x="618"/>
        <item x="692"/>
        <item x="512"/>
        <item x="539"/>
        <item x="617"/>
        <item x="610"/>
        <item x="22"/>
        <item x="32"/>
        <item x="559"/>
        <item x="344"/>
        <item x="719"/>
        <item x="204"/>
        <item x="689"/>
        <item x="190"/>
        <item x="577"/>
        <item x="713"/>
        <item x="278"/>
        <item x="569"/>
        <item x="642"/>
        <item x="236"/>
        <item x="609"/>
        <item x="14"/>
        <item x="405"/>
        <item x="396"/>
        <item x="157"/>
        <item x="382"/>
        <item x="442"/>
        <item x="122"/>
        <item x="388"/>
        <item x="695"/>
        <item x="322"/>
        <item x="403"/>
        <item x="234"/>
        <item x="509"/>
        <item x="485"/>
        <item x="668"/>
        <item x="601"/>
        <item x="373"/>
        <item x="423"/>
        <item x="295"/>
        <item x="133"/>
        <item x="99"/>
        <item x="632"/>
        <item x="591"/>
        <item x="7"/>
        <item x="638"/>
        <item x="513"/>
        <item x="481"/>
        <item x="154"/>
        <item x="546"/>
        <item x="507"/>
        <item x="10"/>
        <item x="143"/>
        <item x="265"/>
        <item x="27"/>
        <item x="293"/>
        <item x="410"/>
        <item x="1"/>
        <item x="245"/>
        <item x="383"/>
        <item x="50"/>
        <item x="45"/>
        <item x="193"/>
        <item x="482"/>
        <item x="184"/>
        <item x="16"/>
        <item x="652"/>
        <item x="663"/>
        <item x="716"/>
        <item x="431"/>
        <item x="641"/>
        <item x="554"/>
        <item x="521"/>
        <item x="479"/>
        <item x="524"/>
        <item x="242"/>
        <item x="155"/>
        <item x="454"/>
        <item x="324"/>
        <item x="679"/>
        <item x="530"/>
        <item x="291"/>
        <item x="453"/>
        <item x="406"/>
        <item x="150"/>
        <item x="573"/>
        <item x="599"/>
        <item x="335"/>
        <item x="36"/>
        <item x="44"/>
        <item x="313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13">
        <item x="4"/>
        <item x="11"/>
        <item x="6"/>
        <item x="5"/>
        <item x="3"/>
        <item x="10"/>
        <item x="8"/>
        <item x="1"/>
        <item x="9"/>
        <item x="0"/>
        <item x="2"/>
        <item x="7"/>
        <item t="default"/>
      </items>
    </pivotField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1" baseField="0" baseItem="0"/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9AAFA-AB06-49D2-9EE2-44A1BB3724A1}" name="Sales_data" displayName="Sales_data" ref="A1:Q5001" totalsRowShown="0">
  <autoFilter ref="A1:Q5001" xr:uid="{A129AAFA-AB06-49D2-9EE2-44A1BB3724A1}"/>
  <tableColumns count="17">
    <tableColumn id="1" xr3:uid="{A7ACB6BE-6850-4CC8-91E7-2AE267669290}" name="Order ID"/>
    <tableColumn id="2" xr3:uid="{E2807EC0-61F8-45DC-8DF3-8A03DB18FE58}" name="Order Date" dataDxfId="3"/>
    <tableColumn id="3" xr3:uid="{B6B38395-B5AB-4B59-834B-7B5305B7B047}" name="Customer Name"/>
    <tableColumn id="4" xr3:uid="{E167BD8E-E4C1-463E-B068-DF6642DE78AF}" name="Region"/>
    <tableColumn id="5" xr3:uid="{E4A1B69C-D5A6-43B1-A1AA-2736FA92DE4C}" name="City"/>
    <tableColumn id="6" xr3:uid="{156F137E-E475-4296-BDC3-5A2D3E99208A}" name="Category"/>
    <tableColumn id="7" xr3:uid="{657BBD7C-A01E-4FF4-90CE-35BB2B372F33}" name="Sub-Category"/>
    <tableColumn id="8" xr3:uid="{E5EDCB28-019E-4378-9092-6C6684B78D35}" name="Product Name"/>
    <tableColumn id="9" xr3:uid="{D897A2CC-2EEC-4FEC-AB67-CCAB1B74A540}" name="Quantity"/>
    <tableColumn id="10" xr3:uid="{894EB79E-82E1-4CE8-98C4-598D2B7D95A1}" name="Unit Price"/>
    <tableColumn id="11" xr3:uid="{B7CF6E0D-D5F2-4CAA-90D0-F4B46E685525}" name="Discount"/>
    <tableColumn id="12" xr3:uid="{438C8516-6522-407A-B0AF-4AD2428CBB27}" name="Sales"/>
    <tableColumn id="13" xr3:uid="{D3D7E28B-55C6-47ED-B804-624B3287C5FD}" name="Profit"/>
    <tableColumn id="14" xr3:uid="{AC18ED74-80C5-42A6-BA9F-ACBBD3463662}" name="Payment Mode"/>
    <tableColumn id="15" xr3:uid="{931A7040-1076-491F-9E4C-FD63B6E2089D}" name="Profit Margin" dataDxfId="2">
      <calculatedColumnFormula>Sales_data[[#This Row],[Profit]]/Sales_data[[#This Row],[Sales]]</calculatedColumnFormula>
    </tableColumn>
    <tableColumn id="16" xr3:uid="{F1DF6460-7885-4F41-8668-BEA50CA59C29}" name="Year" dataDxfId="1">
      <calculatedColumnFormula>YEAR(Sales_data[[#This Row],[Order Date]])</calculatedColumnFormula>
    </tableColumn>
    <tableColumn id="17" xr3:uid="{F3B1584C-747A-467D-AE8A-B1C452753B7C}" name="Month" dataDxfId="0">
      <calculatedColumnFormula>TEXT(Sales_data[[#This Row],[Order Date]], "mmm")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3ECE-B682-40D9-A858-0FD44486ED23}">
  <dimension ref="A3:K48"/>
  <sheetViews>
    <sheetView topLeftCell="A8" workbookViewId="0">
      <selection activeCell="B13" sqref="B13:C13"/>
      <pivotSelection pane="bottomRight" showHeader="1" extendable="1" axis="axisRow" max="6" activeRow="12" activeCol="1" previousRow="12" previousCol="1" click="1" r:id="rId1">
        <pivotArea dataOnly="0" fieldPosition="0">
          <references count="1">
            <reference field="13" count="1">
              <x v="0"/>
            </reference>
          </references>
        </pivotArea>
      </pivotSelection>
    </sheetView>
  </sheetViews>
  <sheetFormatPr defaultRowHeight="24" x14ac:dyDescent="0.95"/>
  <cols>
    <col min="1" max="2" width="11" bestFit="1" customWidth="1"/>
    <col min="3" max="3" width="13.54296875" bestFit="1" customWidth="1"/>
    <col min="4" max="4" width="11.81640625" bestFit="1" customWidth="1"/>
    <col min="5" max="6" width="11" bestFit="1" customWidth="1"/>
    <col min="7" max="7" width="18.453125" bestFit="1" customWidth="1"/>
    <col min="8" max="8" width="11.81640625" bestFit="1" customWidth="1"/>
    <col min="9" max="13" width="10.81640625" bestFit="1" customWidth="1"/>
    <col min="14" max="15" width="9.90625" bestFit="1" customWidth="1"/>
    <col min="16" max="25" width="10.81640625" bestFit="1" customWidth="1"/>
    <col min="26" max="26" width="9.90625" bestFit="1" customWidth="1"/>
    <col min="27" max="30" width="10.81640625" bestFit="1" customWidth="1"/>
    <col min="31" max="31" width="9.90625" bestFit="1" customWidth="1"/>
    <col min="32" max="33" width="10.81640625" bestFit="1" customWidth="1"/>
    <col min="34" max="34" width="9.90625" bestFit="1" customWidth="1"/>
    <col min="35" max="57" width="10.81640625" bestFit="1" customWidth="1"/>
    <col min="58" max="59" width="9.90625" bestFit="1" customWidth="1"/>
    <col min="60" max="67" width="10.81640625" bestFit="1" customWidth="1"/>
    <col min="68" max="68" width="9.90625" bestFit="1" customWidth="1"/>
    <col min="69" max="71" width="10.81640625" bestFit="1" customWidth="1"/>
    <col min="72" max="72" width="9.90625" bestFit="1" customWidth="1"/>
    <col min="73" max="112" width="10.81640625" bestFit="1" customWidth="1"/>
    <col min="113" max="113" width="9.90625" bestFit="1" customWidth="1"/>
    <col min="114" max="118" width="10.81640625" bestFit="1" customWidth="1"/>
    <col min="119" max="119" width="9.90625" bestFit="1" customWidth="1"/>
    <col min="120" max="153" width="10.81640625" bestFit="1" customWidth="1"/>
    <col min="154" max="154" width="9.90625" bestFit="1" customWidth="1"/>
    <col min="155" max="156" width="10.81640625" bestFit="1" customWidth="1"/>
    <col min="157" max="157" width="9.90625" bestFit="1" customWidth="1"/>
    <col min="158" max="162" width="10.81640625" bestFit="1" customWidth="1"/>
    <col min="163" max="163" width="9.90625" bestFit="1" customWidth="1"/>
    <col min="164" max="166" width="10.81640625" bestFit="1" customWidth="1"/>
    <col min="167" max="167" width="9.90625" bestFit="1" customWidth="1"/>
    <col min="168" max="169" width="10.81640625" bestFit="1" customWidth="1"/>
    <col min="170" max="170" width="9.90625" bestFit="1" customWidth="1"/>
    <col min="171" max="173" width="10.81640625" bestFit="1" customWidth="1"/>
    <col min="174" max="174" width="9.90625" bestFit="1" customWidth="1"/>
    <col min="175" max="177" width="10.81640625" bestFit="1" customWidth="1"/>
    <col min="178" max="178" width="9.90625" bestFit="1" customWidth="1"/>
    <col min="179" max="183" width="10.81640625" bestFit="1" customWidth="1"/>
    <col min="184" max="184" width="9.90625" bestFit="1" customWidth="1"/>
    <col min="185" max="200" width="10.81640625" bestFit="1" customWidth="1"/>
    <col min="201" max="201" width="9.90625" bestFit="1" customWidth="1"/>
    <col min="202" max="218" width="10.81640625" bestFit="1" customWidth="1"/>
    <col min="219" max="219" width="9.90625" bestFit="1" customWidth="1"/>
    <col min="220" max="265" width="10.81640625" bestFit="1" customWidth="1"/>
    <col min="266" max="267" width="9.90625" bestFit="1" customWidth="1"/>
    <col min="268" max="269" width="10.81640625" bestFit="1" customWidth="1"/>
    <col min="270" max="270" width="9" bestFit="1" customWidth="1"/>
    <col min="271" max="304" width="10.81640625" bestFit="1" customWidth="1"/>
    <col min="305" max="305" width="9.90625" bestFit="1" customWidth="1"/>
    <col min="306" max="313" width="10.81640625" bestFit="1" customWidth="1"/>
    <col min="314" max="314" width="9.90625" bestFit="1" customWidth="1"/>
    <col min="315" max="360" width="10.81640625" bestFit="1" customWidth="1"/>
    <col min="361" max="361" width="9.90625" bestFit="1" customWidth="1"/>
    <col min="362" max="363" width="10.81640625" bestFit="1" customWidth="1"/>
    <col min="364" max="364" width="9.90625" bestFit="1" customWidth="1"/>
    <col min="365" max="379" width="10.81640625" bestFit="1" customWidth="1"/>
    <col min="380" max="380" width="9.90625" bestFit="1" customWidth="1"/>
    <col min="381" max="385" width="10.81640625" bestFit="1" customWidth="1"/>
    <col min="386" max="387" width="9.90625" bestFit="1" customWidth="1"/>
    <col min="388" max="394" width="10.81640625" bestFit="1" customWidth="1"/>
    <col min="395" max="395" width="9.90625" bestFit="1" customWidth="1"/>
    <col min="396" max="409" width="10.81640625" bestFit="1" customWidth="1"/>
    <col min="410" max="411" width="9.90625" bestFit="1" customWidth="1"/>
    <col min="412" max="412" width="10.81640625" bestFit="1" customWidth="1"/>
    <col min="413" max="413" width="9.90625" bestFit="1" customWidth="1"/>
    <col min="414" max="414" width="10.81640625" bestFit="1" customWidth="1"/>
    <col min="415" max="415" width="9.90625" bestFit="1" customWidth="1"/>
    <col min="416" max="422" width="10.81640625" bestFit="1" customWidth="1"/>
    <col min="423" max="423" width="9.90625" bestFit="1" customWidth="1"/>
    <col min="424" max="425" width="10.81640625" bestFit="1" customWidth="1"/>
    <col min="426" max="426" width="9.90625" bestFit="1" customWidth="1"/>
    <col min="427" max="466" width="10.81640625" bestFit="1" customWidth="1"/>
    <col min="467" max="468" width="9.90625" bestFit="1" customWidth="1"/>
    <col min="469" max="470" width="10.81640625" bestFit="1" customWidth="1"/>
    <col min="471" max="471" width="9" bestFit="1" customWidth="1"/>
    <col min="472" max="474" width="10.81640625" bestFit="1" customWidth="1"/>
    <col min="475" max="475" width="9.90625" bestFit="1" customWidth="1"/>
    <col min="476" max="477" width="10.81640625" bestFit="1" customWidth="1"/>
    <col min="478" max="478" width="9.90625" bestFit="1" customWidth="1"/>
    <col min="479" max="500" width="10.81640625" bestFit="1" customWidth="1"/>
    <col min="501" max="501" width="9.90625" bestFit="1" customWidth="1"/>
    <col min="502" max="516" width="10.81640625" bestFit="1" customWidth="1"/>
    <col min="517" max="518" width="9.90625" bestFit="1" customWidth="1"/>
    <col min="519" max="525" width="10.81640625" bestFit="1" customWidth="1"/>
    <col min="526" max="526" width="9.90625" bestFit="1" customWidth="1"/>
    <col min="527" max="533" width="10.81640625" bestFit="1" customWidth="1"/>
    <col min="534" max="534" width="9.90625" bestFit="1" customWidth="1"/>
    <col min="535" max="573" width="10.81640625" bestFit="1" customWidth="1"/>
    <col min="574" max="574" width="9.90625" bestFit="1" customWidth="1"/>
    <col min="575" max="577" width="10.81640625" bestFit="1" customWidth="1"/>
    <col min="578" max="578" width="9.90625" bestFit="1" customWidth="1"/>
    <col min="579" max="585" width="10.81640625" bestFit="1" customWidth="1"/>
    <col min="586" max="586" width="9.90625" bestFit="1" customWidth="1"/>
    <col min="587" max="588" width="10.81640625" bestFit="1" customWidth="1"/>
    <col min="589" max="589" width="9.90625" bestFit="1" customWidth="1"/>
    <col min="590" max="590" width="10.81640625" bestFit="1" customWidth="1"/>
    <col min="591" max="591" width="9.90625" bestFit="1" customWidth="1"/>
    <col min="592" max="595" width="10.81640625" bestFit="1" customWidth="1"/>
    <col min="596" max="596" width="9.90625" bestFit="1" customWidth="1"/>
    <col min="597" max="602" width="10.81640625" bestFit="1" customWidth="1"/>
    <col min="603" max="604" width="9.90625" bestFit="1" customWidth="1"/>
    <col min="605" max="623" width="10.81640625" bestFit="1" customWidth="1"/>
    <col min="624" max="624" width="9.90625" bestFit="1" customWidth="1"/>
    <col min="625" max="625" width="10.81640625" bestFit="1" customWidth="1"/>
    <col min="626" max="626" width="9.90625" bestFit="1" customWidth="1"/>
    <col min="627" max="630" width="10.81640625" bestFit="1" customWidth="1"/>
    <col min="631" max="631" width="9.90625" bestFit="1" customWidth="1"/>
    <col min="632" max="646" width="10.81640625" bestFit="1" customWidth="1"/>
    <col min="647" max="647" width="9.90625" bestFit="1" customWidth="1"/>
    <col min="648" max="651" width="10.81640625" bestFit="1" customWidth="1"/>
    <col min="652" max="652" width="9.90625" bestFit="1" customWidth="1"/>
    <col min="653" max="659" width="10.81640625" bestFit="1" customWidth="1"/>
    <col min="660" max="660" width="9.90625" bestFit="1" customWidth="1"/>
    <col min="661" max="666" width="10.81640625" bestFit="1" customWidth="1"/>
    <col min="667" max="667" width="9" bestFit="1" customWidth="1"/>
    <col min="668" max="668" width="9.90625" bestFit="1" customWidth="1"/>
    <col min="669" max="671" width="10.81640625" bestFit="1" customWidth="1"/>
    <col min="672" max="672" width="9.90625" bestFit="1" customWidth="1"/>
    <col min="673" max="682" width="10.81640625" bestFit="1" customWidth="1"/>
    <col min="683" max="683" width="9.90625" bestFit="1" customWidth="1"/>
    <col min="684" max="688" width="10.81640625" bestFit="1" customWidth="1"/>
    <col min="689" max="689" width="9.90625" bestFit="1" customWidth="1"/>
    <col min="690" max="690" width="10.81640625" bestFit="1" customWidth="1"/>
    <col min="691" max="691" width="9.90625" bestFit="1" customWidth="1"/>
    <col min="692" max="692" width="10.81640625" bestFit="1" customWidth="1"/>
    <col min="693" max="693" width="9.90625" bestFit="1" customWidth="1"/>
    <col min="694" max="694" width="10.81640625" bestFit="1" customWidth="1"/>
    <col min="695" max="695" width="9.90625" bestFit="1" customWidth="1"/>
    <col min="696" max="742" width="10.81640625" bestFit="1" customWidth="1"/>
    <col min="743" max="743" width="9.90625" bestFit="1" customWidth="1"/>
    <col min="744" max="744" width="10.81640625" bestFit="1" customWidth="1"/>
    <col min="745" max="745" width="8.08984375" bestFit="1" customWidth="1"/>
    <col min="746" max="759" width="10.81640625" bestFit="1" customWidth="1"/>
    <col min="760" max="760" width="9.90625" bestFit="1" customWidth="1"/>
    <col min="761" max="761" width="10.81640625" bestFit="1" customWidth="1"/>
    <col min="762" max="762" width="9.90625" bestFit="1" customWidth="1"/>
    <col min="763" max="763" width="10.81640625" bestFit="1" customWidth="1"/>
    <col min="764" max="764" width="9.90625" bestFit="1" customWidth="1"/>
    <col min="765" max="769" width="10.81640625" bestFit="1" customWidth="1"/>
    <col min="770" max="772" width="9.90625" bestFit="1" customWidth="1"/>
    <col min="773" max="774" width="10.81640625" bestFit="1" customWidth="1"/>
    <col min="775" max="775" width="9.90625" bestFit="1" customWidth="1"/>
    <col min="776" max="796" width="10.81640625" bestFit="1" customWidth="1"/>
    <col min="797" max="797" width="9.90625" bestFit="1" customWidth="1"/>
    <col min="798" max="852" width="10.81640625" bestFit="1" customWidth="1"/>
    <col min="853" max="853" width="9.90625" bestFit="1" customWidth="1"/>
    <col min="854" max="857" width="10.81640625" bestFit="1" customWidth="1"/>
    <col min="858" max="858" width="9.90625" bestFit="1" customWidth="1"/>
    <col min="859" max="860" width="10.81640625" bestFit="1" customWidth="1"/>
    <col min="861" max="861" width="9.90625" bestFit="1" customWidth="1"/>
    <col min="862" max="872" width="10.81640625" bestFit="1" customWidth="1"/>
    <col min="873" max="873" width="9.90625" bestFit="1" customWidth="1"/>
    <col min="874" max="881" width="10.81640625" bestFit="1" customWidth="1"/>
    <col min="882" max="884" width="9.90625" bestFit="1" customWidth="1"/>
    <col min="885" max="893" width="10.81640625" bestFit="1" customWidth="1"/>
    <col min="894" max="894" width="9.90625" bestFit="1" customWidth="1"/>
    <col min="895" max="912" width="10.81640625" bestFit="1" customWidth="1"/>
    <col min="913" max="913" width="9.90625" bestFit="1" customWidth="1"/>
    <col min="914" max="924" width="10.81640625" bestFit="1" customWidth="1"/>
    <col min="925" max="925" width="9.90625" bestFit="1" customWidth="1"/>
    <col min="926" max="930" width="10.81640625" bestFit="1" customWidth="1"/>
    <col min="931" max="931" width="9.90625" bestFit="1" customWidth="1"/>
    <col min="932" max="938" width="10.81640625" bestFit="1" customWidth="1"/>
    <col min="939" max="939" width="9.90625" bestFit="1" customWidth="1"/>
    <col min="940" max="941" width="10.81640625" bestFit="1" customWidth="1"/>
    <col min="942" max="942" width="9.90625" bestFit="1" customWidth="1"/>
    <col min="943" max="943" width="10.81640625" bestFit="1" customWidth="1"/>
    <col min="944" max="944" width="9.90625" bestFit="1" customWidth="1"/>
    <col min="945" max="966" width="10.81640625" bestFit="1" customWidth="1"/>
    <col min="967" max="968" width="9.90625" bestFit="1" customWidth="1"/>
    <col min="969" max="993" width="10.81640625" bestFit="1" customWidth="1"/>
    <col min="994" max="994" width="9.90625" bestFit="1" customWidth="1"/>
    <col min="995" max="1006" width="10.81640625" bestFit="1" customWidth="1"/>
    <col min="1007" max="1007" width="9.90625" bestFit="1" customWidth="1"/>
    <col min="1008" max="1016" width="10.81640625" bestFit="1" customWidth="1"/>
    <col min="1017" max="1017" width="9" bestFit="1" customWidth="1"/>
    <col min="1018" max="1018" width="9.90625" bestFit="1" customWidth="1"/>
    <col min="1019" max="1021" width="10.81640625" bestFit="1" customWidth="1"/>
    <col min="1022" max="1022" width="9.90625" bestFit="1" customWidth="1"/>
    <col min="1023" max="1023" width="10.81640625" bestFit="1" customWidth="1"/>
    <col min="1024" max="1025" width="9.90625" bestFit="1" customWidth="1"/>
    <col min="1026" max="1033" width="10.81640625" bestFit="1" customWidth="1"/>
    <col min="1034" max="1034" width="9.90625" bestFit="1" customWidth="1"/>
    <col min="1035" max="1036" width="10.81640625" bestFit="1" customWidth="1"/>
    <col min="1037" max="1037" width="9.90625" bestFit="1" customWidth="1"/>
    <col min="1038" max="1039" width="10.81640625" bestFit="1" customWidth="1"/>
    <col min="1040" max="1040" width="9" bestFit="1" customWidth="1"/>
    <col min="1041" max="1041" width="10.81640625" bestFit="1" customWidth="1"/>
    <col min="1042" max="1042" width="9.90625" bestFit="1" customWidth="1"/>
    <col min="1043" max="1045" width="10.81640625" bestFit="1" customWidth="1"/>
    <col min="1046" max="1046" width="9.90625" bestFit="1" customWidth="1"/>
    <col min="1047" max="1057" width="10.81640625" bestFit="1" customWidth="1"/>
    <col min="1058" max="1058" width="9.90625" bestFit="1" customWidth="1"/>
    <col min="1059" max="1066" width="10.81640625" bestFit="1" customWidth="1"/>
    <col min="1067" max="1067" width="9" bestFit="1" customWidth="1"/>
    <col min="1068" max="1069" width="10.81640625" bestFit="1" customWidth="1"/>
    <col min="1070" max="1070" width="9.90625" bestFit="1" customWidth="1"/>
    <col min="1071" max="1074" width="10.81640625" bestFit="1" customWidth="1"/>
    <col min="1075" max="1076" width="9.90625" bestFit="1" customWidth="1"/>
    <col min="1077" max="1079" width="10.81640625" bestFit="1" customWidth="1"/>
    <col min="1080" max="1080" width="9" bestFit="1" customWidth="1"/>
    <col min="1081" max="1086" width="10.81640625" bestFit="1" customWidth="1"/>
    <col min="1087" max="1087" width="9" bestFit="1" customWidth="1"/>
    <col min="1088" max="1092" width="10.81640625" bestFit="1" customWidth="1"/>
    <col min="1093" max="1093" width="9" bestFit="1" customWidth="1"/>
    <col min="1094" max="1094" width="10.81640625" bestFit="1" customWidth="1"/>
    <col min="1095" max="1095" width="9.90625" bestFit="1" customWidth="1"/>
    <col min="1096" max="1116" width="10.81640625" bestFit="1" customWidth="1"/>
    <col min="1117" max="1118" width="9.90625" bestFit="1" customWidth="1"/>
    <col min="1119" max="1144" width="10.81640625" bestFit="1" customWidth="1"/>
    <col min="1145" max="1145" width="9.90625" bestFit="1" customWidth="1"/>
    <col min="1146" max="1175" width="10.81640625" bestFit="1" customWidth="1"/>
    <col min="1176" max="1176" width="9.90625" bestFit="1" customWidth="1"/>
    <col min="1177" max="1186" width="10.81640625" bestFit="1" customWidth="1"/>
    <col min="1187" max="1187" width="9.90625" bestFit="1" customWidth="1"/>
    <col min="1188" max="1188" width="10.81640625" bestFit="1" customWidth="1"/>
    <col min="1189" max="1189" width="9.90625" bestFit="1" customWidth="1"/>
    <col min="1190" max="1190" width="10.81640625" bestFit="1" customWidth="1"/>
    <col min="1191" max="1191" width="9.90625" bestFit="1" customWidth="1"/>
    <col min="1192" max="1196" width="10.81640625" bestFit="1" customWidth="1"/>
    <col min="1197" max="1197" width="9.90625" bestFit="1" customWidth="1"/>
    <col min="1198" max="1214" width="10.81640625" bestFit="1" customWidth="1"/>
    <col min="1215" max="1215" width="9.90625" bestFit="1" customWidth="1"/>
    <col min="1216" max="1220" width="10.81640625" bestFit="1" customWidth="1"/>
    <col min="1221" max="1221" width="9.90625" bestFit="1" customWidth="1"/>
    <col min="1222" max="1225" width="10.81640625" bestFit="1" customWidth="1"/>
    <col min="1226" max="1227" width="9.90625" bestFit="1" customWidth="1"/>
    <col min="1228" max="1239" width="10.81640625" bestFit="1" customWidth="1"/>
    <col min="1240" max="1240" width="9.90625" bestFit="1" customWidth="1"/>
    <col min="1241" max="1242" width="10.81640625" bestFit="1" customWidth="1"/>
    <col min="1243" max="1243" width="9" bestFit="1" customWidth="1"/>
    <col min="1244" max="1244" width="10.81640625" bestFit="1" customWidth="1"/>
    <col min="1245" max="1245" width="9.90625" bestFit="1" customWidth="1"/>
    <col min="1246" max="1258" width="10.81640625" bestFit="1" customWidth="1"/>
    <col min="1259" max="1260" width="9.90625" bestFit="1" customWidth="1"/>
    <col min="1261" max="1284" width="10.81640625" bestFit="1" customWidth="1"/>
    <col min="1285" max="1285" width="9.90625" bestFit="1" customWidth="1"/>
    <col min="1286" max="1287" width="10.81640625" bestFit="1" customWidth="1"/>
    <col min="1288" max="1288" width="9.90625" bestFit="1" customWidth="1"/>
    <col min="1289" max="1298" width="10.81640625" bestFit="1" customWidth="1"/>
    <col min="1299" max="1299" width="9.90625" bestFit="1" customWidth="1"/>
    <col min="1300" max="1311" width="10.81640625" bestFit="1" customWidth="1"/>
    <col min="1312" max="1312" width="9.90625" bestFit="1" customWidth="1"/>
    <col min="1313" max="1313" width="10.81640625" bestFit="1" customWidth="1"/>
    <col min="1314" max="1314" width="9.90625" bestFit="1" customWidth="1"/>
    <col min="1315" max="1365" width="10.81640625" bestFit="1" customWidth="1"/>
    <col min="1366" max="1366" width="9.90625" bestFit="1" customWidth="1"/>
    <col min="1367" max="1378" width="10.81640625" bestFit="1" customWidth="1"/>
    <col min="1379" max="1379" width="9" bestFit="1" customWidth="1"/>
    <col min="1380" max="1381" width="10.81640625" bestFit="1" customWidth="1"/>
    <col min="1382" max="1382" width="9.90625" bestFit="1" customWidth="1"/>
    <col min="1383" max="1390" width="10.81640625" bestFit="1" customWidth="1"/>
    <col min="1391" max="1391" width="9.90625" bestFit="1" customWidth="1"/>
    <col min="1392" max="1392" width="10.81640625" bestFit="1" customWidth="1"/>
    <col min="1393" max="1393" width="9.90625" bestFit="1" customWidth="1"/>
    <col min="1394" max="1410" width="10.81640625" bestFit="1" customWidth="1"/>
    <col min="1411" max="1411" width="9.90625" bestFit="1" customWidth="1"/>
    <col min="1412" max="1423" width="10.81640625" bestFit="1" customWidth="1"/>
    <col min="1424" max="1424" width="9.90625" bestFit="1" customWidth="1"/>
    <col min="1425" max="1428" width="10.81640625" bestFit="1" customWidth="1"/>
    <col min="1429" max="1429" width="9.90625" bestFit="1" customWidth="1"/>
    <col min="1430" max="1446" width="10.81640625" bestFit="1" customWidth="1"/>
    <col min="1447" max="1447" width="9.90625" bestFit="1" customWidth="1"/>
    <col min="1448" max="1475" width="10.81640625" bestFit="1" customWidth="1"/>
    <col min="1476" max="1476" width="9.90625" bestFit="1" customWidth="1"/>
    <col min="1477" max="1482" width="10.81640625" bestFit="1" customWidth="1"/>
    <col min="1483" max="1483" width="9.90625" bestFit="1" customWidth="1"/>
    <col min="1484" max="1486" width="10.81640625" bestFit="1" customWidth="1"/>
    <col min="1487" max="1487" width="9" bestFit="1" customWidth="1"/>
    <col min="1488" max="1501" width="10.81640625" bestFit="1" customWidth="1"/>
    <col min="1502" max="1502" width="9" bestFit="1" customWidth="1"/>
    <col min="1503" max="1512" width="10.81640625" bestFit="1" customWidth="1"/>
    <col min="1513" max="1513" width="9.90625" bestFit="1" customWidth="1"/>
    <col min="1514" max="1514" width="10.81640625" bestFit="1" customWidth="1"/>
    <col min="1515" max="1515" width="9.90625" bestFit="1" customWidth="1"/>
    <col min="1516" max="1517" width="10.81640625" bestFit="1" customWidth="1"/>
    <col min="1518" max="1518" width="9.90625" bestFit="1" customWidth="1"/>
    <col min="1519" max="1534" width="10.81640625" bestFit="1" customWidth="1"/>
    <col min="1535" max="1535" width="9.90625" bestFit="1" customWidth="1"/>
    <col min="1536" max="1542" width="10.81640625" bestFit="1" customWidth="1"/>
    <col min="1543" max="1543" width="9" bestFit="1" customWidth="1"/>
    <col min="1544" max="1544" width="9.90625" bestFit="1" customWidth="1"/>
    <col min="1545" max="1547" width="10.81640625" bestFit="1" customWidth="1"/>
    <col min="1548" max="1548" width="9.90625" bestFit="1" customWidth="1"/>
    <col min="1549" max="1584" width="10.81640625" bestFit="1" customWidth="1"/>
    <col min="1585" max="1585" width="9.90625" bestFit="1" customWidth="1"/>
    <col min="1586" max="1589" width="10.81640625" bestFit="1" customWidth="1"/>
    <col min="1590" max="1590" width="9.90625" bestFit="1" customWidth="1"/>
    <col min="1591" max="1599" width="10.81640625" bestFit="1" customWidth="1"/>
    <col min="1600" max="1601" width="9.90625" bestFit="1" customWidth="1"/>
    <col min="1602" max="1605" width="10.81640625" bestFit="1" customWidth="1"/>
    <col min="1606" max="1606" width="9.90625" bestFit="1" customWidth="1"/>
    <col min="1607" max="1659" width="10.81640625" bestFit="1" customWidth="1"/>
    <col min="1660" max="1660" width="9.90625" bestFit="1" customWidth="1"/>
    <col min="1661" max="1661" width="10.81640625" bestFit="1" customWidth="1"/>
    <col min="1662" max="1662" width="9.90625" bestFit="1" customWidth="1"/>
    <col min="1663" max="1664" width="10.81640625" bestFit="1" customWidth="1"/>
    <col min="1665" max="1665" width="9" bestFit="1" customWidth="1"/>
    <col min="1666" max="1666" width="10.81640625" bestFit="1" customWidth="1"/>
    <col min="1667" max="1667" width="9.90625" bestFit="1" customWidth="1"/>
    <col min="1668" max="1668" width="10.81640625" bestFit="1" customWidth="1"/>
    <col min="1669" max="1669" width="9.90625" bestFit="1" customWidth="1"/>
    <col min="1670" max="1673" width="10.81640625" bestFit="1" customWidth="1"/>
    <col min="1674" max="1674" width="9.90625" bestFit="1" customWidth="1"/>
    <col min="1675" max="1675" width="10.81640625" bestFit="1" customWidth="1"/>
    <col min="1676" max="1676" width="9.90625" bestFit="1" customWidth="1"/>
    <col min="1677" max="1679" width="10.81640625" bestFit="1" customWidth="1"/>
    <col min="1680" max="1680" width="9.90625" bestFit="1" customWidth="1"/>
    <col min="1681" max="1707" width="10.81640625" bestFit="1" customWidth="1"/>
    <col min="1708" max="1708" width="9.90625" bestFit="1" customWidth="1"/>
    <col min="1709" max="1720" width="10.81640625" bestFit="1" customWidth="1"/>
    <col min="1721" max="1721" width="9.90625" bestFit="1" customWidth="1"/>
    <col min="1722" max="1722" width="10.81640625" bestFit="1" customWidth="1"/>
    <col min="1723" max="1723" width="9.90625" bestFit="1" customWidth="1"/>
    <col min="1724" max="1727" width="10.81640625" bestFit="1" customWidth="1"/>
    <col min="1728" max="1729" width="9.90625" bestFit="1" customWidth="1"/>
    <col min="1730" max="1757" width="10.81640625" bestFit="1" customWidth="1"/>
    <col min="1758" max="1758" width="9.90625" bestFit="1" customWidth="1"/>
    <col min="1759" max="1762" width="10.81640625" bestFit="1" customWidth="1"/>
    <col min="1763" max="1763" width="9.90625" bestFit="1" customWidth="1"/>
    <col min="1764" max="1788" width="10.81640625" bestFit="1" customWidth="1"/>
    <col min="1789" max="1789" width="9.90625" bestFit="1" customWidth="1"/>
    <col min="1790" max="1793" width="10.81640625" bestFit="1" customWidth="1"/>
    <col min="1794" max="1794" width="9.90625" bestFit="1" customWidth="1"/>
    <col min="1795" max="1800" width="10.81640625" bestFit="1" customWidth="1"/>
    <col min="1801" max="1801" width="9.90625" bestFit="1" customWidth="1"/>
    <col min="1802" max="1825" width="10.81640625" bestFit="1" customWidth="1"/>
    <col min="1826" max="1826" width="9.90625" bestFit="1" customWidth="1"/>
    <col min="1827" max="1829" width="10.81640625" bestFit="1" customWidth="1"/>
    <col min="1830" max="1830" width="9.90625" bestFit="1" customWidth="1"/>
    <col min="1831" max="1837" width="10.81640625" bestFit="1" customWidth="1"/>
    <col min="1838" max="1838" width="9.90625" bestFit="1" customWidth="1"/>
    <col min="1839" max="1840" width="10.81640625" bestFit="1" customWidth="1"/>
    <col min="1841" max="1841" width="9.90625" bestFit="1" customWidth="1"/>
    <col min="1842" max="1875" width="10.81640625" bestFit="1" customWidth="1"/>
    <col min="1876" max="1877" width="9.90625" bestFit="1" customWidth="1"/>
    <col min="1878" max="1878" width="10.81640625" bestFit="1" customWidth="1"/>
    <col min="1879" max="1879" width="9.90625" bestFit="1" customWidth="1"/>
    <col min="1880" max="1880" width="10.81640625" bestFit="1" customWidth="1"/>
    <col min="1881" max="1881" width="9.90625" bestFit="1" customWidth="1"/>
    <col min="1882" max="1911" width="10.81640625" bestFit="1" customWidth="1"/>
    <col min="1912" max="1912" width="9.90625" bestFit="1" customWidth="1"/>
    <col min="1913" max="1921" width="10.81640625" bestFit="1" customWidth="1"/>
    <col min="1922" max="1922" width="9.90625" bestFit="1" customWidth="1"/>
    <col min="1923" max="1931" width="10.81640625" bestFit="1" customWidth="1"/>
    <col min="1932" max="1932" width="9.90625" bestFit="1" customWidth="1"/>
    <col min="1933" max="1937" width="10.81640625" bestFit="1" customWidth="1"/>
    <col min="1938" max="1938" width="9.90625" bestFit="1" customWidth="1"/>
    <col min="1939" max="1945" width="10.81640625" bestFit="1" customWidth="1"/>
    <col min="1946" max="1946" width="9.90625" bestFit="1" customWidth="1"/>
    <col min="1947" max="1970" width="10.81640625" bestFit="1" customWidth="1"/>
    <col min="1971" max="1971" width="9.90625" bestFit="1" customWidth="1"/>
    <col min="1972" max="1978" width="10.81640625" bestFit="1" customWidth="1"/>
    <col min="1979" max="1981" width="9.90625" bestFit="1" customWidth="1"/>
    <col min="1982" max="1985" width="10.81640625" bestFit="1" customWidth="1"/>
    <col min="1986" max="1986" width="9.90625" bestFit="1" customWidth="1"/>
    <col min="1987" max="1990" width="10.81640625" bestFit="1" customWidth="1"/>
    <col min="1991" max="1991" width="9.90625" bestFit="1" customWidth="1"/>
    <col min="1992" max="1992" width="10.81640625" bestFit="1" customWidth="1"/>
    <col min="1993" max="1994" width="9.90625" bestFit="1" customWidth="1"/>
    <col min="1995" max="2023" width="10.81640625" bestFit="1" customWidth="1"/>
    <col min="2024" max="2024" width="9.90625" bestFit="1" customWidth="1"/>
    <col min="2025" max="2028" width="10.81640625" bestFit="1" customWidth="1"/>
    <col min="2029" max="2030" width="9.90625" bestFit="1" customWidth="1"/>
    <col min="2031" max="2032" width="10.81640625" bestFit="1" customWidth="1"/>
    <col min="2033" max="2033" width="9.90625" bestFit="1" customWidth="1"/>
    <col min="2034" max="2040" width="10.81640625" bestFit="1" customWidth="1"/>
    <col min="2041" max="2042" width="9.90625" bestFit="1" customWidth="1"/>
    <col min="2043" max="2063" width="10.81640625" bestFit="1" customWidth="1"/>
    <col min="2064" max="2065" width="9.90625" bestFit="1" customWidth="1"/>
    <col min="2066" max="2075" width="10.81640625" bestFit="1" customWidth="1"/>
    <col min="2076" max="2076" width="9" bestFit="1" customWidth="1"/>
    <col min="2077" max="2083" width="10.81640625" bestFit="1" customWidth="1"/>
    <col min="2084" max="2084" width="9.90625" bestFit="1" customWidth="1"/>
    <col min="2085" max="2091" width="10.81640625" bestFit="1" customWidth="1"/>
    <col min="2092" max="2092" width="9.90625" bestFit="1" customWidth="1"/>
    <col min="2093" max="2095" width="10.81640625" bestFit="1" customWidth="1"/>
    <col min="2096" max="2096" width="9.90625" bestFit="1" customWidth="1"/>
    <col min="2097" max="2110" width="10.81640625" bestFit="1" customWidth="1"/>
    <col min="2111" max="2111" width="9.90625" bestFit="1" customWidth="1"/>
    <col min="2112" max="2112" width="10.81640625" bestFit="1" customWidth="1"/>
    <col min="2113" max="2113" width="9.90625" bestFit="1" customWidth="1"/>
    <col min="2114" max="2165" width="10.81640625" bestFit="1" customWidth="1"/>
    <col min="2166" max="2166" width="9.90625" bestFit="1" customWidth="1"/>
    <col min="2167" max="2170" width="10.81640625" bestFit="1" customWidth="1"/>
    <col min="2171" max="2171" width="9.90625" bestFit="1" customWidth="1"/>
    <col min="2172" max="2173" width="10.81640625" bestFit="1" customWidth="1"/>
    <col min="2174" max="2174" width="9.90625" bestFit="1" customWidth="1"/>
    <col min="2175" max="2211" width="10.81640625" bestFit="1" customWidth="1"/>
    <col min="2212" max="2212" width="9.90625" bestFit="1" customWidth="1"/>
    <col min="2213" max="2217" width="10.81640625" bestFit="1" customWidth="1"/>
    <col min="2218" max="2218" width="9.90625" bestFit="1" customWidth="1"/>
    <col min="2219" max="2222" width="10.81640625" bestFit="1" customWidth="1"/>
    <col min="2223" max="2223" width="9.90625" bestFit="1" customWidth="1"/>
    <col min="2224" max="2236" width="10.81640625" bestFit="1" customWidth="1"/>
    <col min="2237" max="2237" width="9.90625" bestFit="1" customWidth="1"/>
    <col min="2238" max="2242" width="10.81640625" bestFit="1" customWidth="1"/>
    <col min="2243" max="2243" width="9.90625" bestFit="1" customWidth="1"/>
    <col min="2244" max="2253" width="10.81640625" bestFit="1" customWidth="1"/>
    <col min="2254" max="2254" width="9.90625" bestFit="1" customWidth="1"/>
    <col min="2255" max="2260" width="10.81640625" bestFit="1" customWidth="1"/>
    <col min="2261" max="2262" width="9.90625" bestFit="1" customWidth="1"/>
    <col min="2263" max="2264" width="10.81640625" bestFit="1" customWidth="1"/>
    <col min="2265" max="2265" width="9.90625" bestFit="1" customWidth="1"/>
    <col min="2266" max="2266" width="10.81640625" bestFit="1" customWidth="1"/>
    <col min="2267" max="2267" width="9.90625" bestFit="1" customWidth="1"/>
    <col min="2268" max="2278" width="10.81640625" bestFit="1" customWidth="1"/>
    <col min="2279" max="2279" width="9.90625" bestFit="1" customWidth="1"/>
    <col min="2280" max="2280" width="10.81640625" bestFit="1" customWidth="1"/>
    <col min="2281" max="2281" width="9.90625" bestFit="1" customWidth="1"/>
    <col min="2282" max="2283" width="10.81640625" bestFit="1" customWidth="1"/>
    <col min="2284" max="2284" width="9.90625" bestFit="1" customWidth="1"/>
    <col min="2285" max="2286" width="10.81640625" bestFit="1" customWidth="1"/>
    <col min="2287" max="2289" width="9.90625" bestFit="1" customWidth="1"/>
    <col min="2290" max="2292" width="10.81640625" bestFit="1" customWidth="1"/>
    <col min="2293" max="2293" width="9.90625" bestFit="1" customWidth="1"/>
    <col min="2294" max="2296" width="10.81640625" bestFit="1" customWidth="1"/>
    <col min="2297" max="2297" width="9.90625" bestFit="1" customWidth="1"/>
    <col min="2298" max="2302" width="10.81640625" bestFit="1" customWidth="1"/>
    <col min="2303" max="2303" width="9.90625" bestFit="1" customWidth="1"/>
    <col min="2304" max="2306" width="10.81640625" bestFit="1" customWidth="1"/>
    <col min="2307" max="2307" width="9.90625" bestFit="1" customWidth="1"/>
    <col min="2308" max="2323" width="10.81640625" bestFit="1" customWidth="1"/>
    <col min="2324" max="2325" width="9.90625" bestFit="1" customWidth="1"/>
    <col min="2326" max="2327" width="10.81640625" bestFit="1" customWidth="1"/>
    <col min="2328" max="2328" width="9.90625" bestFit="1" customWidth="1"/>
    <col min="2329" max="2353" width="10.81640625" bestFit="1" customWidth="1"/>
    <col min="2354" max="2354" width="9" bestFit="1" customWidth="1"/>
    <col min="2355" max="2355" width="9.90625" bestFit="1" customWidth="1"/>
    <col min="2356" max="2357" width="10.81640625" bestFit="1" customWidth="1"/>
    <col min="2358" max="2358" width="9.90625" bestFit="1" customWidth="1"/>
    <col min="2359" max="2360" width="10.81640625" bestFit="1" customWidth="1"/>
    <col min="2361" max="2361" width="9.90625" bestFit="1" customWidth="1"/>
    <col min="2362" max="2362" width="10.81640625" bestFit="1" customWidth="1"/>
    <col min="2363" max="2363" width="9.90625" bestFit="1" customWidth="1"/>
    <col min="2364" max="2381" width="10.81640625" bestFit="1" customWidth="1"/>
    <col min="2382" max="2382" width="9.90625" bestFit="1" customWidth="1"/>
    <col min="2383" max="2393" width="10.81640625" bestFit="1" customWidth="1"/>
    <col min="2394" max="2394" width="9.90625" bestFit="1" customWidth="1"/>
    <col min="2395" max="2402" width="10.81640625" bestFit="1" customWidth="1"/>
    <col min="2403" max="2403" width="9" bestFit="1" customWidth="1"/>
    <col min="2404" max="2404" width="10.81640625" bestFit="1" customWidth="1"/>
    <col min="2405" max="2405" width="9" bestFit="1" customWidth="1"/>
    <col min="2406" max="2415" width="10.81640625" bestFit="1" customWidth="1"/>
    <col min="2416" max="2416" width="9.90625" bestFit="1" customWidth="1"/>
    <col min="2417" max="2431" width="10.81640625" bestFit="1" customWidth="1"/>
    <col min="2432" max="2432" width="9.90625" bestFit="1" customWidth="1"/>
    <col min="2433" max="2439" width="10.81640625" bestFit="1" customWidth="1"/>
    <col min="2440" max="2440" width="9.90625" bestFit="1" customWidth="1"/>
    <col min="2441" max="2446" width="10.81640625" bestFit="1" customWidth="1"/>
    <col min="2447" max="2447" width="9.90625" bestFit="1" customWidth="1"/>
    <col min="2448" max="2453" width="10.81640625" bestFit="1" customWidth="1"/>
    <col min="2454" max="2454" width="9.90625" bestFit="1" customWidth="1"/>
    <col min="2455" max="2467" width="10.81640625" bestFit="1" customWidth="1"/>
    <col min="2468" max="2468" width="9.90625" bestFit="1" customWidth="1"/>
    <col min="2469" max="2487" width="10.81640625" bestFit="1" customWidth="1"/>
    <col min="2488" max="2488" width="9.90625" bestFit="1" customWidth="1"/>
    <col min="2489" max="2503" width="10.81640625" bestFit="1" customWidth="1"/>
    <col min="2504" max="2504" width="9.90625" bestFit="1" customWidth="1"/>
    <col min="2505" max="2511" width="10.81640625" bestFit="1" customWidth="1"/>
    <col min="2512" max="2512" width="9.90625" bestFit="1" customWidth="1"/>
    <col min="2513" max="2539" width="10.81640625" bestFit="1" customWidth="1"/>
    <col min="2540" max="2540" width="9.90625" bestFit="1" customWidth="1"/>
    <col min="2541" max="2547" width="10.81640625" bestFit="1" customWidth="1"/>
    <col min="2548" max="2548" width="9.90625" bestFit="1" customWidth="1"/>
    <col min="2549" max="2559" width="10.81640625" bestFit="1" customWidth="1"/>
    <col min="2560" max="2560" width="9.90625" bestFit="1" customWidth="1"/>
    <col min="2561" max="2564" width="10.81640625" bestFit="1" customWidth="1"/>
    <col min="2565" max="2565" width="9.90625" bestFit="1" customWidth="1"/>
    <col min="2566" max="2589" width="10.81640625" bestFit="1" customWidth="1"/>
    <col min="2590" max="2590" width="9.90625" bestFit="1" customWidth="1"/>
    <col min="2591" max="2591" width="10.81640625" bestFit="1" customWidth="1"/>
    <col min="2592" max="2592" width="9.90625" bestFit="1" customWidth="1"/>
    <col min="2593" max="2595" width="10.81640625" bestFit="1" customWidth="1"/>
    <col min="2596" max="2596" width="9.90625" bestFit="1" customWidth="1"/>
    <col min="2597" max="2611" width="10.81640625" bestFit="1" customWidth="1"/>
    <col min="2612" max="2613" width="9.90625" bestFit="1" customWidth="1"/>
    <col min="2614" max="2614" width="10.81640625" bestFit="1" customWidth="1"/>
    <col min="2615" max="2615" width="9.90625" bestFit="1" customWidth="1"/>
    <col min="2616" max="2617" width="10.81640625" bestFit="1" customWidth="1"/>
    <col min="2618" max="2619" width="9.90625" bestFit="1" customWidth="1"/>
    <col min="2620" max="2622" width="10.81640625" bestFit="1" customWidth="1"/>
    <col min="2623" max="2623" width="9.90625" bestFit="1" customWidth="1"/>
    <col min="2624" max="2627" width="10.81640625" bestFit="1" customWidth="1"/>
    <col min="2628" max="2628" width="9.90625" bestFit="1" customWidth="1"/>
    <col min="2629" max="2640" width="10.81640625" bestFit="1" customWidth="1"/>
    <col min="2641" max="2642" width="9.90625" bestFit="1" customWidth="1"/>
    <col min="2643" max="2646" width="10.81640625" bestFit="1" customWidth="1"/>
    <col min="2647" max="2647" width="9.90625" bestFit="1" customWidth="1"/>
    <col min="2648" max="2648" width="10.81640625" bestFit="1" customWidth="1"/>
    <col min="2649" max="2649" width="9.90625" bestFit="1" customWidth="1"/>
    <col min="2650" max="2664" width="10.81640625" bestFit="1" customWidth="1"/>
    <col min="2665" max="2665" width="9.90625" bestFit="1" customWidth="1"/>
    <col min="2666" max="2691" width="10.81640625" bestFit="1" customWidth="1"/>
    <col min="2692" max="2692" width="9.90625" bestFit="1" customWidth="1"/>
    <col min="2693" max="2753" width="10.81640625" bestFit="1" customWidth="1"/>
    <col min="2754" max="2754" width="9.90625" bestFit="1" customWidth="1"/>
    <col min="2755" max="2767" width="10.81640625" bestFit="1" customWidth="1"/>
    <col min="2768" max="2769" width="9.90625" bestFit="1" customWidth="1"/>
    <col min="2770" max="2785" width="10.81640625" bestFit="1" customWidth="1"/>
    <col min="2786" max="2786" width="9.90625" bestFit="1" customWidth="1"/>
    <col min="2787" max="2792" width="10.81640625" bestFit="1" customWidth="1"/>
    <col min="2793" max="2793" width="9.90625" bestFit="1" customWidth="1"/>
    <col min="2794" max="2806" width="10.81640625" bestFit="1" customWidth="1"/>
    <col min="2807" max="2807" width="9.90625" bestFit="1" customWidth="1"/>
    <col min="2808" max="2824" width="10.81640625" bestFit="1" customWidth="1"/>
    <col min="2825" max="2825" width="9.90625" bestFit="1" customWidth="1"/>
    <col min="2826" max="2837" width="10.81640625" bestFit="1" customWidth="1"/>
    <col min="2838" max="2838" width="9.90625" bestFit="1" customWidth="1"/>
    <col min="2839" max="2849" width="10.81640625" bestFit="1" customWidth="1"/>
    <col min="2850" max="2850" width="9.90625" bestFit="1" customWidth="1"/>
    <col min="2851" max="2855" width="10.81640625" bestFit="1" customWidth="1"/>
    <col min="2856" max="2856" width="9.90625" bestFit="1" customWidth="1"/>
    <col min="2857" max="2857" width="9" bestFit="1" customWidth="1"/>
    <col min="2858" max="2859" width="10.81640625" bestFit="1" customWidth="1"/>
    <col min="2860" max="2860" width="9.90625" bestFit="1" customWidth="1"/>
    <col min="2861" max="2927" width="10.81640625" bestFit="1" customWidth="1"/>
    <col min="2928" max="2928" width="9.90625" bestFit="1" customWidth="1"/>
    <col min="2929" max="2931" width="10.81640625" bestFit="1" customWidth="1"/>
    <col min="2932" max="2932" width="9" bestFit="1" customWidth="1"/>
    <col min="2933" max="2933" width="10.81640625" bestFit="1" customWidth="1"/>
    <col min="2934" max="2934" width="8.08984375" bestFit="1" customWidth="1"/>
    <col min="2935" max="2953" width="10.81640625" bestFit="1" customWidth="1"/>
    <col min="2954" max="2955" width="9.90625" bestFit="1" customWidth="1"/>
    <col min="2956" max="2960" width="10.81640625" bestFit="1" customWidth="1"/>
    <col min="2961" max="2961" width="9.90625" bestFit="1" customWidth="1"/>
    <col min="2962" max="2966" width="10.81640625" bestFit="1" customWidth="1"/>
    <col min="2967" max="2967" width="9.90625" bestFit="1" customWidth="1"/>
    <col min="2968" max="2979" width="10.81640625" bestFit="1" customWidth="1"/>
    <col min="2980" max="2980" width="9.90625" bestFit="1" customWidth="1"/>
    <col min="2981" max="2990" width="10.81640625" bestFit="1" customWidth="1"/>
    <col min="2991" max="2991" width="9.90625" bestFit="1" customWidth="1"/>
    <col min="2992" max="3002" width="10.81640625" bestFit="1" customWidth="1"/>
    <col min="3003" max="3003" width="9.90625" bestFit="1" customWidth="1"/>
    <col min="3004" max="3021" width="10.81640625" bestFit="1" customWidth="1"/>
    <col min="3022" max="3023" width="9.90625" bestFit="1" customWidth="1"/>
    <col min="3024" max="3042" width="10.81640625" bestFit="1" customWidth="1"/>
    <col min="3043" max="3043" width="9" bestFit="1" customWidth="1"/>
    <col min="3044" max="3075" width="10.81640625" bestFit="1" customWidth="1"/>
    <col min="3076" max="3076" width="9.90625" bestFit="1" customWidth="1"/>
    <col min="3077" max="3083" width="10.81640625" bestFit="1" customWidth="1"/>
    <col min="3084" max="3084" width="9.90625" bestFit="1" customWidth="1"/>
    <col min="3085" max="3088" width="10.81640625" bestFit="1" customWidth="1"/>
    <col min="3089" max="3089" width="9.90625" bestFit="1" customWidth="1"/>
    <col min="3090" max="3090" width="10.81640625" bestFit="1" customWidth="1"/>
    <col min="3091" max="3091" width="9.90625" bestFit="1" customWidth="1"/>
    <col min="3092" max="3115" width="10.81640625" bestFit="1" customWidth="1"/>
    <col min="3116" max="3116" width="9.90625" bestFit="1" customWidth="1"/>
    <col min="3117" max="3122" width="10.81640625" bestFit="1" customWidth="1"/>
    <col min="3123" max="3123" width="9.90625" bestFit="1" customWidth="1"/>
    <col min="3124" max="3127" width="10.81640625" bestFit="1" customWidth="1"/>
    <col min="3128" max="3129" width="9.90625" bestFit="1" customWidth="1"/>
    <col min="3130" max="3132" width="10.81640625" bestFit="1" customWidth="1"/>
    <col min="3133" max="3134" width="9.90625" bestFit="1" customWidth="1"/>
    <col min="3135" max="3149" width="10.81640625" bestFit="1" customWidth="1"/>
    <col min="3150" max="3151" width="9.90625" bestFit="1" customWidth="1"/>
    <col min="3152" max="3167" width="10.81640625" bestFit="1" customWidth="1"/>
    <col min="3168" max="3168" width="9.90625" bestFit="1" customWidth="1"/>
    <col min="3169" max="3181" width="10.81640625" bestFit="1" customWidth="1"/>
    <col min="3182" max="3182" width="9" bestFit="1" customWidth="1"/>
    <col min="3183" max="3189" width="10.81640625" bestFit="1" customWidth="1"/>
    <col min="3190" max="3190" width="9.90625" bestFit="1" customWidth="1"/>
    <col min="3191" max="3206" width="10.81640625" bestFit="1" customWidth="1"/>
    <col min="3207" max="3207" width="9.90625" bestFit="1" customWidth="1"/>
    <col min="3208" max="3242" width="10.81640625" bestFit="1" customWidth="1"/>
    <col min="3243" max="3243" width="9.90625" bestFit="1" customWidth="1"/>
    <col min="3244" max="3248" width="10.81640625" bestFit="1" customWidth="1"/>
    <col min="3249" max="3249" width="9.90625" bestFit="1" customWidth="1"/>
    <col min="3250" max="3258" width="10.81640625" bestFit="1" customWidth="1"/>
    <col min="3259" max="3259" width="9.90625" bestFit="1" customWidth="1"/>
    <col min="3260" max="3262" width="10.81640625" bestFit="1" customWidth="1"/>
    <col min="3263" max="3263" width="9" bestFit="1" customWidth="1"/>
    <col min="3264" max="3269" width="10.81640625" bestFit="1" customWidth="1"/>
    <col min="3270" max="3270" width="9.90625" bestFit="1" customWidth="1"/>
    <col min="3271" max="3277" width="10.81640625" bestFit="1" customWidth="1"/>
    <col min="3278" max="3278" width="9.90625" bestFit="1" customWidth="1"/>
    <col min="3279" max="3290" width="10.81640625" bestFit="1" customWidth="1"/>
    <col min="3291" max="3291" width="9.90625" bestFit="1" customWidth="1"/>
    <col min="3292" max="3292" width="10.81640625" bestFit="1" customWidth="1"/>
    <col min="3293" max="3293" width="9.90625" bestFit="1" customWidth="1"/>
    <col min="3294" max="3305" width="10.81640625" bestFit="1" customWidth="1"/>
    <col min="3306" max="3306" width="9.90625" bestFit="1" customWidth="1"/>
    <col min="3307" max="3323" width="10.81640625" bestFit="1" customWidth="1"/>
    <col min="3324" max="3324" width="9.90625" bestFit="1" customWidth="1"/>
    <col min="3325" max="3344" width="10.81640625" bestFit="1" customWidth="1"/>
    <col min="3345" max="3345" width="9.90625" bestFit="1" customWidth="1"/>
    <col min="3346" max="3359" width="10.81640625" bestFit="1" customWidth="1"/>
    <col min="3360" max="3360" width="9.90625" bestFit="1" customWidth="1"/>
    <col min="3361" max="3368" width="10.81640625" bestFit="1" customWidth="1"/>
    <col min="3369" max="3369" width="9.90625" bestFit="1" customWidth="1"/>
    <col min="3370" max="3381" width="10.81640625" bestFit="1" customWidth="1"/>
    <col min="3382" max="3382" width="9.90625" bestFit="1" customWidth="1"/>
    <col min="3383" max="3387" width="10.81640625" bestFit="1" customWidth="1"/>
    <col min="3388" max="3388" width="9.90625" bestFit="1" customWidth="1"/>
    <col min="3389" max="3394" width="10.81640625" bestFit="1" customWidth="1"/>
    <col min="3395" max="3395" width="9.90625" bestFit="1" customWidth="1"/>
    <col min="3396" max="3401" width="10.81640625" bestFit="1" customWidth="1"/>
    <col min="3402" max="3402" width="9.90625" bestFit="1" customWidth="1"/>
    <col min="3403" max="3405" width="10.81640625" bestFit="1" customWidth="1"/>
    <col min="3406" max="3406" width="9.90625" bestFit="1" customWidth="1"/>
    <col min="3407" max="3414" width="10.81640625" bestFit="1" customWidth="1"/>
    <col min="3415" max="3415" width="9.90625" bestFit="1" customWidth="1"/>
    <col min="3416" max="3418" width="10.81640625" bestFit="1" customWidth="1"/>
    <col min="3419" max="3419" width="9" bestFit="1" customWidth="1"/>
    <col min="3420" max="3423" width="10.81640625" bestFit="1" customWidth="1"/>
    <col min="3424" max="3424" width="9.90625" bestFit="1" customWidth="1"/>
    <col min="3425" max="3436" width="10.81640625" bestFit="1" customWidth="1"/>
    <col min="3437" max="3437" width="9.90625" bestFit="1" customWidth="1"/>
    <col min="3438" max="3442" width="10.81640625" bestFit="1" customWidth="1"/>
    <col min="3443" max="3443" width="9.90625" bestFit="1" customWidth="1"/>
    <col min="3444" max="3455" width="10.81640625" bestFit="1" customWidth="1"/>
    <col min="3456" max="3456" width="9.90625" bestFit="1" customWidth="1"/>
    <col min="3457" max="3463" width="10.81640625" bestFit="1" customWidth="1"/>
    <col min="3464" max="3465" width="9.90625" bestFit="1" customWidth="1"/>
    <col min="3466" max="3473" width="10.81640625" bestFit="1" customWidth="1"/>
    <col min="3474" max="3474" width="9.90625" bestFit="1" customWidth="1"/>
    <col min="3475" max="3475" width="9" bestFit="1" customWidth="1"/>
    <col min="3476" max="3477" width="10.81640625" bestFit="1" customWidth="1"/>
    <col min="3478" max="3478" width="9.90625" bestFit="1" customWidth="1"/>
    <col min="3479" max="3494" width="10.81640625" bestFit="1" customWidth="1"/>
    <col min="3495" max="3495" width="9.90625" bestFit="1" customWidth="1"/>
    <col min="3496" max="3552" width="10.81640625" bestFit="1" customWidth="1"/>
    <col min="3553" max="3553" width="9.90625" bestFit="1" customWidth="1"/>
    <col min="3554" max="3555" width="10.81640625" bestFit="1" customWidth="1"/>
    <col min="3556" max="3556" width="9.90625" bestFit="1" customWidth="1"/>
    <col min="3557" max="3575" width="10.81640625" bestFit="1" customWidth="1"/>
    <col min="3576" max="3576" width="9.90625" bestFit="1" customWidth="1"/>
    <col min="3577" max="3579" width="10.81640625" bestFit="1" customWidth="1"/>
    <col min="3580" max="3580" width="9.90625" bestFit="1" customWidth="1"/>
    <col min="3581" max="3595" width="10.81640625" bestFit="1" customWidth="1"/>
    <col min="3596" max="3596" width="9.90625" bestFit="1" customWidth="1"/>
    <col min="3597" max="3608" width="10.81640625" bestFit="1" customWidth="1"/>
    <col min="3609" max="3609" width="9.90625" bestFit="1" customWidth="1"/>
    <col min="3610" max="3617" width="10.81640625" bestFit="1" customWidth="1"/>
    <col min="3618" max="3618" width="9.90625" bestFit="1" customWidth="1"/>
    <col min="3619" max="3631" width="10.81640625" bestFit="1" customWidth="1"/>
    <col min="3632" max="3632" width="9.90625" bestFit="1" customWidth="1"/>
    <col min="3633" max="3641" width="10.81640625" bestFit="1" customWidth="1"/>
    <col min="3642" max="3642" width="9.90625" bestFit="1" customWidth="1"/>
    <col min="3643" max="3655" width="10.81640625" bestFit="1" customWidth="1"/>
    <col min="3656" max="3656" width="9.90625" bestFit="1" customWidth="1"/>
    <col min="3657" max="3700" width="10.81640625" bestFit="1" customWidth="1"/>
    <col min="3701" max="3701" width="9.90625" bestFit="1" customWidth="1"/>
    <col min="3702" max="3758" width="10.81640625" bestFit="1" customWidth="1"/>
    <col min="3759" max="3759" width="9.90625" bestFit="1" customWidth="1"/>
    <col min="3760" max="3760" width="9" bestFit="1" customWidth="1"/>
    <col min="3761" max="3768" width="10.81640625" bestFit="1" customWidth="1"/>
    <col min="3769" max="3769" width="9.90625" bestFit="1" customWidth="1"/>
    <col min="3770" max="3788" width="10.81640625" bestFit="1" customWidth="1"/>
    <col min="3789" max="3789" width="9.90625" bestFit="1" customWidth="1"/>
    <col min="3790" max="3794" width="10.81640625" bestFit="1" customWidth="1"/>
    <col min="3795" max="3795" width="9.90625" bestFit="1" customWidth="1"/>
    <col min="3796" max="3797" width="10.81640625" bestFit="1" customWidth="1"/>
    <col min="3798" max="3798" width="9" bestFit="1" customWidth="1"/>
    <col min="3799" max="3799" width="9.90625" bestFit="1" customWidth="1"/>
    <col min="3800" max="3803" width="10.81640625" bestFit="1" customWidth="1"/>
    <col min="3804" max="3804" width="9.90625" bestFit="1" customWidth="1"/>
    <col min="3805" max="3809" width="10.81640625" bestFit="1" customWidth="1"/>
    <col min="3810" max="3810" width="9.90625" bestFit="1" customWidth="1"/>
    <col min="3811" max="3813" width="10.81640625" bestFit="1" customWidth="1"/>
    <col min="3814" max="3814" width="9.90625" bestFit="1" customWidth="1"/>
    <col min="3815" max="3852" width="10.81640625" bestFit="1" customWidth="1"/>
    <col min="3853" max="3853" width="9.90625" bestFit="1" customWidth="1"/>
    <col min="3854" max="3860" width="10.81640625" bestFit="1" customWidth="1"/>
    <col min="3861" max="3861" width="9.90625" bestFit="1" customWidth="1"/>
    <col min="3862" max="3876" width="10.81640625" bestFit="1" customWidth="1"/>
    <col min="3877" max="3877" width="9.90625" bestFit="1" customWidth="1"/>
    <col min="3878" max="3878" width="9" bestFit="1" customWidth="1"/>
    <col min="3879" max="3883" width="10.81640625" bestFit="1" customWidth="1"/>
    <col min="3884" max="3884" width="9" bestFit="1" customWidth="1"/>
    <col min="3885" max="3895" width="10.81640625" bestFit="1" customWidth="1"/>
    <col min="3896" max="3896" width="9" bestFit="1" customWidth="1"/>
    <col min="3897" max="3900" width="10.81640625" bestFit="1" customWidth="1"/>
    <col min="3901" max="3901" width="9.90625" bestFit="1" customWidth="1"/>
    <col min="3902" max="3902" width="10.81640625" bestFit="1" customWidth="1"/>
    <col min="3903" max="3903" width="9.90625" bestFit="1" customWidth="1"/>
    <col min="3904" max="3911" width="10.81640625" bestFit="1" customWidth="1"/>
    <col min="3912" max="3912" width="9.90625" bestFit="1" customWidth="1"/>
    <col min="3913" max="3916" width="10.81640625" bestFit="1" customWidth="1"/>
    <col min="3917" max="3918" width="9.90625" bestFit="1" customWidth="1"/>
    <col min="3919" max="3943" width="10.81640625" bestFit="1" customWidth="1"/>
    <col min="3944" max="3944" width="9.90625" bestFit="1" customWidth="1"/>
    <col min="3945" max="3945" width="10.81640625" bestFit="1" customWidth="1"/>
    <col min="3946" max="3946" width="9.90625" bestFit="1" customWidth="1"/>
    <col min="3947" max="3948" width="10.81640625" bestFit="1" customWidth="1"/>
    <col min="3949" max="3949" width="9.90625" bestFit="1" customWidth="1"/>
    <col min="3950" max="3953" width="10.81640625" bestFit="1" customWidth="1"/>
    <col min="3954" max="3954" width="9.90625" bestFit="1" customWidth="1"/>
    <col min="3955" max="3956" width="10.81640625" bestFit="1" customWidth="1"/>
    <col min="3957" max="3957" width="9.90625" bestFit="1" customWidth="1"/>
    <col min="3958" max="3984" width="10.81640625" bestFit="1" customWidth="1"/>
    <col min="3985" max="3985" width="9.90625" bestFit="1" customWidth="1"/>
    <col min="3986" max="3988" width="10.81640625" bestFit="1" customWidth="1"/>
    <col min="3989" max="3989" width="9.90625" bestFit="1" customWidth="1"/>
    <col min="3990" max="3992" width="10.81640625" bestFit="1" customWidth="1"/>
    <col min="3993" max="3993" width="9.90625" bestFit="1" customWidth="1"/>
    <col min="3994" max="3995" width="10.81640625" bestFit="1" customWidth="1"/>
    <col min="3996" max="3996" width="9.90625" bestFit="1" customWidth="1"/>
    <col min="3997" max="4003" width="10.81640625" bestFit="1" customWidth="1"/>
    <col min="4004" max="4004" width="9.90625" bestFit="1" customWidth="1"/>
    <col min="4005" max="4027" width="10.81640625" bestFit="1" customWidth="1"/>
    <col min="4028" max="4028" width="9.90625" bestFit="1" customWidth="1"/>
    <col min="4029" max="4032" width="10.81640625" bestFit="1" customWidth="1"/>
    <col min="4033" max="4033" width="9.90625" bestFit="1" customWidth="1"/>
    <col min="4034" max="4056" width="10.81640625" bestFit="1" customWidth="1"/>
    <col min="4057" max="4057" width="9.90625" bestFit="1" customWidth="1"/>
    <col min="4058" max="4070" width="10.81640625" bestFit="1" customWidth="1"/>
    <col min="4071" max="4071" width="9.90625" bestFit="1" customWidth="1"/>
    <col min="4072" max="4083" width="10.81640625" bestFit="1" customWidth="1"/>
    <col min="4084" max="4084" width="9.90625" bestFit="1" customWidth="1"/>
    <col min="4085" max="4098" width="10.81640625" bestFit="1" customWidth="1"/>
    <col min="4099" max="4099" width="9" bestFit="1" customWidth="1"/>
    <col min="4100" max="4100" width="10.81640625" bestFit="1" customWidth="1"/>
    <col min="4101" max="4101" width="9" bestFit="1" customWidth="1"/>
    <col min="4102" max="4104" width="10.81640625" bestFit="1" customWidth="1"/>
    <col min="4105" max="4105" width="9.90625" bestFit="1" customWidth="1"/>
    <col min="4106" max="4109" width="10.81640625" bestFit="1" customWidth="1"/>
    <col min="4110" max="4110" width="9.90625" bestFit="1" customWidth="1"/>
    <col min="4111" max="4111" width="10.81640625" bestFit="1" customWidth="1"/>
    <col min="4112" max="4112" width="9.90625" bestFit="1" customWidth="1"/>
    <col min="4113" max="4113" width="10.81640625" bestFit="1" customWidth="1"/>
    <col min="4114" max="4114" width="9.90625" bestFit="1" customWidth="1"/>
    <col min="4115" max="4120" width="10.81640625" bestFit="1" customWidth="1"/>
    <col min="4121" max="4121" width="9.90625" bestFit="1" customWidth="1"/>
    <col min="4122" max="4125" width="10.81640625" bestFit="1" customWidth="1"/>
    <col min="4126" max="4126" width="9.90625" bestFit="1" customWidth="1"/>
    <col min="4127" max="4127" width="10.81640625" bestFit="1" customWidth="1"/>
    <col min="4128" max="4128" width="9.90625" bestFit="1" customWidth="1"/>
    <col min="4129" max="4131" width="10.81640625" bestFit="1" customWidth="1"/>
    <col min="4132" max="4132" width="9.90625" bestFit="1" customWidth="1"/>
    <col min="4133" max="4137" width="10.81640625" bestFit="1" customWidth="1"/>
    <col min="4138" max="4138" width="9.90625" bestFit="1" customWidth="1"/>
    <col min="4139" max="4144" width="10.81640625" bestFit="1" customWidth="1"/>
    <col min="4145" max="4145" width="9.90625" bestFit="1" customWidth="1"/>
    <col min="4146" max="4166" width="10.81640625" bestFit="1" customWidth="1"/>
    <col min="4167" max="4167" width="9.90625" bestFit="1" customWidth="1"/>
    <col min="4168" max="4203" width="10.81640625" bestFit="1" customWidth="1"/>
    <col min="4204" max="4204" width="9.90625" bestFit="1" customWidth="1"/>
    <col min="4205" max="4243" width="10.81640625" bestFit="1" customWidth="1"/>
    <col min="4244" max="4244" width="9.90625" bestFit="1" customWidth="1"/>
    <col min="4245" max="4246" width="10.81640625" bestFit="1" customWidth="1"/>
    <col min="4247" max="4247" width="9" bestFit="1" customWidth="1"/>
    <col min="4248" max="4248" width="9.90625" bestFit="1" customWidth="1"/>
    <col min="4249" max="4260" width="10.81640625" bestFit="1" customWidth="1"/>
    <col min="4261" max="4261" width="9.90625" bestFit="1" customWidth="1"/>
    <col min="4262" max="4264" width="10.81640625" bestFit="1" customWidth="1"/>
    <col min="4265" max="4266" width="9.90625" bestFit="1" customWidth="1"/>
    <col min="4267" max="4268" width="10.81640625" bestFit="1" customWidth="1"/>
    <col min="4269" max="4269" width="9.90625" bestFit="1" customWidth="1"/>
    <col min="4270" max="4281" width="10.81640625" bestFit="1" customWidth="1"/>
    <col min="4282" max="4282" width="9.90625" bestFit="1" customWidth="1"/>
    <col min="4283" max="4285" width="10.81640625" bestFit="1" customWidth="1"/>
    <col min="4286" max="4286" width="9.90625" bestFit="1" customWidth="1"/>
    <col min="4287" max="4287" width="10.81640625" bestFit="1" customWidth="1"/>
    <col min="4288" max="4288" width="9.90625" bestFit="1" customWidth="1"/>
    <col min="4289" max="4300" width="10.81640625" bestFit="1" customWidth="1"/>
    <col min="4301" max="4301" width="9.90625" bestFit="1" customWidth="1"/>
    <col min="4302" max="4306" width="10.81640625" bestFit="1" customWidth="1"/>
    <col min="4307" max="4307" width="9.90625" bestFit="1" customWidth="1"/>
    <col min="4308" max="4311" width="10.81640625" bestFit="1" customWidth="1"/>
    <col min="4312" max="4312" width="9.90625" bestFit="1" customWidth="1"/>
    <col min="4313" max="4314" width="10.81640625" bestFit="1" customWidth="1"/>
    <col min="4315" max="4315" width="8.08984375" bestFit="1" customWidth="1"/>
    <col min="4316" max="4316" width="10.81640625" bestFit="1" customWidth="1"/>
    <col min="4317" max="4317" width="9.90625" bestFit="1" customWidth="1"/>
    <col min="4318" max="4320" width="10.81640625" bestFit="1" customWidth="1"/>
    <col min="4321" max="4321" width="9.90625" bestFit="1" customWidth="1"/>
    <col min="4322" max="4339" width="10.81640625" bestFit="1" customWidth="1"/>
    <col min="4340" max="4340" width="9.90625" bestFit="1" customWidth="1"/>
    <col min="4341" max="4342" width="10.81640625" bestFit="1" customWidth="1"/>
    <col min="4343" max="4343" width="9.90625" bestFit="1" customWidth="1"/>
    <col min="4344" max="4347" width="10.81640625" bestFit="1" customWidth="1"/>
    <col min="4348" max="4348" width="9.90625" bestFit="1" customWidth="1"/>
    <col min="4349" max="4350" width="10.81640625" bestFit="1" customWidth="1"/>
    <col min="4351" max="4351" width="9.90625" bestFit="1" customWidth="1"/>
    <col min="4352" max="4355" width="10.81640625" bestFit="1" customWidth="1"/>
    <col min="4356" max="4356" width="9.90625" bestFit="1" customWidth="1"/>
    <col min="4357" max="4377" width="10.81640625" bestFit="1" customWidth="1"/>
    <col min="4378" max="4378" width="9.90625" bestFit="1" customWidth="1"/>
    <col min="4379" max="4383" width="10.81640625" bestFit="1" customWidth="1"/>
    <col min="4384" max="4384" width="9.90625" bestFit="1" customWidth="1"/>
    <col min="4385" max="4385" width="10.81640625" bestFit="1" customWidth="1"/>
    <col min="4386" max="4386" width="9.90625" bestFit="1" customWidth="1"/>
    <col min="4387" max="4387" width="9" bestFit="1" customWidth="1"/>
    <col min="4388" max="4391" width="10.81640625" bestFit="1" customWidth="1"/>
    <col min="4392" max="4392" width="9.90625" bestFit="1" customWidth="1"/>
    <col min="4393" max="4420" width="10.81640625" bestFit="1" customWidth="1"/>
    <col min="4421" max="4421" width="9.90625" bestFit="1" customWidth="1"/>
    <col min="4422" max="4423" width="10.81640625" bestFit="1" customWidth="1"/>
    <col min="4424" max="4424" width="9.90625" bestFit="1" customWidth="1"/>
    <col min="4425" max="4439" width="10.81640625" bestFit="1" customWidth="1"/>
    <col min="4440" max="4440" width="9.90625" bestFit="1" customWidth="1"/>
    <col min="4441" max="4449" width="10.81640625" bestFit="1" customWidth="1"/>
    <col min="4450" max="4450" width="9.90625" bestFit="1" customWidth="1"/>
    <col min="4451" max="4456" width="10.81640625" bestFit="1" customWidth="1"/>
    <col min="4457" max="4458" width="9.90625" bestFit="1" customWidth="1"/>
    <col min="4459" max="4470" width="10.81640625" bestFit="1" customWidth="1"/>
    <col min="4471" max="4471" width="9.90625" bestFit="1" customWidth="1"/>
    <col min="4472" max="4472" width="10.81640625" bestFit="1" customWidth="1"/>
    <col min="4473" max="4473" width="9.90625" bestFit="1" customWidth="1"/>
    <col min="4474" max="4486" width="10.81640625" bestFit="1" customWidth="1"/>
    <col min="4487" max="4487" width="9.90625" bestFit="1" customWidth="1"/>
    <col min="4488" max="4521" width="10.81640625" bestFit="1" customWidth="1"/>
    <col min="4522" max="4522" width="9" bestFit="1" customWidth="1"/>
    <col min="4523" max="4527" width="10.81640625" bestFit="1" customWidth="1"/>
    <col min="4528" max="4528" width="9.90625" bestFit="1" customWidth="1"/>
    <col min="4529" max="4536" width="10.81640625" bestFit="1" customWidth="1"/>
    <col min="4537" max="4537" width="9.90625" bestFit="1" customWidth="1"/>
    <col min="4538" max="4547" width="10.81640625" bestFit="1" customWidth="1"/>
    <col min="4548" max="4549" width="9.90625" bestFit="1" customWidth="1"/>
    <col min="4550" max="4553" width="10.81640625" bestFit="1" customWidth="1"/>
    <col min="4554" max="4554" width="9.90625" bestFit="1" customWidth="1"/>
    <col min="4555" max="4571" width="10.81640625" bestFit="1" customWidth="1"/>
    <col min="4572" max="4572" width="9.90625" bestFit="1" customWidth="1"/>
    <col min="4573" max="4575" width="10.81640625" bestFit="1" customWidth="1"/>
    <col min="4576" max="4576" width="9.90625" bestFit="1" customWidth="1"/>
    <col min="4577" max="4578" width="10.81640625" bestFit="1" customWidth="1"/>
    <col min="4579" max="4579" width="9.90625" bestFit="1" customWidth="1"/>
    <col min="4580" max="4580" width="10.81640625" bestFit="1" customWidth="1"/>
    <col min="4581" max="4581" width="9.90625" bestFit="1" customWidth="1"/>
    <col min="4582" max="4583" width="10.81640625" bestFit="1" customWidth="1"/>
    <col min="4584" max="4584" width="9" bestFit="1" customWidth="1"/>
    <col min="4585" max="4596" width="10.81640625" bestFit="1" customWidth="1"/>
    <col min="4597" max="4597" width="9.90625" bestFit="1" customWidth="1"/>
    <col min="4598" max="4600" width="10.81640625" bestFit="1" customWidth="1"/>
    <col min="4601" max="4601" width="9.90625" bestFit="1" customWidth="1"/>
    <col min="4602" max="4621" width="10.81640625" bestFit="1" customWidth="1"/>
    <col min="4622" max="4622" width="9.90625" bestFit="1" customWidth="1"/>
    <col min="4623" max="4625" width="10.81640625" bestFit="1" customWidth="1"/>
    <col min="4626" max="4626" width="9.90625" bestFit="1" customWidth="1"/>
    <col min="4627" max="4629" width="10.81640625" bestFit="1" customWidth="1"/>
    <col min="4630" max="4630" width="9.90625" bestFit="1" customWidth="1"/>
    <col min="4631" max="4638" width="10.81640625" bestFit="1" customWidth="1"/>
    <col min="4639" max="4639" width="9.90625" bestFit="1" customWidth="1"/>
    <col min="4640" max="4653" width="10.81640625" bestFit="1" customWidth="1"/>
    <col min="4654" max="4654" width="9.90625" bestFit="1" customWidth="1"/>
    <col min="4655" max="4657" width="10.81640625" bestFit="1" customWidth="1"/>
    <col min="4658" max="4660" width="9.90625" bestFit="1" customWidth="1"/>
    <col min="4661" max="4670" width="10.81640625" bestFit="1" customWidth="1"/>
    <col min="4671" max="4671" width="9.90625" bestFit="1" customWidth="1"/>
    <col min="4672" max="4678" width="10.81640625" bestFit="1" customWidth="1"/>
    <col min="4679" max="4679" width="9.90625" bestFit="1" customWidth="1"/>
    <col min="4680" max="4684" width="10.81640625" bestFit="1" customWidth="1"/>
    <col min="4685" max="4685" width="9.90625" bestFit="1" customWidth="1"/>
    <col min="4686" max="4689" width="10.81640625" bestFit="1" customWidth="1"/>
    <col min="4690" max="4690" width="9.90625" bestFit="1" customWidth="1"/>
    <col min="4691" max="4697" width="10.81640625" bestFit="1" customWidth="1"/>
    <col min="4698" max="4698" width="9" bestFit="1" customWidth="1"/>
    <col min="4699" max="4707" width="10.81640625" bestFit="1" customWidth="1"/>
    <col min="4708" max="4708" width="9.90625" bestFit="1" customWidth="1"/>
    <col min="4709" max="4716" width="10.81640625" bestFit="1" customWidth="1"/>
    <col min="4717" max="4718" width="9.90625" bestFit="1" customWidth="1"/>
    <col min="4719" max="4719" width="10.81640625" bestFit="1" customWidth="1"/>
    <col min="4720" max="4720" width="9.90625" bestFit="1" customWidth="1"/>
    <col min="4721" max="4722" width="10.81640625" bestFit="1" customWidth="1"/>
    <col min="4723" max="4724" width="9.90625" bestFit="1" customWidth="1"/>
    <col min="4725" max="4731" width="10.81640625" bestFit="1" customWidth="1"/>
    <col min="4732" max="4732" width="9.90625" bestFit="1" customWidth="1"/>
    <col min="4733" max="4742" width="10.81640625" bestFit="1" customWidth="1"/>
    <col min="4743" max="4743" width="8.08984375" bestFit="1" customWidth="1"/>
    <col min="4744" max="4745" width="10.81640625" bestFit="1" customWidth="1"/>
    <col min="4746" max="4746" width="9.90625" bestFit="1" customWidth="1"/>
    <col min="4747" max="4758" width="10.81640625" bestFit="1" customWidth="1"/>
    <col min="4759" max="4759" width="9.90625" bestFit="1" customWidth="1"/>
    <col min="4760" max="4760" width="9" bestFit="1" customWidth="1"/>
    <col min="4761" max="4773" width="10.81640625" bestFit="1" customWidth="1"/>
    <col min="4774" max="4774" width="9.90625" bestFit="1" customWidth="1"/>
    <col min="4775" max="4784" width="10.81640625" bestFit="1" customWidth="1"/>
    <col min="4785" max="4785" width="9.90625" bestFit="1" customWidth="1"/>
    <col min="4786" max="4791" width="10.81640625" bestFit="1" customWidth="1"/>
    <col min="4792" max="4792" width="9.90625" bestFit="1" customWidth="1"/>
    <col min="4793" max="4794" width="10.81640625" bestFit="1" customWidth="1"/>
    <col min="4795" max="4795" width="9.90625" bestFit="1" customWidth="1"/>
    <col min="4796" max="4806" width="10.81640625" bestFit="1" customWidth="1"/>
    <col min="4807" max="4807" width="9.90625" bestFit="1" customWidth="1"/>
    <col min="4808" max="4820" width="10.81640625" bestFit="1" customWidth="1"/>
    <col min="4821" max="4821" width="9.90625" bestFit="1" customWidth="1"/>
    <col min="4822" max="4824" width="10.81640625" bestFit="1" customWidth="1"/>
    <col min="4825" max="4825" width="9.90625" bestFit="1" customWidth="1"/>
    <col min="4826" max="4838" width="10.81640625" bestFit="1" customWidth="1"/>
    <col min="4839" max="4839" width="9.90625" bestFit="1" customWidth="1"/>
    <col min="4840" max="4849" width="10.81640625" bestFit="1" customWidth="1"/>
    <col min="4850" max="4850" width="9" bestFit="1" customWidth="1"/>
    <col min="4851" max="4859" width="10.81640625" bestFit="1" customWidth="1"/>
    <col min="4860" max="4860" width="9.90625" bestFit="1" customWidth="1"/>
    <col min="4861" max="4861" width="10.81640625" bestFit="1" customWidth="1"/>
    <col min="4862" max="4862" width="9.90625" bestFit="1" customWidth="1"/>
    <col min="4863" max="4882" width="10.81640625" bestFit="1" customWidth="1"/>
    <col min="4883" max="4883" width="9.90625" bestFit="1" customWidth="1"/>
    <col min="4884" max="4886" width="10.81640625" bestFit="1" customWidth="1"/>
    <col min="4887" max="4887" width="9.90625" bestFit="1" customWidth="1"/>
    <col min="4888" max="4895" width="10.81640625" bestFit="1" customWidth="1"/>
    <col min="4896" max="4897" width="9.90625" bestFit="1" customWidth="1"/>
    <col min="4898" max="4901" width="10.81640625" bestFit="1" customWidth="1"/>
    <col min="4902" max="4902" width="9.90625" bestFit="1" customWidth="1"/>
    <col min="4903" max="4914" width="10.81640625" bestFit="1" customWidth="1"/>
    <col min="4915" max="4915" width="9.90625" bestFit="1" customWidth="1"/>
    <col min="4916" max="4962" width="10.81640625" bestFit="1" customWidth="1"/>
    <col min="4963" max="4963" width="9.90625" bestFit="1" customWidth="1"/>
    <col min="4964" max="4968" width="10.81640625" bestFit="1" customWidth="1"/>
    <col min="4969" max="4969" width="9.90625" bestFit="1" customWidth="1"/>
    <col min="4970" max="4981" width="10.81640625" bestFit="1" customWidth="1"/>
    <col min="4982" max="4982" width="9" bestFit="1" customWidth="1"/>
    <col min="4983" max="4984" width="9.90625" bestFit="1" customWidth="1"/>
    <col min="4985" max="5001" width="10.81640625" bestFit="1" customWidth="1"/>
    <col min="5002" max="5002" width="9.90625" bestFit="1" customWidth="1"/>
    <col min="5003" max="5007" width="10.81640625" bestFit="1" customWidth="1"/>
    <col min="5008" max="5008" width="9.26953125" bestFit="1" customWidth="1"/>
    <col min="5009" max="15000" width="13.36328125" bestFit="1" customWidth="1"/>
    <col min="15001" max="15001" width="14.453125" bestFit="1" customWidth="1"/>
    <col min="15002" max="15002" width="14.1796875" bestFit="1" customWidth="1"/>
    <col min="15003" max="15003" width="16.453125" bestFit="1" customWidth="1"/>
  </cols>
  <sheetData>
    <row r="3" spans="1:11" x14ac:dyDescent="0.95">
      <c r="A3" s="2" t="s">
        <v>8787</v>
      </c>
      <c r="B3" s="2" t="s">
        <v>8785</v>
      </c>
      <c r="C3" t="s">
        <v>8786</v>
      </c>
      <c r="E3" s="2" t="s">
        <v>8787</v>
      </c>
      <c r="F3" t="s">
        <v>8785</v>
      </c>
      <c r="G3" t="s">
        <v>8786</v>
      </c>
      <c r="I3" s="2" t="s">
        <v>8787</v>
      </c>
      <c r="J3" s="2" t="s">
        <v>8785</v>
      </c>
      <c r="K3" t="s">
        <v>8786</v>
      </c>
    </row>
    <row r="4" spans="1:11" x14ac:dyDescent="0.95">
      <c r="A4" s="3" t="s">
        <v>8790</v>
      </c>
      <c r="B4">
        <v>63972031.650000043</v>
      </c>
      <c r="C4">
        <v>9483302.0999999922</v>
      </c>
      <c r="E4" s="3" t="s">
        <v>28</v>
      </c>
      <c r="F4">
        <v>135811637.94999996</v>
      </c>
      <c r="G4">
        <v>20532558.119999994</v>
      </c>
      <c r="I4" s="3" t="s">
        <v>69</v>
      </c>
      <c r="J4">
        <v>50803409.699999966</v>
      </c>
      <c r="K4">
        <v>7213436.0699999975</v>
      </c>
    </row>
    <row r="5" spans="1:11" x14ac:dyDescent="0.95">
      <c r="A5" s="3" t="s">
        <v>8791</v>
      </c>
      <c r="B5">
        <v>271480204.45000017</v>
      </c>
      <c r="C5">
        <v>40405767.810000032</v>
      </c>
      <c r="E5" s="3" t="s">
        <v>22</v>
      </c>
      <c r="F5">
        <v>143578246.10000005</v>
      </c>
      <c r="G5">
        <v>21343004.330000009</v>
      </c>
      <c r="I5" s="3" t="s">
        <v>17</v>
      </c>
      <c r="J5">
        <v>54932642.99999994</v>
      </c>
      <c r="K5">
        <v>8076273.2900000094</v>
      </c>
    </row>
    <row r="6" spans="1:11" x14ac:dyDescent="0.95">
      <c r="A6" s="3" t="s">
        <v>8792</v>
      </c>
      <c r="B6">
        <v>198213788.25000024</v>
      </c>
      <c r="C6">
        <v>29819664.999999959</v>
      </c>
      <c r="E6" s="3" t="s">
        <v>15</v>
      </c>
      <c r="F6">
        <v>123230166.95000012</v>
      </c>
      <c r="G6">
        <v>18253049.320000008</v>
      </c>
      <c r="I6" s="3" t="s">
        <v>42</v>
      </c>
      <c r="J6">
        <v>55053908.29999999</v>
      </c>
      <c r="K6">
        <v>8445750.2899999972</v>
      </c>
    </row>
    <row r="7" spans="1:11" x14ac:dyDescent="0.95">
      <c r="A7" s="3" t="s">
        <v>8788</v>
      </c>
      <c r="B7">
        <v>533666024.35000044</v>
      </c>
      <c r="C7">
        <v>79708734.909999982</v>
      </c>
      <c r="E7" s="3" t="s">
        <v>40</v>
      </c>
      <c r="F7">
        <v>131045973.34999998</v>
      </c>
      <c r="G7">
        <v>19580123.139999982</v>
      </c>
      <c r="I7" s="3" t="s">
        <v>86</v>
      </c>
      <c r="J7">
        <v>52587883.949999981</v>
      </c>
      <c r="K7">
        <v>8042133.8800000008</v>
      </c>
    </row>
    <row r="8" spans="1:11" x14ac:dyDescent="0.95">
      <c r="E8" s="3" t="s">
        <v>8788</v>
      </c>
      <c r="F8">
        <v>533666024.35000008</v>
      </c>
      <c r="G8">
        <v>79708734.909999996</v>
      </c>
      <c r="I8" s="3" t="s">
        <v>46</v>
      </c>
      <c r="J8">
        <v>56647187.900000043</v>
      </c>
      <c r="K8">
        <v>8693087.02999999</v>
      </c>
    </row>
    <row r="9" spans="1:11" x14ac:dyDescent="0.95">
      <c r="I9" s="3" t="s">
        <v>24</v>
      </c>
      <c r="J9">
        <v>47883103.149999999</v>
      </c>
      <c r="K9">
        <v>7075332.6399999959</v>
      </c>
    </row>
    <row r="10" spans="1:11" x14ac:dyDescent="0.95">
      <c r="I10" s="3" t="s">
        <v>75</v>
      </c>
      <c r="J10">
        <v>57233222.349999979</v>
      </c>
      <c r="K10">
        <v>8556846.9400000032</v>
      </c>
    </row>
    <row r="11" spans="1:11" x14ac:dyDescent="0.95">
      <c r="I11" s="3" t="s">
        <v>30</v>
      </c>
      <c r="J11">
        <v>54227902.300000042</v>
      </c>
      <c r="K11">
        <v>7879573.2899999963</v>
      </c>
    </row>
    <row r="12" spans="1:11" x14ac:dyDescent="0.95">
      <c r="B12" s="2" t="s">
        <v>8787</v>
      </c>
      <c r="C12" t="s">
        <v>8793</v>
      </c>
      <c r="I12" s="3" t="s">
        <v>96</v>
      </c>
      <c r="J12">
        <v>52069397.25000003</v>
      </c>
      <c r="K12">
        <v>7739430.0399999982</v>
      </c>
    </row>
    <row r="13" spans="1:11" x14ac:dyDescent="0.95">
      <c r="B13" s="3" t="s">
        <v>83</v>
      </c>
      <c r="C13">
        <v>1005</v>
      </c>
      <c r="I13" s="3" t="s">
        <v>129</v>
      </c>
      <c r="J13">
        <v>52227366.449999996</v>
      </c>
      <c r="K13">
        <v>7986871.4400000023</v>
      </c>
    </row>
    <row r="14" spans="1:11" x14ac:dyDescent="0.95">
      <c r="B14" s="3" t="s">
        <v>33</v>
      </c>
      <c r="C14">
        <v>994</v>
      </c>
      <c r="I14" s="3" t="s">
        <v>8788</v>
      </c>
      <c r="J14">
        <v>533666024.34999985</v>
      </c>
      <c r="K14">
        <v>79708734.909999996</v>
      </c>
    </row>
    <row r="15" spans="1:11" x14ac:dyDescent="0.95">
      <c r="B15" s="3" t="s">
        <v>20</v>
      </c>
      <c r="C15">
        <v>1003</v>
      </c>
    </row>
    <row r="16" spans="1:11" x14ac:dyDescent="0.95">
      <c r="B16" s="3" t="s">
        <v>72</v>
      </c>
      <c r="C16">
        <v>1010</v>
      </c>
    </row>
    <row r="17" spans="2:7" x14ac:dyDescent="0.95">
      <c r="B17" s="3" t="s">
        <v>38</v>
      </c>
      <c r="C17">
        <v>988</v>
      </c>
    </row>
    <row r="18" spans="2:7" x14ac:dyDescent="0.95">
      <c r="B18" s="3" t="s">
        <v>8788</v>
      </c>
      <c r="C18">
        <v>5000</v>
      </c>
      <c r="F18" s="2" t="s">
        <v>8787</v>
      </c>
      <c r="G18" t="s">
        <v>8789</v>
      </c>
    </row>
    <row r="19" spans="2:7" x14ac:dyDescent="0.95">
      <c r="F19" s="3">
        <v>0</v>
      </c>
      <c r="G19">
        <v>0.14897027943696908</v>
      </c>
    </row>
    <row r="20" spans="2:7" x14ac:dyDescent="0.95">
      <c r="F20" s="3">
        <v>5</v>
      </c>
      <c r="G20">
        <v>0.14945266292633266</v>
      </c>
    </row>
    <row r="21" spans="2:7" x14ac:dyDescent="0.95">
      <c r="F21" s="3">
        <v>10</v>
      </c>
      <c r="G21">
        <v>0.14958634552721933</v>
      </c>
    </row>
    <row r="22" spans="2:7" x14ac:dyDescent="0.95">
      <c r="F22" s="3">
        <v>15</v>
      </c>
      <c r="G22">
        <v>0.15026556357130111</v>
      </c>
    </row>
    <row r="23" spans="2:7" x14ac:dyDescent="0.95">
      <c r="F23" s="3">
        <v>20</v>
      </c>
      <c r="G23">
        <v>0.14796080778078943</v>
      </c>
    </row>
    <row r="24" spans="2:7" x14ac:dyDescent="0.95">
      <c r="F24" s="3" t="s">
        <v>8788</v>
      </c>
      <c r="G24">
        <v>0.14923882987851733</v>
      </c>
    </row>
    <row r="44" spans="2:4" x14ac:dyDescent="0.95">
      <c r="B44" s="2" t="s">
        <v>8787</v>
      </c>
      <c r="C44" t="s">
        <v>8785</v>
      </c>
      <c r="D44" t="s">
        <v>8786</v>
      </c>
    </row>
    <row r="45" spans="2:4" x14ac:dyDescent="0.95">
      <c r="B45" s="3" t="s">
        <v>8790</v>
      </c>
      <c r="C45">
        <v>63972031.650000043</v>
      </c>
      <c r="D45">
        <v>9483302.0999999922</v>
      </c>
    </row>
    <row r="46" spans="2:4" x14ac:dyDescent="0.95">
      <c r="B46" s="3" t="s">
        <v>8791</v>
      </c>
      <c r="C46">
        <v>271480204.45000017</v>
      </c>
      <c r="D46">
        <v>40405767.810000032</v>
      </c>
    </row>
    <row r="47" spans="2:4" x14ac:dyDescent="0.95">
      <c r="B47" s="3" t="s">
        <v>8792</v>
      </c>
      <c r="C47">
        <v>198213788.25000024</v>
      </c>
      <c r="D47">
        <v>29819664.999999959</v>
      </c>
    </row>
    <row r="48" spans="2:4" x14ac:dyDescent="0.95">
      <c r="B48" s="3" t="s">
        <v>8788</v>
      </c>
      <c r="C48">
        <v>533666024.35000044</v>
      </c>
      <c r="D48">
        <v>79708734.909999982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F70A-885F-4E14-91E6-B1A9BADFC125}">
  <dimension ref="C6"/>
  <sheetViews>
    <sheetView tabSelected="1" workbookViewId="0">
      <selection activeCell="R8" sqref="R8"/>
    </sheetView>
  </sheetViews>
  <sheetFormatPr defaultRowHeight="24" x14ac:dyDescent="0.95"/>
  <cols>
    <col min="2" max="2" width="9.1796875" customWidth="1"/>
  </cols>
  <sheetData>
    <row r="6" spans="3:3" x14ac:dyDescent="0.95">
      <c r="C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A2E8-85C7-4541-81E3-148312F46151}">
  <dimension ref="A1:Q5001"/>
  <sheetViews>
    <sheetView workbookViewId="0">
      <selection activeCell="L3" sqref="L3"/>
    </sheetView>
  </sheetViews>
  <sheetFormatPr defaultRowHeight="24" x14ac:dyDescent="0.95"/>
  <cols>
    <col min="2" max="2" width="10" customWidth="1"/>
    <col min="3" max="3" width="13.453125" customWidth="1"/>
    <col min="7" max="7" width="11.7265625" customWidth="1"/>
    <col min="8" max="8" width="12.08984375" customWidth="1"/>
    <col min="10" max="10" width="9.08984375" customWidth="1"/>
    <col min="14" max="14" width="12.453125" customWidth="1"/>
    <col min="15" max="15" width="9.81640625" customWidth="1"/>
  </cols>
  <sheetData>
    <row r="1" spans="1:17" x14ac:dyDescent="0.9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8782</v>
      </c>
      <c r="P1" t="s">
        <v>8783</v>
      </c>
      <c r="Q1" t="s">
        <v>8784</v>
      </c>
    </row>
    <row r="2" spans="1:17" x14ac:dyDescent="0.95">
      <c r="A2">
        <v>10001</v>
      </c>
      <c r="B2" s="1">
        <v>45584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2</v>
      </c>
      <c r="J2">
        <v>36294</v>
      </c>
      <c r="K2">
        <v>5</v>
      </c>
      <c r="L2">
        <v>68958.600000000006</v>
      </c>
      <c r="M2">
        <v>10525.09</v>
      </c>
      <c r="N2" t="s">
        <v>20</v>
      </c>
      <c r="O2">
        <f>Sales_data[[#This Row],[Profit]]/Sales_data[[#This Row],[Sales]]</f>
        <v>0.1526291137001041</v>
      </c>
      <c r="P2">
        <f>YEAR(Sales_data[[#This Row],[Order Date]])</f>
        <v>2024</v>
      </c>
      <c r="Q2" t="str">
        <f>TEXT(Sales_data[[#This Row],[Order Date]], "mmm")</f>
        <v>Oct</v>
      </c>
    </row>
    <row r="3" spans="1:17" x14ac:dyDescent="0.95">
      <c r="A3">
        <v>10002</v>
      </c>
      <c r="B3" s="1">
        <v>45899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1</v>
      </c>
      <c r="J3">
        <v>42165</v>
      </c>
      <c r="K3">
        <v>20</v>
      </c>
      <c r="L3">
        <v>33732</v>
      </c>
      <c r="M3">
        <v>6299.66</v>
      </c>
      <c r="N3" t="s">
        <v>20</v>
      </c>
      <c r="O3">
        <f>Sales_data[[#This Row],[Profit]]/Sales_data[[#This Row],[Sales]]</f>
        <v>0.18675619589707101</v>
      </c>
      <c r="P3">
        <f>YEAR(Sales_data[[#This Row],[Order Date]])</f>
        <v>2025</v>
      </c>
      <c r="Q3" t="str">
        <f>TEXT(Sales_data[[#This Row],[Order Date]], "mmm")</f>
        <v>Aug</v>
      </c>
    </row>
    <row r="4" spans="1:17" x14ac:dyDescent="0.95">
      <c r="A4">
        <v>10003</v>
      </c>
      <c r="B4" s="1">
        <v>45234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>
        <v>4</v>
      </c>
      <c r="J4">
        <v>64876</v>
      </c>
      <c r="K4">
        <v>20</v>
      </c>
      <c r="L4">
        <v>207603.20000000001</v>
      </c>
      <c r="M4">
        <v>19850.27</v>
      </c>
      <c r="N4" t="s">
        <v>33</v>
      </c>
      <c r="O4">
        <f>Sales_data[[#This Row],[Profit]]/Sales_data[[#This Row],[Sales]]</f>
        <v>9.5616397049756455E-2</v>
      </c>
      <c r="P4">
        <f>YEAR(Sales_data[[#This Row],[Order Date]])</f>
        <v>2023</v>
      </c>
      <c r="Q4" t="str">
        <f>TEXT(Sales_data[[#This Row],[Order Date]], "mmm")</f>
        <v>Nov</v>
      </c>
    </row>
    <row r="5" spans="1:17" x14ac:dyDescent="0.95">
      <c r="A5">
        <v>10004</v>
      </c>
      <c r="B5" s="1">
        <v>45800</v>
      </c>
      <c r="C5" t="s">
        <v>34</v>
      </c>
      <c r="D5" t="s">
        <v>28</v>
      </c>
      <c r="E5" t="s">
        <v>35</v>
      </c>
      <c r="F5" t="s">
        <v>24</v>
      </c>
      <c r="G5" t="s">
        <v>36</v>
      </c>
      <c r="H5" t="s">
        <v>37</v>
      </c>
      <c r="I5">
        <v>5</v>
      </c>
      <c r="J5">
        <v>37320</v>
      </c>
      <c r="K5">
        <v>15</v>
      </c>
      <c r="L5">
        <v>158610</v>
      </c>
      <c r="M5">
        <v>36311.019999999997</v>
      </c>
      <c r="N5" t="s">
        <v>38</v>
      </c>
      <c r="O5">
        <f>Sales_data[[#This Row],[Profit]]/Sales_data[[#This Row],[Sales]]</f>
        <v>0.22893272807515286</v>
      </c>
      <c r="P5">
        <f>YEAR(Sales_data[[#This Row],[Order Date]])</f>
        <v>2025</v>
      </c>
      <c r="Q5" t="str">
        <f>TEXT(Sales_data[[#This Row],[Order Date]], "mmm")</f>
        <v>May</v>
      </c>
    </row>
    <row r="6" spans="1:17" x14ac:dyDescent="0.95">
      <c r="A6">
        <v>10005</v>
      </c>
      <c r="B6" s="1">
        <v>45676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>
        <v>1</v>
      </c>
      <c r="J6">
        <v>50037</v>
      </c>
      <c r="K6">
        <v>10</v>
      </c>
      <c r="L6">
        <v>45033.3</v>
      </c>
      <c r="M6">
        <v>9050.0400000000009</v>
      </c>
      <c r="N6" t="s">
        <v>20</v>
      </c>
      <c r="O6">
        <f>Sales_data[[#This Row],[Profit]]/Sales_data[[#This Row],[Sales]]</f>
        <v>0.20096328716749606</v>
      </c>
      <c r="P6">
        <f>YEAR(Sales_data[[#This Row],[Order Date]])</f>
        <v>2025</v>
      </c>
      <c r="Q6" t="str">
        <f>TEXT(Sales_data[[#This Row],[Order Date]], "mmm")</f>
        <v>Jan</v>
      </c>
    </row>
    <row r="7" spans="1:17" x14ac:dyDescent="0.95">
      <c r="A7">
        <v>10006</v>
      </c>
      <c r="B7" s="1">
        <v>45753</v>
      </c>
      <c r="C7" t="s">
        <v>45</v>
      </c>
      <c r="D7" t="s">
        <v>40</v>
      </c>
      <c r="E7" t="s">
        <v>41</v>
      </c>
      <c r="F7" t="s">
        <v>46</v>
      </c>
      <c r="G7" t="s">
        <v>47</v>
      </c>
      <c r="H7" t="s">
        <v>48</v>
      </c>
      <c r="I7">
        <v>5</v>
      </c>
      <c r="J7">
        <v>40287</v>
      </c>
      <c r="K7">
        <v>15</v>
      </c>
      <c r="L7">
        <v>171219.75</v>
      </c>
      <c r="M7">
        <v>23722.84</v>
      </c>
      <c r="N7" t="s">
        <v>33</v>
      </c>
      <c r="O7">
        <f>Sales_data[[#This Row],[Profit]]/Sales_data[[#This Row],[Sales]]</f>
        <v>0.13855200699685638</v>
      </c>
      <c r="P7">
        <f>YEAR(Sales_data[[#This Row],[Order Date]])</f>
        <v>2025</v>
      </c>
      <c r="Q7" t="str">
        <f>TEXT(Sales_data[[#This Row],[Order Date]], "mmm")</f>
        <v>Apr</v>
      </c>
    </row>
    <row r="8" spans="1:17" x14ac:dyDescent="0.95">
      <c r="A8">
        <v>10007</v>
      </c>
      <c r="B8" s="1">
        <v>45212</v>
      </c>
      <c r="C8" t="s">
        <v>49</v>
      </c>
      <c r="D8" t="s">
        <v>40</v>
      </c>
      <c r="E8" t="s">
        <v>50</v>
      </c>
      <c r="F8" t="s">
        <v>42</v>
      </c>
      <c r="G8" t="s">
        <v>51</v>
      </c>
      <c r="H8" t="s">
        <v>52</v>
      </c>
      <c r="I8">
        <v>2</v>
      </c>
      <c r="J8">
        <v>3636</v>
      </c>
      <c r="K8">
        <v>5</v>
      </c>
      <c r="L8">
        <v>6908.4</v>
      </c>
      <c r="M8">
        <v>680.26</v>
      </c>
      <c r="N8" t="s">
        <v>20</v>
      </c>
      <c r="O8">
        <f>Sales_data[[#This Row],[Profit]]/Sales_data[[#This Row],[Sales]]</f>
        <v>9.846853106363268E-2</v>
      </c>
      <c r="P8">
        <f>YEAR(Sales_data[[#This Row],[Order Date]])</f>
        <v>2023</v>
      </c>
      <c r="Q8" t="str">
        <f>TEXT(Sales_data[[#This Row],[Order Date]], "mmm")</f>
        <v>Oct</v>
      </c>
    </row>
    <row r="9" spans="1:17" x14ac:dyDescent="0.95">
      <c r="A9">
        <v>10008</v>
      </c>
      <c r="B9" s="1">
        <v>45886</v>
      </c>
      <c r="C9" t="s">
        <v>53</v>
      </c>
      <c r="D9" t="s">
        <v>22</v>
      </c>
      <c r="E9" t="s">
        <v>54</v>
      </c>
      <c r="F9" t="s">
        <v>17</v>
      </c>
      <c r="G9" t="s">
        <v>55</v>
      </c>
      <c r="H9" t="s">
        <v>56</v>
      </c>
      <c r="I9">
        <v>1</v>
      </c>
      <c r="J9">
        <v>15885</v>
      </c>
      <c r="K9">
        <v>10</v>
      </c>
      <c r="L9">
        <v>14296.5</v>
      </c>
      <c r="M9">
        <v>1289.03</v>
      </c>
      <c r="N9" t="s">
        <v>20</v>
      </c>
      <c r="O9">
        <f>Sales_data[[#This Row],[Profit]]/Sales_data[[#This Row],[Sales]]</f>
        <v>9.0164026160249017E-2</v>
      </c>
      <c r="P9">
        <f>YEAR(Sales_data[[#This Row],[Order Date]])</f>
        <v>2025</v>
      </c>
      <c r="Q9" t="str">
        <f>TEXT(Sales_data[[#This Row],[Order Date]], "mmm")</f>
        <v>Aug</v>
      </c>
    </row>
    <row r="10" spans="1:17" x14ac:dyDescent="0.95">
      <c r="A10">
        <v>10009</v>
      </c>
      <c r="B10" s="1">
        <v>45723</v>
      </c>
      <c r="C10" t="s">
        <v>57</v>
      </c>
      <c r="D10" t="s">
        <v>22</v>
      </c>
      <c r="E10" t="s">
        <v>58</v>
      </c>
      <c r="F10" t="s">
        <v>24</v>
      </c>
      <c r="G10" t="s">
        <v>59</v>
      </c>
      <c r="H10" t="s">
        <v>60</v>
      </c>
      <c r="I10">
        <v>1</v>
      </c>
      <c r="J10">
        <v>40834</v>
      </c>
      <c r="K10">
        <v>20</v>
      </c>
      <c r="L10">
        <v>32667.200000000001</v>
      </c>
      <c r="M10">
        <v>3700.89</v>
      </c>
      <c r="N10" t="s">
        <v>33</v>
      </c>
      <c r="O10">
        <f>Sales_data[[#This Row],[Profit]]/Sales_data[[#This Row],[Sales]]</f>
        <v>0.11329070137630405</v>
      </c>
      <c r="P10">
        <f>YEAR(Sales_data[[#This Row],[Order Date]])</f>
        <v>2025</v>
      </c>
      <c r="Q10" t="str">
        <f>TEXT(Sales_data[[#This Row],[Order Date]], "mmm")</f>
        <v>Mar</v>
      </c>
    </row>
    <row r="11" spans="1:17" x14ac:dyDescent="0.95">
      <c r="A11">
        <v>10010</v>
      </c>
      <c r="B11" s="1">
        <v>45628</v>
      </c>
      <c r="C11" t="s">
        <v>61</v>
      </c>
      <c r="D11" t="s">
        <v>40</v>
      </c>
      <c r="E11" t="s">
        <v>62</v>
      </c>
      <c r="F11" t="s">
        <v>30</v>
      </c>
      <c r="G11" t="s">
        <v>31</v>
      </c>
      <c r="H11" t="s">
        <v>63</v>
      </c>
      <c r="I11">
        <v>2</v>
      </c>
      <c r="J11">
        <v>16686</v>
      </c>
      <c r="K11">
        <v>15</v>
      </c>
      <c r="L11">
        <v>28366.2</v>
      </c>
      <c r="M11">
        <v>5703.09</v>
      </c>
      <c r="N11" t="s">
        <v>38</v>
      </c>
      <c r="O11">
        <f>Sales_data[[#This Row],[Profit]]/Sales_data[[#This Row],[Sales]]</f>
        <v>0.20105230873363369</v>
      </c>
      <c r="P11">
        <f>YEAR(Sales_data[[#This Row],[Order Date]])</f>
        <v>2024</v>
      </c>
      <c r="Q11" t="str">
        <f>TEXT(Sales_data[[#This Row],[Order Date]], "mmm")</f>
        <v>Dec</v>
      </c>
    </row>
    <row r="12" spans="1:17" x14ac:dyDescent="0.95">
      <c r="A12">
        <v>10011</v>
      </c>
      <c r="B12" s="1">
        <v>45893</v>
      </c>
      <c r="C12" t="s">
        <v>64</v>
      </c>
      <c r="D12" t="s">
        <v>22</v>
      </c>
      <c r="E12" t="s">
        <v>54</v>
      </c>
      <c r="F12" t="s">
        <v>30</v>
      </c>
      <c r="G12" t="s">
        <v>65</v>
      </c>
      <c r="H12" t="s">
        <v>66</v>
      </c>
      <c r="I12">
        <v>2</v>
      </c>
      <c r="J12">
        <v>10761</v>
      </c>
      <c r="K12">
        <v>20</v>
      </c>
      <c r="L12">
        <v>17217.599999999999</v>
      </c>
      <c r="M12">
        <v>4139.82</v>
      </c>
      <c r="N12" t="s">
        <v>33</v>
      </c>
      <c r="O12">
        <f>Sales_data[[#This Row],[Profit]]/Sales_data[[#This Row],[Sales]]</f>
        <v>0.24044117647058824</v>
      </c>
      <c r="P12">
        <f>YEAR(Sales_data[[#This Row],[Order Date]])</f>
        <v>2025</v>
      </c>
      <c r="Q12" t="str">
        <f>TEXT(Sales_data[[#This Row],[Order Date]], "mmm")</f>
        <v>Aug</v>
      </c>
    </row>
    <row r="13" spans="1:17" x14ac:dyDescent="0.95">
      <c r="A13">
        <v>10012</v>
      </c>
      <c r="B13" s="1">
        <v>45433</v>
      </c>
      <c r="C13" t="s">
        <v>67</v>
      </c>
      <c r="D13" t="s">
        <v>15</v>
      </c>
      <c r="E13" t="s">
        <v>68</v>
      </c>
      <c r="F13" t="s">
        <v>69</v>
      </c>
      <c r="G13" t="s">
        <v>70</v>
      </c>
      <c r="H13" t="s">
        <v>71</v>
      </c>
      <c r="I13">
        <v>3</v>
      </c>
      <c r="J13">
        <v>27066</v>
      </c>
      <c r="K13">
        <v>10</v>
      </c>
      <c r="L13">
        <v>73078.2</v>
      </c>
      <c r="M13">
        <v>16216.55</v>
      </c>
      <c r="N13" t="s">
        <v>72</v>
      </c>
      <c r="O13">
        <f>Sales_data[[#This Row],[Profit]]/Sales_data[[#This Row],[Sales]]</f>
        <v>0.22190680668106219</v>
      </c>
      <c r="P13">
        <f>YEAR(Sales_data[[#This Row],[Order Date]])</f>
        <v>2024</v>
      </c>
      <c r="Q13" t="str">
        <f>TEXT(Sales_data[[#This Row],[Order Date]], "mmm")</f>
        <v>May</v>
      </c>
    </row>
    <row r="14" spans="1:17" x14ac:dyDescent="0.95">
      <c r="A14">
        <v>10013</v>
      </c>
      <c r="B14" s="1">
        <v>45631</v>
      </c>
      <c r="C14" t="s">
        <v>73</v>
      </c>
      <c r="D14" t="s">
        <v>22</v>
      </c>
      <c r="E14" t="s">
        <v>74</v>
      </c>
      <c r="F14" t="s">
        <v>75</v>
      </c>
      <c r="G14" t="s">
        <v>76</v>
      </c>
      <c r="H14" t="s">
        <v>77</v>
      </c>
      <c r="I14">
        <v>1</v>
      </c>
      <c r="J14">
        <v>53951</v>
      </c>
      <c r="K14">
        <v>5</v>
      </c>
      <c r="L14">
        <v>51253.45</v>
      </c>
      <c r="M14">
        <v>6826.05</v>
      </c>
      <c r="N14" t="s">
        <v>33</v>
      </c>
      <c r="O14">
        <f>Sales_data[[#This Row],[Profit]]/Sales_data[[#This Row],[Sales]]</f>
        <v>0.13318225407265269</v>
      </c>
      <c r="P14">
        <f>YEAR(Sales_data[[#This Row],[Order Date]])</f>
        <v>2024</v>
      </c>
      <c r="Q14" t="str">
        <f>TEXT(Sales_data[[#This Row],[Order Date]], "mmm")</f>
        <v>Dec</v>
      </c>
    </row>
    <row r="15" spans="1:17" x14ac:dyDescent="0.95">
      <c r="A15">
        <v>10014</v>
      </c>
      <c r="B15" s="1">
        <v>45263</v>
      </c>
      <c r="C15" t="s">
        <v>78</v>
      </c>
      <c r="D15" t="s">
        <v>28</v>
      </c>
      <c r="E15" t="s">
        <v>29</v>
      </c>
      <c r="F15" t="s">
        <v>42</v>
      </c>
      <c r="G15" t="s">
        <v>79</v>
      </c>
      <c r="H15" t="s">
        <v>80</v>
      </c>
      <c r="I15">
        <v>5</v>
      </c>
      <c r="J15">
        <v>23843</v>
      </c>
      <c r="K15">
        <v>0</v>
      </c>
      <c r="L15">
        <v>119215</v>
      </c>
      <c r="M15">
        <v>21029.48</v>
      </c>
      <c r="N15" t="s">
        <v>38</v>
      </c>
      <c r="O15">
        <f>Sales_data[[#This Row],[Profit]]/Sales_data[[#This Row],[Sales]]</f>
        <v>0.17639961414251562</v>
      </c>
      <c r="P15">
        <f>YEAR(Sales_data[[#This Row],[Order Date]])</f>
        <v>2023</v>
      </c>
      <c r="Q15" t="str">
        <f>TEXT(Sales_data[[#This Row],[Order Date]], "mmm")</f>
        <v>Dec</v>
      </c>
    </row>
    <row r="16" spans="1:17" x14ac:dyDescent="0.95">
      <c r="A16">
        <v>10015</v>
      </c>
      <c r="B16" s="1">
        <v>45863</v>
      </c>
      <c r="C16" t="s">
        <v>81</v>
      </c>
      <c r="D16" t="s">
        <v>22</v>
      </c>
      <c r="E16" t="s">
        <v>58</v>
      </c>
      <c r="F16" t="s">
        <v>30</v>
      </c>
      <c r="G16" t="s">
        <v>31</v>
      </c>
      <c r="H16" t="s">
        <v>82</v>
      </c>
      <c r="I16">
        <v>2</v>
      </c>
      <c r="J16">
        <v>15444</v>
      </c>
      <c r="K16">
        <v>5</v>
      </c>
      <c r="L16">
        <v>29343.599999999999</v>
      </c>
      <c r="M16">
        <v>5535.44</v>
      </c>
      <c r="N16" t="s">
        <v>83</v>
      </c>
      <c r="O16">
        <f>Sales_data[[#This Row],[Profit]]/Sales_data[[#This Row],[Sales]]</f>
        <v>0.18864215706320969</v>
      </c>
      <c r="P16">
        <f>YEAR(Sales_data[[#This Row],[Order Date]])</f>
        <v>2025</v>
      </c>
      <c r="Q16" t="str">
        <f>TEXT(Sales_data[[#This Row],[Order Date]], "mmm")</f>
        <v>Jul</v>
      </c>
    </row>
    <row r="17" spans="1:17" x14ac:dyDescent="0.95">
      <c r="A17">
        <v>10016</v>
      </c>
      <c r="B17" s="1">
        <v>45212</v>
      </c>
      <c r="C17" t="s">
        <v>84</v>
      </c>
      <c r="D17" t="s">
        <v>28</v>
      </c>
      <c r="E17" t="s">
        <v>85</v>
      </c>
      <c r="F17" t="s">
        <v>86</v>
      </c>
      <c r="G17" t="s">
        <v>87</v>
      </c>
      <c r="H17" t="s">
        <v>88</v>
      </c>
      <c r="I17">
        <v>5</v>
      </c>
      <c r="J17">
        <v>51645</v>
      </c>
      <c r="K17">
        <v>10</v>
      </c>
      <c r="L17">
        <v>232402.5</v>
      </c>
      <c r="M17">
        <v>35657.72</v>
      </c>
      <c r="N17" t="s">
        <v>20</v>
      </c>
      <c r="O17">
        <f>Sales_data[[#This Row],[Profit]]/Sales_data[[#This Row],[Sales]]</f>
        <v>0.15343087961618312</v>
      </c>
      <c r="P17">
        <f>YEAR(Sales_data[[#This Row],[Order Date]])</f>
        <v>2023</v>
      </c>
      <c r="Q17" t="str">
        <f>TEXT(Sales_data[[#This Row],[Order Date]], "mmm")</f>
        <v>Oct</v>
      </c>
    </row>
    <row r="18" spans="1:17" x14ac:dyDescent="0.95">
      <c r="A18">
        <v>10017</v>
      </c>
      <c r="B18" s="1">
        <v>45436</v>
      </c>
      <c r="C18" t="s">
        <v>89</v>
      </c>
      <c r="D18" t="s">
        <v>15</v>
      </c>
      <c r="E18" t="s">
        <v>68</v>
      </c>
      <c r="F18" t="s">
        <v>86</v>
      </c>
      <c r="G18" t="s">
        <v>90</v>
      </c>
      <c r="H18" t="s">
        <v>91</v>
      </c>
      <c r="I18">
        <v>3</v>
      </c>
      <c r="J18">
        <v>52691</v>
      </c>
      <c r="K18">
        <v>15</v>
      </c>
      <c r="L18">
        <v>134362.04999999999</v>
      </c>
      <c r="M18">
        <v>26225.16</v>
      </c>
      <c r="N18" t="s">
        <v>38</v>
      </c>
      <c r="O18">
        <f>Sales_data[[#This Row],[Profit]]/Sales_data[[#This Row],[Sales]]</f>
        <v>0.19518279156949453</v>
      </c>
      <c r="P18">
        <f>YEAR(Sales_data[[#This Row],[Order Date]])</f>
        <v>2024</v>
      </c>
      <c r="Q18" t="str">
        <f>TEXT(Sales_data[[#This Row],[Order Date]], "mmm")</f>
        <v>May</v>
      </c>
    </row>
    <row r="19" spans="1:17" x14ac:dyDescent="0.95">
      <c r="A19">
        <v>10018</v>
      </c>
      <c r="B19" s="1">
        <v>45907</v>
      </c>
      <c r="C19" t="s">
        <v>92</v>
      </c>
      <c r="D19" t="s">
        <v>15</v>
      </c>
      <c r="E19" t="s">
        <v>93</v>
      </c>
      <c r="F19" t="s">
        <v>24</v>
      </c>
      <c r="G19" t="s">
        <v>36</v>
      </c>
      <c r="H19" t="s">
        <v>94</v>
      </c>
      <c r="I19">
        <v>4</v>
      </c>
      <c r="J19">
        <v>3775</v>
      </c>
      <c r="K19">
        <v>10</v>
      </c>
      <c r="L19">
        <v>13590</v>
      </c>
      <c r="M19">
        <v>1234.71</v>
      </c>
      <c r="N19" t="s">
        <v>72</v>
      </c>
      <c r="O19">
        <f>Sales_data[[#This Row],[Profit]]/Sales_data[[#This Row],[Sales]]</f>
        <v>9.0854304635761593E-2</v>
      </c>
      <c r="P19">
        <f>YEAR(Sales_data[[#This Row],[Order Date]])</f>
        <v>2025</v>
      </c>
      <c r="Q19" t="str">
        <f>TEXT(Sales_data[[#This Row],[Order Date]], "mmm")</f>
        <v>Sep</v>
      </c>
    </row>
    <row r="20" spans="1:17" x14ac:dyDescent="0.95">
      <c r="A20">
        <v>10019</v>
      </c>
      <c r="B20" s="1">
        <v>45458</v>
      </c>
      <c r="C20" t="s">
        <v>95</v>
      </c>
      <c r="D20" t="s">
        <v>28</v>
      </c>
      <c r="E20" t="s">
        <v>29</v>
      </c>
      <c r="F20" t="s">
        <v>96</v>
      </c>
      <c r="G20" t="s">
        <v>97</v>
      </c>
      <c r="H20" t="s">
        <v>98</v>
      </c>
      <c r="I20">
        <v>3</v>
      </c>
      <c r="J20">
        <v>16579</v>
      </c>
      <c r="K20">
        <v>20</v>
      </c>
      <c r="L20">
        <v>39789.599999999999</v>
      </c>
      <c r="M20">
        <v>4240.62</v>
      </c>
      <c r="N20" t="s">
        <v>33</v>
      </c>
      <c r="O20">
        <f>Sales_data[[#This Row],[Profit]]/Sales_data[[#This Row],[Sales]]</f>
        <v>0.10657609023463417</v>
      </c>
      <c r="P20">
        <f>YEAR(Sales_data[[#This Row],[Order Date]])</f>
        <v>2024</v>
      </c>
      <c r="Q20" t="str">
        <f>TEXT(Sales_data[[#This Row],[Order Date]], "mmm")</f>
        <v>Jun</v>
      </c>
    </row>
    <row r="21" spans="1:17" x14ac:dyDescent="0.95">
      <c r="A21">
        <v>10020</v>
      </c>
      <c r="B21" s="1">
        <v>45302</v>
      </c>
      <c r="C21" t="s">
        <v>99</v>
      </c>
      <c r="D21" t="s">
        <v>40</v>
      </c>
      <c r="E21" t="s">
        <v>41</v>
      </c>
      <c r="F21" t="s">
        <v>17</v>
      </c>
      <c r="G21" t="s">
        <v>100</v>
      </c>
      <c r="H21" t="s">
        <v>101</v>
      </c>
      <c r="I21">
        <v>5</v>
      </c>
      <c r="J21">
        <v>36393</v>
      </c>
      <c r="K21">
        <v>5</v>
      </c>
      <c r="L21">
        <v>172866.75</v>
      </c>
      <c r="M21">
        <v>39437.910000000003</v>
      </c>
      <c r="N21" t="s">
        <v>20</v>
      </c>
      <c r="O21">
        <f>Sales_data[[#This Row],[Profit]]/Sales_data[[#This Row],[Sales]]</f>
        <v>0.22814051863646423</v>
      </c>
      <c r="P21">
        <f>YEAR(Sales_data[[#This Row],[Order Date]])</f>
        <v>2024</v>
      </c>
      <c r="Q21" t="str">
        <f>TEXT(Sales_data[[#This Row],[Order Date]], "mmm")</f>
        <v>Jan</v>
      </c>
    </row>
    <row r="22" spans="1:17" x14ac:dyDescent="0.95">
      <c r="A22">
        <v>10021</v>
      </c>
      <c r="B22" s="1">
        <v>45214</v>
      </c>
      <c r="C22" t="s">
        <v>102</v>
      </c>
      <c r="D22" t="s">
        <v>40</v>
      </c>
      <c r="E22" t="s">
        <v>103</v>
      </c>
      <c r="F22" t="s">
        <v>30</v>
      </c>
      <c r="G22" t="s">
        <v>104</v>
      </c>
      <c r="H22" t="s">
        <v>105</v>
      </c>
      <c r="I22">
        <v>1</v>
      </c>
      <c r="J22">
        <v>6574</v>
      </c>
      <c r="K22">
        <v>20</v>
      </c>
      <c r="L22">
        <v>5259.2</v>
      </c>
      <c r="M22">
        <v>580.75</v>
      </c>
      <c r="N22" t="s">
        <v>38</v>
      </c>
      <c r="O22">
        <f>Sales_data[[#This Row],[Profit]]/Sales_data[[#This Row],[Sales]]</f>
        <v>0.11042554000608458</v>
      </c>
      <c r="P22">
        <f>YEAR(Sales_data[[#This Row],[Order Date]])</f>
        <v>2023</v>
      </c>
      <c r="Q22" t="str">
        <f>TEXT(Sales_data[[#This Row],[Order Date]], "mmm")</f>
        <v>Oct</v>
      </c>
    </row>
    <row r="23" spans="1:17" x14ac:dyDescent="0.95">
      <c r="A23">
        <v>10022</v>
      </c>
      <c r="B23" s="1">
        <v>45367</v>
      </c>
      <c r="C23" t="s">
        <v>106</v>
      </c>
      <c r="D23" t="s">
        <v>22</v>
      </c>
      <c r="E23" t="s">
        <v>54</v>
      </c>
      <c r="F23" t="s">
        <v>24</v>
      </c>
      <c r="G23" t="s">
        <v>107</v>
      </c>
      <c r="H23" t="s">
        <v>108</v>
      </c>
      <c r="I23">
        <v>5</v>
      </c>
      <c r="J23">
        <v>26762</v>
      </c>
      <c r="K23">
        <v>15</v>
      </c>
      <c r="L23">
        <v>113738.5</v>
      </c>
      <c r="M23">
        <v>27267.31</v>
      </c>
      <c r="N23" t="s">
        <v>33</v>
      </c>
      <c r="O23">
        <f>Sales_data[[#This Row],[Profit]]/Sales_data[[#This Row],[Sales]]</f>
        <v>0.23973685251695778</v>
      </c>
      <c r="P23">
        <f>YEAR(Sales_data[[#This Row],[Order Date]])</f>
        <v>2024</v>
      </c>
      <c r="Q23" t="str">
        <f>TEXT(Sales_data[[#This Row],[Order Date]], "mmm")</f>
        <v>Mar</v>
      </c>
    </row>
    <row r="24" spans="1:17" x14ac:dyDescent="0.95">
      <c r="A24">
        <v>10023</v>
      </c>
      <c r="B24" s="1">
        <v>45232</v>
      </c>
      <c r="C24" t="s">
        <v>109</v>
      </c>
      <c r="D24" t="s">
        <v>40</v>
      </c>
      <c r="E24" t="s">
        <v>110</v>
      </c>
      <c r="F24" t="s">
        <v>17</v>
      </c>
      <c r="G24" t="s">
        <v>111</v>
      </c>
      <c r="H24" t="s">
        <v>112</v>
      </c>
      <c r="I24">
        <v>1</v>
      </c>
      <c r="J24">
        <v>47699</v>
      </c>
      <c r="K24">
        <v>20</v>
      </c>
      <c r="L24">
        <v>38159.199999999997</v>
      </c>
      <c r="M24">
        <v>8535.56</v>
      </c>
      <c r="N24" t="s">
        <v>38</v>
      </c>
      <c r="O24">
        <f>Sales_data[[#This Row],[Profit]]/Sales_data[[#This Row],[Sales]]</f>
        <v>0.22368288643367787</v>
      </c>
      <c r="P24">
        <f>YEAR(Sales_data[[#This Row],[Order Date]])</f>
        <v>2023</v>
      </c>
      <c r="Q24" t="str">
        <f>TEXT(Sales_data[[#This Row],[Order Date]], "mmm")</f>
        <v>Nov</v>
      </c>
    </row>
    <row r="25" spans="1:17" x14ac:dyDescent="0.95">
      <c r="A25">
        <v>10024</v>
      </c>
      <c r="B25" s="1">
        <v>45848</v>
      </c>
      <c r="C25" t="s">
        <v>113</v>
      </c>
      <c r="D25" t="s">
        <v>28</v>
      </c>
      <c r="E25" t="s">
        <v>114</v>
      </c>
      <c r="F25" t="s">
        <v>69</v>
      </c>
      <c r="G25" t="s">
        <v>115</v>
      </c>
      <c r="H25" t="s">
        <v>116</v>
      </c>
      <c r="I25">
        <v>1</v>
      </c>
      <c r="J25">
        <v>28257</v>
      </c>
      <c r="K25">
        <v>10</v>
      </c>
      <c r="L25">
        <v>25431.3</v>
      </c>
      <c r="M25">
        <v>3959.79</v>
      </c>
      <c r="N25" t="s">
        <v>33</v>
      </c>
      <c r="O25">
        <f>Sales_data[[#This Row],[Profit]]/Sales_data[[#This Row],[Sales]]</f>
        <v>0.15570537094053391</v>
      </c>
      <c r="P25">
        <f>YEAR(Sales_data[[#This Row],[Order Date]])</f>
        <v>2025</v>
      </c>
      <c r="Q25" t="str">
        <f>TEXT(Sales_data[[#This Row],[Order Date]], "mmm")</f>
        <v>Jul</v>
      </c>
    </row>
    <row r="26" spans="1:17" x14ac:dyDescent="0.95">
      <c r="A26">
        <v>10025</v>
      </c>
      <c r="B26" s="1">
        <v>45829</v>
      </c>
      <c r="C26" t="s">
        <v>117</v>
      </c>
      <c r="D26" t="s">
        <v>22</v>
      </c>
      <c r="E26" t="s">
        <v>74</v>
      </c>
      <c r="F26" t="s">
        <v>86</v>
      </c>
      <c r="G26" t="s">
        <v>118</v>
      </c>
      <c r="H26" t="s">
        <v>119</v>
      </c>
      <c r="I26">
        <v>5</v>
      </c>
      <c r="J26">
        <v>24056</v>
      </c>
      <c r="K26">
        <v>20</v>
      </c>
      <c r="L26">
        <v>96224</v>
      </c>
      <c r="M26">
        <v>20551.560000000001</v>
      </c>
      <c r="N26" t="s">
        <v>83</v>
      </c>
      <c r="O26">
        <f>Sales_data[[#This Row],[Profit]]/Sales_data[[#This Row],[Sales]]</f>
        <v>0.21358039574326573</v>
      </c>
      <c r="P26">
        <f>YEAR(Sales_data[[#This Row],[Order Date]])</f>
        <v>2025</v>
      </c>
      <c r="Q26" t="str">
        <f>TEXT(Sales_data[[#This Row],[Order Date]], "mmm")</f>
        <v>Jun</v>
      </c>
    </row>
    <row r="27" spans="1:17" x14ac:dyDescent="0.95">
      <c r="A27">
        <v>10026</v>
      </c>
      <c r="B27" s="1">
        <v>45304</v>
      </c>
      <c r="C27" t="s">
        <v>120</v>
      </c>
      <c r="D27" t="s">
        <v>15</v>
      </c>
      <c r="E27" t="s">
        <v>93</v>
      </c>
      <c r="F27" t="s">
        <v>24</v>
      </c>
      <c r="G27" t="s">
        <v>25</v>
      </c>
      <c r="H27" t="s">
        <v>121</v>
      </c>
      <c r="I27">
        <v>2</v>
      </c>
      <c r="J27">
        <v>65756</v>
      </c>
      <c r="K27">
        <v>5</v>
      </c>
      <c r="L27">
        <v>124936.4</v>
      </c>
      <c r="M27">
        <v>19544.759999999998</v>
      </c>
      <c r="N27" t="s">
        <v>38</v>
      </c>
      <c r="O27">
        <f>Sales_data[[#This Row],[Profit]]/Sales_data[[#This Row],[Sales]]</f>
        <v>0.15643767548928894</v>
      </c>
      <c r="P27">
        <f>YEAR(Sales_data[[#This Row],[Order Date]])</f>
        <v>2024</v>
      </c>
      <c r="Q27" t="str">
        <f>TEXT(Sales_data[[#This Row],[Order Date]], "mmm")</f>
        <v>Jan</v>
      </c>
    </row>
    <row r="28" spans="1:17" x14ac:dyDescent="0.95">
      <c r="A28">
        <v>10027</v>
      </c>
      <c r="B28" s="1">
        <v>45769</v>
      </c>
      <c r="C28" t="s">
        <v>122</v>
      </c>
      <c r="D28" t="s">
        <v>22</v>
      </c>
      <c r="E28" t="s">
        <v>54</v>
      </c>
      <c r="F28" t="s">
        <v>69</v>
      </c>
      <c r="G28" t="s">
        <v>123</v>
      </c>
      <c r="H28" t="s">
        <v>124</v>
      </c>
      <c r="I28">
        <v>1</v>
      </c>
      <c r="J28">
        <v>8276</v>
      </c>
      <c r="K28">
        <v>0</v>
      </c>
      <c r="L28">
        <v>8276</v>
      </c>
      <c r="M28">
        <v>537.47</v>
      </c>
      <c r="N28" t="s">
        <v>72</v>
      </c>
      <c r="O28">
        <f>Sales_data[[#This Row],[Profit]]/Sales_data[[#This Row],[Sales]]</f>
        <v>6.4943209279845343E-2</v>
      </c>
      <c r="P28">
        <f>YEAR(Sales_data[[#This Row],[Order Date]])</f>
        <v>2025</v>
      </c>
      <c r="Q28" t="str">
        <f>TEXT(Sales_data[[#This Row],[Order Date]], "mmm")</f>
        <v>Apr</v>
      </c>
    </row>
    <row r="29" spans="1:17" x14ac:dyDescent="0.95">
      <c r="A29">
        <v>10028</v>
      </c>
      <c r="B29" s="1">
        <v>45638</v>
      </c>
      <c r="C29" t="s">
        <v>125</v>
      </c>
      <c r="D29" t="s">
        <v>28</v>
      </c>
      <c r="E29" t="s">
        <v>85</v>
      </c>
      <c r="F29" t="s">
        <v>46</v>
      </c>
      <c r="G29" t="s">
        <v>126</v>
      </c>
      <c r="H29" t="s">
        <v>127</v>
      </c>
      <c r="I29">
        <v>3</v>
      </c>
      <c r="J29">
        <v>731</v>
      </c>
      <c r="K29">
        <v>0</v>
      </c>
      <c r="L29">
        <v>2193</v>
      </c>
      <c r="M29">
        <v>214.1</v>
      </c>
      <c r="N29" t="s">
        <v>38</v>
      </c>
      <c r="O29">
        <f>Sales_data[[#This Row],[Profit]]/Sales_data[[#This Row],[Sales]]</f>
        <v>9.7628818969448236E-2</v>
      </c>
      <c r="P29">
        <f>YEAR(Sales_data[[#This Row],[Order Date]])</f>
        <v>2024</v>
      </c>
      <c r="Q29" t="str">
        <f>TEXT(Sales_data[[#This Row],[Order Date]], "mmm")</f>
        <v>Dec</v>
      </c>
    </row>
    <row r="30" spans="1:17" x14ac:dyDescent="0.95">
      <c r="A30">
        <v>10029</v>
      </c>
      <c r="B30" s="1">
        <v>45896</v>
      </c>
      <c r="C30" t="s">
        <v>128</v>
      </c>
      <c r="D30" t="s">
        <v>22</v>
      </c>
      <c r="E30" t="s">
        <v>23</v>
      </c>
      <c r="F30" t="s">
        <v>129</v>
      </c>
      <c r="G30" t="s">
        <v>130</v>
      </c>
      <c r="H30" t="s">
        <v>131</v>
      </c>
      <c r="I30">
        <v>2</v>
      </c>
      <c r="J30">
        <v>67085</v>
      </c>
      <c r="K30">
        <v>20</v>
      </c>
      <c r="L30">
        <v>107336</v>
      </c>
      <c r="M30">
        <v>22034.77</v>
      </c>
      <c r="N30" t="s">
        <v>72</v>
      </c>
      <c r="O30">
        <f>Sales_data[[#This Row],[Profit]]/Sales_data[[#This Row],[Sales]]</f>
        <v>0.20528778788104643</v>
      </c>
      <c r="P30">
        <f>YEAR(Sales_data[[#This Row],[Order Date]])</f>
        <v>2025</v>
      </c>
      <c r="Q30" t="str">
        <f>TEXT(Sales_data[[#This Row],[Order Date]], "mmm")</f>
        <v>Aug</v>
      </c>
    </row>
    <row r="31" spans="1:17" x14ac:dyDescent="0.95">
      <c r="A31">
        <v>10030</v>
      </c>
      <c r="B31" s="1">
        <v>45404</v>
      </c>
      <c r="C31" t="s">
        <v>132</v>
      </c>
      <c r="D31" t="s">
        <v>22</v>
      </c>
      <c r="E31" t="s">
        <v>74</v>
      </c>
      <c r="F31" t="s">
        <v>24</v>
      </c>
      <c r="G31" t="s">
        <v>133</v>
      </c>
      <c r="H31" t="s">
        <v>134</v>
      </c>
      <c r="I31">
        <v>5</v>
      </c>
      <c r="J31">
        <v>79453</v>
      </c>
      <c r="K31">
        <v>15</v>
      </c>
      <c r="L31">
        <v>337675.25</v>
      </c>
      <c r="M31">
        <v>80309.87</v>
      </c>
      <c r="N31" t="s">
        <v>20</v>
      </c>
      <c r="O31">
        <f>Sales_data[[#This Row],[Profit]]/Sales_data[[#This Row],[Sales]]</f>
        <v>0.23783167407146361</v>
      </c>
      <c r="P31">
        <f>YEAR(Sales_data[[#This Row],[Order Date]])</f>
        <v>2024</v>
      </c>
      <c r="Q31" t="str">
        <f>TEXT(Sales_data[[#This Row],[Order Date]], "mmm")</f>
        <v>Apr</v>
      </c>
    </row>
    <row r="32" spans="1:17" x14ac:dyDescent="0.95">
      <c r="A32">
        <v>10031</v>
      </c>
      <c r="B32" s="1">
        <v>45664</v>
      </c>
      <c r="C32" t="s">
        <v>135</v>
      </c>
      <c r="D32" t="s">
        <v>40</v>
      </c>
      <c r="E32" t="s">
        <v>62</v>
      </c>
      <c r="F32" t="s">
        <v>24</v>
      </c>
      <c r="G32" t="s">
        <v>107</v>
      </c>
      <c r="H32" t="s">
        <v>136</v>
      </c>
      <c r="I32">
        <v>2</v>
      </c>
      <c r="J32">
        <v>25545</v>
      </c>
      <c r="K32">
        <v>10</v>
      </c>
      <c r="L32">
        <v>45981</v>
      </c>
      <c r="M32">
        <v>9818.01</v>
      </c>
      <c r="N32" t="s">
        <v>33</v>
      </c>
      <c r="O32">
        <f>Sales_data[[#This Row],[Profit]]/Sales_data[[#This Row],[Sales]]</f>
        <v>0.21352319436288902</v>
      </c>
      <c r="P32">
        <f>YEAR(Sales_data[[#This Row],[Order Date]])</f>
        <v>2025</v>
      </c>
      <c r="Q32" t="str">
        <f>TEXT(Sales_data[[#This Row],[Order Date]], "mmm")</f>
        <v>Jan</v>
      </c>
    </row>
    <row r="33" spans="1:17" x14ac:dyDescent="0.95">
      <c r="A33">
        <v>10032</v>
      </c>
      <c r="B33" s="1">
        <v>45271</v>
      </c>
      <c r="C33" t="s">
        <v>137</v>
      </c>
      <c r="D33" t="s">
        <v>22</v>
      </c>
      <c r="E33" t="s">
        <v>58</v>
      </c>
      <c r="F33" t="s">
        <v>96</v>
      </c>
      <c r="G33" t="s">
        <v>138</v>
      </c>
      <c r="H33" t="s">
        <v>139</v>
      </c>
      <c r="I33">
        <v>4</v>
      </c>
      <c r="J33">
        <v>76643</v>
      </c>
      <c r="K33">
        <v>5</v>
      </c>
      <c r="L33">
        <v>291243.40000000002</v>
      </c>
      <c r="M33">
        <v>40522.22</v>
      </c>
      <c r="N33" t="s">
        <v>38</v>
      </c>
      <c r="O33">
        <f>Sales_data[[#This Row],[Profit]]/Sales_data[[#This Row],[Sales]]</f>
        <v>0.1391352387727928</v>
      </c>
      <c r="P33">
        <f>YEAR(Sales_data[[#This Row],[Order Date]])</f>
        <v>2023</v>
      </c>
      <c r="Q33" t="str">
        <f>TEXT(Sales_data[[#This Row],[Order Date]], "mmm")</f>
        <v>Dec</v>
      </c>
    </row>
    <row r="34" spans="1:17" x14ac:dyDescent="0.95">
      <c r="A34">
        <v>10033</v>
      </c>
      <c r="B34" s="1">
        <v>45467</v>
      </c>
      <c r="C34" t="s">
        <v>140</v>
      </c>
      <c r="D34" t="s">
        <v>40</v>
      </c>
      <c r="E34" t="s">
        <v>103</v>
      </c>
      <c r="F34" t="s">
        <v>46</v>
      </c>
      <c r="G34" t="s">
        <v>141</v>
      </c>
      <c r="H34" t="s">
        <v>142</v>
      </c>
      <c r="I34">
        <v>4</v>
      </c>
      <c r="J34">
        <v>60561</v>
      </c>
      <c r="K34">
        <v>20</v>
      </c>
      <c r="L34">
        <v>193795.20000000001</v>
      </c>
      <c r="M34">
        <v>21970.55</v>
      </c>
      <c r="N34" t="s">
        <v>72</v>
      </c>
      <c r="O34">
        <f>Sales_data[[#This Row],[Profit]]/Sales_data[[#This Row],[Sales]]</f>
        <v>0.11336993898713693</v>
      </c>
      <c r="P34">
        <f>YEAR(Sales_data[[#This Row],[Order Date]])</f>
        <v>2024</v>
      </c>
      <c r="Q34" t="str">
        <f>TEXT(Sales_data[[#This Row],[Order Date]], "mmm")</f>
        <v>Jun</v>
      </c>
    </row>
    <row r="35" spans="1:17" x14ac:dyDescent="0.95">
      <c r="A35">
        <v>10034</v>
      </c>
      <c r="B35" s="1">
        <v>45849</v>
      </c>
      <c r="C35" t="s">
        <v>143</v>
      </c>
      <c r="D35" t="s">
        <v>28</v>
      </c>
      <c r="E35" t="s">
        <v>144</v>
      </c>
      <c r="F35" t="s">
        <v>129</v>
      </c>
      <c r="G35" t="s">
        <v>130</v>
      </c>
      <c r="H35" t="s">
        <v>145</v>
      </c>
      <c r="I35">
        <v>4</v>
      </c>
      <c r="J35">
        <v>19080</v>
      </c>
      <c r="K35">
        <v>20</v>
      </c>
      <c r="L35">
        <v>61056</v>
      </c>
      <c r="M35">
        <v>10008.030000000001</v>
      </c>
      <c r="N35" t="s">
        <v>20</v>
      </c>
      <c r="O35">
        <f>Sales_data[[#This Row],[Profit]]/Sales_data[[#This Row],[Sales]]</f>
        <v>0.16391558569182391</v>
      </c>
      <c r="P35">
        <f>YEAR(Sales_data[[#This Row],[Order Date]])</f>
        <v>2025</v>
      </c>
      <c r="Q35" t="str">
        <f>TEXT(Sales_data[[#This Row],[Order Date]], "mmm")</f>
        <v>Jul</v>
      </c>
    </row>
    <row r="36" spans="1:17" x14ac:dyDescent="0.95">
      <c r="A36">
        <v>10035</v>
      </c>
      <c r="B36" s="1">
        <v>45291</v>
      </c>
      <c r="C36" t="s">
        <v>146</v>
      </c>
      <c r="D36" t="s">
        <v>15</v>
      </c>
      <c r="E36" t="s">
        <v>147</v>
      </c>
      <c r="F36" t="s">
        <v>129</v>
      </c>
      <c r="G36" t="s">
        <v>148</v>
      </c>
      <c r="H36" t="s">
        <v>149</v>
      </c>
      <c r="I36">
        <v>2</v>
      </c>
      <c r="J36">
        <v>48271</v>
      </c>
      <c r="K36">
        <v>20</v>
      </c>
      <c r="L36">
        <v>77233.600000000006</v>
      </c>
      <c r="M36">
        <v>13625.93</v>
      </c>
      <c r="N36" t="s">
        <v>72</v>
      </c>
      <c r="O36">
        <f>Sales_data[[#This Row],[Profit]]/Sales_data[[#This Row],[Sales]]</f>
        <v>0.17642489797186717</v>
      </c>
      <c r="P36">
        <f>YEAR(Sales_data[[#This Row],[Order Date]])</f>
        <v>2023</v>
      </c>
      <c r="Q36" t="str">
        <f>TEXT(Sales_data[[#This Row],[Order Date]], "mmm")</f>
        <v>Dec</v>
      </c>
    </row>
    <row r="37" spans="1:17" x14ac:dyDescent="0.95">
      <c r="A37">
        <v>10036</v>
      </c>
      <c r="B37" s="1">
        <v>45724</v>
      </c>
      <c r="C37" t="s">
        <v>150</v>
      </c>
      <c r="D37" t="s">
        <v>15</v>
      </c>
      <c r="E37" t="s">
        <v>147</v>
      </c>
      <c r="F37" t="s">
        <v>69</v>
      </c>
      <c r="G37" t="s">
        <v>151</v>
      </c>
      <c r="H37" t="s">
        <v>152</v>
      </c>
      <c r="I37">
        <v>4</v>
      </c>
      <c r="J37">
        <v>7232</v>
      </c>
      <c r="K37">
        <v>15</v>
      </c>
      <c r="L37">
        <v>24588.799999999999</v>
      </c>
      <c r="M37">
        <v>4643.9399999999996</v>
      </c>
      <c r="N37" t="s">
        <v>33</v>
      </c>
      <c r="O37">
        <f>Sales_data[[#This Row],[Profit]]/Sales_data[[#This Row],[Sales]]</f>
        <v>0.18886403565851118</v>
      </c>
      <c r="P37">
        <f>YEAR(Sales_data[[#This Row],[Order Date]])</f>
        <v>2025</v>
      </c>
      <c r="Q37" t="str">
        <f>TEXT(Sales_data[[#This Row],[Order Date]], "mmm")</f>
        <v>Mar</v>
      </c>
    </row>
    <row r="38" spans="1:17" x14ac:dyDescent="0.95">
      <c r="A38">
        <v>10037</v>
      </c>
      <c r="B38" s="1">
        <v>45628</v>
      </c>
      <c r="C38" t="s">
        <v>153</v>
      </c>
      <c r="D38" t="s">
        <v>40</v>
      </c>
      <c r="E38" t="s">
        <v>110</v>
      </c>
      <c r="F38" t="s">
        <v>96</v>
      </c>
      <c r="G38" t="s">
        <v>97</v>
      </c>
      <c r="H38" t="s">
        <v>154</v>
      </c>
      <c r="I38">
        <v>2</v>
      </c>
      <c r="J38">
        <v>78467</v>
      </c>
      <c r="K38">
        <v>0</v>
      </c>
      <c r="L38">
        <v>156934</v>
      </c>
      <c r="M38">
        <v>9444.77</v>
      </c>
      <c r="N38" t="s">
        <v>33</v>
      </c>
      <c r="O38">
        <f>Sales_data[[#This Row],[Profit]]/Sales_data[[#This Row],[Sales]]</f>
        <v>6.0183070590184413E-2</v>
      </c>
      <c r="P38">
        <f>YEAR(Sales_data[[#This Row],[Order Date]])</f>
        <v>2024</v>
      </c>
      <c r="Q38" t="str">
        <f>TEXT(Sales_data[[#This Row],[Order Date]], "mmm")</f>
        <v>Dec</v>
      </c>
    </row>
    <row r="39" spans="1:17" x14ac:dyDescent="0.95">
      <c r="A39">
        <v>10038</v>
      </c>
      <c r="B39" s="1">
        <v>45218</v>
      </c>
      <c r="C39" t="s">
        <v>155</v>
      </c>
      <c r="D39" t="s">
        <v>22</v>
      </c>
      <c r="E39" t="s">
        <v>54</v>
      </c>
      <c r="F39" t="s">
        <v>96</v>
      </c>
      <c r="G39" t="s">
        <v>156</v>
      </c>
      <c r="H39" t="s">
        <v>157</v>
      </c>
      <c r="I39">
        <v>4</v>
      </c>
      <c r="J39">
        <v>34124</v>
      </c>
      <c r="K39">
        <v>5</v>
      </c>
      <c r="L39">
        <v>129671.2</v>
      </c>
      <c r="M39">
        <v>8392.19</v>
      </c>
      <c r="N39" t="s">
        <v>38</v>
      </c>
      <c r="O39">
        <f>Sales_data[[#This Row],[Profit]]/Sales_data[[#This Row],[Sales]]</f>
        <v>6.4718996970799997E-2</v>
      </c>
      <c r="P39">
        <f>YEAR(Sales_data[[#This Row],[Order Date]])</f>
        <v>2023</v>
      </c>
      <c r="Q39" t="str">
        <f>TEXT(Sales_data[[#This Row],[Order Date]], "mmm")</f>
        <v>Oct</v>
      </c>
    </row>
    <row r="40" spans="1:17" x14ac:dyDescent="0.95">
      <c r="A40">
        <v>10039</v>
      </c>
      <c r="B40" s="1">
        <v>45930</v>
      </c>
      <c r="C40" t="s">
        <v>158</v>
      </c>
      <c r="D40" t="s">
        <v>28</v>
      </c>
      <c r="E40" t="s">
        <v>114</v>
      </c>
      <c r="F40" t="s">
        <v>129</v>
      </c>
      <c r="G40" t="s">
        <v>159</v>
      </c>
      <c r="H40" t="s">
        <v>160</v>
      </c>
      <c r="I40">
        <v>2</v>
      </c>
      <c r="J40">
        <v>60907</v>
      </c>
      <c r="K40">
        <v>0</v>
      </c>
      <c r="L40">
        <v>121814</v>
      </c>
      <c r="M40">
        <v>24378.77</v>
      </c>
      <c r="N40" t="s">
        <v>83</v>
      </c>
      <c r="O40">
        <f>Sales_data[[#This Row],[Profit]]/Sales_data[[#This Row],[Sales]]</f>
        <v>0.20013110151542515</v>
      </c>
      <c r="P40">
        <f>YEAR(Sales_data[[#This Row],[Order Date]])</f>
        <v>2025</v>
      </c>
      <c r="Q40" t="str">
        <f>TEXT(Sales_data[[#This Row],[Order Date]], "mmm")</f>
        <v>Sep</v>
      </c>
    </row>
    <row r="41" spans="1:17" x14ac:dyDescent="0.95">
      <c r="A41">
        <v>10040</v>
      </c>
      <c r="B41" s="1">
        <v>45246</v>
      </c>
      <c r="C41" t="s">
        <v>161</v>
      </c>
      <c r="D41" t="s">
        <v>22</v>
      </c>
      <c r="E41" t="s">
        <v>54</v>
      </c>
      <c r="F41" t="s">
        <v>30</v>
      </c>
      <c r="G41" t="s">
        <v>104</v>
      </c>
      <c r="H41" t="s">
        <v>162</v>
      </c>
      <c r="I41">
        <v>5</v>
      </c>
      <c r="J41">
        <v>9102</v>
      </c>
      <c r="K41">
        <v>10</v>
      </c>
      <c r="L41">
        <v>40959</v>
      </c>
      <c r="M41">
        <v>7785.75</v>
      </c>
      <c r="N41" t="s">
        <v>20</v>
      </c>
      <c r="O41">
        <f>Sales_data[[#This Row],[Profit]]/Sales_data[[#This Row],[Sales]]</f>
        <v>0.19008642789130595</v>
      </c>
      <c r="P41">
        <f>YEAR(Sales_data[[#This Row],[Order Date]])</f>
        <v>2023</v>
      </c>
      <c r="Q41" t="str">
        <f>TEXT(Sales_data[[#This Row],[Order Date]], "mmm")</f>
        <v>Nov</v>
      </c>
    </row>
    <row r="42" spans="1:17" x14ac:dyDescent="0.95">
      <c r="A42">
        <v>10041</v>
      </c>
      <c r="B42" s="1">
        <v>45553</v>
      </c>
      <c r="C42" t="s">
        <v>163</v>
      </c>
      <c r="D42" t="s">
        <v>28</v>
      </c>
      <c r="E42" t="s">
        <v>144</v>
      </c>
      <c r="F42" t="s">
        <v>129</v>
      </c>
      <c r="G42" t="s">
        <v>164</v>
      </c>
      <c r="H42" t="s">
        <v>165</v>
      </c>
      <c r="I42">
        <v>5</v>
      </c>
      <c r="J42">
        <v>76782</v>
      </c>
      <c r="K42">
        <v>20</v>
      </c>
      <c r="L42">
        <v>307128</v>
      </c>
      <c r="M42">
        <v>47122.1</v>
      </c>
      <c r="N42" t="s">
        <v>38</v>
      </c>
      <c r="O42">
        <f>Sales_data[[#This Row],[Profit]]/Sales_data[[#This Row],[Sales]]</f>
        <v>0.15342821234143419</v>
      </c>
      <c r="P42">
        <f>YEAR(Sales_data[[#This Row],[Order Date]])</f>
        <v>2024</v>
      </c>
      <c r="Q42" t="str">
        <f>TEXT(Sales_data[[#This Row],[Order Date]], "mmm")</f>
        <v>Sep</v>
      </c>
    </row>
    <row r="43" spans="1:17" x14ac:dyDescent="0.95">
      <c r="A43">
        <v>10042</v>
      </c>
      <c r="B43" s="1">
        <v>45839</v>
      </c>
      <c r="C43" t="s">
        <v>166</v>
      </c>
      <c r="D43" t="s">
        <v>22</v>
      </c>
      <c r="E43" t="s">
        <v>167</v>
      </c>
      <c r="F43" t="s">
        <v>129</v>
      </c>
      <c r="G43" t="s">
        <v>168</v>
      </c>
      <c r="H43" t="s">
        <v>169</v>
      </c>
      <c r="I43">
        <v>5</v>
      </c>
      <c r="J43">
        <v>57559</v>
      </c>
      <c r="K43">
        <v>5</v>
      </c>
      <c r="L43">
        <v>273405.25</v>
      </c>
      <c r="M43">
        <v>26969.18</v>
      </c>
      <c r="N43" t="s">
        <v>20</v>
      </c>
      <c r="O43">
        <f>Sales_data[[#This Row],[Profit]]/Sales_data[[#This Row],[Sales]]</f>
        <v>9.8641778093141952E-2</v>
      </c>
      <c r="P43">
        <f>YEAR(Sales_data[[#This Row],[Order Date]])</f>
        <v>2025</v>
      </c>
      <c r="Q43" t="str">
        <f>TEXT(Sales_data[[#This Row],[Order Date]], "mmm")</f>
        <v>Jul</v>
      </c>
    </row>
    <row r="44" spans="1:17" x14ac:dyDescent="0.95">
      <c r="A44">
        <v>10043</v>
      </c>
      <c r="B44" s="1">
        <v>45333</v>
      </c>
      <c r="C44" t="s">
        <v>170</v>
      </c>
      <c r="D44" t="s">
        <v>40</v>
      </c>
      <c r="E44" t="s">
        <v>110</v>
      </c>
      <c r="F44" t="s">
        <v>86</v>
      </c>
      <c r="G44" t="s">
        <v>171</v>
      </c>
      <c r="H44" t="s">
        <v>172</v>
      </c>
      <c r="I44">
        <v>2</v>
      </c>
      <c r="J44">
        <v>68630</v>
      </c>
      <c r="K44">
        <v>0</v>
      </c>
      <c r="L44">
        <v>137260</v>
      </c>
      <c r="M44">
        <v>16783.04</v>
      </c>
      <c r="N44" t="s">
        <v>72</v>
      </c>
      <c r="O44">
        <f>Sales_data[[#This Row],[Profit]]/Sales_data[[#This Row],[Sales]]</f>
        <v>0.12227189275826898</v>
      </c>
      <c r="P44">
        <f>YEAR(Sales_data[[#This Row],[Order Date]])</f>
        <v>2024</v>
      </c>
      <c r="Q44" t="str">
        <f>TEXT(Sales_data[[#This Row],[Order Date]], "mmm")</f>
        <v>Feb</v>
      </c>
    </row>
    <row r="45" spans="1:17" x14ac:dyDescent="0.95">
      <c r="A45">
        <v>10044</v>
      </c>
      <c r="B45" s="1">
        <v>45588</v>
      </c>
      <c r="C45" t="s">
        <v>173</v>
      </c>
      <c r="D45" t="s">
        <v>15</v>
      </c>
      <c r="E45" t="s">
        <v>174</v>
      </c>
      <c r="F45" t="s">
        <v>24</v>
      </c>
      <c r="G45" t="s">
        <v>25</v>
      </c>
      <c r="H45" t="s">
        <v>175</v>
      </c>
      <c r="I45">
        <v>5</v>
      </c>
      <c r="J45">
        <v>64105</v>
      </c>
      <c r="K45">
        <v>20</v>
      </c>
      <c r="L45">
        <v>256420</v>
      </c>
      <c r="M45">
        <v>61655.17</v>
      </c>
      <c r="N45" t="s">
        <v>72</v>
      </c>
      <c r="O45">
        <f>Sales_data[[#This Row],[Profit]]/Sales_data[[#This Row],[Sales]]</f>
        <v>0.24044602605101006</v>
      </c>
      <c r="P45">
        <f>YEAR(Sales_data[[#This Row],[Order Date]])</f>
        <v>2024</v>
      </c>
      <c r="Q45" t="str">
        <f>TEXT(Sales_data[[#This Row],[Order Date]], "mmm")</f>
        <v>Oct</v>
      </c>
    </row>
    <row r="46" spans="1:17" x14ac:dyDescent="0.95">
      <c r="A46">
        <v>10045</v>
      </c>
      <c r="B46" s="1">
        <v>45233</v>
      </c>
      <c r="C46" t="s">
        <v>176</v>
      </c>
      <c r="D46" t="s">
        <v>28</v>
      </c>
      <c r="E46" t="s">
        <v>144</v>
      </c>
      <c r="F46" t="s">
        <v>17</v>
      </c>
      <c r="G46" t="s">
        <v>100</v>
      </c>
      <c r="H46" t="s">
        <v>177</v>
      </c>
      <c r="I46">
        <v>2</v>
      </c>
      <c r="J46">
        <v>68202</v>
      </c>
      <c r="K46">
        <v>0</v>
      </c>
      <c r="L46">
        <v>136404</v>
      </c>
      <c r="M46">
        <v>33860.629999999997</v>
      </c>
      <c r="N46" t="s">
        <v>20</v>
      </c>
      <c r="O46">
        <f>Sales_data[[#This Row],[Profit]]/Sales_data[[#This Row],[Sales]]</f>
        <v>0.24823780827541714</v>
      </c>
      <c r="P46">
        <f>YEAR(Sales_data[[#This Row],[Order Date]])</f>
        <v>2023</v>
      </c>
      <c r="Q46" t="str">
        <f>TEXT(Sales_data[[#This Row],[Order Date]], "mmm")</f>
        <v>Nov</v>
      </c>
    </row>
    <row r="47" spans="1:17" x14ac:dyDescent="0.95">
      <c r="A47">
        <v>10046</v>
      </c>
      <c r="B47" s="1">
        <v>45250</v>
      </c>
      <c r="C47" t="s">
        <v>178</v>
      </c>
      <c r="D47" t="s">
        <v>40</v>
      </c>
      <c r="E47" t="s">
        <v>41</v>
      </c>
      <c r="F47" t="s">
        <v>17</v>
      </c>
      <c r="G47" t="s">
        <v>55</v>
      </c>
      <c r="H47" t="s">
        <v>179</v>
      </c>
      <c r="I47">
        <v>1</v>
      </c>
      <c r="J47">
        <v>36207</v>
      </c>
      <c r="K47">
        <v>15</v>
      </c>
      <c r="L47">
        <v>30775.95</v>
      </c>
      <c r="M47">
        <v>5230.8500000000004</v>
      </c>
      <c r="N47" t="s">
        <v>83</v>
      </c>
      <c r="O47">
        <f>Sales_data[[#This Row],[Profit]]/Sales_data[[#This Row],[Sales]]</f>
        <v>0.16996550878201974</v>
      </c>
      <c r="P47">
        <f>YEAR(Sales_data[[#This Row],[Order Date]])</f>
        <v>2023</v>
      </c>
      <c r="Q47" t="str">
        <f>TEXT(Sales_data[[#This Row],[Order Date]], "mmm")</f>
        <v>Nov</v>
      </c>
    </row>
    <row r="48" spans="1:17" x14ac:dyDescent="0.95">
      <c r="A48">
        <v>10047</v>
      </c>
      <c r="B48" s="1">
        <v>45931</v>
      </c>
      <c r="C48" t="s">
        <v>180</v>
      </c>
      <c r="D48" t="s">
        <v>22</v>
      </c>
      <c r="E48" t="s">
        <v>23</v>
      </c>
      <c r="F48" t="s">
        <v>69</v>
      </c>
      <c r="G48" t="s">
        <v>70</v>
      </c>
      <c r="H48" t="s">
        <v>181</v>
      </c>
      <c r="I48">
        <v>3</v>
      </c>
      <c r="J48">
        <v>55843</v>
      </c>
      <c r="K48">
        <v>10</v>
      </c>
      <c r="L48">
        <v>150776.1</v>
      </c>
      <c r="M48">
        <v>23835.95</v>
      </c>
      <c r="N48" t="s">
        <v>33</v>
      </c>
      <c r="O48">
        <f>Sales_data[[#This Row],[Profit]]/Sales_data[[#This Row],[Sales]]</f>
        <v>0.15808838403433967</v>
      </c>
      <c r="P48">
        <f>YEAR(Sales_data[[#This Row],[Order Date]])</f>
        <v>2025</v>
      </c>
      <c r="Q48" t="str">
        <f>TEXT(Sales_data[[#This Row],[Order Date]], "mmm")</f>
        <v>Oct</v>
      </c>
    </row>
    <row r="49" spans="1:17" x14ac:dyDescent="0.95">
      <c r="A49">
        <v>10048</v>
      </c>
      <c r="B49" s="1">
        <v>45903</v>
      </c>
      <c r="C49" t="s">
        <v>182</v>
      </c>
      <c r="D49" t="s">
        <v>40</v>
      </c>
      <c r="E49" t="s">
        <v>110</v>
      </c>
      <c r="F49" t="s">
        <v>96</v>
      </c>
      <c r="G49" t="s">
        <v>183</v>
      </c>
      <c r="H49" t="s">
        <v>184</v>
      </c>
      <c r="I49">
        <v>5</v>
      </c>
      <c r="J49">
        <v>60512</v>
      </c>
      <c r="K49">
        <v>5</v>
      </c>
      <c r="L49">
        <v>287432</v>
      </c>
      <c r="M49">
        <v>41217.089999999997</v>
      </c>
      <c r="N49" t="s">
        <v>33</v>
      </c>
      <c r="O49">
        <f>Sales_data[[#This Row],[Profit]]/Sales_data[[#This Row],[Sales]]</f>
        <v>0.14339770797962648</v>
      </c>
      <c r="P49">
        <f>YEAR(Sales_data[[#This Row],[Order Date]])</f>
        <v>2025</v>
      </c>
      <c r="Q49" t="str">
        <f>TEXT(Sales_data[[#This Row],[Order Date]], "mmm")</f>
        <v>Sep</v>
      </c>
    </row>
    <row r="50" spans="1:17" x14ac:dyDescent="0.95">
      <c r="A50">
        <v>10049</v>
      </c>
      <c r="B50" s="1">
        <v>45679</v>
      </c>
      <c r="C50" t="s">
        <v>185</v>
      </c>
      <c r="D50" t="s">
        <v>22</v>
      </c>
      <c r="E50" t="s">
        <v>23</v>
      </c>
      <c r="F50" t="s">
        <v>129</v>
      </c>
      <c r="G50" t="s">
        <v>159</v>
      </c>
      <c r="H50" t="s">
        <v>186</v>
      </c>
      <c r="I50">
        <v>1</v>
      </c>
      <c r="J50">
        <v>70834</v>
      </c>
      <c r="K50">
        <v>10</v>
      </c>
      <c r="L50">
        <v>63750.6</v>
      </c>
      <c r="M50">
        <v>4232.4799999999996</v>
      </c>
      <c r="N50" t="s">
        <v>38</v>
      </c>
      <c r="O50">
        <f>Sales_data[[#This Row],[Profit]]/Sales_data[[#This Row],[Sales]]</f>
        <v>6.6391218278729916E-2</v>
      </c>
      <c r="P50">
        <f>YEAR(Sales_data[[#This Row],[Order Date]])</f>
        <v>2025</v>
      </c>
      <c r="Q50" t="str">
        <f>TEXT(Sales_data[[#This Row],[Order Date]], "mmm")</f>
        <v>Jan</v>
      </c>
    </row>
    <row r="51" spans="1:17" x14ac:dyDescent="0.95">
      <c r="A51">
        <v>10050</v>
      </c>
      <c r="B51" s="1">
        <v>45410</v>
      </c>
      <c r="C51" t="s">
        <v>187</v>
      </c>
      <c r="D51" t="s">
        <v>40</v>
      </c>
      <c r="E51" t="s">
        <v>103</v>
      </c>
      <c r="F51" t="s">
        <v>42</v>
      </c>
      <c r="G51" t="s">
        <v>188</v>
      </c>
      <c r="H51" t="s">
        <v>189</v>
      </c>
      <c r="I51">
        <v>1</v>
      </c>
      <c r="J51">
        <v>33485</v>
      </c>
      <c r="K51">
        <v>0</v>
      </c>
      <c r="L51">
        <v>33485</v>
      </c>
      <c r="M51">
        <v>6131.25</v>
      </c>
      <c r="N51" t="s">
        <v>83</v>
      </c>
      <c r="O51">
        <f>Sales_data[[#This Row],[Profit]]/Sales_data[[#This Row],[Sales]]</f>
        <v>0.18310437509332536</v>
      </c>
      <c r="P51">
        <f>YEAR(Sales_data[[#This Row],[Order Date]])</f>
        <v>2024</v>
      </c>
      <c r="Q51" t="str">
        <f>TEXT(Sales_data[[#This Row],[Order Date]], "mmm")</f>
        <v>Apr</v>
      </c>
    </row>
    <row r="52" spans="1:17" x14ac:dyDescent="0.95">
      <c r="A52">
        <v>10051</v>
      </c>
      <c r="B52" s="1">
        <v>45416</v>
      </c>
      <c r="C52" t="s">
        <v>190</v>
      </c>
      <c r="D52" t="s">
        <v>28</v>
      </c>
      <c r="E52" t="s">
        <v>29</v>
      </c>
      <c r="F52" t="s">
        <v>69</v>
      </c>
      <c r="G52" t="s">
        <v>70</v>
      </c>
      <c r="H52" t="s">
        <v>191</v>
      </c>
      <c r="I52">
        <v>5</v>
      </c>
      <c r="J52">
        <v>8568</v>
      </c>
      <c r="K52">
        <v>5</v>
      </c>
      <c r="L52">
        <v>40698</v>
      </c>
      <c r="M52">
        <v>3935.7</v>
      </c>
      <c r="N52" t="s">
        <v>38</v>
      </c>
      <c r="O52">
        <f>Sales_data[[#This Row],[Profit]]/Sales_data[[#This Row],[Sales]]</f>
        <v>9.6704997788589112E-2</v>
      </c>
      <c r="P52">
        <f>YEAR(Sales_data[[#This Row],[Order Date]])</f>
        <v>2024</v>
      </c>
      <c r="Q52" t="str">
        <f>TEXT(Sales_data[[#This Row],[Order Date]], "mmm")</f>
        <v>May</v>
      </c>
    </row>
    <row r="53" spans="1:17" x14ac:dyDescent="0.95">
      <c r="A53">
        <v>10052</v>
      </c>
      <c r="B53" s="1">
        <v>45783</v>
      </c>
      <c r="C53" t="s">
        <v>192</v>
      </c>
      <c r="D53" t="s">
        <v>28</v>
      </c>
      <c r="E53" t="s">
        <v>114</v>
      </c>
      <c r="F53" t="s">
        <v>46</v>
      </c>
      <c r="G53" t="s">
        <v>141</v>
      </c>
      <c r="H53" t="s">
        <v>193</v>
      </c>
      <c r="I53">
        <v>4</v>
      </c>
      <c r="J53">
        <v>64645</v>
      </c>
      <c r="K53">
        <v>5</v>
      </c>
      <c r="L53">
        <v>245651</v>
      </c>
      <c r="M53">
        <v>51927.61</v>
      </c>
      <c r="N53" t="s">
        <v>38</v>
      </c>
      <c r="O53">
        <f>Sales_data[[#This Row],[Profit]]/Sales_data[[#This Row],[Sales]]</f>
        <v>0.21138774114495767</v>
      </c>
      <c r="P53">
        <f>YEAR(Sales_data[[#This Row],[Order Date]])</f>
        <v>2025</v>
      </c>
      <c r="Q53" t="str">
        <f>TEXT(Sales_data[[#This Row],[Order Date]], "mmm")</f>
        <v>May</v>
      </c>
    </row>
    <row r="54" spans="1:17" x14ac:dyDescent="0.95">
      <c r="A54">
        <v>10053</v>
      </c>
      <c r="B54" s="1">
        <v>45902</v>
      </c>
      <c r="C54" t="s">
        <v>194</v>
      </c>
      <c r="D54" t="s">
        <v>40</v>
      </c>
      <c r="E54" t="s">
        <v>62</v>
      </c>
      <c r="F54" t="s">
        <v>17</v>
      </c>
      <c r="G54" t="s">
        <v>55</v>
      </c>
      <c r="H54" t="s">
        <v>195</v>
      </c>
      <c r="I54">
        <v>5</v>
      </c>
      <c r="J54">
        <v>12976</v>
      </c>
      <c r="K54">
        <v>0</v>
      </c>
      <c r="L54">
        <v>64880</v>
      </c>
      <c r="M54">
        <v>11967.13</v>
      </c>
      <c r="N54" t="s">
        <v>83</v>
      </c>
      <c r="O54">
        <f>Sales_data[[#This Row],[Profit]]/Sales_data[[#This Row],[Sales]]</f>
        <v>0.18445021578298396</v>
      </c>
      <c r="P54">
        <f>YEAR(Sales_data[[#This Row],[Order Date]])</f>
        <v>2025</v>
      </c>
      <c r="Q54" t="str">
        <f>TEXT(Sales_data[[#This Row],[Order Date]], "mmm")</f>
        <v>Sep</v>
      </c>
    </row>
    <row r="55" spans="1:17" x14ac:dyDescent="0.95">
      <c r="A55">
        <v>10054</v>
      </c>
      <c r="B55" s="1">
        <v>45397</v>
      </c>
      <c r="C55" t="s">
        <v>196</v>
      </c>
      <c r="D55" t="s">
        <v>40</v>
      </c>
      <c r="E55" t="s">
        <v>41</v>
      </c>
      <c r="F55" t="s">
        <v>42</v>
      </c>
      <c r="G55" t="s">
        <v>79</v>
      </c>
      <c r="H55" t="s">
        <v>197</v>
      </c>
      <c r="I55">
        <v>3</v>
      </c>
      <c r="J55">
        <v>27698</v>
      </c>
      <c r="K55">
        <v>20</v>
      </c>
      <c r="L55">
        <v>66475.199999999997</v>
      </c>
      <c r="M55">
        <v>8946.9500000000007</v>
      </c>
      <c r="N55" t="s">
        <v>38</v>
      </c>
      <c r="O55">
        <f>Sales_data[[#This Row],[Profit]]/Sales_data[[#This Row],[Sales]]</f>
        <v>0.13459079476255809</v>
      </c>
      <c r="P55">
        <f>YEAR(Sales_data[[#This Row],[Order Date]])</f>
        <v>2024</v>
      </c>
      <c r="Q55" t="str">
        <f>TEXT(Sales_data[[#This Row],[Order Date]], "mmm")</f>
        <v>Apr</v>
      </c>
    </row>
    <row r="56" spans="1:17" x14ac:dyDescent="0.95">
      <c r="A56">
        <v>10055</v>
      </c>
      <c r="B56" s="1">
        <v>45269</v>
      </c>
      <c r="C56" t="s">
        <v>198</v>
      </c>
      <c r="D56" t="s">
        <v>28</v>
      </c>
      <c r="E56" t="s">
        <v>85</v>
      </c>
      <c r="F56" t="s">
        <v>96</v>
      </c>
      <c r="G56" t="s">
        <v>183</v>
      </c>
      <c r="H56" t="s">
        <v>199</v>
      </c>
      <c r="I56">
        <v>2</v>
      </c>
      <c r="J56">
        <v>28261</v>
      </c>
      <c r="K56">
        <v>15</v>
      </c>
      <c r="L56">
        <v>48043.7</v>
      </c>
      <c r="M56">
        <v>10879.68</v>
      </c>
      <c r="N56" t="s">
        <v>20</v>
      </c>
      <c r="O56">
        <f>Sales_data[[#This Row],[Profit]]/Sales_data[[#This Row],[Sales]]</f>
        <v>0.22645383265651897</v>
      </c>
      <c r="P56">
        <f>YEAR(Sales_data[[#This Row],[Order Date]])</f>
        <v>2023</v>
      </c>
      <c r="Q56" t="str">
        <f>TEXT(Sales_data[[#This Row],[Order Date]], "mmm")</f>
        <v>Dec</v>
      </c>
    </row>
    <row r="57" spans="1:17" x14ac:dyDescent="0.95">
      <c r="A57">
        <v>10056</v>
      </c>
      <c r="B57" s="1">
        <v>45431</v>
      </c>
      <c r="C57" t="s">
        <v>200</v>
      </c>
      <c r="D57" t="s">
        <v>22</v>
      </c>
      <c r="E57" t="s">
        <v>58</v>
      </c>
      <c r="F57" t="s">
        <v>46</v>
      </c>
      <c r="G57" t="s">
        <v>201</v>
      </c>
      <c r="H57" t="s">
        <v>202</v>
      </c>
      <c r="I57">
        <v>5</v>
      </c>
      <c r="J57">
        <v>42462</v>
      </c>
      <c r="K57">
        <v>0</v>
      </c>
      <c r="L57">
        <v>212310</v>
      </c>
      <c r="M57">
        <v>11609.02</v>
      </c>
      <c r="N57" t="s">
        <v>72</v>
      </c>
      <c r="O57">
        <f>Sales_data[[#This Row],[Profit]]/Sales_data[[#This Row],[Sales]]</f>
        <v>5.4679572323489238E-2</v>
      </c>
      <c r="P57">
        <f>YEAR(Sales_data[[#This Row],[Order Date]])</f>
        <v>2024</v>
      </c>
      <c r="Q57" t="str">
        <f>TEXT(Sales_data[[#This Row],[Order Date]], "mmm")</f>
        <v>May</v>
      </c>
    </row>
    <row r="58" spans="1:17" x14ac:dyDescent="0.95">
      <c r="A58">
        <v>10057</v>
      </c>
      <c r="B58" s="1">
        <v>45265</v>
      </c>
      <c r="C58" t="s">
        <v>203</v>
      </c>
      <c r="D58" t="s">
        <v>28</v>
      </c>
      <c r="E58" t="s">
        <v>29</v>
      </c>
      <c r="F58" t="s">
        <v>75</v>
      </c>
      <c r="G58" t="s">
        <v>204</v>
      </c>
      <c r="H58" t="s">
        <v>205</v>
      </c>
      <c r="I58">
        <v>4</v>
      </c>
      <c r="J58">
        <v>62926</v>
      </c>
      <c r="K58">
        <v>0</v>
      </c>
      <c r="L58">
        <v>251704</v>
      </c>
      <c r="M58">
        <v>40267.43</v>
      </c>
      <c r="N58" t="s">
        <v>33</v>
      </c>
      <c r="O58">
        <f>Sales_data[[#This Row],[Profit]]/Sales_data[[#This Row],[Sales]]</f>
        <v>0.15997930108381272</v>
      </c>
      <c r="P58">
        <f>YEAR(Sales_data[[#This Row],[Order Date]])</f>
        <v>2023</v>
      </c>
      <c r="Q58" t="str">
        <f>TEXT(Sales_data[[#This Row],[Order Date]], "mmm")</f>
        <v>Dec</v>
      </c>
    </row>
    <row r="59" spans="1:17" x14ac:dyDescent="0.95">
      <c r="A59">
        <v>10058</v>
      </c>
      <c r="B59" s="1">
        <v>45581</v>
      </c>
      <c r="C59" t="s">
        <v>206</v>
      </c>
      <c r="D59" t="s">
        <v>28</v>
      </c>
      <c r="E59" t="s">
        <v>29</v>
      </c>
      <c r="F59" t="s">
        <v>129</v>
      </c>
      <c r="G59" t="s">
        <v>159</v>
      </c>
      <c r="H59" t="s">
        <v>207</v>
      </c>
      <c r="I59">
        <v>4</v>
      </c>
      <c r="J59">
        <v>73473</v>
      </c>
      <c r="K59">
        <v>15</v>
      </c>
      <c r="L59">
        <v>249808.2</v>
      </c>
      <c r="M59">
        <v>56964.33</v>
      </c>
      <c r="N59" t="s">
        <v>72</v>
      </c>
      <c r="O59">
        <f>Sales_data[[#This Row],[Profit]]/Sales_data[[#This Row],[Sales]]</f>
        <v>0.22803226635474735</v>
      </c>
      <c r="P59">
        <f>YEAR(Sales_data[[#This Row],[Order Date]])</f>
        <v>2024</v>
      </c>
      <c r="Q59" t="str">
        <f>TEXT(Sales_data[[#This Row],[Order Date]], "mmm")</f>
        <v>Oct</v>
      </c>
    </row>
    <row r="60" spans="1:17" x14ac:dyDescent="0.95">
      <c r="A60">
        <v>10059</v>
      </c>
      <c r="B60" s="1">
        <v>45574</v>
      </c>
      <c r="C60" t="s">
        <v>208</v>
      </c>
      <c r="D60" t="s">
        <v>40</v>
      </c>
      <c r="E60" t="s">
        <v>41</v>
      </c>
      <c r="F60" t="s">
        <v>46</v>
      </c>
      <c r="G60" t="s">
        <v>209</v>
      </c>
      <c r="H60" t="s">
        <v>210</v>
      </c>
      <c r="I60">
        <v>3</v>
      </c>
      <c r="J60">
        <v>29226</v>
      </c>
      <c r="K60">
        <v>15</v>
      </c>
      <c r="L60">
        <v>74526.3</v>
      </c>
      <c r="M60">
        <v>17899.47</v>
      </c>
      <c r="N60" t="s">
        <v>72</v>
      </c>
      <c r="O60">
        <f>Sales_data[[#This Row],[Profit]]/Sales_data[[#This Row],[Sales]]</f>
        <v>0.24017655512215152</v>
      </c>
      <c r="P60">
        <f>YEAR(Sales_data[[#This Row],[Order Date]])</f>
        <v>2024</v>
      </c>
      <c r="Q60" t="str">
        <f>TEXT(Sales_data[[#This Row],[Order Date]], "mmm")</f>
        <v>Oct</v>
      </c>
    </row>
    <row r="61" spans="1:17" x14ac:dyDescent="0.95">
      <c r="A61">
        <v>10060</v>
      </c>
      <c r="B61" s="1">
        <v>45793</v>
      </c>
      <c r="C61" t="s">
        <v>211</v>
      </c>
      <c r="D61" t="s">
        <v>40</v>
      </c>
      <c r="E61" t="s">
        <v>50</v>
      </c>
      <c r="F61" t="s">
        <v>75</v>
      </c>
      <c r="G61" t="s">
        <v>76</v>
      </c>
      <c r="H61" t="s">
        <v>212</v>
      </c>
      <c r="I61">
        <v>2</v>
      </c>
      <c r="J61">
        <v>9860</v>
      </c>
      <c r="K61">
        <v>10</v>
      </c>
      <c r="L61">
        <v>17748</v>
      </c>
      <c r="M61">
        <v>4403.6000000000004</v>
      </c>
      <c r="N61" t="s">
        <v>33</v>
      </c>
      <c r="O61">
        <f>Sales_data[[#This Row],[Profit]]/Sales_data[[#This Row],[Sales]]</f>
        <v>0.2481180978138382</v>
      </c>
      <c r="P61">
        <f>YEAR(Sales_data[[#This Row],[Order Date]])</f>
        <v>2025</v>
      </c>
      <c r="Q61" t="str">
        <f>TEXT(Sales_data[[#This Row],[Order Date]], "mmm")</f>
        <v>May</v>
      </c>
    </row>
    <row r="62" spans="1:17" x14ac:dyDescent="0.95">
      <c r="A62">
        <v>10061</v>
      </c>
      <c r="B62" s="1">
        <v>45777</v>
      </c>
      <c r="C62" t="s">
        <v>213</v>
      </c>
      <c r="D62" t="s">
        <v>40</v>
      </c>
      <c r="E62" t="s">
        <v>103</v>
      </c>
      <c r="F62" t="s">
        <v>96</v>
      </c>
      <c r="G62" t="s">
        <v>214</v>
      </c>
      <c r="H62" t="s">
        <v>215</v>
      </c>
      <c r="I62">
        <v>5</v>
      </c>
      <c r="J62">
        <v>17665</v>
      </c>
      <c r="K62">
        <v>0</v>
      </c>
      <c r="L62">
        <v>88325</v>
      </c>
      <c r="M62">
        <v>17529.47</v>
      </c>
      <c r="N62" t="s">
        <v>38</v>
      </c>
      <c r="O62">
        <f>Sales_data[[#This Row],[Profit]]/Sales_data[[#This Row],[Sales]]</f>
        <v>0.19846555335409002</v>
      </c>
      <c r="P62">
        <f>YEAR(Sales_data[[#This Row],[Order Date]])</f>
        <v>2025</v>
      </c>
      <c r="Q62" t="str">
        <f>TEXT(Sales_data[[#This Row],[Order Date]], "mmm")</f>
        <v>Apr</v>
      </c>
    </row>
    <row r="63" spans="1:17" x14ac:dyDescent="0.95">
      <c r="A63">
        <v>10062</v>
      </c>
      <c r="B63" s="1">
        <v>45391</v>
      </c>
      <c r="C63" t="s">
        <v>216</v>
      </c>
      <c r="D63" t="s">
        <v>15</v>
      </c>
      <c r="E63" t="s">
        <v>93</v>
      </c>
      <c r="F63" t="s">
        <v>30</v>
      </c>
      <c r="G63" t="s">
        <v>65</v>
      </c>
      <c r="H63" t="s">
        <v>217</v>
      </c>
      <c r="I63">
        <v>2</v>
      </c>
      <c r="J63">
        <v>13751</v>
      </c>
      <c r="K63">
        <v>15</v>
      </c>
      <c r="L63">
        <v>23376.7</v>
      </c>
      <c r="M63">
        <v>5552.74</v>
      </c>
      <c r="N63" t="s">
        <v>20</v>
      </c>
      <c r="O63">
        <f>Sales_data[[#This Row],[Profit]]/Sales_data[[#This Row],[Sales]]</f>
        <v>0.23753309919706372</v>
      </c>
      <c r="P63">
        <f>YEAR(Sales_data[[#This Row],[Order Date]])</f>
        <v>2024</v>
      </c>
      <c r="Q63" t="str">
        <f>TEXT(Sales_data[[#This Row],[Order Date]], "mmm")</f>
        <v>Apr</v>
      </c>
    </row>
    <row r="64" spans="1:17" x14ac:dyDescent="0.95">
      <c r="A64">
        <v>10063</v>
      </c>
      <c r="B64" s="1">
        <v>45683</v>
      </c>
      <c r="C64" t="s">
        <v>218</v>
      </c>
      <c r="D64" t="s">
        <v>40</v>
      </c>
      <c r="E64" t="s">
        <v>41</v>
      </c>
      <c r="F64" t="s">
        <v>30</v>
      </c>
      <c r="G64" t="s">
        <v>31</v>
      </c>
      <c r="H64" t="s">
        <v>219</v>
      </c>
      <c r="I64">
        <v>5</v>
      </c>
      <c r="J64">
        <v>11226</v>
      </c>
      <c r="K64">
        <v>10</v>
      </c>
      <c r="L64">
        <v>50517</v>
      </c>
      <c r="M64">
        <v>2567.2800000000002</v>
      </c>
      <c r="N64" t="s">
        <v>20</v>
      </c>
      <c r="O64">
        <f>Sales_data[[#This Row],[Profit]]/Sales_data[[#This Row],[Sales]]</f>
        <v>5.0820119959617556E-2</v>
      </c>
      <c r="P64">
        <f>YEAR(Sales_data[[#This Row],[Order Date]])</f>
        <v>2025</v>
      </c>
      <c r="Q64" t="str">
        <f>TEXT(Sales_data[[#This Row],[Order Date]], "mmm")</f>
        <v>Jan</v>
      </c>
    </row>
    <row r="65" spans="1:17" x14ac:dyDescent="0.95">
      <c r="A65">
        <v>10064</v>
      </c>
      <c r="B65" s="1">
        <v>45287</v>
      </c>
      <c r="C65" t="s">
        <v>220</v>
      </c>
      <c r="D65" t="s">
        <v>40</v>
      </c>
      <c r="E65" t="s">
        <v>41</v>
      </c>
      <c r="F65" t="s">
        <v>129</v>
      </c>
      <c r="G65" t="s">
        <v>148</v>
      </c>
      <c r="H65" t="s">
        <v>221</v>
      </c>
      <c r="I65">
        <v>4</v>
      </c>
      <c r="J65">
        <v>70618</v>
      </c>
      <c r="K65">
        <v>5</v>
      </c>
      <c r="L65">
        <v>268348.40000000002</v>
      </c>
      <c r="M65">
        <v>50743.1</v>
      </c>
      <c r="N65" t="s">
        <v>83</v>
      </c>
      <c r="O65">
        <f>Sales_data[[#This Row],[Profit]]/Sales_data[[#This Row],[Sales]]</f>
        <v>0.18909410303918336</v>
      </c>
      <c r="P65">
        <f>YEAR(Sales_data[[#This Row],[Order Date]])</f>
        <v>2023</v>
      </c>
      <c r="Q65" t="str">
        <f>TEXT(Sales_data[[#This Row],[Order Date]], "mmm")</f>
        <v>Dec</v>
      </c>
    </row>
    <row r="66" spans="1:17" x14ac:dyDescent="0.95">
      <c r="A66">
        <v>10065</v>
      </c>
      <c r="B66" s="1">
        <v>45466</v>
      </c>
      <c r="C66" t="s">
        <v>222</v>
      </c>
      <c r="D66" t="s">
        <v>15</v>
      </c>
      <c r="E66" t="s">
        <v>16</v>
      </c>
      <c r="F66" t="s">
        <v>17</v>
      </c>
      <c r="G66" t="s">
        <v>55</v>
      </c>
      <c r="H66" t="s">
        <v>223</v>
      </c>
      <c r="I66">
        <v>3</v>
      </c>
      <c r="J66">
        <v>37492</v>
      </c>
      <c r="K66">
        <v>15</v>
      </c>
      <c r="L66">
        <v>95604.6</v>
      </c>
      <c r="M66">
        <v>19263.79</v>
      </c>
      <c r="N66" t="s">
        <v>38</v>
      </c>
      <c r="O66">
        <f>Sales_data[[#This Row],[Profit]]/Sales_data[[#This Row],[Sales]]</f>
        <v>0.20149438416143156</v>
      </c>
      <c r="P66">
        <f>YEAR(Sales_data[[#This Row],[Order Date]])</f>
        <v>2024</v>
      </c>
      <c r="Q66" t="str">
        <f>TEXT(Sales_data[[#This Row],[Order Date]], "mmm")</f>
        <v>Jun</v>
      </c>
    </row>
    <row r="67" spans="1:17" x14ac:dyDescent="0.95">
      <c r="A67">
        <v>10066</v>
      </c>
      <c r="B67" s="1">
        <v>45465</v>
      </c>
      <c r="C67" t="s">
        <v>224</v>
      </c>
      <c r="D67" t="s">
        <v>22</v>
      </c>
      <c r="E67" t="s">
        <v>74</v>
      </c>
      <c r="F67" t="s">
        <v>30</v>
      </c>
      <c r="G67" t="s">
        <v>31</v>
      </c>
      <c r="H67" t="s">
        <v>225</v>
      </c>
      <c r="I67">
        <v>2</v>
      </c>
      <c r="J67">
        <v>34997</v>
      </c>
      <c r="K67">
        <v>0</v>
      </c>
      <c r="L67">
        <v>69994</v>
      </c>
      <c r="M67">
        <v>11129.92</v>
      </c>
      <c r="N67" t="s">
        <v>83</v>
      </c>
      <c r="O67">
        <f>Sales_data[[#This Row],[Profit]]/Sales_data[[#This Row],[Sales]]</f>
        <v>0.15901248678458155</v>
      </c>
      <c r="P67">
        <f>YEAR(Sales_data[[#This Row],[Order Date]])</f>
        <v>2024</v>
      </c>
      <c r="Q67" t="str">
        <f>TEXT(Sales_data[[#This Row],[Order Date]], "mmm")</f>
        <v>Jun</v>
      </c>
    </row>
    <row r="68" spans="1:17" x14ac:dyDescent="0.95">
      <c r="A68">
        <v>10067</v>
      </c>
      <c r="B68" s="1">
        <v>45805</v>
      </c>
      <c r="C68" t="s">
        <v>226</v>
      </c>
      <c r="D68" t="s">
        <v>40</v>
      </c>
      <c r="E68" t="s">
        <v>110</v>
      </c>
      <c r="F68" t="s">
        <v>30</v>
      </c>
      <c r="G68" t="s">
        <v>227</v>
      </c>
      <c r="H68" t="s">
        <v>228</v>
      </c>
      <c r="I68">
        <v>2</v>
      </c>
      <c r="J68">
        <v>71572</v>
      </c>
      <c r="K68">
        <v>10</v>
      </c>
      <c r="L68">
        <v>128829.6</v>
      </c>
      <c r="M68">
        <v>14012.66</v>
      </c>
      <c r="N68" t="s">
        <v>33</v>
      </c>
      <c r="O68">
        <f>Sales_data[[#This Row],[Profit]]/Sales_data[[#This Row],[Sales]]</f>
        <v>0.10876894750895756</v>
      </c>
      <c r="P68">
        <f>YEAR(Sales_data[[#This Row],[Order Date]])</f>
        <v>2025</v>
      </c>
      <c r="Q68" t="str">
        <f>TEXT(Sales_data[[#This Row],[Order Date]], "mmm")</f>
        <v>May</v>
      </c>
    </row>
    <row r="69" spans="1:17" x14ac:dyDescent="0.95">
      <c r="A69">
        <v>10068</v>
      </c>
      <c r="B69" s="1">
        <v>45345</v>
      </c>
      <c r="C69" t="s">
        <v>229</v>
      </c>
      <c r="D69" t="s">
        <v>40</v>
      </c>
      <c r="E69" t="s">
        <v>62</v>
      </c>
      <c r="F69" t="s">
        <v>17</v>
      </c>
      <c r="G69" t="s">
        <v>55</v>
      </c>
      <c r="H69" t="s">
        <v>230</v>
      </c>
      <c r="I69">
        <v>5</v>
      </c>
      <c r="J69">
        <v>38936</v>
      </c>
      <c r="K69">
        <v>5</v>
      </c>
      <c r="L69">
        <v>184946</v>
      </c>
      <c r="M69">
        <v>30144.65</v>
      </c>
      <c r="N69" t="s">
        <v>83</v>
      </c>
      <c r="O69">
        <f>Sales_data[[#This Row],[Profit]]/Sales_data[[#This Row],[Sales]]</f>
        <v>0.16299162998929417</v>
      </c>
      <c r="P69">
        <f>YEAR(Sales_data[[#This Row],[Order Date]])</f>
        <v>2024</v>
      </c>
      <c r="Q69" t="str">
        <f>TEXT(Sales_data[[#This Row],[Order Date]], "mmm")</f>
        <v>Feb</v>
      </c>
    </row>
    <row r="70" spans="1:17" x14ac:dyDescent="0.95">
      <c r="A70">
        <v>10069</v>
      </c>
      <c r="B70" s="1">
        <v>45254</v>
      </c>
      <c r="C70" t="s">
        <v>231</v>
      </c>
      <c r="D70" t="s">
        <v>28</v>
      </c>
      <c r="E70" t="s">
        <v>85</v>
      </c>
      <c r="F70" t="s">
        <v>75</v>
      </c>
      <c r="G70" t="s">
        <v>76</v>
      </c>
      <c r="H70" t="s">
        <v>232</v>
      </c>
      <c r="I70">
        <v>1</v>
      </c>
      <c r="J70">
        <v>19506</v>
      </c>
      <c r="K70">
        <v>0</v>
      </c>
      <c r="L70">
        <v>19506</v>
      </c>
      <c r="M70">
        <v>2911.1</v>
      </c>
      <c r="N70" t="s">
        <v>72</v>
      </c>
      <c r="O70">
        <f>Sales_data[[#This Row],[Profit]]/Sales_data[[#This Row],[Sales]]</f>
        <v>0.14924125909976418</v>
      </c>
      <c r="P70">
        <f>YEAR(Sales_data[[#This Row],[Order Date]])</f>
        <v>2023</v>
      </c>
      <c r="Q70" t="str">
        <f>TEXT(Sales_data[[#This Row],[Order Date]], "mmm")</f>
        <v>Nov</v>
      </c>
    </row>
    <row r="71" spans="1:17" x14ac:dyDescent="0.95">
      <c r="A71">
        <v>10070</v>
      </c>
      <c r="B71" s="1">
        <v>45659</v>
      </c>
      <c r="C71" t="s">
        <v>233</v>
      </c>
      <c r="D71" t="s">
        <v>28</v>
      </c>
      <c r="E71" t="s">
        <v>114</v>
      </c>
      <c r="F71" t="s">
        <v>96</v>
      </c>
      <c r="G71" t="s">
        <v>183</v>
      </c>
      <c r="H71" t="s">
        <v>234</v>
      </c>
      <c r="I71">
        <v>5</v>
      </c>
      <c r="J71">
        <v>48227</v>
      </c>
      <c r="K71">
        <v>10</v>
      </c>
      <c r="L71">
        <v>217021.5</v>
      </c>
      <c r="M71">
        <v>52730.720000000001</v>
      </c>
      <c r="N71" t="s">
        <v>38</v>
      </c>
      <c r="O71">
        <f>Sales_data[[#This Row],[Profit]]/Sales_data[[#This Row],[Sales]]</f>
        <v>0.24297463615356082</v>
      </c>
      <c r="P71">
        <f>YEAR(Sales_data[[#This Row],[Order Date]])</f>
        <v>2025</v>
      </c>
      <c r="Q71" t="str">
        <f>TEXT(Sales_data[[#This Row],[Order Date]], "mmm")</f>
        <v>Jan</v>
      </c>
    </row>
    <row r="72" spans="1:17" x14ac:dyDescent="0.95">
      <c r="A72">
        <v>10071</v>
      </c>
      <c r="B72" s="1">
        <v>45535</v>
      </c>
      <c r="C72" t="s">
        <v>235</v>
      </c>
      <c r="D72" t="s">
        <v>15</v>
      </c>
      <c r="E72" t="s">
        <v>16</v>
      </c>
      <c r="F72" t="s">
        <v>96</v>
      </c>
      <c r="G72" t="s">
        <v>183</v>
      </c>
      <c r="H72" t="s">
        <v>236</v>
      </c>
      <c r="I72">
        <v>3</v>
      </c>
      <c r="J72">
        <v>2697</v>
      </c>
      <c r="K72">
        <v>5</v>
      </c>
      <c r="L72">
        <v>7686.45</v>
      </c>
      <c r="M72">
        <v>387.48</v>
      </c>
      <c r="N72" t="s">
        <v>72</v>
      </c>
      <c r="O72">
        <f>Sales_data[[#This Row],[Profit]]/Sales_data[[#This Row],[Sales]]</f>
        <v>5.0410787814921067E-2</v>
      </c>
      <c r="P72">
        <f>YEAR(Sales_data[[#This Row],[Order Date]])</f>
        <v>2024</v>
      </c>
      <c r="Q72" t="str">
        <f>TEXT(Sales_data[[#This Row],[Order Date]], "mmm")</f>
        <v>Aug</v>
      </c>
    </row>
    <row r="73" spans="1:17" x14ac:dyDescent="0.95">
      <c r="A73">
        <v>10072</v>
      </c>
      <c r="B73" s="1">
        <v>45826</v>
      </c>
      <c r="C73" t="s">
        <v>237</v>
      </c>
      <c r="D73" t="s">
        <v>28</v>
      </c>
      <c r="E73" t="s">
        <v>114</v>
      </c>
      <c r="F73" t="s">
        <v>129</v>
      </c>
      <c r="G73" t="s">
        <v>130</v>
      </c>
      <c r="H73" t="s">
        <v>238</v>
      </c>
      <c r="I73">
        <v>4</v>
      </c>
      <c r="J73">
        <v>47678</v>
      </c>
      <c r="K73">
        <v>20</v>
      </c>
      <c r="L73">
        <v>152569.60000000001</v>
      </c>
      <c r="M73">
        <v>13719.94</v>
      </c>
      <c r="N73" t="s">
        <v>20</v>
      </c>
      <c r="O73">
        <f>Sales_data[[#This Row],[Profit]]/Sales_data[[#This Row],[Sales]]</f>
        <v>8.9925778136666801E-2</v>
      </c>
      <c r="P73">
        <f>YEAR(Sales_data[[#This Row],[Order Date]])</f>
        <v>2025</v>
      </c>
      <c r="Q73" t="str">
        <f>TEXT(Sales_data[[#This Row],[Order Date]], "mmm")</f>
        <v>Jun</v>
      </c>
    </row>
    <row r="74" spans="1:17" x14ac:dyDescent="0.95">
      <c r="A74">
        <v>10073</v>
      </c>
      <c r="B74" s="1">
        <v>45748</v>
      </c>
      <c r="C74" t="s">
        <v>239</v>
      </c>
      <c r="D74" t="s">
        <v>22</v>
      </c>
      <c r="E74" t="s">
        <v>74</v>
      </c>
      <c r="F74" t="s">
        <v>75</v>
      </c>
      <c r="G74" t="s">
        <v>240</v>
      </c>
      <c r="H74" t="s">
        <v>241</v>
      </c>
      <c r="I74">
        <v>1</v>
      </c>
      <c r="J74">
        <v>39545</v>
      </c>
      <c r="K74">
        <v>15</v>
      </c>
      <c r="L74">
        <v>33613.25</v>
      </c>
      <c r="M74">
        <v>4294.42</v>
      </c>
      <c r="N74" t="s">
        <v>83</v>
      </c>
      <c r="O74">
        <f>Sales_data[[#This Row],[Profit]]/Sales_data[[#This Row],[Sales]]</f>
        <v>0.12775973760347481</v>
      </c>
      <c r="P74">
        <f>YEAR(Sales_data[[#This Row],[Order Date]])</f>
        <v>2025</v>
      </c>
      <c r="Q74" t="str">
        <f>TEXT(Sales_data[[#This Row],[Order Date]], "mmm")</f>
        <v>Apr</v>
      </c>
    </row>
    <row r="75" spans="1:17" x14ac:dyDescent="0.95">
      <c r="A75">
        <v>10074</v>
      </c>
      <c r="B75" s="1">
        <v>45365</v>
      </c>
      <c r="C75" t="s">
        <v>242</v>
      </c>
      <c r="D75" t="s">
        <v>40</v>
      </c>
      <c r="E75" t="s">
        <v>41</v>
      </c>
      <c r="F75" t="s">
        <v>129</v>
      </c>
      <c r="G75" t="s">
        <v>159</v>
      </c>
      <c r="H75" t="s">
        <v>243</v>
      </c>
      <c r="I75">
        <v>5</v>
      </c>
      <c r="J75">
        <v>60787</v>
      </c>
      <c r="K75">
        <v>15</v>
      </c>
      <c r="L75">
        <v>258344.75</v>
      </c>
      <c r="M75">
        <v>33333.56</v>
      </c>
      <c r="N75" t="s">
        <v>33</v>
      </c>
      <c r="O75">
        <f>Sales_data[[#This Row],[Profit]]/Sales_data[[#This Row],[Sales]]</f>
        <v>0.12902743330375399</v>
      </c>
      <c r="P75">
        <f>YEAR(Sales_data[[#This Row],[Order Date]])</f>
        <v>2024</v>
      </c>
      <c r="Q75" t="str">
        <f>TEXT(Sales_data[[#This Row],[Order Date]], "mmm")</f>
        <v>Mar</v>
      </c>
    </row>
    <row r="76" spans="1:17" x14ac:dyDescent="0.95">
      <c r="A76">
        <v>10075</v>
      </c>
      <c r="B76" s="1">
        <v>45635</v>
      </c>
      <c r="C76" t="s">
        <v>244</v>
      </c>
      <c r="D76" t="s">
        <v>22</v>
      </c>
      <c r="E76" t="s">
        <v>167</v>
      </c>
      <c r="F76" t="s">
        <v>129</v>
      </c>
      <c r="G76" t="s">
        <v>148</v>
      </c>
      <c r="H76" t="s">
        <v>245</v>
      </c>
      <c r="I76">
        <v>1</v>
      </c>
      <c r="J76">
        <v>26035</v>
      </c>
      <c r="K76">
        <v>20</v>
      </c>
      <c r="L76">
        <v>20828</v>
      </c>
      <c r="M76">
        <v>2957.26</v>
      </c>
      <c r="N76" t="s">
        <v>72</v>
      </c>
      <c r="O76">
        <f>Sales_data[[#This Row],[Profit]]/Sales_data[[#This Row],[Sales]]</f>
        <v>0.14198482811599772</v>
      </c>
      <c r="P76">
        <f>YEAR(Sales_data[[#This Row],[Order Date]])</f>
        <v>2024</v>
      </c>
      <c r="Q76" t="str">
        <f>TEXT(Sales_data[[#This Row],[Order Date]], "mmm")</f>
        <v>Dec</v>
      </c>
    </row>
    <row r="77" spans="1:17" x14ac:dyDescent="0.95">
      <c r="A77">
        <v>10076</v>
      </c>
      <c r="B77" s="1">
        <v>45674</v>
      </c>
      <c r="C77" t="s">
        <v>246</v>
      </c>
      <c r="D77" t="s">
        <v>40</v>
      </c>
      <c r="E77" t="s">
        <v>103</v>
      </c>
      <c r="F77" t="s">
        <v>42</v>
      </c>
      <c r="G77" t="s">
        <v>43</v>
      </c>
      <c r="H77" t="s">
        <v>247</v>
      </c>
      <c r="I77">
        <v>5</v>
      </c>
      <c r="J77">
        <v>41865</v>
      </c>
      <c r="K77">
        <v>10</v>
      </c>
      <c r="L77">
        <v>188392.5</v>
      </c>
      <c r="M77">
        <v>36655.65</v>
      </c>
      <c r="N77" t="s">
        <v>83</v>
      </c>
      <c r="O77">
        <f>Sales_data[[#This Row],[Profit]]/Sales_data[[#This Row],[Sales]]</f>
        <v>0.19457064373581751</v>
      </c>
      <c r="P77">
        <f>YEAR(Sales_data[[#This Row],[Order Date]])</f>
        <v>2025</v>
      </c>
      <c r="Q77" t="str">
        <f>TEXT(Sales_data[[#This Row],[Order Date]], "mmm")</f>
        <v>Jan</v>
      </c>
    </row>
    <row r="78" spans="1:17" x14ac:dyDescent="0.95">
      <c r="A78">
        <v>10077</v>
      </c>
      <c r="B78" s="1">
        <v>45720</v>
      </c>
      <c r="C78" t="s">
        <v>248</v>
      </c>
      <c r="D78" t="s">
        <v>22</v>
      </c>
      <c r="E78" t="s">
        <v>54</v>
      </c>
      <c r="F78" t="s">
        <v>30</v>
      </c>
      <c r="G78" t="s">
        <v>65</v>
      </c>
      <c r="H78" t="s">
        <v>249</v>
      </c>
      <c r="I78">
        <v>4</v>
      </c>
      <c r="J78">
        <v>76576</v>
      </c>
      <c r="K78">
        <v>10</v>
      </c>
      <c r="L78">
        <v>275673.59999999998</v>
      </c>
      <c r="M78">
        <v>39540.519999999997</v>
      </c>
      <c r="N78" t="s">
        <v>72</v>
      </c>
      <c r="O78">
        <f>Sales_data[[#This Row],[Profit]]/Sales_data[[#This Row],[Sales]]</f>
        <v>0.14343237800065003</v>
      </c>
      <c r="P78">
        <f>YEAR(Sales_data[[#This Row],[Order Date]])</f>
        <v>2025</v>
      </c>
      <c r="Q78" t="str">
        <f>TEXT(Sales_data[[#This Row],[Order Date]], "mmm")</f>
        <v>Mar</v>
      </c>
    </row>
    <row r="79" spans="1:17" x14ac:dyDescent="0.95">
      <c r="A79">
        <v>10078</v>
      </c>
      <c r="B79" s="1">
        <v>45392</v>
      </c>
      <c r="C79" t="s">
        <v>250</v>
      </c>
      <c r="D79" t="s">
        <v>15</v>
      </c>
      <c r="E79" t="s">
        <v>16</v>
      </c>
      <c r="F79" t="s">
        <v>86</v>
      </c>
      <c r="G79" t="s">
        <v>171</v>
      </c>
      <c r="H79" t="s">
        <v>251</v>
      </c>
      <c r="I79">
        <v>2</v>
      </c>
      <c r="J79">
        <v>33749</v>
      </c>
      <c r="K79">
        <v>20</v>
      </c>
      <c r="L79">
        <v>53998.400000000001</v>
      </c>
      <c r="M79">
        <v>6954.99</v>
      </c>
      <c r="N79" t="s">
        <v>83</v>
      </c>
      <c r="O79">
        <f>Sales_data[[#This Row],[Profit]]/Sales_data[[#This Row],[Sales]]</f>
        <v>0.12879992740525645</v>
      </c>
      <c r="P79">
        <f>YEAR(Sales_data[[#This Row],[Order Date]])</f>
        <v>2024</v>
      </c>
      <c r="Q79" t="str">
        <f>TEXT(Sales_data[[#This Row],[Order Date]], "mmm")</f>
        <v>Apr</v>
      </c>
    </row>
    <row r="80" spans="1:17" x14ac:dyDescent="0.95">
      <c r="A80">
        <v>10079</v>
      </c>
      <c r="B80" s="1">
        <v>45478</v>
      </c>
      <c r="C80" t="s">
        <v>252</v>
      </c>
      <c r="D80" t="s">
        <v>40</v>
      </c>
      <c r="E80" t="s">
        <v>41</v>
      </c>
      <c r="F80" t="s">
        <v>30</v>
      </c>
      <c r="G80" t="s">
        <v>104</v>
      </c>
      <c r="H80" t="s">
        <v>253</v>
      </c>
      <c r="I80">
        <v>4</v>
      </c>
      <c r="J80">
        <v>46014</v>
      </c>
      <c r="K80">
        <v>15</v>
      </c>
      <c r="L80">
        <v>156447.6</v>
      </c>
      <c r="M80">
        <v>8166.96</v>
      </c>
      <c r="N80" t="s">
        <v>38</v>
      </c>
      <c r="O80">
        <f>Sales_data[[#This Row],[Profit]]/Sales_data[[#This Row],[Sales]]</f>
        <v>5.2202526596764665E-2</v>
      </c>
      <c r="P80">
        <f>YEAR(Sales_data[[#This Row],[Order Date]])</f>
        <v>2024</v>
      </c>
      <c r="Q80" t="str">
        <f>TEXT(Sales_data[[#This Row],[Order Date]], "mmm")</f>
        <v>Jul</v>
      </c>
    </row>
    <row r="81" spans="1:17" x14ac:dyDescent="0.95">
      <c r="A81">
        <v>10080</v>
      </c>
      <c r="B81" s="1">
        <v>45705</v>
      </c>
      <c r="C81" t="s">
        <v>254</v>
      </c>
      <c r="D81" t="s">
        <v>40</v>
      </c>
      <c r="E81" t="s">
        <v>110</v>
      </c>
      <c r="F81" t="s">
        <v>69</v>
      </c>
      <c r="G81" t="s">
        <v>151</v>
      </c>
      <c r="H81" t="s">
        <v>255</v>
      </c>
      <c r="I81">
        <v>5</v>
      </c>
      <c r="J81">
        <v>55423</v>
      </c>
      <c r="K81">
        <v>10</v>
      </c>
      <c r="L81">
        <v>249403.5</v>
      </c>
      <c r="M81">
        <v>15673.19</v>
      </c>
      <c r="N81" t="s">
        <v>20</v>
      </c>
      <c r="O81">
        <f>Sales_data[[#This Row],[Profit]]/Sales_data[[#This Row],[Sales]]</f>
        <v>6.284270268861504E-2</v>
      </c>
      <c r="P81">
        <f>YEAR(Sales_data[[#This Row],[Order Date]])</f>
        <v>2025</v>
      </c>
      <c r="Q81" t="str">
        <f>TEXT(Sales_data[[#This Row],[Order Date]], "mmm")</f>
        <v>Feb</v>
      </c>
    </row>
    <row r="82" spans="1:17" x14ac:dyDescent="0.95">
      <c r="A82">
        <v>10081</v>
      </c>
      <c r="B82" s="1">
        <v>45265</v>
      </c>
      <c r="C82" t="s">
        <v>256</v>
      </c>
      <c r="D82" t="s">
        <v>15</v>
      </c>
      <c r="E82" t="s">
        <v>174</v>
      </c>
      <c r="F82" t="s">
        <v>46</v>
      </c>
      <c r="G82" t="s">
        <v>209</v>
      </c>
      <c r="H82" t="s">
        <v>257</v>
      </c>
      <c r="I82">
        <v>5</v>
      </c>
      <c r="J82">
        <v>5463</v>
      </c>
      <c r="K82">
        <v>5</v>
      </c>
      <c r="L82">
        <v>25949.25</v>
      </c>
      <c r="M82">
        <v>1306.3699999999999</v>
      </c>
      <c r="N82" t="s">
        <v>20</v>
      </c>
      <c r="O82">
        <f>Sales_data[[#This Row],[Profit]]/Sales_data[[#This Row],[Sales]]</f>
        <v>5.0343266183030332E-2</v>
      </c>
      <c r="P82">
        <f>YEAR(Sales_data[[#This Row],[Order Date]])</f>
        <v>2023</v>
      </c>
      <c r="Q82" t="str">
        <f>TEXT(Sales_data[[#This Row],[Order Date]], "mmm")</f>
        <v>Dec</v>
      </c>
    </row>
    <row r="83" spans="1:17" x14ac:dyDescent="0.95">
      <c r="A83">
        <v>10082</v>
      </c>
      <c r="B83" s="1">
        <v>45639</v>
      </c>
      <c r="C83" t="s">
        <v>258</v>
      </c>
      <c r="D83" t="s">
        <v>15</v>
      </c>
      <c r="E83" t="s">
        <v>68</v>
      </c>
      <c r="F83" t="s">
        <v>96</v>
      </c>
      <c r="G83" t="s">
        <v>156</v>
      </c>
      <c r="H83" t="s">
        <v>259</v>
      </c>
      <c r="I83">
        <v>1</v>
      </c>
      <c r="J83">
        <v>4714</v>
      </c>
      <c r="K83">
        <v>0</v>
      </c>
      <c r="L83">
        <v>4714</v>
      </c>
      <c r="M83">
        <v>547.63</v>
      </c>
      <c r="N83" t="s">
        <v>83</v>
      </c>
      <c r="O83">
        <f>Sales_data[[#This Row],[Profit]]/Sales_data[[#This Row],[Sales]]</f>
        <v>0.11617098005939754</v>
      </c>
      <c r="P83">
        <f>YEAR(Sales_data[[#This Row],[Order Date]])</f>
        <v>2024</v>
      </c>
      <c r="Q83" t="str">
        <f>TEXT(Sales_data[[#This Row],[Order Date]], "mmm")</f>
        <v>Dec</v>
      </c>
    </row>
    <row r="84" spans="1:17" x14ac:dyDescent="0.95">
      <c r="A84">
        <v>10083</v>
      </c>
      <c r="B84" s="1">
        <v>45828</v>
      </c>
      <c r="C84" t="s">
        <v>260</v>
      </c>
      <c r="D84" t="s">
        <v>28</v>
      </c>
      <c r="E84" t="s">
        <v>114</v>
      </c>
      <c r="F84" t="s">
        <v>96</v>
      </c>
      <c r="G84" t="s">
        <v>183</v>
      </c>
      <c r="H84" t="s">
        <v>261</v>
      </c>
      <c r="I84">
        <v>4</v>
      </c>
      <c r="J84">
        <v>31170</v>
      </c>
      <c r="K84">
        <v>10</v>
      </c>
      <c r="L84">
        <v>112212</v>
      </c>
      <c r="M84">
        <v>22964.29</v>
      </c>
      <c r="N84" t="s">
        <v>20</v>
      </c>
      <c r="O84">
        <f>Sales_data[[#This Row],[Profit]]/Sales_data[[#This Row],[Sales]]</f>
        <v>0.20465092859943679</v>
      </c>
      <c r="P84">
        <f>YEAR(Sales_data[[#This Row],[Order Date]])</f>
        <v>2025</v>
      </c>
      <c r="Q84" t="str">
        <f>TEXT(Sales_data[[#This Row],[Order Date]], "mmm")</f>
        <v>Jun</v>
      </c>
    </row>
    <row r="85" spans="1:17" x14ac:dyDescent="0.95">
      <c r="A85">
        <v>10084</v>
      </c>
      <c r="B85" s="1">
        <v>45493</v>
      </c>
      <c r="C85" t="s">
        <v>262</v>
      </c>
      <c r="D85" t="s">
        <v>40</v>
      </c>
      <c r="E85" t="s">
        <v>62</v>
      </c>
      <c r="F85" t="s">
        <v>75</v>
      </c>
      <c r="G85" t="s">
        <v>76</v>
      </c>
      <c r="H85" t="s">
        <v>263</v>
      </c>
      <c r="I85">
        <v>1</v>
      </c>
      <c r="J85">
        <v>8927</v>
      </c>
      <c r="K85">
        <v>20</v>
      </c>
      <c r="L85">
        <v>7141.6</v>
      </c>
      <c r="M85">
        <v>1373.47</v>
      </c>
      <c r="N85" t="s">
        <v>83</v>
      </c>
      <c r="O85">
        <f>Sales_data[[#This Row],[Profit]]/Sales_data[[#This Row],[Sales]]</f>
        <v>0.19231964825809342</v>
      </c>
      <c r="P85">
        <f>YEAR(Sales_data[[#This Row],[Order Date]])</f>
        <v>2024</v>
      </c>
      <c r="Q85" t="str">
        <f>TEXT(Sales_data[[#This Row],[Order Date]], "mmm")</f>
        <v>Jul</v>
      </c>
    </row>
    <row r="86" spans="1:17" x14ac:dyDescent="0.95">
      <c r="A86">
        <v>10085</v>
      </c>
      <c r="B86" s="1">
        <v>45597</v>
      </c>
      <c r="C86" t="s">
        <v>264</v>
      </c>
      <c r="D86" t="s">
        <v>28</v>
      </c>
      <c r="E86" t="s">
        <v>85</v>
      </c>
      <c r="F86" t="s">
        <v>46</v>
      </c>
      <c r="G86" t="s">
        <v>209</v>
      </c>
      <c r="H86" t="s">
        <v>265</v>
      </c>
      <c r="I86">
        <v>1</v>
      </c>
      <c r="J86">
        <v>16256</v>
      </c>
      <c r="K86">
        <v>5</v>
      </c>
      <c r="L86">
        <v>15443.2</v>
      </c>
      <c r="M86">
        <v>1764.79</v>
      </c>
      <c r="N86" t="s">
        <v>33</v>
      </c>
      <c r="O86">
        <f>Sales_data[[#This Row],[Profit]]/Sales_data[[#This Row],[Sales]]</f>
        <v>0.11427618628263572</v>
      </c>
      <c r="P86">
        <f>YEAR(Sales_data[[#This Row],[Order Date]])</f>
        <v>2024</v>
      </c>
      <c r="Q86" t="str">
        <f>TEXT(Sales_data[[#This Row],[Order Date]], "mmm")</f>
        <v>Nov</v>
      </c>
    </row>
    <row r="87" spans="1:17" x14ac:dyDescent="0.95">
      <c r="A87">
        <v>10086</v>
      </c>
      <c r="B87" s="1">
        <v>45810</v>
      </c>
      <c r="C87" t="s">
        <v>266</v>
      </c>
      <c r="D87" t="s">
        <v>28</v>
      </c>
      <c r="E87" t="s">
        <v>144</v>
      </c>
      <c r="F87" t="s">
        <v>129</v>
      </c>
      <c r="G87" t="s">
        <v>164</v>
      </c>
      <c r="H87" t="s">
        <v>267</v>
      </c>
      <c r="I87">
        <v>2</v>
      </c>
      <c r="J87">
        <v>22240</v>
      </c>
      <c r="K87">
        <v>0</v>
      </c>
      <c r="L87">
        <v>44480</v>
      </c>
      <c r="M87">
        <v>8602.0300000000007</v>
      </c>
      <c r="N87" t="s">
        <v>38</v>
      </c>
      <c r="O87">
        <f>Sales_data[[#This Row],[Profit]]/Sales_data[[#This Row],[Sales]]</f>
        <v>0.19339096223021585</v>
      </c>
      <c r="P87">
        <f>YEAR(Sales_data[[#This Row],[Order Date]])</f>
        <v>2025</v>
      </c>
      <c r="Q87" t="str">
        <f>TEXT(Sales_data[[#This Row],[Order Date]], "mmm")</f>
        <v>Jun</v>
      </c>
    </row>
    <row r="88" spans="1:17" x14ac:dyDescent="0.95">
      <c r="A88">
        <v>10087</v>
      </c>
      <c r="B88" s="1">
        <v>45380</v>
      </c>
      <c r="C88" t="s">
        <v>268</v>
      </c>
      <c r="D88" t="s">
        <v>40</v>
      </c>
      <c r="E88" t="s">
        <v>62</v>
      </c>
      <c r="F88" t="s">
        <v>24</v>
      </c>
      <c r="G88" t="s">
        <v>36</v>
      </c>
      <c r="H88" t="s">
        <v>269</v>
      </c>
      <c r="I88">
        <v>3</v>
      </c>
      <c r="J88">
        <v>62172</v>
      </c>
      <c r="K88">
        <v>0</v>
      </c>
      <c r="L88">
        <v>186516</v>
      </c>
      <c r="M88">
        <v>23035.439999999999</v>
      </c>
      <c r="N88" t="s">
        <v>20</v>
      </c>
      <c r="O88">
        <f>Sales_data[[#This Row],[Profit]]/Sales_data[[#This Row],[Sales]]</f>
        <v>0.12350382808981535</v>
      </c>
      <c r="P88">
        <f>YEAR(Sales_data[[#This Row],[Order Date]])</f>
        <v>2024</v>
      </c>
      <c r="Q88" t="str">
        <f>TEXT(Sales_data[[#This Row],[Order Date]], "mmm")</f>
        <v>Mar</v>
      </c>
    </row>
    <row r="89" spans="1:17" x14ac:dyDescent="0.95">
      <c r="A89">
        <v>10088</v>
      </c>
      <c r="B89" s="1">
        <v>45245</v>
      </c>
      <c r="C89" t="s">
        <v>270</v>
      </c>
      <c r="D89" t="s">
        <v>22</v>
      </c>
      <c r="E89" t="s">
        <v>54</v>
      </c>
      <c r="F89" t="s">
        <v>96</v>
      </c>
      <c r="G89" t="s">
        <v>183</v>
      </c>
      <c r="H89" t="s">
        <v>271</v>
      </c>
      <c r="I89">
        <v>5</v>
      </c>
      <c r="J89">
        <v>39458</v>
      </c>
      <c r="K89">
        <v>5</v>
      </c>
      <c r="L89">
        <v>187425.5</v>
      </c>
      <c r="M89">
        <v>44132.79</v>
      </c>
      <c r="N89" t="s">
        <v>83</v>
      </c>
      <c r="O89">
        <f>Sales_data[[#This Row],[Profit]]/Sales_data[[#This Row],[Sales]]</f>
        <v>0.23546843945994542</v>
      </c>
      <c r="P89">
        <f>YEAR(Sales_data[[#This Row],[Order Date]])</f>
        <v>2023</v>
      </c>
      <c r="Q89" t="str">
        <f>TEXT(Sales_data[[#This Row],[Order Date]], "mmm")</f>
        <v>Nov</v>
      </c>
    </row>
    <row r="90" spans="1:17" x14ac:dyDescent="0.95">
      <c r="A90">
        <v>10089</v>
      </c>
      <c r="B90" s="1">
        <v>45651</v>
      </c>
      <c r="C90" t="s">
        <v>272</v>
      </c>
      <c r="D90" t="s">
        <v>15</v>
      </c>
      <c r="E90" t="s">
        <v>147</v>
      </c>
      <c r="F90" t="s">
        <v>17</v>
      </c>
      <c r="G90" t="s">
        <v>111</v>
      </c>
      <c r="H90" t="s">
        <v>273</v>
      </c>
      <c r="I90">
        <v>4</v>
      </c>
      <c r="J90">
        <v>34376</v>
      </c>
      <c r="K90">
        <v>5</v>
      </c>
      <c r="L90">
        <v>130628.8</v>
      </c>
      <c r="M90">
        <v>15353.38</v>
      </c>
      <c r="N90" t="s">
        <v>72</v>
      </c>
      <c r="O90">
        <f>Sales_data[[#This Row],[Profit]]/Sales_data[[#This Row],[Sales]]</f>
        <v>0.11753441813750107</v>
      </c>
      <c r="P90">
        <f>YEAR(Sales_data[[#This Row],[Order Date]])</f>
        <v>2024</v>
      </c>
      <c r="Q90" t="str">
        <f>TEXT(Sales_data[[#This Row],[Order Date]], "mmm")</f>
        <v>Dec</v>
      </c>
    </row>
    <row r="91" spans="1:17" x14ac:dyDescent="0.95">
      <c r="A91">
        <v>10090</v>
      </c>
      <c r="B91" s="1">
        <v>45714</v>
      </c>
      <c r="C91" t="s">
        <v>274</v>
      </c>
      <c r="D91" t="s">
        <v>40</v>
      </c>
      <c r="E91" t="s">
        <v>50</v>
      </c>
      <c r="F91" t="s">
        <v>42</v>
      </c>
      <c r="G91" t="s">
        <v>43</v>
      </c>
      <c r="H91" t="s">
        <v>275</v>
      </c>
      <c r="I91">
        <v>4</v>
      </c>
      <c r="J91">
        <v>53084</v>
      </c>
      <c r="K91">
        <v>15</v>
      </c>
      <c r="L91">
        <v>180485.6</v>
      </c>
      <c r="M91">
        <v>19220.419999999998</v>
      </c>
      <c r="N91" t="s">
        <v>33</v>
      </c>
      <c r="O91">
        <f>Sales_data[[#This Row],[Profit]]/Sales_data[[#This Row],[Sales]]</f>
        <v>0.10649281715549605</v>
      </c>
      <c r="P91">
        <f>YEAR(Sales_data[[#This Row],[Order Date]])</f>
        <v>2025</v>
      </c>
      <c r="Q91" t="str">
        <f>TEXT(Sales_data[[#This Row],[Order Date]], "mmm")</f>
        <v>Feb</v>
      </c>
    </row>
    <row r="92" spans="1:17" x14ac:dyDescent="0.95">
      <c r="A92">
        <v>10091</v>
      </c>
      <c r="B92" s="1">
        <v>45816</v>
      </c>
      <c r="C92" t="s">
        <v>276</v>
      </c>
      <c r="D92" t="s">
        <v>28</v>
      </c>
      <c r="E92" t="s">
        <v>144</v>
      </c>
      <c r="F92" t="s">
        <v>69</v>
      </c>
      <c r="G92" t="s">
        <v>151</v>
      </c>
      <c r="H92" t="s">
        <v>277</v>
      </c>
      <c r="I92">
        <v>3</v>
      </c>
      <c r="J92">
        <v>60656</v>
      </c>
      <c r="K92">
        <v>0</v>
      </c>
      <c r="L92">
        <v>181968</v>
      </c>
      <c r="M92">
        <v>26322.7</v>
      </c>
      <c r="N92" t="s">
        <v>20</v>
      </c>
      <c r="O92">
        <f>Sales_data[[#This Row],[Profit]]/Sales_data[[#This Row],[Sales]]</f>
        <v>0.14465565374131717</v>
      </c>
      <c r="P92">
        <f>YEAR(Sales_data[[#This Row],[Order Date]])</f>
        <v>2025</v>
      </c>
      <c r="Q92" t="str">
        <f>TEXT(Sales_data[[#This Row],[Order Date]], "mmm")</f>
        <v>Jun</v>
      </c>
    </row>
    <row r="93" spans="1:17" x14ac:dyDescent="0.95">
      <c r="A93">
        <v>10092</v>
      </c>
      <c r="B93" s="1">
        <v>45686</v>
      </c>
      <c r="C93" t="s">
        <v>278</v>
      </c>
      <c r="D93" t="s">
        <v>22</v>
      </c>
      <c r="E93" t="s">
        <v>74</v>
      </c>
      <c r="F93" t="s">
        <v>86</v>
      </c>
      <c r="G93" t="s">
        <v>171</v>
      </c>
      <c r="H93" t="s">
        <v>279</v>
      </c>
      <c r="I93">
        <v>1</v>
      </c>
      <c r="J93">
        <v>73564</v>
      </c>
      <c r="K93">
        <v>15</v>
      </c>
      <c r="L93">
        <v>62529.4</v>
      </c>
      <c r="M93">
        <v>13309.3</v>
      </c>
      <c r="N93" t="s">
        <v>33</v>
      </c>
      <c r="O93">
        <f>Sales_data[[#This Row],[Profit]]/Sales_data[[#This Row],[Sales]]</f>
        <v>0.21284867598281768</v>
      </c>
      <c r="P93">
        <f>YEAR(Sales_data[[#This Row],[Order Date]])</f>
        <v>2025</v>
      </c>
      <c r="Q93" t="str">
        <f>TEXT(Sales_data[[#This Row],[Order Date]], "mmm")</f>
        <v>Jan</v>
      </c>
    </row>
    <row r="94" spans="1:17" x14ac:dyDescent="0.95">
      <c r="A94">
        <v>10093</v>
      </c>
      <c r="B94" s="1">
        <v>45668</v>
      </c>
      <c r="C94" t="s">
        <v>280</v>
      </c>
      <c r="D94" t="s">
        <v>28</v>
      </c>
      <c r="E94" t="s">
        <v>29</v>
      </c>
      <c r="F94" t="s">
        <v>46</v>
      </c>
      <c r="G94" t="s">
        <v>141</v>
      </c>
      <c r="H94" t="s">
        <v>281</v>
      </c>
      <c r="I94">
        <v>5</v>
      </c>
      <c r="J94">
        <v>26060</v>
      </c>
      <c r="K94">
        <v>5</v>
      </c>
      <c r="L94">
        <v>123785</v>
      </c>
      <c r="M94">
        <v>24340.25</v>
      </c>
      <c r="N94" t="s">
        <v>38</v>
      </c>
      <c r="O94">
        <f>Sales_data[[#This Row],[Profit]]/Sales_data[[#This Row],[Sales]]</f>
        <v>0.19663327543725007</v>
      </c>
      <c r="P94">
        <f>YEAR(Sales_data[[#This Row],[Order Date]])</f>
        <v>2025</v>
      </c>
      <c r="Q94" t="str">
        <f>TEXT(Sales_data[[#This Row],[Order Date]], "mmm")</f>
        <v>Jan</v>
      </c>
    </row>
    <row r="95" spans="1:17" x14ac:dyDescent="0.95">
      <c r="A95">
        <v>10094</v>
      </c>
      <c r="B95" s="1">
        <v>45665</v>
      </c>
      <c r="C95" t="s">
        <v>282</v>
      </c>
      <c r="D95" t="s">
        <v>15</v>
      </c>
      <c r="E95" t="s">
        <v>68</v>
      </c>
      <c r="F95" t="s">
        <v>69</v>
      </c>
      <c r="G95" t="s">
        <v>70</v>
      </c>
      <c r="H95" t="s">
        <v>283</v>
      </c>
      <c r="I95">
        <v>4</v>
      </c>
      <c r="J95">
        <v>72702</v>
      </c>
      <c r="K95">
        <v>5</v>
      </c>
      <c r="L95">
        <v>276267.59999999998</v>
      </c>
      <c r="M95">
        <v>35015.760000000002</v>
      </c>
      <c r="N95" t="s">
        <v>20</v>
      </c>
      <c r="O95">
        <f>Sales_data[[#This Row],[Profit]]/Sales_data[[#This Row],[Sales]]</f>
        <v>0.12674580732594051</v>
      </c>
      <c r="P95">
        <f>YEAR(Sales_data[[#This Row],[Order Date]])</f>
        <v>2025</v>
      </c>
      <c r="Q95" t="str">
        <f>TEXT(Sales_data[[#This Row],[Order Date]], "mmm")</f>
        <v>Jan</v>
      </c>
    </row>
    <row r="96" spans="1:17" x14ac:dyDescent="0.95">
      <c r="A96">
        <v>10095</v>
      </c>
      <c r="B96" s="1">
        <v>45303</v>
      </c>
      <c r="C96" t="s">
        <v>284</v>
      </c>
      <c r="D96" t="s">
        <v>28</v>
      </c>
      <c r="E96" t="s">
        <v>29</v>
      </c>
      <c r="F96" t="s">
        <v>86</v>
      </c>
      <c r="G96" t="s">
        <v>171</v>
      </c>
      <c r="H96" t="s">
        <v>285</v>
      </c>
      <c r="I96">
        <v>2</v>
      </c>
      <c r="J96">
        <v>40818</v>
      </c>
      <c r="K96">
        <v>20</v>
      </c>
      <c r="L96">
        <v>65308.800000000003</v>
      </c>
      <c r="M96">
        <v>5824.16</v>
      </c>
      <c r="N96" t="s">
        <v>38</v>
      </c>
      <c r="O96">
        <f>Sales_data[[#This Row],[Profit]]/Sales_data[[#This Row],[Sales]]</f>
        <v>8.917879366945955E-2</v>
      </c>
      <c r="P96">
        <f>YEAR(Sales_data[[#This Row],[Order Date]])</f>
        <v>2024</v>
      </c>
      <c r="Q96" t="str">
        <f>TEXT(Sales_data[[#This Row],[Order Date]], "mmm")</f>
        <v>Jan</v>
      </c>
    </row>
    <row r="97" spans="1:17" x14ac:dyDescent="0.95">
      <c r="A97">
        <v>10096</v>
      </c>
      <c r="B97" s="1">
        <v>45443</v>
      </c>
      <c r="C97" t="s">
        <v>286</v>
      </c>
      <c r="D97" t="s">
        <v>40</v>
      </c>
      <c r="E97" t="s">
        <v>41</v>
      </c>
      <c r="F97" t="s">
        <v>24</v>
      </c>
      <c r="G97" t="s">
        <v>59</v>
      </c>
      <c r="H97" t="s">
        <v>287</v>
      </c>
      <c r="I97">
        <v>3</v>
      </c>
      <c r="J97">
        <v>24183</v>
      </c>
      <c r="K97">
        <v>0</v>
      </c>
      <c r="L97">
        <v>72549</v>
      </c>
      <c r="M97">
        <v>17203.3</v>
      </c>
      <c r="N97" t="s">
        <v>33</v>
      </c>
      <c r="O97">
        <f>Sales_data[[#This Row],[Profit]]/Sales_data[[#This Row],[Sales]]</f>
        <v>0.23712663165584638</v>
      </c>
      <c r="P97">
        <f>YEAR(Sales_data[[#This Row],[Order Date]])</f>
        <v>2024</v>
      </c>
      <c r="Q97" t="str">
        <f>TEXT(Sales_data[[#This Row],[Order Date]], "mmm")</f>
        <v>May</v>
      </c>
    </row>
    <row r="98" spans="1:17" x14ac:dyDescent="0.95">
      <c r="A98">
        <v>10097</v>
      </c>
      <c r="B98" s="1">
        <v>45582</v>
      </c>
      <c r="C98" t="s">
        <v>288</v>
      </c>
      <c r="D98" t="s">
        <v>28</v>
      </c>
      <c r="E98" t="s">
        <v>29</v>
      </c>
      <c r="F98" t="s">
        <v>24</v>
      </c>
      <c r="G98" t="s">
        <v>36</v>
      </c>
      <c r="H98" t="s">
        <v>289</v>
      </c>
      <c r="I98">
        <v>4</v>
      </c>
      <c r="J98">
        <v>19526</v>
      </c>
      <c r="K98">
        <v>15</v>
      </c>
      <c r="L98">
        <v>66388.399999999994</v>
      </c>
      <c r="M98">
        <v>12866.73</v>
      </c>
      <c r="N98" t="s">
        <v>33</v>
      </c>
      <c r="O98">
        <f>Sales_data[[#This Row],[Profit]]/Sales_data[[#This Row],[Sales]]</f>
        <v>0.19380991257508842</v>
      </c>
      <c r="P98">
        <f>YEAR(Sales_data[[#This Row],[Order Date]])</f>
        <v>2024</v>
      </c>
      <c r="Q98" t="str">
        <f>TEXT(Sales_data[[#This Row],[Order Date]], "mmm")</f>
        <v>Oct</v>
      </c>
    </row>
    <row r="99" spans="1:17" x14ac:dyDescent="0.95">
      <c r="A99">
        <v>10098</v>
      </c>
      <c r="B99" s="1">
        <v>45256</v>
      </c>
      <c r="C99" t="s">
        <v>290</v>
      </c>
      <c r="D99" t="s">
        <v>40</v>
      </c>
      <c r="E99" t="s">
        <v>50</v>
      </c>
      <c r="F99" t="s">
        <v>17</v>
      </c>
      <c r="G99" t="s">
        <v>291</v>
      </c>
      <c r="H99" t="s">
        <v>292</v>
      </c>
      <c r="I99">
        <v>5</v>
      </c>
      <c r="J99">
        <v>54037</v>
      </c>
      <c r="K99">
        <v>0</v>
      </c>
      <c r="L99">
        <v>270185</v>
      </c>
      <c r="M99">
        <v>58810.96</v>
      </c>
      <c r="N99" t="s">
        <v>72</v>
      </c>
      <c r="O99">
        <f>Sales_data[[#This Row],[Profit]]/Sales_data[[#This Row],[Sales]]</f>
        <v>0.21766922664100524</v>
      </c>
      <c r="P99">
        <f>YEAR(Sales_data[[#This Row],[Order Date]])</f>
        <v>2023</v>
      </c>
      <c r="Q99" t="str">
        <f>TEXT(Sales_data[[#This Row],[Order Date]], "mmm")</f>
        <v>Nov</v>
      </c>
    </row>
    <row r="100" spans="1:17" x14ac:dyDescent="0.95">
      <c r="A100">
        <v>10099</v>
      </c>
      <c r="B100" s="1">
        <v>45334</v>
      </c>
      <c r="C100" t="s">
        <v>293</v>
      </c>
      <c r="D100" t="s">
        <v>15</v>
      </c>
      <c r="E100" t="s">
        <v>147</v>
      </c>
      <c r="F100" t="s">
        <v>96</v>
      </c>
      <c r="G100" t="s">
        <v>156</v>
      </c>
      <c r="H100" t="s">
        <v>294</v>
      </c>
      <c r="I100">
        <v>5</v>
      </c>
      <c r="J100">
        <v>63813</v>
      </c>
      <c r="K100">
        <v>0</v>
      </c>
      <c r="L100">
        <v>319065</v>
      </c>
      <c r="M100">
        <v>36797.040000000001</v>
      </c>
      <c r="N100" t="s">
        <v>33</v>
      </c>
      <c r="O100">
        <f>Sales_data[[#This Row],[Profit]]/Sales_data[[#This Row],[Sales]]</f>
        <v>0.11532772319119929</v>
      </c>
      <c r="P100">
        <f>YEAR(Sales_data[[#This Row],[Order Date]])</f>
        <v>2024</v>
      </c>
      <c r="Q100" t="str">
        <f>TEXT(Sales_data[[#This Row],[Order Date]], "mmm")</f>
        <v>Feb</v>
      </c>
    </row>
    <row r="101" spans="1:17" x14ac:dyDescent="0.95">
      <c r="A101">
        <v>10100</v>
      </c>
      <c r="B101" s="1">
        <v>45284</v>
      </c>
      <c r="C101" t="s">
        <v>295</v>
      </c>
      <c r="D101" t="s">
        <v>22</v>
      </c>
      <c r="E101" t="s">
        <v>54</v>
      </c>
      <c r="F101" t="s">
        <v>86</v>
      </c>
      <c r="G101" t="s">
        <v>296</v>
      </c>
      <c r="H101" t="s">
        <v>297</v>
      </c>
      <c r="I101">
        <v>3</v>
      </c>
      <c r="J101">
        <v>74680</v>
      </c>
      <c r="K101">
        <v>10</v>
      </c>
      <c r="L101">
        <v>201636</v>
      </c>
      <c r="M101">
        <v>41541.42</v>
      </c>
      <c r="N101" t="s">
        <v>33</v>
      </c>
      <c r="O101">
        <f>Sales_data[[#This Row],[Profit]]/Sales_data[[#This Row],[Sales]]</f>
        <v>0.20602184133785634</v>
      </c>
      <c r="P101">
        <f>YEAR(Sales_data[[#This Row],[Order Date]])</f>
        <v>2023</v>
      </c>
      <c r="Q101" t="str">
        <f>TEXT(Sales_data[[#This Row],[Order Date]], "mmm")</f>
        <v>Dec</v>
      </c>
    </row>
    <row r="102" spans="1:17" x14ac:dyDescent="0.95">
      <c r="A102">
        <v>10101</v>
      </c>
      <c r="B102" s="1">
        <v>45824</v>
      </c>
      <c r="C102" t="s">
        <v>298</v>
      </c>
      <c r="D102" t="s">
        <v>15</v>
      </c>
      <c r="E102" t="s">
        <v>174</v>
      </c>
      <c r="F102" t="s">
        <v>42</v>
      </c>
      <c r="G102" t="s">
        <v>51</v>
      </c>
      <c r="H102" t="s">
        <v>299</v>
      </c>
      <c r="I102">
        <v>4</v>
      </c>
      <c r="J102">
        <v>13189</v>
      </c>
      <c r="K102">
        <v>10</v>
      </c>
      <c r="L102">
        <v>47480.4</v>
      </c>
      <c r="M102">
        <v>10986.33</v>
      </c>
      <c r="N102" t="s">
        <v>72</v>
      </c>
      <c r="O102">
        <f>Sales_data[[#This Row],[Profit]]/Sales_data[[#This Row],[Sales]]</f>
        <v>0.23138663532741929</v>
      </c>
      <c r="P102">
        <f>YEAR(Sales_data[[#This Row],[Order Date]])</f>
        <v>2025</v>
      </c>
      <c r="Q102" t="str">
        <f>TEXT(Sales_data[[#This Row],[Order Date]], "mmm")</f>
        <v>Jun</v>
      </c>
    </row>
    <row r="103" spans="1:17" x14ac:dyDescent="0.95">
      <c r="A103">
        <v>10102</v>
      </c>
      <c r="B103" s="1">
        <v>45600</v>
      </c>
      <c r="C103" t="s">
        <v>300</v>
      </c>
      <c r="D103" t="s">
        <v>28</v>
      </c>
      <c r="E103" t="s">
        <v>85</v>
      </c>
      <c r="F103" t="s">
        <v>96</v>
      </c>
      <c r="G103" t="s">
        <v>97</v>
      </c>
      <c r="H103" t="s">
        <v>301</v>
      </c>
      <c r="I103">
        <v>4</v>
      </c>
      <c r="J103">
        <v>1138</v>
      </c>
      <c r="K103">
        <v>10</v>
      </c>
      <c r="L103">
        <v>4096.8</v>
      </c>
      <c r="M103">
        <v>888.13</v>
      </c>
      <c r="N103" t="s">
        <v>33</v>
      </c>
      <c r="O103">
        <f>Sales_data[[#This Row],[Profit]]/Sales_data[[#This Row],[Sales]]</f>
        <v>0.2167862722124585</v>
      </c>
      <c r="P103">
        <f>YEAR(Sales_data[[#This Row],[Order Date]])</f>
        <v>2024</v>
      </c>
      <c r="Q103" t="str">
        <f>TEXT(Sales_data[[#This Row],[Order Date]], "mmm")</f>
        <v>Nov</v>
      </c>
    </row>
    <row r="104" spans="1:17" x14ac:dyDescent="0.95">
      <c r="A104">
        <v>10103</v>
      </c>
      <c r="B104" s="1">
        <v>45883</v>
      </c>
      <c r="C104" t="s">
        <v>302</v>
      </c>
      <c r="D104" t="s">
        <v>28</v>
      </c>
      <c r="E104" t="s">
        <v>114</v>
      </c>
      <c r="F104" t="s">
        <v>46</v>
      </c>
      <c r="G104" t="s">
        <v>141</v>
      </c>
      <c r="H104" t="s">
        <v>303</v>
      </c>
      <c r="I104">
        <v>5</v>
      </c>
      <c r="J104">
        <v>76226</v>
      </c>
      <c r="K104">
        <v>20</v>
      </c>
      <c r="L104">
        <v>304904</v>
      </c>
      <c r="M104">
        <v>22939.07</v>
      </c>
      <c r="N104" t="s">
        <v>33</v>
      </c>
      <c r="O104">
        <f>Sales_data[[#This Row],[Profit]]/Sales_data[[#This Row],[Sales]]</f>
        <v>7.523374570356571E-2</v>
      </c>
      <c r="P104">
        <f>YEAR(Sales_data[[#This Row],[Order Date]])</f>
        <v>2025</v>
      </c>
      <c r="Q104" t="str">
        <f>TEXT(Sales_data[[#This Row],[Order Date]], "mmm")</f>
        <v>Aug</v>
      </c>
    </row>
    <row r="105" spans="1:17" x14ac:dyDescent="0.95">
      <c r="A105">
        <v>10104</v>
      </c>
      <c r="B105" s="1">
        <v>45698</v>
      </c>
      <c r="C105" t="s">
        <v>304</v>
      </c>
      <c r="D105" t="s">
        <v>40</v>
      </c>
      <c r="E105" t="s">
        <v>110</v>
      </c>
      <c r="F105" t="s">
        <v>129</v>
      </c>
      <c r="G105" t="s">
        <v>168</v>
      </c>
      <c r="H105" t="s">
        <v>305</v>
      </c>
      <c r="I105">
        <v>3</v>
      </c>
      <c r="J105">
        <v>31343</v>
      </c>
      <c r="K105">
        <v>15</v>
      </c>
      <c r="L105">
        <v>79924.649999999994</v>
      </c>
      <c r="M105">
        <v>18762.37</v>
      </c>
      <c r="N105" t="s">
        <v>72</v>
      </c>
      <c r="O105">
        <f>Sales_data[[#This Row],[Profit]]/Sales_data[[#This Row],[Sales]]</f>
        <v>0.23475073084461429</v>
      </c>
      <c r="P105">
        <f>YEAR(Sales_data[[#This Row],[Order Date]])</f>
        <v>2025</v>
      </c>
      <c r="Q105" t="str">
        <f>TEXT(Sales_data[[#This Row],[Order Date]], "mmm")</f>
        <v>Feb</v>
      </c>
    </row>
    <row r="106" spans="1:17" x14ac:dyDescent="0.95">
      <c r="A106">
        <v>10105</v>
      </c>
      <c r="B106" s="1">
        <v>45247</v>
      </c>
      <c r="C106" t="s">
        <v>306</v>
      </c>
      <c r="D106" t="s">
        <v>22</v>
      </c>
      <c r="E106" t="s">
        <v>54</v>
      </c>
      <c r="F106" t="s">
        <v>75</v>
      </c>
      <c r="G106" t="s">
        <v>307</v>
      </c>
      <c r="H106" t="s">
        <v>308</v>
      </c>
      <c r="I106">
        <v>4</v>
      </c>
      <c r="J106">
        <v>61338</v>
      </c>
      <c r="K106">
        <v>15</v>
      </c>
      <c r="L106">
        <v>208549.2</v>
      </c>
      <c r="M106">
        <v>40557.879999999997</v>
      </c>
      <c r="N106" t="s">
        <v>72</v>
      </c>
      <c r="O106">
        <f>Sales_data[[#This Row],[Profit]]/Sales_data[[#This Row],[Sales]]</f>
        <v>0.19447631542101335</v>
      </c>
      <c r="P106">
        <f>YEAR(Sales_data[[#This Row],[Order Date]])</f>
        <v>2023</v>
      </c>
      <c r="Q106" t="str">
        <f>TEXT(Sales_data[[#This Row],[Order Date]], "mmm")</f>
        <v>Nov</v>
      </c>
    </row>
    <row r="107" spans="1:17" x14ac:dyDescent="0.95">
      <c r="A107">
        <v>10106</v>
      </c>
      <c r="B107" s="1">
        <v>45431</v>
      </c>
      <c r="C107" t="s">
        <v>309</v>
      </c>
      <c r="D107" t="s">
        <v>40</v>
      </c>
      <c r="E107" t="s">
        <v>50</v>
      </c>
      <c r="F107" t="s">
        <v>46</v>
      </c>
      <c r="G107" t="s">
        <v>126</v>
      </c>
      <c r="H107" t="s">
        <v>310</v>
      </c>
      <c r="I107">
        <v>1</v>
      </c>
      <c r="J107">
        <v>8623</v>
      </c>
      <c r="K107">
        <v>20</v>
      </c>
      <c r="L107">
        <v>6898.4</v>
      </c>
      <c r="M107">
        <v>677.28</v>
      </c>
      <c r="N107" t="s">
        <v>20</v>
      </c>
      <c r="O107">
        <f>Sales_data[[#This Row],[Profit]]/Sales_data[[#This Row],[Sales]]</f>
        <v>9.8179287950829183E-2</v>
      </c>
      <c r="P107">
        <f>YEAR(Sales_data[[#This Row],[Order Date]])</f>
        <v>2024</v>
      </c>
      <c r="Q107" t="str">
        <f>TEXT(Sales_data[[#This Row],[Order Date]], "mmm")</f>
        <v>May</v>
      </c>
    </row>
    <row r="108" spans="1:17" x14ac:dyDescent="0.95">
      <c r="A108">
        <v>10107</v>
      </c>
      <c r="B108" s="1">
        <v>45592</v>
      </c>
      <c r="C108" t="s">
        <v>311</v>
      </c>
      <c r="D108" t="s">
        <v>15</v>
      </c>
      <c r="E108" t="s">
        <v>93</v>
      </c>
      <c r="F108" t="s">
        <v>96</v>
      </c>
      <c r="G108" t="s">
        <v>97</v>
      </c>
      <c r="H108" t="s">
        <v>312</v>
      </c>
      <c r="I108">
        <v>3</v>
      </c>
      <c r="J108">
        <v>41142</v>
      </c>
      <c r="K108">
        <v>5</v>
      </c>
      <c r="L108">
        <v>117254.7</v>
      </c>
      <c r="M108">
        <v>7179.82</v>
      </c>
      <c r="N108" t="s">
        <v>72</v>
      </c>
      <c r="O108">
        <f>Sales_data[[#This Row],[Profit]]/Sales_data[[#This Row],[Sales]]</f>
        <v>6.1232684062984252E-2</v>
      </c>
      <c r="P108">
        <f>YEAR(Sales_data[[#This Row],[Order Date]])</f>
        <v>2024</v>
      </c>
      <c r="Q108" t="str">
        <f>TEXT(Sales_data[[#This Row],[Order Date]], "mmm")</f>
        <v>Oct</v>
      </c>
    </row>
    <row r="109" spans="1:17" x14ac:dyDescent="0.95">
      <c r="A109">
        <v>10108</v>
      </c>
      <c r="B109" s="1">
        <v>45451</v>
      </c>
      <c r="C109" t="s">
        <v>313</v>
      </c>
      <c r="D109" t="s">
        <v>15</v>
      </c>
      <c r="E109" t="s">
        <v>174</v>
      </c>
      <c r="F109" t="s">
        <v>42</v>
      </c>
      <c r="G109" t="s">
        <v>43</v>
      </c>
      <c r="H109" t="s">
        <v>314</v>
      </c>
      <c r="I109">
        <v>5</v>
      </c>
      <c r="J109">
        <v>13088</v>
      </c>
      <c r="K109">
        <v>10</v>
      </c>
      <c r="L109">
        <v>58896</v>
      </c>
      <c r="M109">
        <v>11457.13</v>
      </c>
      <c r="N109" t="s">
        <v>20</v>
      </c>
      <c r="O109">
        <f>Sales_data[[#This Row],[Profit]]/Sales_data[[#This Row],[Sales]]</f>
        <v>0.19453154713393098</v>
      </c>
      <c r="P109">
        <f>YEAR(Sales_data[[#This Row],[Order Date]])</f>
        <v>2024</v>
      </c>
      <c r="Q109" t="str">
        <f>TEXT(Sales_data[[#This Row],[Order Date]], "mmm")</f>
        <v>Jun</v>
      </c>
    </row>
    <row r="110" spans="1:17" x14ac:dyDescent="0.95">
      <c r="A110">
        <v>10109</v>
      </c>
      <c r="B110" s="1">
        <v>45542</v>
      </c>
      <c r="C110" t="s">
        <v>315</v>
      </c>
      <c r="D110" t="s">
        <v>22</v>
      </c>
      <c r="E110" t="s">
        <v>58</v>
      </c>
      <c r="F110" t="s">
        <v>46</v>
      </c>
      <c r="G110" t="s">
        <v>201</v>
      </c>
      <c r="H110" t="s">
        <v>316</v>
      </c>
      <c r="I110">
        <v>1</v>
      </c>
      <c r="J110">
        <v>44965</v>
      </c>
      <c r="K110">
        <v>10</v>
      </c>
      <c r="L110">
        <v>40468.5</v>
      </c>
      <c r="M110">
        <v>3617.94</v>
      </c>
      <c r="N110" t="s">
        <v>20</v>
      </c>
      <c r="O110">
        <f>Sales_data[[#This Row],[Profit]]/Sales_data[[#This Row],[Sales]]</f>
        <v>8.9401386263390045E-2</v>
      </c>
      <c r="P110">
        <f>YEAR(Sales_data[[#This Row],[Order Date]])</f>
        <v>2024</v>
      </c>
      <c r="Q110" t="str">
        <f>TEXT(Sales_data[[#This Row],[Order Date]], "mmm")</f>
        <v>Sep</v>
      </c>
    </row>
    <row r="111" spans="1:17" x14ac:dyDescent="0.95">
      <c r="A111">
        <v>10110</v>
      </c>
      <c r="B111" s="1">
        <v>45662</v>
      </c>
      <c r="C111" t="s">
        <v>317</v>
      </c>
      <c r="D111" t="s">
        <v>40</v>
      </c>
      <c r="E111" t="s">
        <v>62</v>
      </c>
      <c r="F111" t="s">
        <v>129</v>
      </c>
      <c r="G111" t="s">
        <v>130</v>
      </c>
      <c r="H111" t="s">
        <v>318</v>
      </c>
      <c r="I111">
        <v>4</v>
      </c>
      <c r="J111">
        <v>28822</v>
      </c>
      <c r="K111">
        <v>10</v>
      </c>
      <c r="L111">
        <v>103759.2</v>
      </c>
      <c r="M111">
        <v>25441.67</v>
      </c>
      <c r="N111" t="s">
        <v>72</v>
      </c>
      <c r="O111">
        <f>Sales_data[[#This Row],[Profit]]/Sales_data[[#This Row],[Sales]]</f>
        <v>0.2451991726998666</v>
      </c>
      <c r="P111">
        <f>YEAR(Sales_data[[#This Row],[Order Date]])</f>
        <v>2025</v>
      </c>
      <c r="Q111" t="str">
        <f>TEXT(Sales_data[[#This Row],[Order Date]], "mmm")</f>
        <v>Jan</v>
      </c>
    </row>
    <row r="112" spans="1:17" x14ac:dyDescent="0.95">
      <c r="A112">
        <v>10111</v>
      </c>
      <c r="B112" s="1">
        <v>45587</v>
      </c>
      <c r="C112" t="s">
        <v>319</v>
      </c>
      <c r="D112" t="s">
        <v>22</v>
      </c>
      <c r="E112" t="s">
        <v>167</v>
      </c>
      <c r="F112" t="s">
        <v>86</v>
      </c>
      <c r="G112" t="s">
        <v>171</v>
      </c>
      <c r="H112" t="s">
        <v>320</v>
      </c>
      <c r="I112">
        <v>2</v>
      </c>
      <c r="J112">
        <v>30299</v>
      </c>
      <c r="K112">
        <v>10</v>
      </c>
      <c r="L112">
        <v>54538.2</v>
      </c>
      <c r="M112">
        <v>10554.74</v>
      </c>
      <c r="N112" t="s">
        <v>33</v>
      </c>
      <c r="O112">
        <f>Sales_data[[#This Row],[Profit]]/Sales_data[[#This Row],[Sales]]</f>
        <v>0.19352930606437324</v>
      </c>
      <c r="P112">
        <f>YEAR(Sales_data[[#This Row],[Order Date]])</f>
        <v>2024</v>
      </c>
      <c r="Q112" t="str">
        <f>TEXT(Sales_data[[#This Row],[Order Date]], "mmm")</f>
        <v>Oct</v>
      </c>
    </row>
    <row r="113" spans="1:17" x14ac:dyDescent="0.95">
      <c r="A113">
        <v>10112</v>
      </c>
      <c r="B113" s="1">
        <v>45394</v>
      </c>
      <c r="C113" t="s">
        <v>321</v>
      </c>
      <c r="D113" t="s">
        <v>22</v>
      </c>
      <c r="E113" t="s">
        <v>74</v>
      </c>
      <c r="F113" t="s">
        <v>30</v>
      </c>
      <c r="G113" t="s">
        <v>322</v>
      </c>
      <c r="H113" t="s">
        <v>323</v>
      </c>
      <c r="I113">
        <v>2</v>
      </c>
      <c r="J113">
        <v>44595</v>
      </c>
      <c r="K113">
        <v>20</v>
      </c>
      <c r="L113">
        <v>71352</v>
      </c>
      <c r="M113">
        <v>5019.37</v>
      </c>
      <c r="N113" t="s">
        <v>72</v>
      </c>
      <c r="O113">
        <f>Sales_data[[#This Row],[Profit]]/Sales_data[[#This Row],[Sales]]</f>
        <v>7.0346591546137455E-2</v>
      </c>
      <c r="P113">
        <f>YEAR(Sales_data[[#This Row],[Order Date]])</f>
        <v>2024</v>
      </c>
      <c r="Q113" t="str">
        <f>TEXT(Sales_data[[#This Row],[Order Date]], "mmm")</f>
        <v>Apr</v>
      </c>
    </row>
    <row r="114" spans="1:17" x14ac:dyDescent="0.95">
      <c r="A114">
        <v>10113</v>
      </c>
      <c r="B114" s="1">
        <v>45203</v>
      </c>
      <c r="C114" t="s">
        <v>324</v>
      </c>
      <c r="D114" t="s">
        <v>15</v>
      </c>
      <c r="E114" t="s">
        <v>174</v>
      </c>
      <c r="F114" t="s">
        <v>46</v>
      </c>
      <c r="G114" t="s">
        <v>126</v>
      </c>
      <c r="H114" t="s">
        <v>325</v>
      </c>
      <c r="I114">
        <v>3</v>
      </c>
      <c r="J114">
        <v>32301</v>
      </c>
      <c r="K114">
        <v>20</v>
      </c>
      <c r="L114">
        <v>77522.399999999994</v>
      </c>
      <c r="M114">
        <v>10882.22</v>
      </c>
      <c r="N114" t="s">
        <v>72</v>
      </c>
      <c r="O114">
        <f>Sales_data[[#This Row],[Profit]]/Sales_data[[#This Row],[Sales]]</f>
        <v>0.1403751689834164</v>
      </c>
      <c r="P114">
        <f>YEAR(Sales_data[[#This Row],[Order Date]])</f>
        <v>2023</v>
      </c>
      <c r="Q114" t="str">
        <f>TEXT(Sales_data[[#This Row],[Order Date]], "mmm")</f>
        <v>Oct</v>
      </c>
    </row>
    <row r="115" spans="1:17" x14ac:dyDescent="0.95">
      <c r="A115">
        <v>10114</v>
      </c>
      <c r="B115" s="1">
        <v>45260</v>
      </c>
      <c r="C115" t="s">
        <v>326</v>
      </c>
      <c r="D115" t="s">
        <v>15</v>
      </c>
      <c r="E115" t="s">
        <v>16</v>
      </c>
      <c r="F115" t="s">
        <v>75</v>
      </c>
      <c r="G115" t="s">
        <v>240</v>
      </c>
      <c r="H115" t="s">
        <v>327</v>
      </c>
      <c r="I115">
        <v>3</v>
      </c>
      <c r="J115">
        <v>78217</v>
      </c>
      <c r="K115">
        <v>0</v>
      </c>
      <c r="L115">
        <v>234651</v>
      </c>
      <c r="M115">
        <v>18949.32</v>
      </c>
      <c r="N115" t="s">
        <v>83</v>
      </c>
      <c r="O115">
        <f>Sales_data[[#This Row],[Profit]]/Sales_data[[#This Row],[Sales]]</f>
        <v>8.0755334518071514E-2</v>
      </c>
      <c r="P115">
        <f>YEAR(Sales_data[[#This Row],[Order Date]])</f>
        <v>2023</v>
      </c>
      <c r="Q115" t="str">
        <f>TEXT(Sales_data[[#This Row],[Order Date]], "mmm")</f>
        <v>Nov</v>
      </c>
    </row>
    <row r="116" spans="1:17" x14ac:dyDescent="0.95">
      <c r="A116">
        <v>10115</v>
      </c>
      <c r="B116" s="1">
        <v>45619</v>
      </c>
      <c r="C116" t="s">
        <v>328</v>
      </c>
      <c r="D116" t="s">
        <v>15</v>
      </c>
      <c r="E116" t="s">
        <v>93</v>
      </c>
      <c r="F116" t="s">
        <v>129</v>
      </c>
      <c r="G116" t="s">
        <v>164</v>
      </c>
      <c r="H116" t="s">
        <v>329</v>
      </c>
      <c r="I116">
        <v>5</v>
      </c>
      <c r="J116">
        <v>19154</v>
      </c>
      <c r="K116">
        <v>15</v>
      </c>
      <c r="L116">
        <v>81404.5</v>
      </c>
      <c r="M116">
        <v>8267.5300000000007</v>
      </c>
      <c r="N116" t="s">
        <v>83</v>
      </c>
      <c r="O116">
        <f>Sales_data[[#This Row],[Profit]]/Sales_data[[#This Row],[Sales]]</f>
        <v>0.10156109305996598</v>
      </c>
      <c r="P116">
        <f>YEAR(Sales_data[[#This Row],[Order Date]])</f>
        <v>2024</v>
      </c>
      <c r="Q116" t="str">
        <f>TEXT(Sales_data[[#This Row],[Order Date]], "mmm")</f>
        <v>Nov</v>
      </c>
    </row>
    <row r="117" spans="1:17" x14ac:dyDescent="0.95">
      <c r="A117">
        <v>10116</v>
      </c>
      <c r="B117" s="1">
        <v>45792</v>
      </c>
      <c r="C117" t="s">
        <v>330</v>
      </c>
      <c r="D117" t="s">
        <v>40</v>
      </c>
      <c r="E117" t="s">
        <v>41</v>
      </c>
      <c r="F117" t="s">
        <v>30</v>
      </c>
      <c r="G117" t="s">
        <v>31</v>
      </c>
      <c r="H117" t="s">
        <v>331</v>
      </c>
      <c r="I117">
        <v>4</v>
      </c>
      <c r="J117">
        <v>25790</v>
      </c>
      <c r="K117">
        <v>20</v>
      </c>
      <c r="L117">
        <v>82528</v>
      </c>
      <c r="M117">
        <v>4856.22</v>
      </c>
      <c r="N117" t="s">
        <v>20</v>
      </c>
      <c r="O117">
        <f>Sales_data[[#This Row],[Profit]]/Sales_data[[#This Row],[Sales]]</f>
        <v>5.8843301667312914E-2</v>
      </c>
      <c r="P117">
        <f>YEAR(Sales_data[[#This Row],[Order Date]])</f>
        <v>2025</v>
      </c>
      <c r="Q117" t="str">
        <f>TEXT(Sales_data[[#This Row],[Order Date]], "mmm")</f>
        <v>May</v>
      </c>
    </row>
    <row r="118" spans="1:17" x14ac:dyDescent="0.95">
      <c r="A118">
        <v>10117</v>
      </c>
      <c r="B118" s="1">
        <v>45422</v>
      </c>
      <c r="C118" t="s">
        <v>332</v>
      </c>
      <c r="D118" t="s">
        <v>28</v>
      </c>
      <c r="E118" t="s">
        <v>35</v>
      </c>
      <c r="F118" t="s">
        <v>69</v>
      </c>
      <c r="G118" t="s">
        <v>151</v>
      </c>
      <c r="H118" t="s">
        <v>333</v>
      </c>
      <c r="I118">
        <v>3</v>
      </c>
      <c r="J118">
        <v>78010</v>
      </c>
      <c r="K118">
        <v>10</v>
      </c>
      <c r="L118">
        <v>210627</v>
      </c>
      <c r="M118">
        <v>20117.45</v>
      </c>
      <c r="N118" t="s">
        <v>38</v>
      </c>
      <c r="O118">
        <f>Sales_data[[#This Row],[Profit]]/Sales_data[[#This Row],[Sales]]</f>
        <v>9.5512208786148023E-2</v>
      </c>
      <c r="P118">
        <f>YEAR(Sales_data[[#This Row],[Order Date]])</f>
        <v>2024</v>
      </c>
      <c r="Q118" t="str">
        <f>TEXT(Sales_data[[#This Row],[Order Date]], "mmm")</f>
        <v>May</v>
      </c>
    </row>
    <row r="119" spans="1:17" x14ac:dyDescent="0.95">
      <c r="A119">
        <v>10118</v>
      </c>
      <c r="B119" s="1">
        <v>45687</v>
      </c>
      <c r="C119" t="s">
        <v>334</v>
      </c>
      <c r="D119" t="s">
        <v>28</v>
      </c>
      <c r="E119" t="s">
        <v>114</v>
      </c>
      <c r="F119" t="s">
        <v>30</v>
      </c>
      <c r="G119" t="s">
        <v>322</v>
      </c>
      <c r="H119" t="s">
        <v>335</v>
      </c>
      <c r="I119">
        <v>4</v>
      </c>
      <c r="J119">
        <v>8753</v>
      </c>
      <c r="K119">
        <v>5</v>
      </c>
      <c r="L119">
        <v>33261.4</v>
      </c>
      <c r="M119">
        <v>4190.2</v>
      </c>
      <c r="N119" t="s">
        <v>38</v>
      </c>
      <c r="O119">
        <f>Sales_data[[#This Row],[Profit]]/Sales_data[[#This Row],[Sales]]</f>
        <v>0.12597786022235985</v>
      </c>
      <c r="P119">
        <f>YEAR(Sales_data[[#This Row],[Order Date]])</f>
        <v>2025</v>
      </c>
      <c r="Q119" t="str">
        <f>TEXT(Sales_data[[#This Row],[Order Date]], "mmm")</f>
        <v>Jan</v>
      </c>
    </row>
    <row r="120" spans="1:17" x14ac:dyDescent="0.95">
      <c r="A120">
        <v>10119</v>
      </c>
      <c r="B120" s="1">
        <v>45561</v>
      </c>
      <c r="C120" t="s">
        <v>336</v>
      </c>
      <c r="D120" t="s">
        <v>40</v>
      </c>
      <c r="E120" t="s">
        <v>110</v>
      </c>
      <c r="F120" t="s">
        <v>30</v>
      </c>
      <c r="G120" t="s">
        <v>322</v>
      </c>
      <c r="H120" t="s">
        <v>337</v>
      </c>
      <c r="I120">
        <v>5</v>
      </c>
      <c r="J120">
        <v>49477</v>
      </c>
      <c r="K120">
        <v>20</v>
      </c>
      <c r="L120">
        <v>197908</v>
      </c>
      <c r="M120">
        <v>38220.910000000003</v>
      </c>
      <c r="N120" t="s">
        <v>33</v>
      </c>
      <c r="O120">
        <f>Sales_data[[#This Row],[Profit]]/Sales_data[[#This Row],[Sales]]</f>
        <v>0.19312463366816907</v>
      </c>
      <c r="P120">
        <f>YEAR(Sales_data[[#This Row],[Order Date]])</f>
        <v>2024</v>
      </c>
      <c r="Q120" t="str">
        <f>TEXT(Sales_data[[#This Row],[Order Date]], "mmm")</f>
        <v>Sep</v>
      </c>
    </row>
    <row r="121" spans="1:17" x14ac:dyDescent="0.95">
      <c r="A121">
        <v>10120</v>
      </c>
      <c r="B121" s="1">
        <v>45667</v>
      </c>
      <c r="C121" t="s">
        <v>338</v>
      </c>
      <c r="D121" t="s">
        <v>15</v>
      </c>
      <c r="E121" t="s">
        <v>174</v>
      </c>
      <c r="F121" t="s">
        <v>96</v>
      </c>
      <c r="G121" t="s">
        <v>156</v>
      </c>
      <c r="H121" t="s">
        <v>339</v>
      </c>
      <c r="I121">
        <v>1</v>
      </c>
      <c r="J121">
        <v>54160</v>
      </c>
      <c r="K121">
        <v>15</v>
      </c>
      <c r="L121">
        <v>46036</v>
      </c>
      <c r="M121">
        <v>9505.5400000000009</v>
      </c>
      <c r="N121" t="s">
        <v>83</v>
      </c>
      <c r="O121">
        <f>Sales_data[[#This Row],[Profit]]/Sales_data[[#This Row],[Sales]]</f>
        <v>0.20648058041532716</v>
      </c>
      <c r="P121">
        <f>YEAR(Sales_data[[#This Row],[Order Date]])</f>
        <v>2025</v>
      </c>
      <c r="Q121" t="str">
        <f>TEXT(Sales_data[[#This Row],[Order Date]], "mmm")</f>
        <v>Jan</v>
      </c>
    </row>
    <row r="122" spans="1:17" x14ac:dyDescent="0.95">
      <c r="A122">
        <v>10121</v>
      </c>
      <c r="B122" s="1">
        <v>45793</v>
      </c>
      <c r="C122" t="s">
        <v>340</v>
      </c>
      <c r="D122" t="s">
        <v>15</v>
      </c>
      <c r="E122" t="s">
        <v>147</v>
      </c>
      <c r="F122" t="s">
        <v>96</v>
      </c>
      <c r="G122" t="s">
        <v>214</v>
      </c>
      <c r="H122" t="s">
        <v>341</v>
      </c>
      <c r="I122">
        <v>2</v>
      </c>
      <c r="J122">
        <v>58592</v>
      </c>
      <c r="K122">
        <v>5</v>
      </c>
      <c r="L122">
        <v>111324.8</v>
      </c>
      <c r="M122">
        <v>9680.25</v>
      </c>
      <c r="N122" t="s">
        <v>20</v>
      </c>
      <c r="O122">
        <f>Sales_data[[#This Row],[Profit]]/Sales_data[[#This Row],[Sales]]</f>
        <v>8.6955018109172444E-2</v>
      </c>
      <c r="P122">
        <f>YEAR(Sales_data[[#This Row],[Order Date]])</f>
        <v>2025</v>
      </c>
      <c r="Q122" t="str">
        <f>TEXT(Sales_data[[#This Row],[Order Date]], "mmm")</f>
        <v>May</v>
      </c>
    </row>
    <row r="123" spans="1:17" x14ac:dyDescent="0.95">
      <c r="A123">
        <v>10122</v>
      </c>
      <c r="B123" s="1">
        <v>45772</v>
      </c>
      <c r="C123" t="s">
        <v>342</v>
      </c>
      <c r="D123" t="s">
        <v>15</v>
      </c>
      <c r="E123" t="s">
        <v>68</v>
      </c>
      <c r="F123" t="s">
        <v>86</v>
      </c>
      <c r="G123" t="s">
        <v>87</v>
      </c>
      <c r="H123" t="s">
        <v>343</v>
      </c>
      <c r="I123">
        <v>1</v>
      </c>
      <c r="J123">
        <v>6284</v>
      </c>
      <c r="K123">
        <v>0</v>
      </c>
      <c r="L123">
        <v>6284</v>
      </c>
      <c r="M123">
        <v>888.46</v>
      </c>
      <c r="N123" t="s">
        <v>20</v>
      </c>
      <c r="O123">
        <f>Sales_data[[#This Row],[Profit]]/Sales_data[[#This Row],[Sales]]</f>
        <v>0.14138446849140676</v>
      </c>
      <c r="P123">
        <f>YEAR(Sales_data[[#This Row],[Order Date]])</f>
        <v>2025</v>
      </c>
      <c r="Q123" t="str">
        <f>TEXT(Sales_data[[#This Row],[Order Date]], "mmm")</f>
        <v>Apr</v>
      </c>
    </row>
    <row r="124" spans="1:17" x14ac:dyDescent="0.95">
      <c r="A124">
        <v>10123</v>
      </c>
      <c r="B124" s="1">
        <v>45831</v>
      </c>
      <c r="C124" t="s">
        <v>344</v>
      </c>
      <c r="D124" t="s">
        <v>22</v>
      </c>
      <c r="E124" t="s">
        <v>23</v>
      </c>
      <c r="F124" t="s">
        <v>24</v>
      </c>
      <c r="G124" t="s">
        <v>59</v>
      </c>
      <c r="H124" t="s">
        <v>345</v>
      </c>
      <c r="I124">
        <v>4</v>
      </c>
      <c r="J124">
        <v>79276</v>
      </c>
      <c r="K124">
        <v>20</v>
      </c>
      <c r="L124">
        <v>253683.20000000001</v>
      </c>
      <c r="M124">
        <v>28531.58</v>
      </c>
      <c r="N124" t="s">
        <v>38</v>
      </c>
      <c r="O124">
        <f>Sales_data[[#This Row],[Profit]]/Sales_data[[#This Row],[Sales]]</f>
        <v>0.11246933182804379</v>
      </c>
      <c r="P124">
        <f>YEAR(Sales_data[[#This Row],[Order Date]])</f>
        <v>2025</v>
      </c>
      <c r="Q124" t="str">
        <f>TEXT(Sales_data[[#This Row],[Order Date]], "mmm")</f>
        <v>Jun</v>
      </c>
    </row>
    <row r="125" spans="1:17" x14ac:dyDescent="0.95">
      <c r="A125">
        <v>10124</v>
      </c>
      <c r="B125" s="1">
        <v>45628</v>
      </c>
      <c r="C125" t="s">
        <v>346</v>
      </c>
      <c r="D125" t="s">
        <v>22</v>
      </c>
      <c r="E125" t="s">
        <v>58</v>
      </c>
      <c r="F125" t="s">
        <v>42</v>
      </c>
      <c r="G125" t="s">
        <v>188</v>
      </c>
      <c r="H125" t="s">
        <v>347</v>
      </c>
      <c r="I125">
        <v>3</v>
      </c>
      <c r="J125">
        <v>22072</v>
      </c>
      <c r="K125">
        <v>20</v>
      </c>
      <c r="L125">
        <v>52972.800000000003</v>
      </c>
      <c r="M125">
        <v>2832.75</v>
      </c>
      <c r="N125" t="s">
        <v>72</v>
      </c>
      <c r="O125">
        <f>Sales_data[[#This Row],[Profit]]/Sales_data[[#This Row],[Sales]]</f>
        <v>5.3475557267125766E-2</v>
      </c>
      <c r="P125">
        <f>YEAR(Sales_data[[#This Row],[Order Date]])</f>
        <v>2024</v>
      </c>
      <c r="Q125" t="str">
        <f>TEXT(Sales_data[[#This Row],[Order Date]], "mmm")</f>
        <v>Dec</v>
      </c>
    </row>
    <row r="126" spans="1:17" x14ac:dyDescent="0.95">
      <c r="A126">
        <v>10125</v>
      </c>
      <c r="B126" s="1">
        <v>45618</v>
      </c>
      <c r="C126" t="s">
        <v>348</v>
      </c>
      <c r="D126" t="s">
        <v>22</v>
      </c>
      <c r="E126" t="s">
        <v>54</v>
      </c>
      <c r="F126" t="s">
        <v>30</v>
      </c>
      <c r="G126" t="s">
        <v>31</v>
      </c>
      <c r="H126" t="s">
        <v>349</v>
      </c>
      <c r="I126">
        <v>1</v>
      </c>
      <c r="J126">
        <v>61175</v>
      </c>
      <c r="K126">
        <v>15</v>
      </c>
      <c r="L126">
        <v>51998.75</v>
      </c>
      <c r="M126">
        <v>10749.96</v>
      </c>
      <c r="N126" t="s">
        <v>20</v>
      </c>
      <c r="O126">
        <f>Sales_data[[#This Row],[Profit]]/Sales_data[[#This Row],[Sales]]</f>
        <v>0.20673496959061513</v>
      </c>
      <c r="P126">
        <f>YEAR(Sales_data[[#This Row],[Order Date]])</f>
        <v>2024</v>
      </c>
      <c r="Q126" t="str">
        <f>TEXT(Sales_data[[#This Row],[Order Date]], "mmm")</f>
        <v>Nov</v>
      </c>
    </row>
    <row r="127" spans="1:17" x14ac:dyDescent="0.95">
      <c r="A127">
        <v>10126</v>
      </c>
      <c r="B127" s="1">
        <v>45446</v>
      </c>
      <c r="C127" t="s">
        <v>350</v>
      </c>
      <c r="D127" t="s">
        <v>28</v>
      </c>
      <c r="E127" t="s">
        <v>29</v>
      </c>
      <c r="F127" t="s">
        <v>17</v>
      </c>
      <c r="G127" t="s">
        <v>291</v>
      </c>
      <c r="H127" t="s">
        <v>351</v>
      </c>
      <c r="I127">
        <v>3</v>
      </c>
      <c r="J127">
        <v>53034</v>
      </c>
      <c r="K127">
        <v>15</v>
      </c>
      <c r="L127">
        <v>135236.70000000001</v>
      </c>
      <c r="M127">
        <v>16863.939999999999</v>
      </c>
      <c r="N127" t="s">
        <v>72</v>
      </c>
      <c r="O127">
        <f>Sales_data[[#This Row],[Profit]]/Sales_data[[#This Row],[Sales]]</f>
        <v>0.12469943439909431</v>
      </c>
      <c r="P127">
        <f>YEAR(Sales_data[[#This Row],[Order Date]])</f>
        <v>2024</v>
      </c>
      <c r="Q127" t="str">
        <f>TEXT(Sales_data[[#This Row],[Order Date]], "mmm")</f>
        <v>Jun</v>
      </c>
    </row>
    <row r="128" spans="1:17" x14ac:dyDescent="0.95">
      <c r="A128">
        <v>10127</v>
      </c>
      <c r="B128" s="1">
        <v>45697</v>
      </c>
      <c r="C128" t="s">
        <v>352</v>
      </c>
      <c r="D128" t="s">
        <v>22</v>
      </c>
      <c r="E128" t="s">
        <v>54</v>
      </c>
      <c r="F128" t="s">
        <v>24</v>
      </c>
      <c r="G128" t="s">
        <v>36</v>
      </c>
      <c r="H128" t="s">
        <v>353</v>
      </c>
      <c r="I128">
        <v>3</v>
      </c>
      <c r="J128">
        <v>20304</v>
      </c>
      <c r="K128">
        <v>10</v>
      </c>
      <c r="L128">
        <v>54820.800000000003</v>
      </c>
      <c r="M128">
        <v>8867.14</v>
      </c>
      <c r="N128" t="s">
        <v>38</v>
      </c>
      <c r="O128">
        <f>Sales_data[[#This Row],[Profit]]/Sales_data[[#This Row],[Sales]]</f>
        <v>0.16174773078831389</v>
      </c>
      <c r="P128">
        <f>YEAR(Sales_data[[#This Row],[Order Date]])</f>
        <v>2025</v>
      </c>
      <c r="Q128" t="str">
        <f>TEXT(Sales_data[[#This Row],[Order Date]], "mmm")</f>
        <v>Feb</v>
      </c>
    </row>
    <row r="129" spans="1:17" x14ac:dyDescent="0.95">
      <c r="A129">
        <v>10128</v>
      </c>
      <c r="B129" s="1">
        <v>45608</v>
      </c>
      <c r="C129" t="s">
        <v>354</v>
      </c>
      <c r="D129" t="s">
        <v>40</v>
      </c>
      <c r="E129" t="s">
        <v>103</v>
      </c>
      <c r="F129" t="s">
        <v>75</v>
      </c>
      <c r="G129" t="s">
        <v>240</v>
      </c>
      <c r="H129" t="s">
        <v>355</v>
      </c>
      <c r="I129">
        <v>3</v>
      </c>
      <c r="J129">
        <v>19607</v>
      </c>
      <c r="K129">
        <v>0</v>
      </c>
      <c r="L129">
        <v>58821</v>
      </c>
      <c r="M129">
        <v>9062.4599999999991</v>
      </c>
      <c r="N129" t="s">
        <v>38</v>
      </c>
      <c r="O129">
        <f>Sales_data[[#This Row],[Profit]]/Sales_data[[#This Row],[Sales]]</f>
        <v>0.15406844494313254</v>
      </c>
      <c r="P129">
        <f>YEAR(Sales_data[[#This Row],[Order Date]])</f>
        <v>2024</v>
      </c>
      <c r="Q129" t="str">
        <f>TEXT(Sales_data[[#This Row],[Order Date]], "mmm")</f>
        <v>Nov</v>
      </c>
    </row>
    <row r="130" spans="1:17" x14ac:dyDescent="0.95">
      <c r="A130">
        <v>10129</v>
      </c>
      <c r="B130" s="1">
        <v>45869</v>
      </c>
      <c r="C130" t="s">
        <v>356</v>
      </c>
      <c r="D130" t="s">
        <v>22</v>
      </c>
      <c r="E130" t="s">
        <v>58</v>
      </c>
      <c r="F130" t="s">
        <v>46</v>
      </c>
      <c r="G130" t="s">
        <v>126</v>
      </c>
      <c r="H130" t="s">
        <v>357</v>
      </c>
      <c r="I130">
        <v>1</v>
      </c>
      <c r="J130">
        <v>26827</v>
      </c>
      <c r="K130">
        <v>10</v>
      </c>
      <c r="L130">
        <v>24144.3</v>
      </c>
      <c r="M130">
        <v>4041.1</v>
      </c>
      <c r="N130" t="s">
        <v>33</v>
      </c>
      <c r="O130">
        <f>Sales_data[[#This Row],[Profit]]/Sales_data[[#This Row],[Sales]]</f>
        <v>0.16737283748131029</v>
      </c>
      <c r="P130">
        <f>YEAR(Sales_data[[#This Row],[Order Date]])</f>
        <v>2025</v>
      </c>
      <c r="Q130" t="str">
        <f>TEXT(Sales_data[[#This Row],[Order Date]], "mmm")</f>
        <v>Jul</v>
      </c>
    </row>
    <row r="131" spans="1:17" x14ac:dyDescent="0.95">
      <c r="A131">
        <v>10130</v>
      </c>
      <c r="B131" s="1">
        <v>45358</v>
      </c>
      <c r="C131" t="s">
        <v>358</v>
      </c>
      <c r="D131" t="s">
        <v>15</v>
      </c>
      <c r="E131" t="s">
        <v>16</v>
      </c>
      <c r="F131" t="s">
        <v>24</v>
      </c>
      <c r="G131" t="s">
        <v>59</v>
      </c>
      <c r="H131" t="s">
        <v>359</v>
      </c>
      <c r="I131">
        <v>5</v>
      </c>
      <c r="J131">
        <v>31262</v>
      </c>
      <c r="K131">
        <v>15</v>
      </c>
      <c r="L131">
        <v>132863.5</v>
      </c>
      <c r="M131">
        <v>12796.17</v>
      </c>
      <c r="N131" t="s">
        <v>33</v>
      </c>
      <c r="O131">
        <f>Sales_data[[#This Row],[Profit]]/Sales_data[[#This Row],[Sales]]</f>
        <v>9.6310649651710212E-2</v>
      </c>
      <c r="P131">
        <f>YEAR(Sales_data[[#This Row],[Order Date]])</f>
        <v>2024</v>
      </c>
      <c r="Q131" t="str">
        <f>TEXT(Sales_data[[#This Row],[Order Date]], "mmm")</f>
        <v>Mar</v>
      </c>
    </row>
    <row r="132" spans="1:17" x14ac:dyDescent="0.95">
      <c r="A132">
        <v>10131</v>
      </c>
      <c r="B132" s="1">
        <v>45476</v>
      </c>
      <c r="C132" t="s">
        <v>360</v>
      </c>
      <c r="D132" t="s">
        <v>15</v>
      </c>
      <c r="E132" t="s">
        <v>68</v>
      </c>
      <c r="F132" t="s">
        <v>86</v>
      </c>
      <c r="G132" t="s">
        <v>118</v>
      </c>
      <c r="H132" t="s">
        <v>361</v>
      </c>
      <c r="I132">
        <v>4</v>
      </c>
      <c r="J132">
        <v>61765</v>
      </c>
      <c r="K132">
        <v>5</v>
      </c>
      <c r="L132">
        <v>234707</v>
      </c>
      <c r="M132">
        <v>30160.38</v>
      </c>
      <c r="N132" t="s">
        <v>72</v>
      </c>
      <c r="O132">
        <f>Sales_data[[#This Row],[Profit]]/Sales_data[[#This Row],[Sales]]</f>
        <v>0.12850226026492606</v>
      </c>
      <c r="P132">
        <f>YEAR(Sales_data[[#This Row],[Order Date]])</f>
        <v>2024</v>
      </c>
      <c r="Q132" t="str">
        <f>TEXT(Sales_data[[#This Row],[Order Date]], "mmm")</f>
        <v>Jul</v>
      </c>
    </row>
    <row r="133" spans="1:17" x14ac:dyDescent="0.95">
      <c r="A133">
        <v>10132</v>
      </c>
      <c r="B133" s="1">
        <v>45526</v>
      </c>
      <c r="C133" t="s">
        <v>362</v>
      </c>
      <c r="D133" t="s">
        <v>28</v>
      </c>
      <c r="E133" t="s">
        <v>29</v>
      </c>
      <c r="F133" t="s">
        <v>42</v>
      </c>
      <c r="G133" t="s">
        <v>79</v>
      </c>
      <c r="H133" t="s">
        <v>363</v>
      </c>
      <c r="I133">
        <v>4</v>
      </c>
      <c r="J133">
        <v>2962</v>
      </c>
      <c r="K133">
        <v>20</v>
      </c>
      <c r="L133">
        <v>9478.4</v>
      </c>
      <c r="M133">
        <v>583.27</v>
      </c>
      <c r="N133" t="s">
        <v>33</v>
      </c>
      <c r="O133">
        <f>Sales_data[[#This Row],[Profit]]/Sales_data[[#This Row],[Sales]]</f>
        <v>6.1536757258609048E-2</v>
      </c>
      <c r="P133">
        <f>YEAR(Sales_data[[#This Row],[Order Date]])</f>
        <v>2024</v>
      </c>
      <c r="Q133" t="str">
        <f>TEXT(Sales_data[[#This Row],[Order Date]], "mmm")</f>
        <v>Aug</v>
      </c>
    </row>
    <row r="134" spans="1:17" x14ac:dyDescent="0.95">
      <c r="A134">
        <v>10133</v>
      </c>
      <c r="B134" s="1">
        <v>45505</v>
      </c>
      <c r="C134" t="s">
        <v>364</v>
      </c>
      <c r="D134" t="s">
        <v>28</v>
      </c>
      <c r="E134" t="s">
        <v>35</v>
      </c>
      <c r="F134" t="s">
        <v>129</v>
      </c>
      <c r="G134" t="s">
        <v>159</v>
      </c>
      <c r="H134" t="s">
        <v>365</v>
      </c>
      <c r="I134">
        <v>3</v>
      </c>
      <c r="J134">
        <v>17679</v>
      </c>
      <c r="K134">
        <v>15</v>
      </c>
      <c r="L134">
        <v>45081.45</v>
      </c>
      <c r="M134">
        <v>2373.83</v>
      </c>
      <c r="N134" t="s">
        <v>38</v>
      </c>
      <c r="O134">
        <f>Sales_data[[#This Row],[Profit]]/Sales_data[[#This Row],[Sales]]</f>
        <v>5.2656469567859951E-2</v>
      </c>
      <c r="P134">
        <f>YEAR(Sales_data[[#This Row],[Order Date]])</f>
        <v>2024</v>
      </c>
      <c r="Q134" t="str">
        <f>TEXT(Sales_data[[#This Row],[Order Date]], "mmm")</f>
        <v>Aug</v>
      </c>
    </row>
    <row r="135" spans="1:17" x14ac:dyDescent="0.95">
      <c r="A135">
        <v>10134</v>
      </c>
      <c r="B135" s="1">
        <v>45314</v>
      </c>
      <c r="C135" t="s">
        <v>366</v>
      </c>
      <c r="D135" t="s">
        <v>22</v>
      </c>
      <c r="E135" t="s">
        <v>74</v>
      </c>
      <c r="F135" t="s">
        <v>46</v>
      </c>
      <c r="G135" t="s">
        <v>141</v>
      </c>
      <c r="H135" t="s">
        <v>367</v>
      </c>
      <c r="I135">
        <v>1</v>
      </c>
      <c r="J135">
        <v>79310</v>
      </c>
      <c r="K135">
        <v>15</v>
      </c>
      <c r="L135">
        <v>67413.5</v>
      </c>
      <c r="M135">
        <v>6655.67</v>
      </c>
      <c r="N135" t="s">
        <v>38</v>
      </c>
      <c r="O135">
        <f>Sales_data[[#This Row],[Profit]]/Sales_data[[#This Row],[Sales]]</f>
        <v>9.8729037952338922E-2</v>
      </c>
      <c r="P135">
        <f>YEAR(Sales_data[[#This Row],[Order Date]])</f>
        <v>2024</v>
      </c>
      <c r="Q135" t="str">
        <f>TEXT(Sales_data[[#This Row],[Order Date]], "mmm")</f>
        <v>Jan</v>
      </c>
    </row>
    <row r="136" spans="1:17" x14ac:dyDescent="0.95">
      <c r="A136">
        <v>10135</v>
      </c>
      <c r="B136" s="1">
        <v>45510</v>
      </c>
      <c r="C136" t="s">
        <v>368</v>
      </c>
      <c r="D136" t="s">
        <v>15</v>
      </c>
      <c r="E136" t="s">
        <v>93</v>
      </c>
      <c r="F136" t="s">
        <v>86</v>
      </c>
      <c r="G136" t="s">
        <v>171</v>
      </c>
      <c r="H136" t="s">
        <v>369</v>
      </c>
      <c r="I136">
        <v>4</v>
      </c>
      <c r="J136">
        <v>33270</v>
      </c>
      <c r="K136">
        <v>5</v>
      </c>
      <c r="L136">
        <v>126426</v>
      </c>
      <c r="M136">
        <v>12467.79</v>
      </c>
      <c r="N136" t="s">
        <v>20</v>
      </c>
      <c r="O136">
        <f>Sales_data[[#This Row],[Profit]]/Sales_data[[#This Row],[Sales]]</f>
        <v>9.8617293911062609E-2</v>
      </c>
      <c r="P136">
        <f>YEAR(Sales_data[[#This Row],[Order Date]])</f>
        <v>2024</v>
      </c>
      <c r="Q136" t="str">
        <f>TEXT(Sales_data[[#This Row],[Order Date]], "mmm")</f>
        <v>Aug</v>
      </c>
    </row>
    <row r="137" spans="1:17" x14ac:dyDescent="0.95">
      <c r="A137">
        <v>10136</v>
      </c>
      <c r="B137" s="1">
        <v>45375</v>
      </c>
      <c r="C137" t="s">
        <v>370</v>
      </c>
      <c r="D137" t="s">
        <v>40</v>
      </c>
      <c r="E137" t="s">
        <v>50</v>
      </c>
      <c r="F137" t="s">
        <v>129</v>
      </c>
      <c r="G137" t="s">
        <v>168</v>
      </c>
      <c r="H137" t="s">
        <v>371</v>
      </c>
      <c r="I137">
        <v>3</v>
      </c>
      <c r="J137">
        <v>35928</v>
      </c>
      <c r="K137">
        <v>5</v>
      </c>
      <c r="L137">
        <v>102394.8</v>
      </c>
      <c r="M137">
        <v>10207.76</v>
      </c>
      <c r="N137" t="s">
        <v>20</v>
      </c>
      <c r="O137">
        <f>Sales_data[[#This Row],[Profit]]/Sales_data[[#This Row],[Sales]]</f>
        <v>9.9690218643915515E-2</v>
      </c>
      <c r="P137">
        <f>YEAR(Sales_data[[#This Row],[Order Date]])</f>
        <v>2024</v>
      </c>
      <c r="Q137" t="str">
        <f>TEXT(Sales_data[[#This Row],[Order Date]], "mmm")</f>
        <v>Mar</v>
      </c>
    </row>
    <row r="138" spans="1:17" x14ac:dyDescent="0.95">
      <c r="A138">
        <v>10137</v>
      </c>
      <c r="B138" s="1">
        <v>45742</v>
      </c>
      <c r="C138" t="s">
        <v>372</v>
      </c>
      <c r="D138" t="s">
        <v>28</v>
      </c>
      <c r="E138" t="s">
        <v>35</v>
      </c>
      <c r="F138" t="s">
        <v>129</v>
      </c>
      <c r="G138" t="s">
        <v>164</v>
      </c>
      <c r="H138" t="s">
        <v>373</v>
      </c>
      <c r="I138">
        <v>1</v>
      </c>
      <c r="J138">
        <v>62438</v>
      </c>
      <c r="K138">
        <v>5</v>
      </c>
      <c r="L138">
        <v>59316.1</v>
      </c>
      <c r="M138">
        <v>4810.78</v>
      </c>
      <c r="N138" t="s">
        <v>38</v>
      </c>
      <c r="O138">
        <f>Sales_data[[#This Row],[Profit]]/Sales_data[[#This Row],[Sales]]</f>
        <v>8.1104118443390577E-2</v>
      </c>
      <c r="P138">
        <f>YEAR(Sales_data[[#This Row],[Order Date]])</f>
        <v>2025</v>
      </c>
      <c r="Q138" t="str">
        <f>TEXT(Sales_data[[#This Row],[Order Date]], "mmm")</f>
        <v>Mar</v>
      </c>
    </row>
    <row r="139" spans="1:17" x14ac:dyDescent="0.95">
      <c r="A139">
        <v>10138</v>
      </c>
      <c r="B139" s="1">
        <v>45583</v>
      </c>
      <c r="C139" t="s">
        <v>374</v>
      </c>
      <c r="D139" t="s">
        <v>40</v>
      </c>
      <c r="E139" t="s">
        <v>110</v>
      </c>
      <c r="F139" t="s">
        <v>46</v>
      </c>
      <c r="G139" t="s">
        <v>201</v>
      </c>
      <c r="H139" t="s">
        <v>375</v>
      </c>
      <c r="I139">
        <v>4</v>
      </c>
      <c r="J139">
        <v>41162</v>
      </c>
      <c r="K139">
        <v>0</v>
      </c>
      <c r="L139">
        <v>164648</v>
      </c>
      <c r="M139">
        <v>22384</v>
      </c>
      <c r="N139" t="s">
        <v>20</v>
      </c>
      <c r="O139">
        <f>Sales_data[[#This Row],[Profit]]/Sales_data[[#This Row],[Sales]]</f>
        <v>0.13595063407997668</v>
      </c>
      <c r="P139">
        <f>YEAR(Sales_data[[#This Row],[Order Date]])</f>
        <v>2024</v>
      </c>
      <c r="Q139" t="str">
        <f>TEXT(Sales_data[[#This Row],[Order Date]], "mmm")</f>
        <v>Oct</v>
      </c>
    </row>
    <row r="140" spans="1:17" x14ac:dyDescent="0.95">
      <c r="A140">
        <v>10139</v>
      </c>
      <c r="B140" s="1">
        <v>45672</v>
      </c>
      <c r="C140" t="s">
        <v>376</v>
      </c>
      <c r="D140" t="s">
        <v>28</v>
      </c>
      <c r="E140" t="s">
        <v>144</v>
      </c>
      <c r="F140" t="s">
        <v>86</v>
      </c>
      <c r="G140" t="s">
        <v>296</v>
      </c>
      <c r="H140" t="s">
        <v>377</v>
      </c>
      <c r="I140">
        <v>4</v>
      </c>
      <c r="J140">
        <v>78576</v>
      </c>
      <c r="K140">
        <v>5</v>
      </c>
      <c r="L140">
        <v>298588.79999999999</v>
      </c>
      <c r="M140">
        <v>66122.259999999995</v>
      </c>
      <c r="N140" t="s">
        <v>33</v>
      </c>
      <c r="O140">
        <f>Sales_data[[#This Row],[Profit]]/Sales_data[[#This Row],[Sales]]</f>
        <v>0.22144923051366963</v>
      </c>
      <c r="P140">
        <f>YEAR(Sales_data[[#This Row],[Order Date]])</f>
        <v>2025</v>
      </c>
      <c r="Q140" t="str">
        <f>TEXT(Sales_data[[#This Row],[Order Date]], "mmm")</f>
        <v>Jan</v>
      </c>
    </row>
    <row r="141" spans="1:17" x14ac:dyDescent="0.95">
      <c r="A141">
        <v>10140</v>
      </c>
      <c r="B141" s="1">
        <v>45882</v>
      </c>
      <c r="C141" t="s">
        <v>378</v>
      </c>
      <c r="D141" t="s">
        <v>28</v>
      </c>
      <c r="E141" t="s">
        <v>29</v>
      </c>
      <c r="F141" t="s">
        <v>17</v>
      </c>
      <c r="G141" t="s">
        <v>18</v>
      </c>
      <c r="H141" t="s">
        <v>379</v>
      </c>
      <c r="I141">
        <v>3</v>
      </c>
      <c r="J141">
        <v>38456</v>
      </c>
      <c r="K141">
        <v>5</v>
      </c>
      <c r="L141">
        <v>109599.6</v>
      </c>
      <c r="M141">
        <v>26199.38</v>
      </c>
      <c r="N141" t="s">
        <v>20</v>
      </c>
      <c r="O141">
        <f>Sales_data[[#This Row],[Profit]]/Sales_data[[#This Row],[Sales]]</f>
        <v>0.23904631038799412</v>
      </c>
      <c r="P141">
        <f>YEAR(Sales_data[[#This Row],[Order Date]])</f>
        <v>2025</v>
      </c>
      <c r="Q141" t="str">
        <f>TEXT(Sales_data[[#This Row],[Order Date]], "mmm")</f>
        <v>Aug</v>
      </c>
    </row>
    <row r="142" spans="1:17" x14ac:dyDescent="0.95">
      <c r="A142">
        <v>10141</v>
      </c>
      <c r="B142" s="1">
        <v>45564</v>
      </c>
      <c r="C142" t="s">
        <v>380</v>
      </c>
      <c r="D142" t="s">
        <v>15</v>
      </c>
      <c r="E142" t="s">
        <v>68</v>
      </c>
      <c r="F142" t="s">
        <v>42</v>
      </c>
      <c r="G142" t="s">
        <v>43</v>
      </c>
      <c r="H142" t="s">
        <v>381</v>
      </c>
      <c r="I142">
        <v>1</v>
      </c>
      <c r="J142">
        <v>51518</v>
      </c>
      <c r="K142">
        <v>10</v>
      </c>
      <c r="L142">
        <v>46366.2</v>
      </c>
      <c r="M142">
        <v>11129.47</v>
      </c>
      <c r="N142" t="s">
        <v>38</v>
      </c>
      <c r="O142">
        <f>Sales_data[[#This Row],[Profit]]/Sales_data[[#This Row],[Sales]]</f>
        <v>0.24003411968200974</v>
      </c>
      <c r="P142">
        <f>YEAR(Sales_data[[#This Row],[Order Date]])</f>
        <v>2024</v>
      </c>
      <c r="Q142" t="str">
        <f>TEXT(Sales_data[[#This Row],[Order Date]], "mmm")</f>
        <v>Sep</v>
      </c>
    </row>
    <row r="143" spans="1:17" x14ac:dyDescent="0.95">
      <c r="A143">
        <v>10142</v>
      </c>
      <c r="B143" s="1">
        <v>45265</v>
      </c>
      <c r="C143" t="s">
        <v>382</v>
      </c>
      <c r="D143" t="s">
        <v>22</v>
      </c>
      <c r="E143" t="s">
        <v>23</v>
      </c>
      <c r="F143" t="s">
        <v>86</v>
      </c>
      <c r="G143" t="s">
        <v>296</v>
      </c>
      <c r="H143" t="s">
        <v>383</v>
      </c>
      <c r="I143">
        <v>3</v>
      </c>
      <c r="J143">
        <v>25964</v>
      </c>
      <c r="K143">
        <v>0</v>
      </c>
      <c r="L143">
        <v>77892</v>
      </c>
      <c r="M143">
        <v>7594.54</v>
      </c>
      <c r="N143" t="s">
        <v>83</v>
      </c>
      <c r="O143">
        <f>Sales_data[[#This Row],[Profit]]/Sales_data[[#This Row],[Sales]]</f>
        <v>9.7500898680223894E-2</v>
      </c>
      <c r="P143">
        <f>YEAR(Sales_data[[#This Row],[Order Date]])</f>
        <v>2023</v>
      </c>
      <c r="Q143" t="str">
        <f>TEXT(Sales_data[[#This Row],[Order Date]], "mmm")</f>
        <v>Dec</v>
      </c>
    </row>
    <row r="144" spans="1:17" x14ac:dyDescent="0.95">
      <c r="A144">
        <v>10143</v>
      </c>
      <c r="B144" s="1">
        <v>45402</v>
      </c>
      <c r="C144" t="s">
        <v>384</v>
      </c>
      <c r="D144" t="s">
        <v>28</v>
      </c>
      <c r="E144" t="s">
        <v>29</v>
      </c>
      <c r="F144" t="s">
        <v>46</v>
      </c>
      <c r="G144" t="s">
        <v>209</v>
      </c>
      <c r="H144" t="s">
        <v>385</v>
      </c>
      <c r="I144">
        <v>5</v>
      </c>
      <c r="J144">
        <v>38240</v>
      </c>
      <c r="K144">
        <v>5</v>
      </c>
      <c r="L144">
        <v>181640</v>
      </c>
      <c r="M144">
        <v>26909.05</v>
      </c>
      <c r="N144" t="s">
        <v>20</v>
      </c>
      <c r="O144">
        <f>Sales_data[[#This Row],[Profit]]/Sales_data[[#This Row],[Sales]]</f>
        <v>0.14814495705791675</v>
      </c>
      <c r="P144">
        <f>YEAR(Sales_data[[#This Row],[Order Date]])</f>
        <v>2024</v>
      </c>
      <c r="Q144" t="str">
        <f>TEXT(Sales_data[[#This Row],[Order Date]], "mmm")</f>
        <v>Apr</v>
      </c>
    </row>
    <row r="145" spans="1:17" x14ac:dyDescent="0.95">
      <c r="A145">
        <v>10144</v>
      </c>
      <c r="B145" s="1">
        <v>45384</v>
      </c>
      <c r="C145" t="s">
        <v>386</v>
      </c>
      <c r="D145" t="s">
        <v>15</v>
      </c>
      <c r="E145" t="s">
        <v>68</v>
      </c>
      <c r="F145" t="s">
        <v>96</v>
      </c>
      <c r="G145" t="s">
        <v>183</v>
      </c>
      <c r="H145" t="s">
        <v>387</v>
      </c>
      <c r="I145">
        <v>2</v>
      </c>
      <c r="J145">
        <v>40778</v>
      </c>
      <c r="K145">
        <v>0</v>
      </c>
      <c r="L145">
        <v>81556</v>
      </c>
      <c r="M145">
        <v>19814.830000000002</v>
      </c>
      <c r="N145" t="s">
        <v>83</v>
      </c>
      <c r="O145">
        <f>Sales_data[[#This Row],[Profit]]/Sales_data[[#This Row],[Sales]]</f>
        <v>0.24295980675854631</v>
      </c>
      <c r="P145">
        <f>YEAR(Sales_data[[#This Row],[Order Date]])</f>
        <v>2024</v>
      </c>
      <c r="Q145" t="str">
        <f>TEXT(Sales_data[[#This Row],[Order Date]], "mmm")</f>
        <v>Apr</v>
      </c>
    </row>
    <row r="146" spans="1:17" x14ac:dyDescent="0.95">
      <c r="A146">
        <v>10145</v>
      </c>
      <c r="B146" s="1">
        <v>45518</v>
      </c>
      <c r="C146" t="s">
        <v>388</v>
      </c>
      <c r="D146" t="s">
        <v>28</v>
      </c>
      <c r="E146" t="s">
        <v>85</v>
      </c>
      <c r="F146" t="s">
        <v>96</v>
      </c>
      <c r="G146" t="s">
        <v>214</v>
      </c>
      <c r="H146" t="s">
        <v>389</v>
      </c>
      <c r="I146">
        <v>5</v>
      </c>
      <c r="J146">
        <v>22147</v>
      </c>
      <c r="K146">
        <v>5</v>
      </c>
      <c r="L146">
        <v>105198.25</v>
      </c>
      <c r="M146">
        <v>7812.18</v>
      </c>
      <c r="N146" t="s">
        <v>38</v>
      </c>
      <c r="O146">
        <f>Sales_data[[#This Row],[Profit]]/Sales_data[[#This Row],[Sales]]</f>
        <v>7.4261501498361429E-2</v>
      </c>
      <c r="P146">
        <f>YEAR(Sales_data[[#This Row],[Order Date]])</f>
        <v>2024</v>
      </c>
      <c r="Q146" t="str">
        <f>TEXT(Sales_data[[#This Row],[Order Date]], "mmm")</f>
        <v>Aug</v>
      </c>
    </row>
    <row r="147" spans="1:17" x14ac:dyDescent="0.95">
      <c r="A147">
        <v>10146</v>
      </c>
      <c r="B147" s="1">
        <v>45609</v>
      </c>
      <c r="C147" t="s">
        <v>390</v>
      </c>
      <c r="D147" t="s">
        <v>15</v>
      </c>
      <c r="E147" t="s">
        <v>93</v>
      </c>
      <c r="F147" t="s">
        <v>46</v>
      </c>
      <c r="G147" t="s">
        <v>126</v>
      </c>
      <c r="H147" t="s">
        <v>391</v>
      </c>
      <c r="I147">
        <v>1</v>
      </c>
      <c r="J147">
        <v>48776</v>
      </c>
      <c r="K147">
        <v>15</v>
      </c>
      <c r="L147">
        <v>41459.599999999999</v>
      </c>
      <c r="M147">
        <v>9356.0499999999993</v>
      </c>
      <c r="N147" t="s">
        <v>38</v>
      </c>
      <c r="O147">
        <f>Sales_data[[#This Row],[Profit]]/Sales_data[[#This Row],[Sales]]</f>
        <v>0.22566667309863095</v>
      </c>
      <c r="P147">
        <f>YEAR(Sales_data[[#This Row],[Order Date]])</f>
        <v>2024</v>
      </c>
      <c r="Q147" t="str">
        <f>TEXT(Sales_data[[#This Row],[Order Date]], "mmm")</f>
        <v>Nov</v>
      </c>
    </row>
    <row r="148" spans="1:17" x14ac:dyDescent="0.95">
      <c r="A148">
        <v>10147</v>
      </c>
      <c r="B148" s="1">
        <v>45292</v>
      </c>
      <c r="C148" t="s">
        <v>392</v>
      </c>
      <c r="D148" t="s">
        <v>40</v>
      </c>
      <c r="E148" t="s">
        <v>103</v>
      </c>
      <c r="F148" t="s">
        <v>86</v>
      </c>
      <c r="G148" t="s">
        <v>90</v>
      </c>
      <c r="H148" t="s">
        <v>393</v>
      </c>
      <c r="I148">
        <v>2</v>
      </c>
      <c r="J148">
        <v>74802</v>
      </c>
      <c r="K148">
        <v>15</v>
      </c>
      <c r="L148">
        <v>127163.4</v>
      </c>
      <c r="M148">
        <v>8863.77</v>
      </c>
      <c r="N148" t="s">
        <v>72</v>
      </c>
      <c r="O148">
        <f>Sales_data[[#This Row],[Profit]]/Sales_data[[#This Row],[Sales]]</f>
        <v>6.9703782692189742E-2</v>
      </c>
      <c r="P148">
        <f>YEAR(Sales_data[[#This Row],[Order Date]])</f>
        <v>2024</v>
      </c>
      <c r="Q148" t="str">
        <f>TEXT(Sales_data[[#This Row],[Order Date]], "mmm")</f>
        <v>Jan</v>
      </c>
    </row>
    <row r="149" spans="1:17" x14ac:dyDescent="0.95">
      <c r="A149">
        <v>10148</v>
      </c>
      <c r="B149" s="1">
        <v>45305</v>
      </c>
      <c r="C149" t="s">
        <v>394</v>
      </c>
      <c r="D149" t="s">
        <v>22</v>
      </c>
      <c r="E149" t="s">
        <v>23</v>
      </c>
      <c r="F149" t="s">
        <v>30</v>
      </c>
      <c r="G149" t="s">
        <v>227</v>
      </c>
      <c r="H149" t="s">
        <v>395</v>
      </c>
      <c r="I149">
        <v>1</v>
      </c>
      <c r="J149">
        <v>77440</v>
      </c>
      <c r="K149">
        <v>20</v>
      </c>
      <c r="L149">
        <v>61952</v>
      </c>
      <c r="M149">
        <v>5189.49</v>
      </c>
      <c r="N149" t="s">
        <v>38</v>
      </c>
      <c r="O149">
        <f>Sales_data[[#This Row],[Profit]]/Sales_data[[#This Row],[Sales]]</f>
        <v>8.3766302944214874E-2</v>
      </c>
      <c r="P149">
        <f>YEAR(Sales_data[[#This Row],[Order Date]])</f>
        <v>2024</v>
      </c>
      <c r="Q149" t="str">
        <f>TEXT(Sales_data[[#This Row],[Order Date]], "mmm")</f>
        <v>Jan</v>
      </c>
    </row>
    <row r="150" spans="1:17" x14ac:dyDescent="0.95">
      <c r="A150">
        <v>10149</v>
      </c>
      <c r="B150" s="1">
        <v>45457</v>
      </c>
      <c r="C150" t="s">
        <v>396</v>
      </c>
      <c r="D150" t="s">
        <v>28</v>
      </c>
      <c r="E150" t="s">
        <v>114</v>
      </c>
      <c r="F150" t="s">
        <v>30</v>
      </c>
      <c r="G150" t="s">
        <v>31</v>
      </c>
      <c r="H150" t="s">
        <v>397</v>
      </c>
      <c r="I150">
        <v>1</v>
      </c>
      <c r="J150">
        <v>42881</v>
      </c>
      <c r="K150">
        <v>5</v>
      </c>
      <c r="L150">
        <v>40736.949999999997</v>
      </c>
      <c r="M150">
        <v>3037.21</v>
      </c>
      <c r="N150" t="s">
        <v>72</v>
      </c>
      <c r="O150">
        <f>Sales_data[[#This Row],[Profit]]/Sales_data[[#This Row],[Sales]]</f>
        <v>7.4556637156193581E-2</v>
      </c>
      <c r="P150">
        <f>YEAR(Sales_data[[#This Row],[Order Date]])</f>
        <v>2024</v>
      </c>
      <c r="Q150" t="str">
        <f>TEXT(Sales_data[[#This Row],[Order Date]], "mmm")</f>
        <v>Jun</v>
      </c>
    </row>
    <row r="151" spans="1:17" x14ac:dyDescent="0.95">
      <c r="A151">
        <v>10150</v>
      </c>
      <c r="B151" s="1">
        <v>45355</v>
      </c>
      <c r="C151" t="s">
        <v>398</v>
      </c>
      <c r="D151" t="s">
        <v>40</v>
      </c>
      <c r="E151" t="s">
        <v>110</v>
      </c>
      <c r="F151" t="s">
        <v>17</v>
      </c>
      <c r="G151" t="s">
        <v>18</v>
      </c>
      <c r="H151" t="s">
        <v>399</v>
      </c>
      <c r="I151">
        <v>4</v>
      </c>
      <c r="J151">
        <v>11205</v>
      </c>
      <c r="K151">
        <v>10</v>
      </c>
      <c r="L151">
        <v>40338</v>
      </c>
      <c r="M151">
        <v>6759.61</v>
      </c>
      <c r="N151" t="s">
        <v>38</v>
      </c>
      <c r="O151">
        <f>Sales_data[[#This Row],[Profit]]/Sales_data[[#This Row],[Sales]]</f>
        <v>0.1675742476077148</v>
      </c>
      <c r="P151">
        <f>YEAR(Sales_data[[#This Row],[Order Date]])</f>
        <v>2024</v>
      </c>
      <c r="Q151" t="str">
        <f>TEXT(Sales_data[[#This Row],[Order Date]], "mmm")</f>
        <v>Mar</v>
      </c>
    </row>
    <row r="152" spans="1:17" x14ac:dyDescent="0.95">
      <c r="A152">
        <v>10151</v>
      </c>
      <c r="B152" s="1">
        <v>45893</v>
      </c>
      <c r="C152" t="s">
        <v>400</v>
      </c>
      <c r="D152" t="s">
        <v>22</v>
      </c>
      <c r="E152" t="s">
        <v>58</v>
      </c>
      <c r="F152" t="s">
        <v>129</v>
      </c>
      <c r="G152" t="s">
        <v>159</v>
      </c>
      <c r="H152" t="s">
        <v>401</v>
      </c>
      <c r="I152">
        <v>4</v>
      </c>
      <c r="J152">
        <v>67259</v>
      </c>
      <c r="K152">
        <v>5</v>
      </c>
      <c r="L152">
        <v>255584.2</v>
      </c>
      <c r="M152">
        <v>24050.17</v>
      </c>
      <c r="N152" t="s">
        <v>38</v>
      </c>
      <c r="O152">
        <f>Sales_data[[#This Row],[Profit]]/Sales_data[[#This Row],[Sales]]</f>
        <v>9.4098813619934246E-2</v>
      </c>
      <c r="P152">
        <f>YEAR(Sales_data[[#This Row],[Order Date]])</f>
        <v>2025</v>
      </c>
      <c r="Q152" t="str">
        <f>TEXT(Sales_data[[#This Row],[Order Date]], "mmm")</f>
        <v>Aug</v>
      </c>
    </row>
    <row r="153" spans="1:17" x14ac:dyDescent="0.95">
      <c r="A153">
        <v>10152</v>
      </c>
      <c r="B153" s="1">
        <v>45894</v>
      </c>
      <c r="C153" t="s">
        <v>402</v>
      </c>
      <c r="D153" t="s">
        <v>15</v>
      </c>
      <c r="E153" t="s">
        <v>174</v>
      </c>
      <c r="F153" t="s">
        <v>24</v>
      </c>
      <c r="G153" t="s">
        <v>59</v>
      </c>
      <c r="H153" t="s">
        <v>403</v>
      </c>
      <c r="I153">
        <v>3</v>
      </c>
      <c r="J153">
        <v>21886</v>
      </c>
      <c r="K153">
        <v>10</v>
      </c>
      <c r="L153">
        <v>59092.2</v>
      </c>
      <c r="M153">
        <v>14240.48</v>
      </c>
      <c r="N153" t="s">
        <v>72</v>
      </c>
      <c r="O153">
        <f>Sales_data[[#This Row],[Profit]]/Sales_data[[#This Row],[Sales]]</f>
        <v>0.24098747381211058</v>
      </c>
      <c r="P153">
        <f>YEAR(Sales_data[[#This Row],[Order Date]])</f>
        <v>2025</v>
      </c>
      <c r="Q153" t="str">
        <f>TEXT(Sales_data[[#This Row],[Order Date]], "mmm")</f>
        <v>Aug</v>
      </c>
    </row>
    <row r="154" spans="1:17" x14ac:dyDescent="0.95">
      <c r="A154">
        <v>10153</v>
      </c>
      <c r="B154" s="1">
        <v>45849</v>
      </c>
      <c r="C154" t="s">
        <v>404</v>
      </c>
      <c r="D154" t="s">
        <v>22</v>
      </c>
      <c r="E154" t="s">
        <v>58</v>
      </c>
      <c r="F154" t="s">
        <v>30</v>
      </c>
      <c r="G154" t="s">
        <v>322</v>
      </c>
      <c r="H154" t="s">
        <v>405</v>
      </c>
      <c r="I154">
        <v>3</v>
      </c>
      <c r="J154">
        <v>8844</v>
      </c>
      <c r="K154">
        <v>0</v>
      </c>
      <c r="L154">
        <v>26532</v>
      </c>
      <c r="M154">
        <v>3837.38</v>
      </c>
      <c r="N154" t="s">
        <v>38</v>
      </c>
      <c r="O154">
        <f>Sales_data[[#This Row],[Profit]]/Sales_data[[#This Row],[Sales]]</f>
        <v>0.14463214231870949</v>
      </c>
      <c r="P154">
        <f>YEAR(Sales_data[[#This Row],[Order Date]])</f>
        <v>2025</v>
      </c>
      <c r="Q154" t="str">
        <f>TEXT(Sales_data[[#This Row],[Order Date]], "mmm")</f>
        <v>Jul</v>
      </c>
    </row>
    <row r="155" spans="1:17" x14ac:dyDescent="0.95">
      <c r="A155">
        <v>10154</v>
      </c>
      <c r="B155" s="1">
        <v>45289</v>
      </c>
      <c r="C155" t="s">
        <v>406</v>
      </c>
      <c r="D155" t="s">
        <v>40</v>
      </c>
      <c r="E155" t="s">
        <v>62</v>
      </c>
      <c r="F155" t="s">
        <v>30</v>
      </c>
      <c r="G155" t="s">
        <v>65</v>
      </c>
      <c r="H155" t="s">
        <v>407</v>
      </c>
      <c r="I155">
        <v>3</v>
      </c>
      <c r="J155">
        <v>32484</v>
      </c>
      <c r="K155">
        <v>5</v>
      </c>
      <c r="L155">
        <v>92579.4</v>
      </c>
      <c r="M155">
        <v>14375.96</v>
      </c>
      <c r="N155" t="s">
        <v>83</v>
      </c>
      <c r="O155">
        <f>Sales_data[[#This Row],[Profit]]/Sales_data[[#This Row],[Sales]]</f>
        <v>0.15528249264955271</v>
      </c>
      <c r="P155">
        <f>YEAR(Sales_data[[#This Row],[Order Date]])</f>
        <v>2023</v>
      </c>
      <c r="Q155" t="str">
        <f>TEXT(Sales_data[[#This Row],[Order Date]], "mmm")</f>
        <v>Dec</v>
      </c>
    </row>
    <row r="156" spans="1:17" x14ac:dyDescent="0.95">
      <c r="A156">
        <v>10155</v>
      </c>
      <c r="B156" s="1">
        <v>45272</v>
      </c>
      <c r="C156" t="s">
        <v>408</v>
      </c>
      <c r="D156" t="s">
        <v>22</v>
      </c>
      <c r="E156" t="s">
        <v>58</v>
      </c>
      <c r="F156" t="s">
        <v>75</v>
      </c>
      <c r="G156" t="s">
        <v>409</v>
      </c>
      <c r="H156" t="s">
        <v>410</v>
      </c>
      <c r="I156">
        <v>2</v>
      </c>
      <c r="J156">
        <v>26027</v>
      </c>
      <c r="K156">
        <v>5</v>
      </c>
      <c r="L156">
        <v>49451.3</v>
      </c>
      <c r="M156">
        <v>8546.3799999999992</v>
      </c>
      <c r="N156" t="s">
        <v>38</v>
      </c>
      <c r="O156">
        <f>Sales_data[[#This Row],[Profit]]/Sales_data[[#This Row],[Sales]]</f>
        <v>0.17282417246867118</v>
      </c>
      <c r="P156">
        <f>YEAR(Sales_data[[#This Row],[Order Date]])</f>
        <v>2023</v>
      </c>
      <c r="Q156" t="str">
        <f>TEXT(Sales_data[[#This Row],[Order Date]], "mmm")</f>
        <v>Dec</v>
      </c>
    </row>
    <row r="157" spans="1:17" x14ac:dyDescent="0.95">
      <c r="A157">
        <v>10156</v>
      </c>
      <c r="B157" s="1">
        <v>45648</v>
      </c>
      <c r="C157" t="s">
        <v>411</v>
      </c>
      <c r="D157" t="s">
        <v>40</v>
      </c>
      <c r="E157" t="s">
        <v>110</v>
      </c>
      <c r="F157" t="s">
        <v>69</v>
      </c>
      <c r="G157" t="s">
        <v>123</v>
      </c>
      <c r="H157" t="s">
        <v>412</v>
      </c>
      <c r="I157">
        <v>4</v>
      </c>
      <c r="J157">
        <v>43826</v>
      </c>
      <c r="K157">
        <v>5</v>
      </c>
      <c r="L157">
        <v>166538.79999999999</v>
      </c>
      <c r="M157">
        <v>17272.57</v>
      </c>
      <c r="N157" t="s">
        <v>33</v>
      </c>
      <c r="O157">
        <f>Sales_data[[#This Row],[Profit]]/Sales_data[[#This Row],[Sales]]</f>
        <v>0.10371499014043575</v>
      </c>
      <c r="P157">
        <f>YEAR(Sales_data[[#This Row],[Order Date]])</f>
        <v>2024</v>
      </c>
      <c r="Q157" t="str">
        <f>TEXT(Sales_data[[#This Row],[Order Date]], "mmm")</f>
        <v>Dec</v>
      </c>
    </row>
    <row r="158" spans="1:17" x14ac:dyDescent="0.95">
      <c r="A158">
        <v>10157</v>
      </c>
      <c r="B158" s="1">
        <v>45389</v>
      </c>
      <c r="C158" t="s">
        <v>413</v>
      </c>
      <c r="D158" t="s">
        <v>28</v>
      </c>
      <c r="E158" t="s">
        <v>29</v>
      </c>
      <c r="F158" t="s">
        <v>129</v>
      </c>
      <c r="G158" t="s">
        <v>148</v>
      </c>
      <c r="H158" t="s">
        <v>414</v>
      </c>
      <c r="I158">
        <v>1</v>
      </c>
      <c r="J158">
        <v>39221</v>
      </c>
      <c r="K158">
        <v>15</v>
      </c>
      <c r="L158">
        <v>33337.85</v>
      </c>
      <c r="M158">
        <v>2238.25</v>
      </c>
      <c r="N158" t="s">
        <v>20</v>
      </c>
      <c r="O158">
        <f>Sales_data[[#This Row],[Profit]]/Sales_data[[#This Row],[Sales]]</f>
        <v>6.7138402746427864E-2</v>
      </c>
      <c r="P158">
        <f>YEAR(Sales_data[[#This Row],[Order Date]])</f>
        <v>2024</v>
      </c>
      <c r="Q158" t="str">
        <f>TEXT(Sales_data[[#This Row],[Order Date]], "mmm")</f>
        <v>Apr</v>
      </c>
    </row>
    <row r="159" spans="1:17" x14ac:dyDescent="0.95">
      <c r="A159">
        <v>10158</v>
      </c>
      <c r="B159" s="1">
        <v>45691</v>
      </c>
      <c r="C159" t="s">
        <v>415</v>
      </c>
      <c r="D159" t="s">
        <v>22</v>
      </c>
      <c r="E159" t="s">
        <v>54</v>
      </c>
      <c r="F159" t="s">
        <v>129</v>
      </c>
      <c r="G159" t="s">
        <v>130</v>
      </c>
      <c r="H159" t="s">
        <v>416</v>
      </c>
      <c r="I159">
        <v>1</v>
      </c>
      <c r="J159">
        <v>54312</v>
      </c>
      <c r="K159">
        <v>0</v>
      </c>
      <c r="L159">
        <v>54312</v>
      </c>
      <c r="M159">
        <v>10936.17</v>
      </c>
      <c r="N159" t="s">
        <v>72</v>
      </c>
      <c r="O159">
        <f>Sales_data[[#This Row],[Profit]]/Sales_data[[#This Row],[Sales]]</f>
        <v>0.20135826336721166</v>
      </c>
      <c r="P159">
        <f>YEAR(Sales_data[[#This Row],[Order Date]])</f>
        <v>2025</v>
      </c>
      <c r="Q159" t="str">
        <f>TEXT(Sales_data[[#This Row],[Order Date]], "mmm")</f>
        <v>Feb</v>
      </c>
    </row>
    <row r="160" spans="1:17" x14ac:dyDescent="0.95">
      <c r="A160">
        <v>10159</v>
      </c>
      <c r="B160" s="1">
        <v>45829</v>
      </c>
      <c r="C160" t="s">
        <v>417</v>
      </c>
      <c r="D160" t="s">
        <v>28</v>
      </c>
      <c r="E160" t="s">
        <v>114</v>
      </c>
      <c r="F160" t="s">
        <v>42</v>
      </c>
      <c r="G160" t="s">
        <v>43</v>
      </c>
      <c r="H160" t="s">
        <v>418</v>
      </c>
      <c r="I160">
        <v>1</v>
      </c>
      <c r="J160">
        <v>15748</v>
      </c>
      <c r="K160">
        <v>0</v>
      </c>
      <c r="L160">
        <v>15748</v>
      </c>
      <c r="M160">
        <v>2754.67</v>
      </c>
      <c r="N160" t="s">
        <v>83</v>
      </c>
      <c r="O160">
        <f>Sales_data[[#This Row],[Profit]]/Sales_data[[#This Row],[Sales]]</f>
        <v>0.1749218948437897</v>
      </c>
      <c r="P160">
        <f>YEAR(Sales_data[[#This Row],[Order Date]])</f>
        <v>2025</v>
      </c>
      <c r="Q160" t="str">
        <f>TEXT(Sales_data[[#This Row],[Order Date]], "mmm")</f>
        <v>Jun</v>
      </c>
    </row>
    <row r="161" spans="1:17" x14ac:dyDescent="0.95">
      <c r="A161">
        <v>10160</v>
      </c>
      <c r="B161" s="1">
        <v>45504</v>
      </c>
      <c r="C161" t="s">
        <v>419</v>
      </c>
      <c r="D161" t="s">
        <v>40</v>
      </c>
      <c r="E161" t="s">
        <v>41</v>
      </c>
      <c r="F161" t="s">
        <v>86</v>
      </c>
      <c r="G161" t="s">
        <v>118</v>
      </c>
      <c r="H161" t="s">
        <v>420</v>
      </c>
      <c r="I161">
        <v>2</v>
      </c>
      <c r="J161">
        <v>68044</v>
      </c>
      <c r="K161">
        <v>10</v>
      </c>
      <c r="L161">
        <v>122479.2</v>
      </c>
      <c r="M161">
        <v>10609.67</v>
      </c>
      <c r="N161" t="s">
        <v>83</v>
      </c>
      <c r="O161">
        <f>Sales_data[[#This Row],[Profit]]/Sales_data[[#This Row],[Sales]]</f>
        <v>8.66242594660971E-2</v>
      </c>
      <c r="P161">
        <f>YEAR(Sales_data[[#This Row],[Order Date]])</f>
        <v>2024</v>
      </c>
      <c r="Q161" t="str">
        <f>TEXT(Sales_data[[#This Row],[Order Date]], "mmm")</f>
        <v>Jul</v>
      </c>
    </row>
    <row r="162" spans="1:17" x14ac:dyDescent="0.95">
      <c r="A162">
        <v>10161</v>
      </c>
      <c r="B162" s="1">
        <v>45926</v>
      </c>
      <c r="C162" t="s">
        <v>421</v>
      </c>
      <c r="D162" t="s">
        <v>40</v>
      </c>
      <c r="E162" t="s">
        <v>41</v>
      </c>
      <c r="F162" t="s">
        <v>75</v>
      </c>
      <c r="G162" t="s">
        <v>409</v>
      </c>
      <c r="H162" t="s">
        <v>422</v>
      </c>
      <c r="I162">
        <v>5</v>
      </c>
      <c r="J162">
        <v>8465</v>
      </c>
      <c r="K162">
        <v>0</v>
      </c>
      <c r="L162">
        <v>42325</v>
      </c>
      <c r="M162">
        <v>8053.7</v>
      </c>
      <c r="N162" t="s">
        <v>83</v>
      </c>
      <c r="O162">
        <f>Sales_data[[#This Row],[Profit]]/Sales_data[[#This Row],[Sales]]</f>
        <v>0.19028233904311873</v>
      </c>
      <c r="P162">
        <f>YEAR(Sales_data[[#This Row],[Order Date]])</f>
        <v>2025</v>
      </c>
      <c r="Q162" t="str">
        <f>TEXT(Sales_data[[#This Row],[Order Date]], "mmm")</f>
        <v>Sep</v>
      </c>
    </row>
    <row r="163" spans="1:17" x14ac:dyDescent="0.95">
      <c r="A163">
        <v>10162</v>
      </c>
      <c r="B163" s="1">
        <v>45495</v>
      </c>
      <c r="C163" t="s">
        <v>423</v>
      </c>
      <c r="D163" t="s">
        <v>28</v>
      </c>
      <c r="E163" t="s">
        <v>29</v>
      </c>
      <c r="F163" t="s">
        <v>46</v>
      </c>
      <c r="G163" t="s">
        <v>141</v>
      </c>
      <c r="H163" t="s">
        <v>424</v>
      </c>
      <c r="I163">
        <v>1</v>
      </c>
      <c r="J163">
        <v>63767</v>
      </c>
      <c r="K163">
        <v>20</v>
      </c>
      <c r="L163">
        <v>51013.599999999999</v>
      </c>
      <c r="M163">
        <v>4109.49</v>
      </c>
      <c r="N163" t="s">
        <v>83</v>
      </c>
      <c r="O163">
        <f>Sales_data[[#This Row],[Profit]]/Sales_data[[#This Row],[Sales]]</f>
        <v>8.0556753493186126E-2</v>
      </c>
      <c r="P163">
        <f>YEAR(Sales_data[[#This Row],[Order Date]])</f>
        <v>2024</v>
      </c>
      <c r="Q163" t="str">
        <f>TEXT(Sales_data[[#This Row],[Order Date]], "mmm")</f>
        <v>Jul</v>
      </c>
    </row>
    <row r="164" spans="1:17" x14ac:dyDescent="0.95">
      <c r="A164">
        <v>10163</v>
      </c>
      <c r="B164" s="1">
        <v>45549</v>
      </c>
      <c r="C164" t="s">
        <v>425</v>
      </c>
      <c r="D164" t="s">
        <v>28</v>
      </c>
      <c r="E164" t="s">
        <v>29</v>
      </c>
      <c r="F164" t="s">
        <v>17</v>
      </c>
      <c r="G164" t="s">
        <v>55</v>
      </c>
      <c r="H164" t="s">
        <v>426</v>
      </c>
      <c r="I164">
        <v>5</v>
      </c>
      <c r="J164">
        <v>43178</v>
      </c>
      <c r="K164">
        <v>0</v>
      </c>
      <c r="L164">
        <v>215890</v>
      </c>
      <c r="M164">
        <v>19440.439999999999</v>
      </c>
      <c r="N164" t="s">
        <v>33</v>
      </c>
      <c r="O164">
        <f>Sales_data[[#This Row],[Profit]]/Sales_data[[#This Row],[Sales]]</f>
        <v>9.0047894761220992E-2</v>
      </c>
      <c r="P164">
        <f>YEAR(Sales_data[[#This Row],[Order Date]])</f>
        <v>2024</v>
      </c>
      <c r="Q164" t="str">
        <f>TEXT(Sales_data[[#This Row],[Order Date]], "mmm")</f>
        <v>Sep</v>
      </c>
    </row>
    <row r="165" spans="1:17" x14ac:dyDescent="0.95">
      <c r="A165">
        <v>10164</v>
      </c>
      <c r="B165" s="1">
        <v>45464</v>
      </c>
      <c r="C165" t="s">
        <v>427</v>
      </c>
      <c r="D165" t="s">
        <v>15</v>
      </c>
      <c r="E165" t="s">
        <v>68</v>
      </c>
      <c r="F165" t="s">
        <v>30</v>
      </c>
      <c r="G165" t="s">
        <v>31</v>
      </c>
      <c r="H165" t="s">
        <v>428</v>
      </c>
      <c r="I165">
        <v>5</v>
      </c>
      <c r="J165">
        <v>44801</v>
      </c>
      <c r="K165">
        <v>15</v>
      </c>
      <c r="L165">
        <v>190404.25</v>
      </c>
      <c r="M165">
        <v>16507.93</v>
      </c>
      <c r="N165" t="s">
        <v>38</v>
      </c>
      <c r="O165">
        <f>Sales_data[[#This Row],[Profit]]/Sales_data[[#This Row],[Sales]]</f>
        <v>8.6699377771241981E-2</v>
      </c>
      <c r="P165">
        <f>YEAR(Sales_data[[#This Row],[Order Date]])</f>
        <v>2024</v>
      </c>
      <c r="Q165" t="str">
        <f>TEXT(Sales_data[[#This Row],[Order Date]], "mmm")</f>
        <v>Jun</v>
      </c>
    </row>
    <row r="166" spans="1:17" x14ac:dyDescent="0.95">
      <c r="A166">
        <v>10165</v>
      </c>
      <c r="B166" s="1">
        <v>45890</v>
      </c>
      <c r="C166" t="s">
        <v>429</v>
      </c>
      <c r="D166" t="s">
        <v>22</v>
      </c>
      <c r="E166" t="s">
        <v>167</v>
      </c>
      <c r="F166" t="s">
        <v>75</v>
      </c>
      <c r="G166" t="s">
        <v>240</v>
      </c>
      <c r="H166" t="s">
        <v>430</v>
      </c>
      <c r="I166">
        <v>4</v>
      </c>
      <c r="J166">
        <v>71174</v>
      </c>
      <c r="K166">
        <v>5</v>
      </c>
      <c r="L166">
        <v>270461.2</v>
      </c>
      <c r="M166">
        <v>51178.34</v>
      </c>
      <c r="N166" t="s">
        <v>33</v>
      </c>
      <c r="O166">
        <f>Sales_data[[#This Row],[Profit]]/Sales_data[[#This Row],[Sales]]</f>
        <v>0.18922618105665431</v>
      </c>
      <c r="P166">
        <f>YEAR(Sales_data[[#This Row],[Order Date]])</f>
        <v>2025</v>
      </c>
      <c r="Q166" t="str">
        <f>TEXT(Sales_data[[#This Row],[Order Date]], "mmm")</f>
        <v>Aug</v>
      </c>
    </row>
    <row r="167" spans="1:17" x14ac:dyDescent="0.95">
      <c r="A167">
        <v>10166</v>
      </c>
      <c r="B167" s="1">
        <v>45918</v>
      </c>
      <c r="C167" t="s">
        <v>431</v>
      </c>
      <c r="D167" t="s">
        <v>40</v>
      </c>
      <c r="E167" t="s">
        <v>110</v>
      </c>
      <c r="F167" t="s">
        <v>17</v>
      </c>
      <c r="G167" t="s">
        <v>111</v>
      </c>
      <c r="H167" t="s">
        <v>432</v>
      </c>
      <c r="I167">
        <v>2</v>
      </c>
      <c r="J167">
        <v>56852</v>
      </c>
      <c r="K167">
        <v>5</v>
      </c>
      <c r="L167">
        <v>108018.8</v>
      </c>
      <c r="M167">
        <v>15879.48</v>
      </c>
      <c r="N167" t="s">
        <v>20</v>
      </c>
      <c r="O167">
        <f>Sales_data[[#This Row],[Profit]]/Sales_data[[#This Row],[Sales]]</f>
        <v>0.14700663217884294</v>
      </c>
      <c r="P167">
        <f>YEAR(Sales_data[[#This Row],[Order Date]])</f>
        <v>2025</v>
      </c>
      <c r="Q167" t="str">
        <f>TEXT(Sales_data[[#This Row],[Order Date]], "mmm")</f>
        <v>Sep</v>
      </c>
    </row>
    <row r="168" spans="1:17" x14ac:dyDescent="0.95">
      <c r="A168">
        <v>10167</v>
      </c>
      <c r="B168" s="1">
        <v>45748</v>
      </c>
      <c r="C168" t="s">
        <v>433</v>
      </c>
      <c r="D168" t="s">
        <v>40</v>
      </c>
      <c r="E168" t="s">
        <v>41</v>
      </c>
      <c r="F168" t="s">
        <v>46</v>
      </c>
      <c r="G168" t="s">
        <v>126</v>
      </c>
      <c r="H168" t="s">
        <v>434</v>
      </c>
      <c r="I168">
        <v>3</v>
      </c>
      <c r="J168">
        <v>8167</v>
      </c>
      <c r="K168">
        <v>15</v>
      </c>
      <c r="L168">
        <v>20825.849999999999</v>
      </c>
      <c r="M168">
        <v>3866.48</v>
      </c>
      <c r="N168" t="s">
        <v>72</v>
      </c>
      <c r="O168">
        <f>Sales_data[[#This Row],[Profit]]/Sales_data[[#This Row],[Sales]]</f>
        <v>0.18565772825598956</v>
      </c>
      <c r="P168">
        <f>YEAR(Sales_data[[#This Row],[Order Date]])</f>
        <v>2025</v>
      </c>
      <c r="Q168" t="str">
        <f>TEXT(Sales_data[[#This Row],[Order Date]], "mmm")</f>
        <v>Apr</v>
      </c>
    </row>
    <row r="169" spans="1:17" x14ac:dyDescent="0.95">
      <c r="A169">
        <v>10168</v>
      </c>
      <c r="B169" s="1">
        <v>45389</v>
      </c>
      <c r="C169" t="s">
        <v>435</v>
      </c>
      <c r="D169" t="s">
        <v>40</v>
      </c>
      <c r="E169" t="s">
        <v>62</v>
      </c>
      <c r="F169" t="s">
        <v>96</v>
      </c>
      <c r="G169" t="s">
        <v>97</v>
      </c>
      <c r="H169" t="s">
        <v>436</v>
      </c>
      <c r="I169">
        <v>2</v>
      </c>
      <c r="J169">
        <v>59433</v>
      </c>
      <c r="K169">
        <v>10</v>
      </c>
      <c r="L169">
        <v>106979.4</v>
      </c>
      <c r="M169">
        <v>24846.59</v>
      </c>
      <c r="N169" t="s">
        <v>33</v>
      </c>
      <c r="O169">
        <f>Sales_data[[#This Row],[Profit]]/Sales_data[[#This Row],[Sales]]</f>
        <v>0.23225583617032813</v>
      </c>
      <c r="P169">
        <f>YEAR(Sales_data[[#This Row],[Order Date]])</f>
        <v>2024</v>
      </c>
      <c r="Q169" t="str">
        <f>TEXT(Sales_data[[#This Row],[Order Date]], "mmm")</f>
        <v>Apr</v>
      </c>
    </row>
    <row r="170" spans="1:17" x14ac:dyDescent="0.95">
      <c r="A170">
        <v>10169</v>
      </c>
      <c r="B170" s="1">
        <v>45372</v>
      </c>
      <c r="C170" t="s">
        <v>437</v>
      </c>
      <c r="D170" t="s">
        <v>15</v>
      </c>
      <c r="E170" t="s">
        <v>16</v>
      </c>
      <c r="F170" t="s">
        <v>24</v>
      </c>
      <c r="G170" t="s">
        <v>107</v>
      </c>
      <c r="H170" t="s">
        <v>438</v>
      </c>
      <c r="I170">
        <v>3</v>
      </c>
      <c r="J170">
        <v>42341</v>
      </c>
      <c r="K170">
        <v>0</v>
      </c>
      <c r="L170">
        <v>127023</v>
      </c>
      <c r="M170">
        <v>22887.759999999998</v>
      </c>
      <c r="N170" t="s">
        <v>83</v>
      </c>
      <c r="O170">
        <f>Sales_data[[#This Row],[Profit]]/Sales_data[[#This Row],[Sales]]</f>
        <v>0.18018595057587994</v>
      </c>
      <c r="P170">
        <f>YEAR(Sales_data[[#This Row],[Order Date]])</f>
        <v>2024</v>
      </c>
      <c r="Q170" t="str">
        <f>TEXT(Sales_data[[#This Row],[Order Date]], "mmm")</f>
        <v>Mar</v>
      </c>
    </row>
    <row r="171" spans="1:17" x14ac:dyDescent="0.95">
      <c r="A171">
        <v>10170</v>
      </c>
      <c r="B171" s="1">
        <v>45866</v>
      </c>
      <c r="C171" t="s">
        <v>439</v>
      </c>
      <c r="D171" t="s">
        <v>22</v>
      </c>
      <c r="E171" t="s">
        <v>54</v>
      </c>
      <c r="F171" t="s">
        <v>96</v>
      </c>
      <c r="G171" t="s">
        <v>183</v>
      </c>
      <c r="H171" t="s">
        <v>440</v>
      </c>
      <c r="I171">
        <v>5</v>
      </c>
      <c r="J171">
        <v>23230</v>
      </c>
      <c r="K171">
        <v>10</v>
      </c>
      <c r="L171">
        <v>104535</v>
      </c>
      <c r="M171">
        <v>22068.31</v>
      </c>
      <c r="N171" t="s">
        <v>20</v>
      </c>
      <c r="O171">
        <f>Sales_data[[#This Row],[Profit]]/Sales_data[[#This Row],[Sales]]</f>
        <v>0.21110929353804947</v>
      </c>
      <c r="P171">
        <f>YEAR(Sales_data[[#This Row],[Order Date]])</f>
        <v>2025</v>
      </c>
      <c r="Q171" t="str">
        <f>TEXT(Sales_data[[#This Row],[Order Date]], "mmm")</f>
        <v>Jul</v>
      </c>
    </row>
    <row r="172" spans="1:17" x14ac:dyDescent="0.95">
      <c r="A172">
        <v>10171</v>
      </c>
      <c r="B172" s="1">
        <v>45472</v>
      </c>
      <c r="C172" t="s">
        <v>441</v>
      </c>
      <c r="D172" t="s">
        <v>28</v>
      </c>
      <c r="E172" t="s">
        <v>144</v>
      </c>
      <c r="F172" t="s">
        <v>96</v>
      </c>
      <c r="G172" t="s">
        <v>214</v>
      </c>
      <c r="H172" t="s">
        <v>442</v>
      </c>
      <c r="I172">
        <v>3</v>
      </c>
      <c r="J172">
        <v>39790</v>
      </c>
      <c r="K172">
        <v>0</v>
      </c>
      <c r="L172">
        <v>119370</v>
      </c>
      <c r="M172">
        <v>25753.35</v>
      </c>
      <c r="N172" t="s">
        <v>20</v>
      </c>
      <c r="O172">
        <f>Sales_data[[#This Row],[Profit]]/Sales_data[[#This Row],[Sales]]</f>
        <v>0.21574390550389544</v>
      </c>
      <c r="P172">
        <f>YEAR(Sales_data[[#This Row],[Order Date]])</f>
        <v>2024</v>
      </c>
      <c r="Q172" t="str">
        <f>TEXT(Sales_data[[#This Row],[Order Date]], "mmm")</f>
        <v>Jun</v>
      </c>
    </row>
    <row r="173" spans="1:17" x14ac:dyDescent="0.95">
      <c r="A173">
        <v>10172</v>
      </c>
      <c r="B173" s="1">
        <v>45594</v>
      </c>
      <c r="C173" t="s">
        <v>443</v>
      </c>
      <c r="D173" t="s">
        <v>22</v>
      </c>
      <c r="E173" t="s">
        <v>23</v>
      </c>
      <c r="F173" t="s">
        <v>30</v>
      </c>
      <c r="G173" t="s">
        <v>227</v>
      </c>
      <c r="H173" t="s">
        <v>444</v>
      </c>
      <c r="I173">
        <v>3</v>
      </c>
      <c r="J173">
        <v>15794</v>
      </c>
      <c r="K173">
        <v>15</v>
      </c>
      <c r="L173">
        <v>40274.699999999997</v>
      </c>
      <c r="M173">
        <v>4036</v>
      </c>
      <c r="N173" t="s">
        <v>72</v>
      </c>
      <c r="O173">
        <f>Sales_data[[#This Row],[Profit]]/Sales_data[[#This Row],[Sales]]</f>
        <v>0.10021179549444192</v>
      </c>
      <c r="P173">
        <f>YEAR(Sales_data[[#This Row],[Order Date]])</f>
        <v>2024</v>
      </c>
      <c r="Q173" t="str">
        <f>TEXT(Sales_data[[#This Row],[Order Date]], "mmm")</f>
        <v>Oct</v>
      </c>
    </row>
    <row r="174" spans="1:17" x14ac:dyDescent="0.95">
      <c r="A174">
        <v>10173</v>
      </c>
      <c r="B174" s="1">
        <v>45673</v>
      </c>
      <c r="C174" t="s">
        <v>445</v>
      </c>
      <c r="D174" t="s">
        <v>15</v>
      </c>
      <c r="E174" t="s">
        <v>68</v>
      </c>
      <c r="F174" t="s">
        <v>42</v>
      </c>
      <c r="G174" t="s">
        <v>446</v>
      </c>
      <c r="H174" t="s">
        <v>447</v>
      </c>
      <c r="I174">
        <v>1</v>
      </c>
      <c r="J174">
        <v>10635</v>
      </c>
      <c r="K174">
        <v>0</v>
      </c>
      <c r="L174">
        <v>10635</v>
      </c>
      <c r="M174">
        <v>1958.69</v>
      </c>
      <c r="N174" t="s">
        <v>38</v>
      </c>
      <c r="O174">
        <f>Sales_data[[#This Row],[Profit]]/Sales_data[[#This Row],[Sales]]</f>
        <v>0.18417395392571698</v>
      </c>
      <c r="P174">
        <f>YEAR(Sales_data[[#This Row],[Order Date]])</f>
        <v>2025</v>
      </c>
      <c r="Q174" t="str">
        <f>TEXT(Sales_data[[#This Row],[Order Date]], "mmm")</f>
        <v>Jan</v>
      </c>
    </row>
    <row r="175" spans="1:17" x14ac:dyDescent="0.95">
      <c r="A175">
        <v>10174</v>
      </c>
      <c r="B175" s="1">
        <v>45763</v>
      </c>
      <c r="C175" t="s">
        <v>448</v>
      </c>
      <c r="D175" t="s">
        <v>28</v>
      </c>
      <c r="E175" t="s">
        <v>29</v>
      </c>
      <c r="F175" t="s">
        <v>129</v>
      </c>
      <c r="G175" t="s">
        <v>148</v>
      </c>
      <c r="H175" t="s">
        <v>449</v>
      </c>
      <c r="I175">
        <v>1</v>
      </c>
      <c r="J175">
        <v>64954</v>
      </c>
      <c r="K175">
        <v>10</v>
      </c>
      <c r="L175">
        <v>58458.6</v>
      </c>
      <c r="M175">
        <v>6815.4</v>
      </c>
      <c r="N175" t="s">
        <v>83</v>
      </c>
      <c r="O175">
        <f>Sales_data[[#This Row],[Profit]]/Sales_data[[#This Row],[Sales]]</f>
        <v>0.1165850704601205</v>
      </c>
      <c r="P175">
        <f>YEAR(Sales_data[[#This Row],[Order Date]])</f>
        <v>2025</v>
      </c>
      <c r="Q175" t="str">
        <f>TEXT(Sales_data[[#This Row],[Order Date]], "mmm")</f>
        <v>Apr</v>
      </c>
    </row>
    <row r="176" spans="1:17" x14ac:dyDescent="0.95">
      <c r="A176">
        <v>10175</v>
      </c>
      <c r="B176" s="1">
        <v>45563</v>
      </c>
      <c r="C176" t="s">
        <v>450</v>
      </c>
      <c r="D176" t="s">
        <v>28</v>
      </c>
      <c r="E176" t="s">
        <v>144</v>
      </c>
      <c r="F176" t="s">
        <v>46</v>
      </c>
      <c r="G176" t="s">
        <v>201</v>
      </c>
      <c r="H176" t="s">
        <v>451</v>
      </c>
      <c r="I176">
        <v>1</v>
      </c>
      <c r="J176">
        <v>47269</v>
      </c>
      <c r="K176">
        <v>20</v>
      </c>
      <c r="L176">
        <v>37815.199999999997</v>
      </c>
      <c r="M176">
        <v>3812.6</v>
      </c>
      <c r="N176" t="s">
        <v>72</v>
      </c>
      <c r="O176">
        <f>Sales_data[[#This Row],[Profit]]/Sales_data[[#This Row],[Sales]]</f>
        <v>0.1008218917260784</v>
      </c>
      <c r="P176">
        <f>YEAR(Sales_data[[#This Row],[Order Date]])</f>
        <v>2024</v>
      </c>
      <c r="Q176" t="str">
        <f>TEXT(Sales_data[[#This Row],[Order Date]], "mmm")</f>
        <v>Sep</v>
      </c>
    </row>
    <row r="177" spans="1:17" x14ac:dyDescent="0.95">
      <c r="A177">
        <v>10176</v>
      </c>
      <c r="B177" s="1">
        <v>45283</v>
      </c>
      <c r="C177" t="s">
        <v>452</v>
      </c>
      <c r="D177" t="s">
        <v>22</v>
      </c>
      <c r="E177" t="s">
        <v>58</v>
      </c>
      <c r="F177" t="s">
        <v>69</v>
      </c>
      <c r="G177" t="s">
        <v>115</v>
      </c>
      <c r="H177" t="s">
        <v>453</v>
      </c>
      <c r="I177">
        <v>5</v>
      </c>
      <c r="J177">
        <v>21181</v>
      </c>
      <c r="K177">
        <v>15</v>
      </c>
      <c r="L177">
        <v>90019.25</v>
      </c>
      <c r="M177">
        <v>4561.6000000000004</v>
      </c>
      <c r="N177" t="s">
        <v>33</v>
      </c>
      <c r="O177">
        <f>Sales_data[[#This Row],[Profit]]/Sales_data[[#This Row],[Sales]]</f>
        <v>5.0673605923177545E-2</v>
      </c>
      <c r="P177">
        <f>YEAR(Sales_data[[#This Row],[Order Date]])</f>
        <v>2023</v>
      </c>
      <c r="Q177" t="str">
        <f>TEXT(Sales_data[[#This Row],[Order Date]], "mmm")</f>
        <v>Dec</v>
      </c>
    </row>
    <row r="178" spans="1:17" x14ac:dyDescent="0.95">
      <c r="A178">
        <v>10177</v>
      </c>
      <c r="B178" s="1">
        <v>45460</v>
      </c>
      <c r="C178" t="s">
        <v>454</v>
      </c>
      <c r="D178" t="s">
        <v>22</v>
      </c>
      <c r="E178" t="s">
        <v>58</v>
      </c>
      <c r="F178" t="s">
        <v>86</v>
      </c>
      <c r="G178" t="s">
        <v>171</v>
      </c>
      <c r="H178" t="s">
        <v>455</v>
      </c>
      <c r="I178">
        <v>2</v>
      </c>
      <c r="J178">
        <v>40371</v>
      </c>
      <c r="K178">
        <v>0</v>
      </c>
      <c r="L178">
        <v>80742</v>
      </c>
      <c r="M178">
        <v>17592.37</v>
      </c>
      <c r="N178" t="s">
        <v>20</v>
      </c>
      <c r="O178">
        <f>Sales_data[[#This Row],[Profit]]/Sales_data[[#This Row],[Sales]]</f>
        <v>0.21788375318917044</v>
      </c>
      <c r="P178">
        <f>YEAR(Sales_data[[#This Row],[Order Date]])</f>
        <v>2024</v>
      </c>
      <c r="Q178" t="str">
        <f>TEXT(Sales_data[[#This Row],[Order Date]], "mmm")</f>
        <v>Jun</v>
      </c>
    </row>
    <row r="179" spans="1:17" x14ac:dyDescent="0.95">
      <c r="A179">
        <v>10178</v>
      </c>
      <c r="B179" s="1">
        <v>45609</v>
      </c>
      <c r="C179" t="s">
        <v>456</v>
      </c>
      <c r="D179" t="s">
        <v>40</v>
      </c>
      <c r="E179" t="s">
        <v>103</v>
      </c>
      <c r="F179" t="s">
        <v>129</v>
      </c>
      <c r="G179" t="s">
        <v>164</v>
      </c>
      <c r="H179" t="s">
        <v>457</v>
      </c>
      <c r="I179">
        <v>5</v>
      </c>
      <c r="J179">
        <v>18936</v>
      </c>
      <c r="K179">
        <v>10</v>
      </c>
      <c r="L179">
        <v>85212</v>
      </c>
      <c r="M179">
        <v>9790.15</v>
      </c>
      <c r="N179" t="s">
        <v>20</v>
      </c>
      <c r="O179">
        <f>Sales_data[[#This Row],[Profit]]/Sales_data[[#This Row],[Sales]]</f>
        <v>0.11489168192273388</v>
      </c>
      <c r="P179">
        <f>YEAR(Sales_data[[#This Row],[Order Date]])</f>
        <v>2024</v>
      </c>
      <c r="Q179" t="str">
        <f>TEXT(Sales_data[[#This Row],[Order Date]], "mmm")</f>
        <v>Nov</v>
      </c>
    </row>
    <row r="180" spans="1:17" x14ac:dyDescent="0.95">
      <c r="A180">
        <v>10179</v>
      </c>
      <c r="B180" s="1">
        <v>45586</v>
      </c>
      <c r="C180" t="s">
        <v>458</v>
      </c>
      <c r="D180" t="s">
        <v>28</v>
      </c>
      <c r="E180" t="s">
        <v>35</v>
      </c>
      <c r="F180" t="s">
        <v>46</v>
      </c>
      <c r="G180" t="s">
        <v>209</v>
      </c>
      <c r="H180" t="s">
        <v>459</v>
      </c>
      <c r="I180">
        <v>1</v>
      </c>
      <c r="J180">
        <v>44366</v>
      </c>
      <c r="K180">
        <v>20</v>
      </c>
      <c r="L180">
        <v>35492.800000000003</v>
      </c>
      <c r="M180">
        <v>8735.61</v>
      </c>
      <c r="N180" t="s">
        <v>38</v>
      </c>
      <c r="O180">
        <f>Sales_data[[#This Row],[Profit]]/Sales_data[[#This Row],[Sales]]</f>
        <v>0.24612343912004689</v>
      </c>
      <c r="P180">
        <f>YEAR(Sales_data[[#This Row],[Order Date]])</f>
        <v>2024</v>
      </c>
      <c r="Q180" t="str">
        <f>TEXT(Sales_data[[#This Row],[Order Date]], "mmm")</f>
        <v>Oct</v>
      </c>
    </row>
    <row r="181" spans="1:17" x14ac:dyDescent="0.95">
      <c r="A181">
        <v>10180</v>
      </c>
      <c r="B181" s="1">
        <v>45741</v>
      </c>
      <c r="C181" t="s">
        <v>460</v>
      </c>
      <c r="D181" t="s">
        <v>40</v>
      </c>
      <c r="E181" t="s">
        <v>50</v>
      </c>
      <c r="F181" t="s">
        <v>17</v>
      </c>
      <c r="G181" t="s">
        <v>55</v>
      </c>
      <c r="H181" t="s">
        <v>461</v>
      </c>
      <c r="I181">
        <v>1</v>
      </c>
      <c r="J181">
        <v>54330</v>
      </c>
      <c r="K181">
        <v>0</v>
      </c>
      <c r="L181">
        <v>54330</v>
      </c>
      <c r="M181">
        <v>8921.7000000000007</v>
      </c>
      <c r="N181" t="s">
        <v>38</v>
      </c>
      <c r="O181">
        <f>Sales_data[[#This Row],[Profit]]/Sales_data[[#This Row],[Sales]]</f>
        <v>0.16421314191054667</v>
      </c>
      <c r="P181">
        <f>YEAR(Sales_data[[#This Row],[Order Date]])</f>
        <v>2025</v>
      </c>
      <c r="Q181" t="str">
        <f>TEXT(Sales_data[[#This Row],[Order Date]], "mmm")</f>
        <v>Mar</v>
      </c>
    </row>
    <row r="182" spans="1:17" x14ac:dyDescent="0.95">
      <c r="A182">
        <v>10181</v>
      </c>
      <c r="B182" s="1">
        <v>45507</v>
      </c>
      <c r="C182" t="s">
        <v>462</v>
      </c>
      <c r="D182" t="s">
        <v>15</v>
      </c>
      <c r="E182" t="s">
        <v>93</v>
      </c>
      <c r="F182" t="s">
        <v>24</v>
      </c>
      <c r="G182" t="s">
        <v>36</v>
      </c>
      <c r="H182" t="s">
        <v>463</v>
      </c>
      <c r="I182">
        <v>4</v>
      </c>
      <c r="J182">
        <v>27952</v>
      </c>
      <c r="K182">
        <v>20</v>
      </c>
      <c r="L182">
        <v>89446.399999999994</v>
      </c>
      <c r="M182">
        <v>11672.93</v>
      </c>
      <c r="N182" t="s">
        <v>83</v>
      </c>
      <c r="O182">
        <f>Sales_data[[#This Row],[Profit]]/Sales_data[[#This Row],[Sales]]</f>
        <v>0.13050195424298799</v>
      </c>
      <c r="P182">
        <f>YEAR(Sales_data[[#This Row],[Order Date]])</f>
        <v>2024</v>
      </c>
      <c r="Q182" t="str">
        <f>TEXT(Sales_data[[#This Row],[Order Date]], "mmm")</f>
        <v>Aug</v>
      </c>
    </row>
    <row r="183" spans="1:17" x14ac:dyDescent="0.95">
      <c r="A183">
        <v>10182</v>
      </c>
      <c r="B183" s="1">
        <v>45506</v>
      </c>
      <c r="C183" t="s">
        <v>464</v>
      </c>
      <c r="D183" t="s">
        <v>15</v>
      </c>
      <c r="E183" t="s">
        <v>147</v>
      </c>
      <c r="F183" t="s">
        <v>42</v>
      </c>
      <c r="G183" t="s">
        <v>51</v>
      </c>
      <c r="H183" t="s">
        <v>465</v>
      </c>
      <c r="I183">
        <v>5</v>
      </c>
      <c r="J183">
        <v>10007</v>
      </c>
      <c r="K183">
        <v>0</v>
      </c>
      <c r="L183">
        <v>50035</v>
      </c>
      <c r="M183">
        <v>11418.45</v>
      </c>
      <c r="N183" t="s">
        <v>38</v>
      </c>
      <c r="O183">
        <f>Sales_data[[#This Row],[Profit]]/Sales_data[[#This Row],[Sales]]</f>
        <v>0.22820925352253424</v>
      </c>
      <c r="P183">
        <f>YEAR(Sales_data[[#This Row],[Order Date]])</f>
        <v>2024</v>
      </c>
      <c r="Q183" t="str">
        <f>TEXT(Sales_data[[#This Row],[Order Date]], "mmm")</f>
        <v>Aug</v>
      </c>
    </row>
    <row r="184" spans="1:17" x14ac:dyDescent="0.95">
      <c r="A184">
        <v>10183</v>
      </c>
      <c r="B184" s="1">
        <v>45262</v>
      </c>
      <c r="C184" t="s">
        <v>466</v>
      </c>
      <c r="D184" t="s">
        <v>28</v>
      </c>
      <c r="E184" t="s">
        <v>114</v>
      </c>
      <c r="F184" t="s">
        <v>75</v>
      </c>
      <c r="G184" t="s">
        <v>307</v>
      </c>
      <c r="H184" t="s">
        <v>467</v>
      </c>
      <c r="I184">
        <v>2</v>
      </c>
      <c r="J184">
        <v>8172</v>
      </c>
      <c r="K184">
        <v>0</v>
      </c>
      <c r="L184">
        <v>16344</v>
      </c>
      <c r="M184">
        <v>3724.06</v>
      </c>
      <c r="N184" t="s">
        <v>72</v>
      </c>
      <c r="O184">
        <f>Sales_data[[#This Row],[Profit]]/Sales_data[[#This Row],[Sales]]</f>
        <v>0.22785487028879098</v>
      </c>
      <c r="P184">
        <f>YEAR(Sales_data[[#This Row],[Order Date]])</f>
        <v>2023</v>
      </c>
      <c r="Q184" t="str">
        <f>TEXT(Sales_data[[#This Row],[Order Date]], "mmm")</f>
        <v>Dec</v>
      </c>
    </row>
    <row r="185" spans="1:17" x14ac:dyDescent="0.95">
      <c r="A185">
        <v>10184</v>
      </c>
      <c r="B185" s="1">
        <v>45715</v>
      </c>
      <c r="C185" t="s">
        <v>468</v>
      </c>
      <c r="D185" t="s">
        <v>28</v>
      </c>
      <c r="E185" t="s">
        <v>85</v>
      </c>
      <c r="F185" t="s">
        <v>86</v>
      </c>
      <c r="G185" t="s">
        <v>296</v>
      </c>
      <c r="H185" t="s">
        <v>469</v>
      </c>
      <c r="I185">
        <v>5</v>
      </c>
      <c r="J185">
        <v>27145</v>
      </c>
      <c r="K185">
        <v>10</v>
      </c>
      <c r="L185">
        <v>122152.5</v>
      </c>
      <c r="M185">
        <v>24218.26</v>
      </c>
      <c r="N185" t="s">
        <v>33</v>
      </c>
      <c r="O185">
        <f>Sales_data[[#This Row],[Profit]]/Sales_data[[#This Row],[Sales]]</f>
        <v>0.19826249974417223</v>
      </c>
      <c r="P185">
        <f>YEAR(Sales_data[[#This Row],[Order Date]])</f>
        <v>2025</v>
      </c>
      <c r="Q185" t="str">
        <f>TEXT(Sales_data[[#This Row],[Order Date]], "mmm")</f>
        <v>Feb</v>
      </c>
    </row>
    <row r="186" spans="1:17" x14ac:dyDescent="0.95">
      <c r="A186">
        <v>10185</v>
      </c>
      <c r="B186" s="1">
        <v>45574</v>
      </c>
      <c r="C186" t="s">
        <v>470</v>
      </c>
      <c r="D186" t="s">
        <v>15</v>
      </c>
      <c r="E186" t="s">
        <v>16</v>
      </c>
      <c r="F186" t="s">
        <v>69</v>
      </c>
      <c r="G186" t="s">
        <v>70</v>
      </c>
      <c r="H186" t="s">
        <v>471</v>
      </c>
      <c r="I186">
        <v>4</v>
      </c>
      <c r="J186">
        <v>73974</v>
      </c>
      <c r="K186">
        <v>0</v>
      </c>
      <c r="L186">
        <v>295896</v>
      </c>
      <c r="M186">
        <v>36664.269999999997</v>
      </c>
      <c r="N186" t="s">
        <v>72</v>
      </c>
      <c r="O186">
        <f>Sales_data[[#This Row],[Profit]]/Sales_data[[#This Row],[Sales]]</f>
        <v>0.12390931273150024</v>
      </c>
      <c r="P186">
        <f>YEAR(Sales_data[[#This Row],[Order Date]])</f>
        <v>2024</v>
      </c>
      <c r="Q186" t="str">
        <f>TEXT(Sales_data[[#This Row],[Order Date]], "mmm")</f>
        <v>Oct</v>
      </c>
    </row>
    <row r="187" spans="1:17" x14ac:dyDescent="0.95">
      <c r="A187">
        <v>10186</v>
      </c>
      <c r="B187" s="1">
        <v>45767</v>
      </c>
      <c r="C187" t="s">
        <v>472</v>
      </c>
      <c r="D187" t="s">
        <v>22</v>
      </c>
      <c r="E187" t="s">
        <v>54</v>
      </c>
      <c r="F187" t="s">
        <v>96</v>
      </c>
      <c r="G187" t="s">
        <v>138</v>
      </c>
      <c r="H187" t="s">
        <v>473</v>
      </c>
      <c r="I187">
        <v>4</v>
      </c>
      <c r="J187">
        <v>36775</v>
      </c>
      <c r="K187">
        <v>5</v>
      </c>
      <c r="L187">
        <v>139745</v>
      </c>
      <c r="M187">
        <v>17301.900000000001</v>
      </c>
      <c r="N187" t="s">
        <v>72</v>
      </c>
      <c r="O187">
        <f>Sales_data[[#This Row],[Profit]]/Sales_data[[#This Row],[Sales]]</f>
        <v>0.12381051200400731</v>
      </c>
      <c r="P187">
        <f>YEAR(Sales_data[[#This Row],[Order Date]])</f>
        <v>2025</v>
      </c>
      <c r="Q187" t="str">
        <f>TEXT(Sales_data[[#This Row],[Order Date]], "mmm")</f>
        <v>Apr</v>
      </c>
    </row>
    <row r="188" spans="1:17" x14ac:dyDescent="0.95">
      <c r="A188">
        <v>10187</v>
      </c>
      <c r="B188" s="1">
        <v>45507</v>
      </c>
      <c r="C188" t="s">
        <v>474</v>
      </c>
      <c r="D188" t="s">
        <v>15</v>
      </c>
      <c r="E188" t="s">
        <v>68</v>
      </c>
      <c r="F188" t="s">
        <v>30</v>
      </c>
      <c r="G188" t="s">
        <v>65</v>
      </c>
      <c r="H188" t="s">
        <v>475</v>
      </c>
      <c r="I188">
        <v>2</v>
      </c>
      <c r="J188">
        <v>8566</v>
      </c>
      <c r="K188">
        <v>15</v>
      </c>
      <c r="L188">
        <v>14562.2</v>
      </c>
      <c r="M188">
        <v>2893.23</v>
      </c>
      <c r="N188" t="s">
        <v>33</v>
      </c>
      <c r="O188">
        <f>Sales_data[[#This Row],[Profit]]/Sales_data[[#This Row],[Sales]]</f>
        <v>0.19868083119308894</v>
      </c>
      <c r="P188">
        <f>YEAR(Sales_data[[#This Row],[Order Date]])</f>
        <v>2024</v>
      </c>
      <c r="Q188" t="str">
        <f>TEXT(Sales_data[[#This Row],[Order Date]], "mmm")</f>
        <v>Aug</v>
      </c>
    </row>
    <row r="189" spans="1:17" x14ac:dyDescent="0.95">
      <c r="A189">
        <v>10188</v>
      </c>
      <c r="B189" s="1">
        <v>45466</v>
      </c>
      <c r="C189" t="s">
        <v>476</v>
      </c>
      <c r="D189" t="s">
        <v>15</v>
      </c>
      <c r="E189" t="s">
        <v>174</v>
      </c>
      <c r="F189" t="s">
        <v>129</v>
      </c>
      <c r="G189" t="s">
        <v>159</v>
      </c>
      <c r="H189" t="s">
        <v>477</v>
      </c>
      <c r="I189">
        <v>2</v>
      </c>
      <c r="J189">
        <v>10036</v>
      </c>
      <c r="K189">
        <v>0</v>
      </c>
      <c r="L189">
        <v>20072</v>
      </c>
      <c r="M189">
        <v>2542.42</v>
      </c>
      <c r="N189" t="s">
        <v>72</v>
      </c>
      <c r="O189">
        <f>Sales_data[[#This Row],[Profit]]/Sales_data[[#This Row],[Sales]]</f>
        <v>0.12666500597847749</v>
      </c>
      <c r="P189">
        <f>YEAR(Sales_data[[#This Row],[Order Date]])</f>
        <v>2024</v>
      </c>
      <c r="Q189" t="str">
        <f>TEXT(Sales_data[[#This Row],[Order Date]], "mmm")</f>
        <v>Jun</v>
      </c>
    </row>
    <row r="190" spans="1:17" x14ac:dyDescent="0.95">
      <c r="A190">
        <v>10189</v>
      </c>
      <c r="B190" s="1">
        <v>45264</v>
      </c>
      <c r="C190" t="s">
        <v>478</v>
      </c>
      <c r="D190" t="s">
        <v>22</v>
      </c>
      <c r="E190" t="s">
        <v>74</v>
      </c>
      <c r="F190" t="s">
        <v>46</v>
      </c>
      <c r="G190" t="s">
        <v>47</v>
      </c>
      <c r="H190" t="s">
        <v>479</v>
      </c>
      <c r="I190">
        <v>4</v>
      </c>
      <c r="J190">
        <v>33969</v>
      </c>
      <c r="K190">
        <v>10</v>
      </c>
      <c r="L190">
        <v>122288.4</v>
      </c>
      <c r="M190">
        <v>16649.689999999999</v>
      </c>
      <c r="N190" t="s">
        <v>38</v>
      </c>
      <c r="O190">
        <f>Sales_data[[#This Row],[Profit]]/Sales_data[[#This Row],[Sales]]</f>
        <v>0.13615101677673433</v>
      </c>
      <c r="P190">
        <f>YEAR(Sales_data[[#This Row],[Order Date]])</f>
        <v>2023</v>
      </c>
      <c r="Q190" t="str">
        <f>TEXT(Sales_data[[#This Row],[Order Date]], "mmm")</f>
        <v>Dec</v>
      </c>
    </row>
    <row r="191" spans="1:17" x14ac:dyDescent="0.95">
      <c r="A191">
        <v>10190</v>
      </c>
      <c r="B191" s="1">
        <v>45218</v>
      </c>
      <c r="C191" t="s">
        <v>480</v>
      </c>
      <c r="D191" t="s">
        <v>28</v>
      </c>
      <c r="E191" t="s">
        <v>114</v>
      </c>
      <c r="F191" t="s">
        <v>42</v>
      </c>
      <c r="G191" t="s">
        <v>188</v>
      </c>
      <c r="H191" t="s">
        <v>481</v>
      </c>
      <c r="I191">
        <v>2</v>
      </c>
      <c r="J191">
        <v>29047</v>
      </c>
      <c r="K191">
        <v>20</v>
      </c>
      <c r="L191">
        <v>46475.199999999997</v>
      </c>
      <c r="M191">
        <v>7880.96</v>
      </c>
      <c r="N191" t="s">
        <v>20</v>
      </c>
      <c r="O191">
        <f>Sales_data[[#This Row],[Profit]]/Sales_data[[#This Row],[Sales]]</f>
        <v>0.16957344992598203</v>
      </c>
      <c r="P191">
        <f>YEAR(Sales_data[[#This Row],[Order Date]])</f>
        <v>2023</v>
      </c>
      <c r="Q191" t="str">
        <f>TEXT(Sales_data[[#This Row],[Order Date]], "mmm")</f>
        <v>Oct</v>
      </c>
    </row>
    <row r="192" spans="1:17" x14ac:dyDescent="0.95">
      <c r="A192">
        <v>10191</v>
      </c>
      <c r="B192" s="1">
        <v>45526</v>
      </c>
      <c r="C192" t="s">
        <v>482</v>
      </c>
      <c r="D192" t="s">
        <v>28</v>
      </c>
      <c r="E192" t="s">
        <v>29</v>
      </c>
      <c r="F192" t="s">
        <v>75</v>
      </c>
      <c r="G192" t="s">
        <v>204</v>
      </c>
      <c r="H192" t="s">
        <v>483</v>
      </c>
      <c r="I192">
        <v>4</v>
      </c>
      <c r="J192">
        <v>15118</v>
      </c>
      <c r="K192">
        <v>15</v>
      </c>
      <c r="L192">
        <v>51401.2</v>
      </c>
      <c r="M192">
        <v>2930.42</v>
      </c>
      <c r="N192" t="s">
        <v>72</v>
      </c>
      <c r="O192">
        <f>Sales_data[[#This Row],[Profit]]/Sales_data[[#This Row],[Sales]]</f>
        <v>5.701073126697432E-2</v>
      </c>
      <c r="P192">
        <f>YEAR(Sales_data[[#This Row],[Order Date]])</f>
        <v>2024</v>
      </c>
      <c r="Q192" t="str">
        <f>TEXT(Sales_data[[#This Row],[Order Date]], "mmm")</f>
        <v>Aug</v>
      </c>
    </row>
    <row r="193" spans="1:17" x14ac:dyDescent="0.95">
      <c r="A193">
        <v>10192</v>
      </c>
      <c r="B193" s="1">
        <v>45791</v>
      </c>
      <c r="C193" t="s">
        <v>484</v>
      </c>
      <c r="D193" t="s">
        <v>28</v>
      </c>
      <c r="E193" t="s">
        <v>85</v>
      </c>
      <c r="F193" t="s">
        <v>96</v>
      </c>
      <c r="G193" t="s">
        <v>214</v>
      </c>
      <c r="H193" t="s">
        <v>485</v>
      </c>
      <c r="I193">
        <v>4</v>
      </c>
      <c r="J193">
        <v>24282</v>
      </c>
      <c r="K193">
        <v>10</v>
      </c>
      <c r="L193">
        <v>87415.2</v>
      </c>
      <c r="M193">
        <v>6313.56</v>
      </c>
      <c r="N193" t="s">
        <v>20</v>
      </c>
      <c r="O193">
        <f>Sales_data[[#This Row],[Profit]]/Sales_data[[#This Row],[Sales]]</f>
        <v>7.2224967740164195E-2</v>
      </c>
      <c r="P193">
        <f>YEAR(Sales_data[[#This Row],[Order Date]])</f>
        <v>2025</v>
      </c>
      <c r="Q193" t="str">
        <f>TEXT(Sales_data[[#This Row],[Order Date]], "mmm")</f>
        <v>May</v>
      </c>
    </row>
    <row r="194" spans="1:17" x14ac:dyDescent="0.95">
      <c r="A194">
        <v>10193</v>
      </c>
      <c r="B194" s="1">
        <v>45209</v>
      </c>
      <c r="C194" t="s">
        <v>486</v>
      </c>
      <c r="D194" t="s">
        <v>15</v>
      </c>
      <c r="E194" t="s">
        <v>147</v>
      </c>
      <c r="F194" t="s">
        <v>17</v>
      </c>
      <c r="G194" t="s">
        <v>18</v>
      </c>
      <c r="H194" t="s">
        <v>487</v>
      </c>
      <c r="I194">
        <v>1</v>
      </c>
      <c r="J194">
        <v>57488</v>
      </c>
      <c r="K194">
        <v>20</v>
      </c>
      <c r="L194">
        <v>45990.400000000001</v>
      </c>
      <c r="M194">
        <v>10796.45</v>
      </c>
      <c r="N194" t="s">
        <v>20</v>
      </c>
      <c r="O194">
        <f>Sales_data[[#This Row],[Profit]]/Sales_data[[#This Row],[Sales]]</f>
        <v>0.23475442701085444</v>
      </c>
      <c r="P194">
        <f>YEAR(Sales_data[[#This Row],[Order Date]])</f>
        <v>2023</v>
      </c>
      <c r="Q194" t="str">
        <f>TEXT(Sales_data[[#This Row],[Order Date]], "mmm")</f>
        <v>Oct</v>
      </c>
    </row>
    <row r="195" spans="1:17" x14ac:dyDescent="0.95">
      <c r="A195">
        <v>10194</v>
      </c>
      <c r="B195" s="1">
        <v>45520</v>
      </c>
      <c r="C195" t="s">
        <v>488</v>
      </c>
      <c r="D195" t="s">
        <v>40</v>
      </c>
      <c r="E195" t="s">
        <v>110</v>
      </c>
      <c r="F195" t="s">
        <v>30</v>
      </c>
      <c r="G195" t="s">
        <v>104</v>
      </c>
      <c r="H195" t="s">
        <v>489</v>
      </c>
      <c r="I195">
        <v>1</v>
      </c>
      <c r="J195">
        <v>68404</v>
      </c>
      <c r="K195">
        <v>5</v>
      </c>
      <c r="L195">
        <v>64983.8</v>
      </c>
      <c r="M195">
        <v>10469.59</v>
      </c>
      <c r="N195" t="s">
        <v>83</v>
      </c>
      <c r="O195">
        <f>Sales_data[[#This Row],[Profit]]/Sales_data[[#This Row],[Sales]]</f>
        <v>0.16111076914554087</v>
      </c>
      <c r="P195">
        <f>YEAR(Sales_data[[#This Row],[Order Date]])</f>
        <v>2024</v>
      </c>
      <c r="Q195" t="str">
        <f>TEXT(Sales_data[[#This Row],[Order Date]], "mmm")</f>
        <v>Aug</v>
      </c>
    </row>
    <row r="196" spans="1:17" x14ac:dyDescent="0.95">
      <c r="A196">
        <v>10195</v>
      </c>
      <c r="B196" s="1">
        <v>45659</v>
      </c>
      <c r="C196" t="s">
        <v>490</v>
      </c>
      <c r="D196" t="s">
        <v>22</v>
      </c>
      <c r="E196" t="s">
        <v>23</v>
      </c>
      <c r="F196" t="s">
        <v>46</v>
      </c>
      <c r="G196" t="s">
        <v>141</v>
      </c>
      <c r="H196" t="s">
        <v>491</v>
      </c>
      <c r="I196">
        <v>4</v>
      </c>
      <c r="J196">
        <v>27157</v>
      </c>
      <c r="K196">
        <v>15</v>
      </c>
      <c r="L196">
        <v>92333.8</v>
      </c>
      <c r="M196">
        <v>8406.91</v>
      </c>
      <c r="N196" t="s">
        <v>72</v>
      </c>
      <c r="O196">
        <f>Sales_data[[#This Row],[Profit]]/Sales_data[[#This Row],[Sales]]</f>
        <v>9.1049106611013508E-2</v>
      </c>
      <c r="P196">
        <f>YEAR(Sales_data[[#This Row],[Order Date]])</f>
        <v>2025</v>
      </c>
      <c r="Q196" t="str">
        <f>TEXT(Sales_data[[#This Row],[Order Date]], "mmm")</f>
        <v>Jan</v>
      </c>
    </row>
    <row r="197" spans="1:17" x14ac:dyDescent="0.95">
      <c r="A197">
        <v>10196</v>
      </c>
      <c r="B197" s="1">
        <v>45528</v>
      </c>
      <c r="C197" t="s">
        <v>492</v>
      </c>
      <c r="D197" t="s">
        <v>40</v>
      </c>
      <c r="E197" t="s">
        <v>103</v>
      </c>
      <c r="F197" t="s">
        <v>96</v>
      </c>
      <c r="G197" t="s">
        <v>156</v>
      </c>
      <c r="H197" t="s">
        <v>493</v>
      </c>
      <c r="I197">
        <v>1</v>
      </c>
      <c r="J197">
        <v>13561</v>
      </c>
      <c r="K197">
        <v>0</v>
      </c>
      <c r="L197">
        <v>13561</v>
      </c>
      <c r="M197">
        <v>1296.8599999999999</v>
      </c>
      <c r="N197" t="s">
        <v>20</v>
      </c>
      <c r="O197">
        <f>Sales_data[[#This Row],[Profit]]/Sales_data[[#This Row],[Sales]]</f>
        <v>9.5631590590664395E-2</v>
      </c>
      <c r="P197">
        <f>YEAR(Sales_data[[#This Row],[Order Date]])</f>
        <v>2024</v>
      </c>
      <c r="Q197" t="str">
        <f>TEXT(Sales_data[[#This Row],[Order Date]], "mmm")</f>
        <v>Aug</v>
      </c>
    </row>
    <row r="198" spans="1:17" x14ac:dyDescent="0.95">
      <c r="A198">
        <v>10197</v>
      </c>
      <c r="B198" s="1">
        <v>45399</v>
      </c>
      <c r="C198" t="s">
        <v>494</v>
      </c>
      <c r="D198" t="s">
        <v>40</v>
      </c>
      <c r="E198" t="s">
        <v>50</v>
      </c>
      <c r="F198" t="s">
        <v>46</v>
      </c>
      <c r="G198" t="s">
        <v>126</v>
      </c>
      <c r="H198" t="s">
        <v>495</v>
      </c>
      <c r="I198">
        <v>4</v>
      </c>
      <c r="J198">
        <v>72077</v>
      </c>
      <c r="K198">
        <v>10</v>
      </c>
      <c r="L198">
        <v>259477.2</v>
      </c>
      <c r="M198">
        <v>34177.07</v>
      </c>
      <c r="N198" t="s">
        <v>20</v>
      </c>
      <c r="O198">
        <f>Sales_data[[#This Row],[Profit]]/Sales_data[[#This Row],[Sales]]</f>
        <v>0.13171511793714438</v>
      </c>
      <c r="P198">
        <f>YEAR(Sales_data[[#This Row],[Order Date]])</f>
        <v>2024</v>
      </c>
      <c r="Q198" t="str">
        <f>TEXT(Sales_data[[#This Row],[Order Date]], "mmm")</f>
        <v>Apr</v>
      </c>
    </row>
    <row r="199" spans="1:17" x14ac:dyDescent="0.95">
      <c r="A199">
        <v>10198</v>
      </c>
      <c r="B199" s="1">
        <v>45313</v>
      </c>
      <c r="C199" t="s">
        <v>496</v>
      </c>
      <c r="D199" t="s">
        <v>40</v>
      </c>
      <c r="E199" t="s">
        <v>103</v>
      </c>
      <c r="F199" t="s">
        <v>42</v>
      </c>
      <c r="G199" t="s">
        <v>51</v>
      </c>
      <c r="H199" t="s">
        <v>497</v>
      </c>
      <c r="I199">
        <v>3</v>
      </c>
      <c r="J199">
        <v>40130</v>
      </c>
      <c r="K199">
        <v>5</v>
      </c>
      <c r="L199">
        <v>114370.5</v>
      </c>
      <c r="M199">
        <v>17660.939999999999</v>
      </c>
      <c r="N199" t="s">
        <v>72</v>
      </c>
      <c r="O199">
        <f>Sales_data[[#This Row],[Profit]]/Sales_data[[#This Row],[Sales]]</f>
        <v>0.1544186656524191</v>
      </c>
      <c r="P199">
        <f>YEAR(Sales_data[[#This Row],[Order Date]])</f>
        <v>2024</v>
      </c>
      <c r="Q199" t="str">
        <f>TEXT(Sales_data[[#This Row],[Order Date]], "mmm")</f>
        <v>Jan</v>
      </c>
    </row>
    <row r="200" spans="1:17" x14ac:dyDescent="0.95">
      <c r="A200">
        <v>10199</v>
      </c>
      <c r="B200" s="1">
        <v>45463</v>
      </c>
      <c r="C200" t="s">
        <v>498</v>
      </c>
      <c r="D200" t="s">
        <v>40</v>
      </c>
      <c r="E200" t="s">
        <v>110</v>
      </c>
      <c r="F200" t="s">
        <v>46</v>
      </c>
      <c r="G200" t="s">
        <v>141</v>
      </c>
      <c r="H200" t="s">
        <v>499</v>
      </c>
      <c r="I200">
        <v>2</v>
      </c>
      <c r="J200">
        <v>48439</v>
      </c>
      <c r="K200">
        <v>10</v>
      </c>
      <c r="L200">
        <v>87190.2</v>
      </c>
      <c r="M200">
        <v>19167.89</v>
      </c>
      <c r="N200" t="s">
        <v>72</v>
      </c>
      <c r="O200">
        <f>Sales_data[[#This Row],[Profit]]/Sales_data[[#This Row],[Sales]]</f>
        <v>0.21983995907796977</v>
      </c>
      <c r="P200">
        <f>YEAR(Sales_data[[#This Row],[Order Date]])</f>
        <v>2024</v>
      </c>
      <c r="Q200" t="str">
        <f>TEXT(Sales_data[[#This Row],[Order Date]], "mmm")</f>
        <v>Jun</v>
      </c>
    </row>
    <row r="201" spans="1:17" x14ac:dyDescent="0.95">
      <c r="A201">
        <v>10200</v>
      </c>
      <c r="B201" s="1">
        <v>45595</v>
      </c>
      <c r="C201" t="s">
        <v>500</v>
      </c>
      <c r="D201" t="s">
        <v>22</v>
      </c>
      <c r="E201" t="s">
        <v>23</v>
      </c>
      <c r="F201" t="s">
        <v>69</v>
      </c>
      <c r="G201" t="s">
        <v>115</v>
      </c>
      <c r="H201" t="s">
        <v>501</v>
      </c>
      <c r="I201">
        <v>5</v>
      </c>
      <c r="J201">
        <v>50870</v>
      </c>
      <c r="K201">
        <v>20</v>
      </c>
      <c r="L201">
        <v>203480</v>
      </c>
      <c r="M201">
        <v>18437.07</v>
      </c>
      <c r="N201" t="s">
        <v>83</v>
      </c>
      <c r="O201">
        <f>Sales_data[[#This Row],[Profit]]/Sales_data[[#This Row],[Sales]]</f>
        <v>9.0608757617456265E-2</v>
      </c>
      <c r="P201">
        <f>YEAR(Sales_data[[#This Row],[Order Date]])</f>
        <v>2024</v>
      </c>
      <c r="Q201" t="str">
        <f>TEXT(Sales_data[[#This Row],[Order Date]], "mmm")</f>
        <v>Oct</v>
      </c>
    </row>
    <row r="202" spans="1:17" x14ac:dyDescent="0.95">
      <c r="A202">
        <v>10201</v>
      </c>
      <c r="B202" s="1">
        <v>45484</v>
      </c>
      <c r="C202" t="s">
        <v>502</v>
      </c>
      <c r="D202" t="s">
        <v>40</v>
      </c>
      <c r="E202" t="s">
        <v>62</v>
      </c>
      <c r="F202" t="s">
        <v>42</v>
      </c>
      <c r="G202" t="s">
        <v>446</v>
      </c>
      <c r="H202" t="s">
        <v>503</v>
      </c>
      <c r="I202">
        <v>1</v>
      </c>
      <c r="J202">
        <v>73982</v>
      </c>
      <c r="K202">
        <v>15</v>
      </c>
      <c r="L202">
        <v>62884.7</v>
      </c>
      <c r="M202">
        <v>6713.01</v>
      </c>
      <c r="N202" t="s">
        <v>20</v>
      </c>
      <c r="O202">
        <f>Sales_data[[#This Row],[Profit]]/Sales_data[[#This Row],[Sales]]</f>
        <v>0.10675108571719354</v>
      </c>
      <c r="P202">
        <f>YEAR(Sales_data[[#This Row],[Order Date]])</f>
        <v>2024</v>
      </c>
      <c r="Q202" t="str">
        <f>TEXT(Sales_data[[#This Row],[Order Date]], "mmm")</f>
        <v>Jul</v>
      </c>
    </row>
    <row r="203" spans="1:17" x14ac:dyDescent="0.95">
      <c r="A203">
        <v>10202</v>
      </c>
      <c r="B203" s="1">
        <v>45415</v>
      </c>
      <c r="C203" t="s">
        <v>504</v>
      </c>
      <c r="D203" t="s">
        <v>28</v>
      </c>
      <c r="E203" t="s">
        <v>85</v>
      </c>
      <c r="F203" t="s">
        <v>129</v>
      </c>
      <c r="G203" t="s">
        <v>164</v>
      </c>
      <c r="H203" t="s">
        <v>505</v>
      </c>
      <c r="I203">
        <v>4</v>
      </c>
      <c r="J203">
        <v>27226</v>
      </c>
      <c r="K203">
        <v>20</v>
      </c>
      <c r="L203">
        <v>87123.199999999997</v>
      </c>
      <c r="M203">
        <v>7321.18</v>
      </c>
      <c r="N203" t="s">
        <v>20</v>
      </c>
      <c r="O203">
        <f>Sales_data[[#This Row],[Profit]]/Sales_data[[#This Row],[Sales]]</f>
        <v>8.4032496510688323E-2</v>
      </c>
      <c r="P203">
        <f>YEAR(Sales_data[[#This Row],[Order Date]])</f>
        <v>2024</v>
      </c>
      <c r="Q203" t="str">
        <f>TEXT(Sales_data[[#This Row],[Order Date]], "mmm")</f>
        <v>May</v>
      </c>
    </row>
    <row r="204" spans="1:17" x14ac:dyDescent="0.95">
      <c r="A204">
        <v>10203</v>
      </c>
      <c r="B204" s="1">
        <v>45332</v>
      </c>
      <c r="C204" t="s">
        <v>506</v>
      </c>
      <c r="D204" t="s">
        <v>22</v>
      </c>
      <c r="E204" t="s">
        <v>58</v>
      </c>
      <c r="F204" t="s">
        <v>129</v>
      </c>
      <c r="G204" t="s">
        <v>168</v>
      </c>
      <c r="H204" t="s">
        <v>507</v>
      </c>
      <c r="I204">
        <v>2</v>
      </c>
      <c r="J204">
        <v>39988</v>
      </c>
      <c r="K204">
        <v>5</v>
      </c>
      <c r="L204">
        <v>75977.2</v>
      </c>
      <c r="M204">
        <v>11786.61</v>
      </c>
      <c r="N204" t="s">
        <v>83</v>
      </c>
      <c r="O204">
        <f>Sales_data[[#This Row],[Profit]]/Sales_data[[#This Row],[Sales]]</f>
        <v>0.15513351373833204</v>
      </c>
      <c r="P204">
        <f>YEAR(Sales_data[[#This Row],[Order Date]])</f>
        <v>2024</v>
      </c>
      <c r="Q204" t="str">
        <f>TEXT(Sales_data[[#This Row],[Order Date]], "mmm")</f>
        <v>Feb</v>
      </c>
    </row>
    <row r="205" spans="1:17" x14ac:dyDescent="0.95">
      <c r="A205">
        <v>10204</v>
      </c>
      <c r="B205" s="1">
        <v>45906</v>
      </c>
      <c r="C205" t="s">
        <v>508</v>
      </c>
      <c r="D205" t="s">
        <v>40</v>
      </c>
      <c r="E205" t="s">
        <v>110</v>
      </c>
      <c r="F205" t="s">
        <v>96</v>
      </c>
      <c r="G205" t="s">
        <v>97</v>
      </c>
      <c r="H205" t="s">
        <v>509</v>
      </c>
      <c r="I205">
        <v>4</v>
      </c>
      <c r="J205">
        <v>65084</v>
      </c>
      <c r="K205">
        <v>10</v>
      </c>
      <c r="L205">
        <v>234302.4</v>
      </c>
      <c r="M205">
        <v>21939.1</v>
      </c>
      <c r="N205" t="s">
        <v>38</v>
      </c>
      <c r="O205">
        <f>Sales_data[[#This Row],[Profit]]/Sales_data[[#This Row],[Sales]]</f>
        <v>9.3635831301770694E-2</v>
      </c>
      <c r="P205">
        <f>YEAR(Sales_data[[#This Row],[Order Date]])</f>
        <v>2025</v>
      </c>
      <c r="Q205" t="str">
        <f>TEXT(Sales_data[[#This Row],[Order Date]], "mmm")</f>
        <v>Sep</v>
      </c>
    </row>
    <row r="206" spans="1:17" x14ac:dyDescent="0.95">
      <c r="A206">
        <v>10205</v>
      </c>
      <c r="B206" s="1">
        <v>45793</v>
      </c>
      <c r="C206" t="s">
        <v>510</v>
      </c>
      <c r="D206" t="s">
        <v>28</v>
      </c>
      <c r="E206" t="s">
        <v>144</v>
      </c>
      <c r="F206" t="s">
        <v>24</v>
      </c>
      <c r="G206" t="s">
        <v>25</v>
      </c>
      <c r="H206" t="s">
        <v>511</v>
      </c>
      <c r="I206">
        <v>2</v>
      </c>
      <c r="J206">
        <v>32591</v>
      </c>
      <c r="K206">
        <v>5</v>
      </c>
      <c r="L206">
        <v>61922.9</v>
      </c>
      <c r="M206">
        <v>11144.15</v>
      </c>
      <c r="N206" t="s">
        <v>38</v>
      </c>
      <c r="O206">
        <f>Sales_data[[#This Row],[Profit]]/Sales_data[[#This Row],[Sales]]</f>
        <v>0.17996815394627835</v>
      </c>
      <c r="P206">
        <f>YEAR(Sales_data[[#This Row],[Order Date]])</f>
        <v>2025</v>
      </c>
      <c r="Q206" t="str">
        <f>TEXT(Sales_data[[#This Row],[Order Date]], "mmm")</f>
        <v>May</v>
      </c>
    </row>
    <row r="207" spans="1:17" x14ac:dyDescent="0.95">
      <c r="A207">
        <v>10206</v>
      </c>
      <c r="B207" s="1">
        <v>45672</v>
      </c>
      <c r="C207" t="s">
        <v>512</v>
      </c>
      <c r="D207" t="s">
        <v>40</v>
      </c>
      <c r="E207" t="s">
        <v>50</v>
      </c>
      <c r="F207" t="s">
        <v>42</v>
      </c>
      <c r="G207" t="s">
        <v>43</v>
      </c>
      <c r="H207" t="s">
        <v>513</v>
      </c>
      <c r="I207">
        <v>3</v>
      </c>
      <c r="J207">
        <v>19535</v>
      </c>
      <c r="K207">
        <v>10</v>
      </c>
      <c r="L207">
        <v>52744.5</v>
      </c>
      <c r="M207">
        <v>5396.94</v>
      </c>
      <c r="N207" t="s">
        <v>20</v>
      </c>
      <c r="O207">
        <f>Sales_data[[#This Row],[Profit]]/Sales_data[[#This Row],[Sales]]</f>
        <v>0.10232232744646361</v>
      </c>
      <c r="P207">
        <f>YEAR(Sales_data[[#This Row],[Order Date]])</f>
        <v>2025</v>
      </c>
      <c r="Q207" t="str">
        <f>TEXT(Sales_data[[#This Row],[Order Date]], "mmm")</f>
        <v>Jan</v>
      </c>
    </row>
    <row r="208" spans="1:17" x14ac:dyDescent="0.95">
      <c r="A208">
        <v>10207</v>
      </c>
      <c r="B208" s="1">
        <v>45425</v>
      </c>
      <c r="C208" t="s">
        <v>514</v>
      </c>
      <c r="D208" t="s">
        <v>40</v>
      </c>
      <c r="E208" t="s">
        <v>50</v>
      </c>
      <c r="F208" t="s">
        <v>17</v>
      </c>
      <c r="G208" t="s">
        <v>18</v>
      </c>
      <c r="H208" t="s">
        <v>515</v>
      </c>
      <c r="I208">
        <v>4</v>
      </c>
      <c r="J208">
        <v>22065</v>
      </c>
      <c r="K208">
        <v>10</v>
      </c>
      <c r="L208">
        <v>79434</v>
      </c>
      <c r="M208">
        <v>9292.82</v>
      </c>
      <c r="N208" t="s">
        <v>20</v>
      </c>
      <c r="O208">
        <f>Sales_data[[#This Row],[Profit]]/Sales_data[[#This Row],[Sales]]</f>
        <v>0.1169879396731878</v>
      </c>
      <c r="P208">
        <f>YEAR(Sales_data[[#This Row],[Order Date]])</f>
        <v>2024</v>
      </c>
      <c r="Q208" t="str">
        <f>TEXT(Sales_data[[#This Row],[Order Date]], "mmm")</f>
        <v>May</v>
      </c>
    </row>
    <row r="209" spans="1:17" x14ac:dyDescent="0.95">
      <c r="A209">
        <v>10208</v>
      </c>
      <c r="B209" s="1">
        <v>45549</v>
      </c>
      <c r="C209" t="s">
        <v>516</v>
      </c>
      <c r="D209" t="s">
        <v>40</v>
      </c>
      <c r="E209" t="s">
        <v>50</v>
      </c>
      <c r="F209" t="s">
        <v>69</v>
      </c>
      <c r="G209" t="s">
        <v>517</v>
      </c>
      <c r="H209" t="s">
        <v>518</v>
      </c>
      <c r="I209">
        <v>2</v>
      </c>
      <c r="J209">
        <v>48559</v>
      </c>
      <c r="K209">
        <v>5</v>
      </c>
      <c r="L209">
        <v>92262.1</v>
      </c>
      <c r="M209">
        <v>6636.68</v>
      </c>
      <c r="N209" t="s">
        <v>38</v>
      </c>
      <c r="O209">
        <f>Sales_data[[#This Row],[Profit]]/Sales_data[[#This Row],[Sales]]</f>
        <v>7.1932895522646895E-2</v>
      </c>
      <c r="P209">
        <f>YEAR(Sales_data[[#This Row],[Order Date]])</f>
        <v>2024</v>
      </c>
      <c r="Q209" t="str">
        <f>TEXT(Sales_data[[#This Row],[Order Date]], "mmm")</f>
        <v>Sep</v>
      </c>
    </row>
    <row r="210" spans="1:17" x14ac:dyDescent="0.95">
      <c r="A210">
        <v>10209</v>
      </c>
      <c r="B210" s="1">
        <v>45653</v>
      </c>
      <c r="C210" t="s">
        <v>519</v>
      </c>
      <c r="D210" t="s">
        <v>40</v>
      </c>
      <c r="E210" t="s">
        <v>50</v>
      </c>
      <c r="F210" t="s">
        <v>96</v>
      </c>
      <c r="G210" t="s">
        <v>138</v>
      </c>
      <c r="H210" t="s">
        <v>520</v>
      </c>
      <c r="I210">
        <v>3</v>
      </c>
      <c r="J210">
        <v>47479</v>
      </c>
      <c r="K210">
        <v>0</v>
      </c>
      <c r="L210">
        <v>142437</v>
      </c>
      <c r="M210">
        <v>13234.4</v>
      </c>
      <c r="N210" t="s">
        <v>33</v>
      </c>
      <c r="O210">
        <f>Sales_data[[#This Row],[Profit]]/Sales_data[[#This Row],[Sales]]</f>
        <v>9.2914060251198777E-2</v>
      </c>
      <c r="P210">
        <f>YEAR(Sales_data[[#This Row],[Order Date]])</f>
        <v>2024</v>
      </c>
      <c r="Q210" t="str">
        <f>TEXT(Sales_data[[#This Row],[Order Date]], "mmm")</f>
        <v>Dec</v>
      </c>
    </row>
    <row r="211" spans="1:17" x14ac:dyDescent="0.95">
      <c r="A211">
        <v>10210</v>
      </c>
      <c r="B211" s="1">
        <v>45284</v>
      </c>
      <c r="C211" t="s">
        <v>521</v>
      </c>
      <c r="D211" t="s">
        <v>28</v>
      </c>
      <c r="E211" t="s">
        <v>114</v>
      </c>
      <c r="F211" t="s">
        <v>86</v>
      </c>
      <c r="G211" t="s">
        <v>118</v>
      </c>
      <c r="H211" t="s">
        <v>522</v>
      </c>
      <c r="I211">
        <v>3</v>
      </c>
      <c r="J211">
        <v>62485</v>
      </c>
      <c r="K211">
        <v>5</v>
      </c>
      <c r="L211">
        <v>178082.25</v>
      </c>
      <c r="M211">
        <v>27415.31</v>
      </c>
      <c r="N211" t="s">
        <v>72</v>
      </c>
      <c r="O211">
        <f>Sales_data[[#This Row],[Profit]]/Sales_data[[#This Row],[Sales]]</f>
        <v>0.1539474596710228</v>
      </c>
      <c r="P211">
        <f>YEAR(Sales_data[[#This Row],[Order Date]])</f>
        <v>2023</v>
      </c>
      <c r="Q211" t="str">
        <f>TEXT(Sales_data[[#This Row],[Order Date]], "mmm")</f>
        <v>Dec</v>
      </c>
    </row>
    <row r="212" spans="1:17" x14ac:dyDescent="0.95">
      <c r="A212">
        <v>10211</v>
      </c>
      <c r="B212" s="1">
        <v>45367</v>
      </c>
      <c r="C212" t="s">
        <v>523</v>
      </c>
      <c r="D212" t="s">
        <v>40</v>
      </c>
      <c r="E212" t="s">
        <v>50</v>
      </c>
      <c r="F212" t="s">
        <v>24</v>
      </c>
      <c r="G212" t="s">
        <v>59</v>
      </c>
      <c r="H212" t="s">
        <v>524</v>
      </c>
      <c r="I212">
        <v>5</v>
      </c>
      <c r="J212">
        <v>18762</v>
      </c>
      <c r="K212">
        <v>5</v>
      </c>
      <c r="L212">
        <v>89119.5</v>
      </c>
      <c r="M212">
        <v>6850.32</v>
      </c>
      <c r="N212" t="s">
        <v>33</v>
      </c>
      <c r="O212">
        <f>Sales_data[[#This Row],[Profit]]/Sales_data[[#This Row],[Sales]]</f>
        <v>7.6866679009644348E-2</v>
      </c>
      <c r="P212">
        <f>YEAR(Sales_data[[#This Row],[Order Date]])</f>
        <v>2024</v>
      </c>
      <c r="Q212" t="str">
        <f>TEXT(Sales_data[[#This Row],[Order Date]], "mmm")</f>
        <v>Mar</v>
      </c>
    </row>
    <row r="213" spans="1:17" x14ac:dyDescent="0.95">
      <c r="A213">
        <v>10212</v>
      </c>
      <c r="B213" s="1">
        <v>45418</v>
      </c>
      <c r="C213" t="s">
        <v>525</v>
      </c>
      <c r="D213" t="s">
        <v>15</v>
      </c>
      <c r="E213" t="s">
        <v>16</v>
      </c>
      <c r="F213" t="s">
        <v>86</v>
      </c>
      <c r="G213" t="s">
        <v>118</v>
      </c>
      <c r="H213" t="s">
        <v>526</v>
      </c>
      <c r="I213">
        <v>5</v>
      </c>
      <c r="J213">
        <v>76126</v>
      </c>
      <c r="K213">
        <v>10</v>
      </c>
      <c r="L213">
        <v>342567</v>
      </c>
      <c r="M213">
        <v>48726.33</v>
      </c>
      <c r="N213" t="s">
        <v>83</v>
      </c>
      <c r="O213">
        <f>Sales_data[[#This Row],[Profit]]/Sales_data[[#This Row],[Sales]]</f>
        <v>0.14223883211167451</v>
      </c>
      <c r="P213">
        <f>YEAR(Sales_data[[#This Row],[Order Date]])</f>
        <v>2024</v>
      </c>
      <c r="Q213" t="str">
        <f>TEXT(Sales_data[[#This Row],[Order Date]], "mmm")</f>
        <v>May</v>
      </c>
    </row>
    <row r="214" spans="1:17" x14ac:dyDescent="0.95">
      <c r="A214">
        <v>10213</v>
      </c>
      <c r="B214" s="1">
        <v>45736</v>
      </c>
      <c r="C214" t="s">
        <v>527</v>
      </c>
      <c r="D214" t="s">
        <v>40</v>
      </c>
      <c r="E214" t="s">
        <v>110</v>
      </c>
      <c r="F214" t="s">
        <v>42</v>
      </c>
      <c r="G214" t="s">
        <v>79</v>
      </c>
      <c r="H214" t="s">
        <v>528</v>
      </c>
      <c r="I214">
        <v>2</v>
      </c>
      <c r="J214">
        <v>60550</v>
      </c>
      <c r="K214">
        <v>10</v>
      </c>
      <c r="L214">
        <v>108990</v>
      </c>
      <c r="M214">
        <v>22383.22</v>
      </c>
      <c r="N214" t="s">
        <v>20</v>
      </c>
      <c r="O214">
        <f>Sales_data[[#This Row],[Profit]]/Sales_data[[#This Row],[Sales]]</f>
        <v>0.20536948343884762</v>
      </c>
      <c r="P214">
        <f>YEAR(Sales_data[[#This Row],[Order Date]])</f>
        <v>2025</v>
      </c>
      <c r="Q214" t="str">
        <f>TEXT(Sales_data[[#This Row],[Order Date]], "mmm")</f>
        <v>Mar</v>
      </c>
    </row>
    <row r="215" spans="1:17" x14ac:dyDescent="0.95">
      <c r="A215">
        <v>10214</v>
      </c>
      <c r="B215" s="1">
        <v>45302</v>
      </c>
      <c r="C215" t="s">
        <v>529</v>
      </c>
      <c r="D215" t="s">
        <v>15</v>
      </c>
      <c r="E215" t="s">
        <v>93</v>
      </c>
      <c r="F215" t="s">
        <v>24</v>
      </c>
      <c r="G215" t="s">
        <v>36</v>
      </c>
      <c r="H215" t="s">
        <v>530</v>
      </c>
      <c r="I215">
        <v>3</v>
      </c>
      <c r="J215">
        <v>42839</v>
      </c>
      <c r="K215">
        <v>5</v>
      </c>
      <c r="L215">
        <v>122091.15</v>
      </c>
      <c r="M215">
        <v>30284.02</v>
      </c>
      <c r="N215" t="s">
        <v>83</v>
      </c>
      <c r="O215">
        <f>Sales_data[[#This Row],[Profit]]/Sales_data[[#This Row],[Sales]]</f>
        <v>0.24804435047093915</v>
      </c>
      <c r="P215">
        <f>YEAR(Sales_data[[#This Row],[Order Date]])</f>
        <v>2024</v>
      </c>
      <c r="Q215" t="str">
        <f>TEXT(Sales_data[[#This Row],[Order Date]], "mmm")</f>
        <v>Jan</v>
      </c>
    </row>
    <row r="216" spans="1:17" x14ac:dyDescent="0.95">
      <c r="A216">
        <v>10215</v>
      </c>
      <c r="B216" s="1">
        <v>45354</v>
      </c>
      <c r="C216" t="s">
        <v>531</v>
      </c>
      <c r="D216" t="s">
        <v>15</v>
      </c>
      <c r="E216" t="s">
        <v>16</v>
      </c>
      <c r="F216" t="s">
        <v>46</v>
      </c>
      <c r="G216" t="s">
        <v>141</v>
      </c>
      <c r="H216" t="s">
        <v>532</v>
      </c>
      <c r="I216">
        <v>4</v>
      </c>
      <c r="J216">
        <v>21265</v>
      </c>
      <c r="K216">
        <v>0</v>
      </c>
      <c r="L216">
        <v>85060</v>
      </c>
      <c r="M216">
        <v>4989.4799999999996</v>
      </c>
      <c r="N216" t="s">
        <v>72</v>
      </c>
      <c r="O216">
        <f>Sales_data[[#This Row],[Profit]]/Sales_data[[#This Row],[Sales]]</f>
        <v>5.8658358805549017E-2</v>
      </c>
      <c r="P216">
        <f>YEAR(Sales_data[[#This Row],[Order Date]])</f>
        <v>2024</v>
      </c>
      <c r="Q216" t="str">
        <f>TEXT(Sales_data[[#This Row],[Order Date]], "mmm")</f>
        <v>Mar</v>
      </c>
    </row>
    <row r="217" spans="1:17" x14ac:dyDescent="0.95">
      <c r="A217">
        <v>10216</v>
      </c>
      <c r="B217" s="1">
        <v>45855</v>
      </c>
      <c r="C217" t="s">
        <v>533</v>
      </c>
      <c r="D217" t="s">
        <v>15</v>
      </c>
      <c r="E217" t="s">
        <v>16</v>
      </c>
      <c r="F217" t="s">
        <v>46</v>
      </c>
      <c r="G217" t="s">
        <v>201</v>
      </c>
      <c r="H217" t="s">
        <v>534</v>
      </c>
      <c r="I217">
        <v>3</v>
      </c>
      <c r="J217">
        <v>50927</v>
      </c>
      <c r="K217">
        <v>15</v>
      </c>
      <c r="L217">
        <v>129863.85</v>
      </c>
      <c r="M217">
        <v>11599.47</v>
      </c>
      <c r="N217" t="s">
        <v>38</v>
      </c>
      <c r="O217">
        <f>Sales_data[[#This Row],[Profit]]/Sales_data[[#This Row],[Sales]]</f>
        <v>8.9320238080112357E-2</v>
      </c>
      <c r="P217">
        <f>YEAR(Sales_data[[#This Row],[Order Date]])</f>
        <v>2025</v>
      </c>
      <c r="Q217" t="str">
        <f>TEXT(Sales_data[[#This Row],[Order Date]], "mmm")</f>
        <v>Jul</v>
      </c>
    </row>
    <row r="218" spans="1:17" x14ac:dyDescent="0.95">
      <c r="A218">
        <v>10217</v>
      </c>
      <c r="B218" s="1">
        <v>45724</v>
      </c>
      <c r="C218" t="s">
        <v>535</v>
      </c>
      <c r="D218" t="s">
        <v>28</v>
      </c>
      <c r="E218" t="s">
        <v>29</v>
      </c>
      <c r="F218" t="s">
        <v>17</v>
      </c>
      <c r="G218" t="s">
        <v>291</v>
      </c>
      <c r="H218" t="s">
        <v>536</v>
      </c>
      <c r="I218">
        <v>4</v>
      </c>
      <c r="J218">
        <v>29195</v>
      </c>
      <c r="K218">
        <v>15</v>
      </c>
      <c r="L218">
        <v>99263</v>
      </c>
      <c r="M218">
        <v>7993.99</v>
      </c>
      <c r="N218" t="s">
        <v>38</v>
      </c>
      <c r="O218">
        <f>Sales_data[[#This Row],[Profit]]/Sales_data[[#This Row],[Sales]]</f>
        <v>8.0533431389339424E-2</v>
      </c>
      <c r="P218">
        <f>YEAR(Sales_data[[#This Row],[Order Date]])</f>
        <v>2025</v>
      </c>
      <c r="Q218" t="str">
        <f>TEXT(Sales_data[[#This Row],[Order Date]], "mmm")</f>
        <v>Mar</v>
      </c>
    </row>
    <row r="219" spans="1:17" x14ac:dyDescent="0.95">
      <c r="A219">
        <v>10218</v>
      </c>
      <c r="B219" s="1">
        <v>45627</v>
      </c>
      <c r="C219" t="s">
        <v>537</v>
      </c>
      <c r="D219" t="s">
        <v>22</v>
      </c>
      <c r="E219" t="s">
        <v>23</v>
      </c>
      <c r="F219" t="s">
        <v>96</v>
      </c>
      <c r="G219" t="s">
        <v>183</v>
      </c>
      <c r="H219" t="s">
        <v>538</v>
      </c>
      <c r="I219">
        <v>5</v>
      </c>
      <c r="J219">
        <v>39970</v>
      </c>
      <c r="K219">
        <v>20</v>
      </c>
      <c r="L219">
        <v>159880</v>
      </c>
      <c r="M219">
        <v>13769.85</v>
      </c>
      <c r="N219" t="s">
        <v>72</v>
      </c>
      <c r="O219">
        <f>Sales_data[[#This Row],[Profit]]/Sales_data[[#This Row],[Sales]]</f>
        <v>8.6126157117838387E-2</v>
      </c>
      <c r="P219">
        <f>YEAR(Sales_data[[#This Row],[Order Date]])</f>
        <v>2024</v>
      </c>
      <c r="Q219" t="str">
        <f>TEXT(Sales_data[[#This Row],[Order Date]], "mmm")</f>
        <v>Dec</v>
      </c>
    </row>
    <row r="220" spans="1:17" x14ac:dyDescent="0.95">
      <c r="A220">
        <v>10219</v>
      </c>
      <c r="B220" s="1">
        <v>45723</v>
      </c>
      <c r="C220" t="s">
        <v>539</v>
      </c>
      <c r="D220" t="s">
        <v>22</v>
      </c>
      <c r="E220" t="s">
        <v>58</v>
      </c>
      <c r="F220" t="s">
        <v>86</v>
      </c>
      <c r="G220" t="s">
        <v>118</v>
      </c>
      <c r="H220" t="s">
        <v>540</v>
      </c>
      <c r="I220">
        <v>4</v>
      </c>
      <c r="J220">
        <v>19169</v>
      </c>
      <c r="K220">
        <v>10</v>
      </c>
      <c r="L220">
        <v>69008.399999999994</v>
      </c>
      <c r="M220">
        <v>15768.95</v>
      </c>
      <c r="N220" t="s">
        <v>38</v>
      </c>
      <c r="O220">
        <f>Sales_data[[#This Row],[Profit]]/Sales_data[[#This Row],[Sales]]</f>
        <v>0.22850768891903017</v>
      </c>
      <c r="P220">
        <f>YEAR(Sales_data[[#This Row],[Order Date]])</f>
        <v>2025</v>
      </c>
      <c r="Q220" t="str">
        <f>TEXT(Sales_data[[#This Row],[Order Date]], "mmm")</f>
        <v>Mar</v>
      </c>
    </row>
    <row r="221" spans="1:17" x14ac:dyDescent="0.95">
      <c r="A221">
        <v>10220</v>
      </c>
      <c r="B221" s="1">
        <v>45618</v>
      </c>
      <c r="C221" t="s">
        <v>541</v>
      </c>
      <c r="D221" t="s">
        <v>15</v>
      </c>
      <c r="E221" t="s">
        <v>174</v>
      </c>
      <c r="F221" t="s">
        <v>129</v>
      </c>
      <c r="G221" t="s">
        <v>130</v>
      </c>
      <c r="H221" t="s">
        <v>145</v>
      </c>
      <c r="I221">
        <v>3</v>
      </c>
      <c r="J221">
        <v>12676</v>
      </c>
      <c r="K221">
        <v>15</v>
      </c>
      <c r="L221">
        <v>32323.8</v>
      </c>
      <c r="M221">
        <v>4419.76</v>
      </c>
      <c r="N221" t="s">
        <v>38</v>
      </c>
      <c r="O221">
        <f>Sales_data[[#This Row],[Profit]]/Sales_data[[#This Row],[Sales]]</f>
        <v>0.1367339236104666</v>
      </c>
      <c r="P221">
        <f>YEAR(Sales_data[[#This Row],[Order Date]])</f>
        <v>2024</v>
      </c>
      <c r="Q221" t="str">
        <f>TEXT(Sales_data[[#This Row],[Order Date]], "mmm")</f>
        <v>Nov</v>
      </c>
    </row>
    <row r="222" spans="1:17" x14ac:dyDescent="0.95">
      <c r="A222">
        <v>10221</v>
      </c>
      <c r="B222" s="1">
        <v>45667</v>
      </c>
      <c r="C222" t="s">
        <v>542</v>
      </c>
      <c r="D222" t="s">
        <v>40</v>
      </c>
      <c r="E222" t="s">
        <v>41</v>
      </c>
      <c r="F222" t="s">
        <v>69</v>
      </c>
      <c r="G222" t="s">
        <v>517</v>
      </c>
      <c r="H222" t="s">
        <v>543</v>
      </c>
      <c r="I222">
        <v>4</v>
      </c>
      <c r="J222">
        <v>16526</v>
      </c>
      <c r="K222">
        <v>15</v>
      </c>
      <c r="L222">
        <v>56188.4</v>
      </c>
      <c r="M222">
        <v>9406.6</v>
      </c>
      <c r="N222" t="s">
        <v>20</v>
      </c>
      <c r="O222">
        <f>Sales_data[[#This Row],[Profit]]/Sales_data[[#This Row],[Sales]]</f>
        <v>0.16741177894369658</v>
      </c>
      <c r="P222">
        <f>YEAR(Sales_data[[#This Row],[Order Date]])</f>
        <v>2025</v>
      </c>
      <c r="Q222" t="str">
        <f>TEXT(Sales_data[[#This Row],[Order Date]], "mmm")</f>
        <v>Jan</v>
      </c>
    </row>
    <row r="223" spans="1:17" x14ac:dyDescent="0.95">
      <c r="A223">
        <v>10222</v>
      </c>
      <c r="B223" s="1">
        <v>45354</v>
      </c>
      <c r="C223" t="s">
        <v>544</v>
      </c>
      <c r="D223" t="s">
        <v>15</v>
      </c>
      <c r="E223" t="s">
        <v>174</v>
      </c>
      <c r="F223" t="s">
        <v>46</v>
      </c>
      <c r="G223" t="s">
        <v>47</v>
      </c>
      <c r="H223" t="s">
        <v>545</v>
      </c>
      <c r="I223">
        <v>4</v>
      </c>
      <c r="J223">
        <v>4135</v>
      </c>
      <c r="K223">
        <v>15</v>
      </c>
      <c r="L223">
        <v>14059</v>
      </c>
      <c r="M223">
        <v>765.58</v>
      </c>
      <c r="N223" t="s">
        <v>20</v>
      </c>
      <c r="O223">
        <f>Sales_data[[#This Row],[Profit]]/Sales_data[[#This Row],[Sales]]</f>
        <v>5.4454797638523365E-2</v>
      </c>
      <c r="P223">
        <f>YEAR(Sales_data[[#This Row],[Order Date]])</f>
        <v>2024</v>
      </c>
      <c r="Q223" t="str">
        <f>TEXT(Sales_data[[#This Row],[Order Date]], "mmm")</f>
        <v>Mar</v>
      </c>
    </row>
    <row r="224" spans="1:17" x14ac:dyDescent="0.95">
      <c r="A224">
        <v>10223</v>
      </c>
      <c r="B224" s="1">
        <v>45567</v>
      </c>
      <c r="C224" t="s">
        <v>546</v>
      </c>
      <c r="D224" t="s">
        <v>40</v>
      </c>
      <c r="E224" t="s">
        <v>103</v>
      </c>
      <c r="F224" t="s">
        <v>69</v>
      </c>
      <c r="G224" t="s">
        <v>151</v>
      </c>
      <c r="H224" t="s">
        <v>547</v>
      </c>
      <c r="I224">
        <v>2</v>
      </c>
      <c r="J224">
        <v>22859</v>
      </c>
      <c r="K224">
        <v>5</v>
      </c>
      <c r="L224">
        <v>43432.1</v>
      </c>
      <c r="M224">
        <v>8765.2800000000007</v>
      </c>
      <c r="N224" t="s">
        <v>33</v>
      </c>
      <c r="O224">
        <f>Sales_data[[#This Row],[Profit]]/Sales_data[[#This Row],[Sales]]</f>
        <v>0.2018157077369043</v>
      </c>
      <c r="P224">
        <f>YEAR(Sales_data[[#This Row],[Order Date]])</f>
        <v>2024</v>
      </c>
      <c r="Q224" t="str">
        <f>TEXT(Sales_data[[#This Row],[Order Date]], "mmm")</f>
        <v>Oct</v>
      </c>
    </row>
    <row r="225" spans="1:17" x14ac:dyDescent="0.95">
      <c r="A225">
        <v>10224</v>
      </c>
      <c r="B225" s="1">
        <v>45904</v>
      </c>
      <c r="C225" t="s">
        <v>548</v>
      </c>
      <c r="D225" t="s">
        <v>40</v>
      </c>
      <c r="E225" t="s">
        <v>41</v>
      </c>
      <c r="F225" t="s">
        <v>17</v>
      </c>
      <c r="G225" t="s">
        <v>18</v>
      </c>
      <c r="H225" t="s">
        <v>549</v>
      </c>
      <c r="I225">
        <v>2</v>
      </c>
      <c r="J225">
        <v>77443</v>
      </c>
      <c r="K225">
        <v>15</v>
      </c>
      <c r="L225">
        <v>131653.1</v>
      </c>
      <c r="M225">
        <v>24358.19</v>
      </c>
      <c r="N225" t="s">
        <v>72</v>
      </c>
      <c r="O225">
        <f>Sales_data[[#This Row],[Profit]]/Sales_data[[#This Row],[Sales]]</f>
        <v>0.18501797526985689</v>
      </c>
      <c r="P225">
        <f>YEAR(Sales_data[[#This Row],[Order Date]])</f>
        <v>2025</v>
      </c>
      <c r="Q225" t="str">
        <f>TEXT(Sales_data[[#This Row],[Order Date]], "mmm")</f>
        <v>Sep</v>
      </c>
    </row>
    <row r="226" spans="1:17" x14ac:dyDescent="0.95">
      <c r="A226">
        <v>10225</v>
      </c>
      <c r="B226" s="1">
        <v>45242</v>
      </c>
      <c r="C226" t="s">
        <v>550</v>
      </c>
      <c r="D226" t="s">
        <v>40</v>
      </c>
      <c r="E226" t="s">
        <v>41</v>
      </c>
      <c r="F226" t="s">
        <v>30</v>
      </c>
      <c r="G226" t="s">
        <v>227</v>
      </c>
      <c r="H226" t="s">
        <v>551</v>
      </c>
      <c r="I226">
        <v>3</v>
      </c>
      <c r="J226">
        <v>70729</v>
      </c>
      <c r="K226">
        <v>0</v>
      </c>
      <c r="L226">
        <v>212187</v>
      </c>
      <c r="M226">
        <v>12130.56</v>
      </c>
      <c r="N226" t="s">
        <v>38</v>
      </c>
      <c r="O226">
        <f>Sales_data[[#This Row],[Profit]]/Sales_data[[#This Row],[Sales]]</f>
        <v>5.7169195096777842E-2</v>
      </c>
      <c r="P226">
        <f>YEAR(Sales_data[[#This Row],[Order Date]])</f>
        <v>2023</v>
      </c>
      <c r="Q226" t="str">
        <f>TEXT(Sales_data[[#This Row],[Order Date]], "mmm")</f>
        <v>Nov</v>
      </c>
    </row>
    <row r="227" spans="1:17" x14ac:dyDescent="0.95">
      <c r="A227">
        <v>10226</v>
      </c>
      <c r="B227" s="1">
        <v>45426</v>
      </c>
      <c r="C227" t="s">
        <v>552</v>
      </c>
      <c r="D227" t="s">
        <v>40</v>
      </c>
      <c r="E227" t="s">
        <v>50</v>
      </c>
      <c r="F227" t="s">
        <v>30</v>
      </c>
      <c r="G227" t="s">
        <v>227</v>
      </c>
      <c r="H227" t="s">
        <v>553</v>
      </c>
      <c r="I227">
        <v>5</v>
      </c>
      <c r="J227">
        <v>57741</v>
      </c>
      <c r="K227">
        <v>0</v>
      </c>
      <c r="L227">
        <v>288705</v>
      </c>
      <c r="M227">
        <v>70358.14</v>
      </c>
      <c r="N227" t="s">
        <v>72</v>
      </c>
      <c r="O227">
        <f>Sales_data[[#This Row],[Profit]]/Sales_data[[#This Row],[Sales]]</f>
        <v>0.24370253372820005</v>
      </c>
      <c r="P227">
        <f>YEAR(Sales_data[[#This Row],[Order Date]])</f>
        <v>2024</v>
      </c>
      <c r="Q227" t="str">
        <f>TEXT(Sales_data[[#This Row],[Order Date]], "mmm")</f>
        <v>May</v>
      </c>
    </row>
    <row r="228" spans="1:17" x14ac:dyDescent="0.95">
      <c r="A228">
        <v>10227</v>
      </c>
      <c r="B228" s="1">
        <v>45491</v>
      </c>
      <c r="C228" t="s">
        <v>554</v>
      </c>
      <c r="D228" t="s">
        <v>22</v>
      </c>
      <c r="E228" t="s">
        <v>74</v>
      </c>
      <c r="F228" t="s">
        <v>24</v>
      </c>
      <c r="G228" t="s">
        <v>25</v>
      </c>
      <c r="H228" t="s">
        <v>555</v>
      </c>
      <c r="I228">
        <v>5</v>
      </c>
      <c r="J228">
        <v>65635</v>
      </c>
      <c r="K228">
        <v>10</v>
      </c>
      <c r="L228">
        <v>295357.5</v>
      </c>
      <c r="M228">
        <v>58308.1</v>
      </c>
      <c r="N228" t="s">
        <v>83</v>
      </c>
      <c r="O228">
        <f>Sales_data[[#This Row],[Profit]]/Sales_data[[#This Row],[Sales]]</f>
        <v>0.19741533565255664</v>
      </c>
      <c r="P228">
        <f>YEAR(Sales_data[[#This Row],[Order Date]])</f>
        <v>2024</v>
      </c>
      <c r="Q228" t="str">
        <f>TEXT(Sales_data[[#This Row],[Order Date]], "mmm")</f>
        <v>Jul</v>
      </c>
    </row>
    <row r="229" spans="1:17" x14ac:dyDescent="0.95">
      <c r="A229">
        <v>10228</v>
      </c>
      <c r="B229" s="1">
        <v>45903</v>
      </c>
      <c r="C229" t="s">
        <v>556</v>
      </c>
      <c r="D229" t="s">
        <v>22</v>
      </c>
      <c r="E229" t="s">
        <v>58</v>
      </c>
      <c r="F229" t="s">
        <v>24</v>
      </c>
      <c r="G229" t="s">
        <v>59</v>
      </c>
      <c r="H229" t="s">
        <v>557</v>
      </c>
      <c r="I229">
        <v>3</v>
      </c>
      <c r="J229">
        <v>17427</v>
      </c>
      <c r="K229">
        <v>10</v>
      </c>
      <c r="L229">
        <v>47052.9</v>
      </c>
      <c r="M229">
        <v>10506.97</v>
      </c>
      <c r="N229" t="s">
        <v>72</v>
      </c>
      <c r="O229">
        <f>Sales_data[[#This Row],[Profit]]/Sales_data[[#This Row],[Sales]]</f>
        <v>0.2233012205411356</v>
      </c>
      <c r="P229">
        <f>YEAR(Sales_data[[#This Row],[Order Date]])</f>
        <v>2025</v>
      </c>
      <c r="Q229" t="str">
        <f>TEXT(Sales_data[[#This Row],[Order Date]], "mmm")</f>
        <v>Sep</v>
      </c>
    </row>
    <row r="230" spans="1:17" x14ac:dyDescent="0.95">
      <c r="A230">
        <v>10229</v>
      </c>
      <c r="B230" s="1">
        <v>45416</v>
      </c>
      <c r="C230" t="s">
        <v>558</v>
      </c>
      <c r="D230" t="s">
        <v>15</v>
      </c>
      <c r="E230" t="s">
        <v>174</v>
      </c>
      <c r="F230" t="s">
        <v>42</v>
      </c>
      <c r="G230" t="s">
        <v>51</v>
      </c>
      <c r="H230" t="s">
        <v>559</v>
      </c>
      <c r="I230">
        <v>5</v>
      </c>
      <c r="J230">
        <v>41707</v>
      </c>
      <c r="K230">
        <v>10</v>
      </c>
      <c r="L230">
        <v>187681.5</v>
      </c>
      <c r="M230">
        <v>30495.34</v>
      </c>
      <c r="N230" t="s">
        <v>72</v>
      </c>
      <c r="O230">
        <f>Sales_data[[#This Row],[Profit]]/Sales_data[[#This Row],[Sales]]</f>
        <v>0.16248452830992932</v>
      </c>
      <c r="P230">
        <f>YEAR(Sales_data[[#This Row],[Order Date]])</f>
        <v>2024</v>
      </c>
      <c r="Q230" t="str">
        <f>TEXT(Sales_data[[#This Row],[Order Date]], "mmm")</f>
        <v>May</v>
      </c>
    </row>
    <row r="231" spans="1:17" x14ac:dyDescent="0.95">
      <c r="A231">
        <v>10230</v>
      </c>
      <c r="B231" s="1">
        <v>45511</v>
      </c>
      <c r="C231" t="s">
        <v>560</v>
      </c>
      <c r="D231" t="s">
        <v>40</v>
      </c>
      <c r="E231" t="s">
        <v>62</v>
      </c>
      <c r="F231" t="s">
        <v>30</v>
      </c>
      <c r="G231" t="s">
        <v>65</v>
      </c>
      <c r="H231" t="s">
        <v>561</v>
      </c>
      <c r="I231">
        <v>3</v>
      </c>
      <c r="J231">
        <v>12925</v>
      </c>
      <c r="K231">
        <v>20</v>
      </c>
      <c r="L231">
        <v>31020</v>
      </c>
      <c r="M231">
        <v>2254.0100000000002</v>
      </c>
      <c r="N231" t="s">
        <v>72</v>
      </c>
      <c r="O231">
        <f>Sales_data[[#This Row],[Profit]]/Sales_data[[#This Row],[Sales]]</f>
        <v>7.2663120567375894E-2</v>
      </c>
      <c r="P231">
        <f>YEAR(Sales_data[[#This Row],[Order Date]])</f>
        <v>2024</v>
      </c>
      <c r="Q231" t="str">
        <f>TEXT(Sales_data[[#This Row],[Order Date]], "mmm")</f>
        <v>Aug</v>
      </c>
    </row>
    <row r="232" spans="1:17" x14ac:dyDescent="0.95">
      <c r="A232">
        <v>10231</v>
      </c>
      <c r="B232" s="1">
        <v>45602</v>
      </c>
      <c r="C232" t="s">
        <v>562</v>
      </c>
      <c r="D232" t="s">
        <v>28</v>
      </c>
      <c r="E232" t="s">
        <v>114</v>
      </c>
      <c r="F232" t="s">
        <v>96</v>
      </c>
      <c r="G232" t="s">
        <v>138</v>
      </c>
      <c r="H232" t="s">
        <v>563</v>
      </c>
      <c r="I232">
        <v>4</v>
      </c>
      <c r="J232">
        <v>28451</v>
      </c>
      <c r="K232">
        <v>20</v>
      </c>
      <c r="L232">
        <v>91043.199999999997</v>
      </c>
      <c r="M232">
        <v>17254.47</v>
      </c>
      <c r="N232" t="s">
        <v>38</v>
      </c>
      <c r="O232">
        <f>Sales_data[[#This Row],[Profit]]/Sales_data[[#This Row],[Sales]]</f>
        <v>0.18951959069979968</v>
      </c>
      <c r="P232">
        <f>YEAR(Sales_data[[#This Row],[Order Date]])</f>
        <v>2024</v>
      </c>
      <c r="Q232" t="str">
        <f>TEXT(Sales_data[[#This Row],[Order Date]], "mmm")</f>
        <v>Nov</v>
      </c>
    </row>
    <row r="233" spans="1:17" x14ac:dyDescent="0.95">
      <c r="A233">
        <v>10232</v>
      </c>
      <c r="B233" s="1">
        <v>45338</v>
      </c>
      <c r="C233" t="s">
        <v>564</v>
      </c>
      <c r="D233" t="s">
        <v>22</v>
      </c>
      <c r="E233" t="s">
        <v>167</v>
      </c>
      <c r="F233" t="s">
        <v>75</v>
      </c>
      <c r="G233" t="s">
        <v>204</v>
      </c>
      <c r="H233" t="s">
        <v>565</v>
      </c>
      <c r="I233">
        <v>1</v>
      </c>
      <c r="J233">
        <v>46500</v>
      </c>
      <c r="K233">
        <v>20</v>
      </c>
      <c r="L233">
        <v>37200</v>
      </c>
      <c r="M233">
        <v>7575.46</v>
      </c>
      <c r="N233" t="s">
        <v>38</v>
      </c>
      <c r="O233">
        <f>Sales_data[[#This Row],[Profit]]/Sales_data[[#This Row],[Sales]]</f>
        <v>0.20364139784946236</v>
      </c>
      <c r="P233">
        <f>YEAR(Sales_data[[#This Row],[Order Date]])</f>
        <v>2024</v>
      </c>
      <c r="Q233" t="str">
        <f>TEXT(Sales_data[[#This Row],[Order Date]], "mmm")</f>
        <v>Feb</v>
      </c>
    </row>
    <row r="234" spans="1:17" x14ac:dyDescent="0.95">
      <c r="A234">
        <v>10233</v>
      </c>
      <c r="B234" s="1">
        <v>45624</v>
      </c>
      <c r="C234" t="s">
        <v>566</v>
      </c>
      <c r="D234" t="s">
        <v>15</v>
      </c>
      <c r="E234" t="s">
        <v>174</v>
      </c>
      <c r="F234" t="s">
        <v>75</v>
      </c>
      <c r="G234" t="s">
        <v>409</v>
      </c>
      <c r="H234" t="s">
        <v>567</v>
      </c>
      <c r="I234">
        <v>4</v>
      </c>
      <c r="J234">
        <v>73548</v>
      </c>
      <c r="K234">
        <v>20</v>
      </c>
      <c r="L234">
        <v>235353.60000000001</v>
      </c>
      <c r="M234">
        <v>32457.279999999999</v>
      </c>
      <c r="N234" t="s">
        <v>38</v>
      </c>
      <c r="O234">
        <f>Sales_data[[#This Row],[Profit]]/Sales_data[[#This Row],[Sales]]</f>
        <v>0.13790857671180726</v>
      </c>
      <c r="P234">
        <f>YEAR(Sales_data[[#This Row],[Order Date]])</f>
        <v>2024</v>
      </c>
      <c r="Q234" t="str">
        <f>TEXT(Sales_data[[#This Row],[Order Date]], "mmm")</f>
        <v>Nov</v>
      </c>
    </row>
    <row r="235" spans="1:17" x14ac:dyDescent="0.95">
      <c r="A235">
        <v>10234</v>
      </c>
      <c r="B235" s="1">
        <v>45883</v>
      </c>
      <c r="C235" t="s">
        <v>568</v>
      </c>
      <c r="D235" t="s">
        <v>28</v>
      </c>
      <c r="E235" t="s">
        <v>85</v>
      </c>
      <c r="F235" t="s">
        <v>75</v>
      </c>
      <c r="G235" t="s">
        <v>409</v>
      </c>
      <c r="H235" t="s">
        <v>569</v>
      </c>
      <c r="I235">
        <v>3</v>
      </c>
      <c r="J235">
        <v>51697</v>
      </c>
      <c r="K235">
        <v>5</v>
      </c>
      <c r="L235">
        <v>147336.45000000001</v>
      </c>
      <c r="M235">
        <v>21418.07</v>
      </c>
      <c r="N235" t="s">
        <v>83</v>
      </c>
      <c r="O235">
        <f>Sales_data[[#This Row],[Profit]]/Sales_data[[#This Row],[Sales]]</f>
        <v>0.14536844073547311</v>
      </c>
      <c r="P235">
        <f>YEAR(Sales_data[[#This Row],[Order Date]])</f>
        <v>2025</v>
      </c>
      <c r="Q235" t="str">
        <f>TEXT(Sales_data[[#This Row],[Order Date]], "mmm")</f>
        <v>Aug</v>
      </c>
    </row>
    <row r="236" spans="1:17" x14ac:dyDescent="0.95">
      <c r="A236">
        <v>10235</v>
      </c>
      <c r="B236" s="1">
        <v>45855</v>
      </c>
      <c r="C236" t="s">
        <v>570</v>
      </c>
      <c r="D236" t="s">
        <v>28</v>
      </c>
      <c r="E236" t="s">
        <v>144</v>
      </c>
      <c r="F236" t="s">
        <v>24</v>
      </c>
      <c r="G236" t="s">
        <v>133</v>
      </c>
      <c r="H236" t="s">
        <v>571</v>
      </c>
      <c r="I236">
        <v>1</v>
      </c>
      <c r="J236">
        <v>39944</v>
      </c>
      <c r="K236">
        <v>15</v>
      </c>
      <c r="L236">
        <v>33952.400000000001</v>
      </c>
      <c r="M236">
        <v>7336.34</v>
      </c>
      <c r="N236" t="s">
        <v>20</v>
      </c>
      <c r="O236">
        <f>Sales_data[[#This Row],[Profit]]/Sales_data[[#This Row],[Sales]]</f>
        <v>0.21607721398192764</v>
      </c>
      <c r="P236">
        <f>YEAR(Sales_data[[#This Row],[Order Date]])</f>
        <v>2025</v>
      </c>
      <c r="Q236" t="str">
        <f>TEXT(Sales_data[[#This Row],[Order Date]], "mmm")</f>
        <v>Jul</v>
      </c>
    </row>
    <row r="237" spans="1:17" x14ac:dyDescent="0.95">
      <c r="A237">
        <v>10236</v>
      </c>
      <c r="B237" s="1">
        <v>45692</v>
      </c>
      <c r="C237" t="s">
        <v>572</v>
      </c>
      <c r="D237" t="s">
        <v>40</v>
      </c>
      <c r="E237" t="s">
        <v>110</v>
      </c>
      <c r="F237" t="s">
        <v>69</v>
      </c>
      <c r="G237" t="s">
        <v>517</v>
      </c>
      <c r="H237" t="s">
        <v>573</v>
      </c>
      <c r="I237">
        <v>4</v>
      </c>
      <c r="J237">
        <v>18454</v>
      </c>
      <c r="K237">
        <v>20</v>
      </c>
      <c r="L237">
        <v>59052.800000000003</v>
      </c>
      <c r="M237">
        <v>3756.64</v>
      </c>
      <c r="N237" t="s">
        <v>20</v>
      </c>
      <c r="O237">
        <f>Sales_data[[#This Row],[Profit]]/Sales_data[[#This Row],[Sales]]</f>
        <v>6.361493443155955E-2</v>
      </c>
      <c r="P237">
        <f>YEAR(Sales_data[[#This Row],[Order Date]])</f>
        <v>2025</v>
      </c>
      <c r="Q237" t="str">
        <f>TEXT(Sales_data[[#This Row],[Order Date]], "mmm")</f>
        <v>Feb</v>
      </c>
    </row>
    <row r="238" spans="1:17" x14ac:dyDescent="0.95">
      <c r="A238">
        <v>10237</v>
      </c>
      <c r="B238" s="1">
        <v>45640</v>
      </c>
      <c r="C238" t="s">
        <v>574</v>
      </c>
      <c r="D238" t="s">
        <v>15</v>
      </c>
      <c r="E238" t="s">
        <v>68</v>
      </c>
      <c r="F238" t="s">
        <v>86</v>
      </c>
      <c r="G238" t="s">
        <v>118</v>
      </c>
      <c r="H238" t="s">
        <v>575</v>
      </c>
      <c r="I238">
        <v>2</v>
      </c>
      <c r="J238">
        <v>30222</v>
      </c>
      <c r="K238">
        <v>0</v>
      </c>
      <c r="L238">
        <v>60444</v>
      </c>
      <c r="M238">
        <v>5067.8999999999996</v>
      </c>
      <c r="N238" t="s">
        <v>72</v>
      </c>
      <c r="O238">
        <f>Sales_data[[#This Row],[Profit]]/Sales_data[[#This Row],[Sales]]</f>
        <v>8.3844550327575929E-2</v>
      </c>
      <c r="P238">
        <f>YEAR(Sales_data[[#This Row],[Order Date]])</f>
        <v>2024</v>
      </c>
      <c r="Q238" t="str">
        <f>TEXT(Sales_data[[#This Row],[Order Date]], "mmm")</f>
        <v>Dec</v>
      </c>
    </row>
    <row r="239" spans="1:17" x14ac:dyDescent="0.95">
      <c r="A239">
        <v>10238</v>
      </c>
      <c r="B239" s="1">
        <v>45323</v>
      </c>
      <c r="C239" t="s">
        <v>576</v>
      </c>
      <c r="D239" t="s">
        <v>15</v>
      </c>
      <c r="E239" t="s">
        <v>16</v>
      </c>
      <c r="F239" t="s">
        <v>17</v>
      </c>
      <c r="G239" t="s">
        <v>55</v>
      </c>
      <c r="H239" t="s">
        <v>577</v>
      </c>
      <c r="I239">
        <v>5</v>
      </c>
      <c r="J239">
        <v>7034</v>
      </c>
      <c r="K239">
        <v>15</v>
      </c>
      <c r="L239">
        <v>29894.5</v>
      </c>
      <c r="M239">
        <v>7348.88</v>
      </c>
      <c r="N239" t="s">
        <v>83</v>
      </c>
      <c r="O239">
        <f>Sales_data[[#This Row],[Profit]]/Sales_data[[#This Row],[Sales]]</f>
        <v>0.24582715884192746</v>
      </c>
      <c r="P239">
        <f>YEAR(Sales_data[[#This Row],[Order Date]])</f>
        <v>2024</v>
      </c>
      <c r="Q239" t="str">
        <f>TEXT(Sales_data[[#This Row],[Order Date]], "mmm")</f>
        <v>Feb</v>
      </c>
    </row>
    <row r="240" spans="1:17" x14ac:dyDescent="0.95">
      <c r="A240">
        <v>10239</v>
      </c>
      <c r="B240" s="1">
        <v>45853</v>
      </c>
      <c r="C240" t="s">
        <v>578</v>
      </c>
      <c r="D240" t="s">
        <v>28</v>
      </c>
      <c r="E240" t="s">
        <v>144</v>
      </c>
      <c r="F240" t="s">
        <v>86</v>
      </c>
      <c r="G240" t="s">
        <v>118</v>
      </c>
      <c r="H240" t="s">
        <v>579</v>
      </c>
      <c r="I240">
        <v>5</v>
      </c>
      <c r="J240">
        <v>57335</v>
      </c>
      <c r="K240">
        <v>20</v>
      </c>
      <c r="L240">
        <v>229340</v>
      </c>
      <c r="M240">
        <v>28515.03</v>
      </c>
      <c r="N240" t="s">
        <v>72</v>
      </c>
      <c r="O240">
        <f>Sales_data[[#This Row],[Profit]]/Sales_data[[#This Row],[Sales]]</f>
        <v>0.12433517920990668</v>
      </c>
      <c r="P240">
        <f>YEAR(Sales_data[[#This Row],[Order Date]])</f>
        <v>2025</v>
      </c>
      <c r="Q240" t="str">
        <f>TEXT(Sales_data[[#This Row],[Order Date]], "mmm")</f>
        <v>Jul</v>
      </c>
    </row>
    <row r="241" spans="1:17" x14ac:dyDescent="0.95">
      <c r="A241">
        <v>10240</v>
      </c>
      <c r="B241" s="1">
        <v>45591</v>
      </c>
      <c r="C241" t="s">
        <v>580</v>
      </c>
      <c r="D241" t="s">
        <v>15</v>
      </c>
      <c r="E241" t="s">
        <v>147</v>
      </c>
      <c r="F241" t="s">
        <v>42</v>
      </c>
      <c r="G241" t="s">
        <v>79</v>
      </c>
      <c r="H241" t="s">
        <v>581</v>
      </c>
      <c r="I241">
        <v>4</v>
      </c>
      <c r="J241">
        <v>9093</v>
      </c>
      <c r="K241">
        <v>10</v>
      </c>
      <c r="L241">
        <v>32734.799999999999</v>
      </c>
      <c r="M241">
        <v>4322.0200000000004</v>
      </c>
      <c r="N241" t="s">
        <v>83</v>
      </c>
      <c r="O241">
        <f>Sales_data[[#This Row],[Profit]]/Sales_data[[#This Row],[Sales]]</f>
        <v>0.13203135501056981</v>
      </c>
      <c r="P241">
        <f>YEAR(Sales_data[[#This Row],[Order Date]])</f>
        <v>2024</v>
      </c>
      <c r="Q241" t="str">
        <f>TEXT(Sales_data[[#This Row],[Order Date]], "mmm")</f>
        <v>Oct</v>
      </c>
    </row>
    <row r="242" spans="1:17" x14ac:dyDescent="0.95">
      <c r="A242">
        <v>10241</v>
      </c>
      <c r="B242" s="1">
        <v>45229</v>
      </c>
      <c r="C242" t="s">
        <v>582</v>
      </c>
      <c r="D242" t="s">
        <v>28</v>
      </c>
      <c r="E242" t="s">
        <v>85</v>
      </c>
      <c r="F242" t="s">
        <v>30</v>
      </c>
      <c r="G242" t="s">
        <v>31</v>
      </c>
      <c r="H242" t="s">
        <v>583</v>
      </c>
      <c r="I242">
        <v>2</v>
      </c>
      <c r="J242">
        <v>34565</v>
      </c>
      <c r="K242">
        <v>15</v>
      </c>
      <c r="L242">
        <v>58760.5</v>
      </c>
      <c r="M242">
        <v>13789.31</v>
      </c>
      <c r="N242" t="s">
        <v>33</v>
      </c>
      <c r="O242">
        <f>Sales_data[[#This Row],[Profit]]/Sales_data[[#This Row],[Sales]]</f>
        <v>0.23466971860348362</v>
      </c>
      <c r="P242">
        <f>YEAR(Sales_data[[#This Row],[Order Date]])</f>
        <v>2023</v>
      </c>
      <c r="Q242" t="str">
        <f>TEXT(Sales_data[[#This Row],[Order Date]], "mmm")</f>
        <v>Oct</v>
      </c>
    </row>
    <row r="243" spans="1:17" x14ac:dyDescent="0.95">
      <c r="A243">
        <v>10242</v>
      </c>
      <c r="B243" s="1">
        <v>45289</v>
      </c>
      <c r="C243" t="s">
        <v>584</v>
      </c>
      <c r="D243" t="s">
        <v>15</v>
      </c>
      <c r="E243" t="s">
        <v>174</v>
      </c>
      <c r="F243" t="s">
        <v>75</v>
      </c>
      <c r="G243" t="s">
        <v>204</v>
      </c>
      <c r="H243" t="s">
        <v>585</v>
      </c>
      <c r="I243">
        <v>5</v>
      </c>
      <c r="J243">
        <v>52040</v>
      </c>
      <c r="K243">
        <v>0</v>
      </c>
      <c r="L243">
        <v>260200</v>
      </c>
      <c r="M243">
        <v>18189.62</v>
      </c>
      <c r="N243" t="s">
        <v>83</v>
      </c>
      <c r="O243">
        <f>Sales_data[[#This Row],[Profit]]/Sales_data[[#This Row],[Sales]]</f>
        <v>6.9906302843966178E-2</v>
      </c>
      <c r="P243">
        <f>YEAR(Sales_data[[#This Row],[Order Date]])</f>
        <v>2023</v>
      </c>
      <c r="Q243" t="str">
        <f>TEXT(Sales_data[[#This Row],[Order Date]], "mmm")</f>
        <v>Dec</v>
      </c>
    </row>
    <row r="244" spans="1:17" x14ac:dyDescent="0.95">
      <c r="A244">
        <v>10243</v>
      </c>
      <c r="B244" s="1">
        <v>45701</v>
      </c>
      <c r="C244" t="s">
        <v>586</v>
      </c>
      <c r="D244" t="s">
        <v>28</v>
      </c>
      <c r="E244" t="s">
        <v>35</v>
      </c>
      <c r="F244" t="s">
        <v>86</v>
      </c>
      <c r="G244" t="s">
        <v>171</v>
      </c>
      <c r="H244" t="s">
        <v>587</v>
      </c>
      <c r="I244">
        <v>2</v>
      </c>
      <c r="J244">
        <v>53365</v>
      </c>
      <c r="K244">
        <v>20</v>
      </c>
      <c r="L244">
        <v>85384</v>
      </c>
      <c r="M244">
        <v>15861.81</v>
      </c>
      <c r="N244" t="s">
        <v>20</v>
      </c>
      <c r="O244">
        <f>Sales_data[[#This Row],[Profit]]/Sales_data[[#This Row],[Sales]]</f>
        <v>0.18577028483088165</v>
      </c>
      <c r="P244">
        <f>YEAR(Sales_data[[#This Row],[Order Date]])</f>
        <v>2025</v>
      </c>
      <c r="Q244" t="str">
        <f>TEXT(Sales_data[[#This Row],[Order Date]], "mmm")</f>
        <v>Feb</v>
      </c>
    </row>
    <row r="245" spans="1:17" x14ac:dyDescent="0.95">
      <c r="A245">
        <v>10244</v>
      </c>
      <c r="B245" s="1">
        <v>45554</v>
      </c>
      <c r="C245" t="s">
        <v>588</v>
      </c>
      <c r="D245" t="s">
        <v>15</v>
      </c>
      <c r="E245" t="s">
        <v>174</v>
      </c>
      <c r="F245" t="s">
        <v>96</v>
      </c>
      <c r="G245" t="s">
        <v>183</v>
      </c>
      <c r="H245" t="s">
        <v>589</v>
      </c>
      <c r="I245">
        <v>4</v>
      </c>
      <c r="J245">
        <v>15498</v>
      </c>
      <c r="K245">
        <v>0</v>
      </c>
      <c r="L245">
        <v>61992</v>
      </c>
      <c r="M245">
        <v>5890.9</v>
      </c>
      <c r="N245" t="s">
        <v>33</v>
      </c>
      <c r="O245">
        <f>Sales_data[[#This Row],[Profit]]/Sales_data[[#This Row],[Sales]]</f>
        <v>9.5026777648728869E-2</v>
      </c>
      <c r="P245">
        <f>YEAR(Sales_data[[#This Row],[Order Date]])</f>
        <v>2024</v>
      </c>
      <c r="Q245" t="str">
        <f>TEXT(Sales_data[[#This Row],[Order Date]], "mmm")</f>
        <v>Sep</v>
      </c>
    </row>
    <row r="246" spans="1:17" x14ac:dyDescent="0.95">
      <c r="A246">
        <v>10245</v>
      </c>
      <c r="B246" s="1">
        <v>45229</v>
      </c>
      <c r="C246" t="s">
        <v>590</v>
      </c>
      <c r="D246" t="s">
        <v>40</v>
      </c>
      <c r="E246" t="s">
        <v>62</v>
      </c>
      <c r="F246" t="s">
        <v>30</v>
      </c>
      <c r="G246" t="s">
        <v>227</v>
      </c>
      <c r="H246" t="s">
        <v>591</v>
      </c>
      <c r="I246">
        <v>1</v>
      </c>
      <c r="J246">
        <v>3128</v>
      </c>
      <c r="K246">
        <v>15</v>
      </c>
      <c r="L246">
        <v>2658.8</v>
      </c>
      <c r="M246">
        <v>362.44</v>
      </c>
      <c r="N246" t="s">
        <v>38</v>
      </c>
      <c r="O246">
        <f>Sales_data[[#This Row],[Profit]]/Sales_data[[#This Row],[Sales]]</f>
        <v>0.13631713554987213</v>
      </c>
      <c r="P246">
        <f>YEAR(Sales_data[[#This Row],[Order Date]])</f>
        <v>2023</v>
      </c>
      <c r="Q246" t="str">
        <f>TEXT(Sales_data[[#This Row],[Order Date]], "mmm")</f>
        <v>Oct</v>
      </c>
    </row>
    <row r="247" spans="1:17" x14ac:dyDescent="0.95">
      <c r="A247">
        <v>10246</v>
      </c>
      <c r="B247" s="1">
        <v>45382</v>
      </c>
      <c r="C247" t="s">
        <v>592</v>
      </c>
      <c r="D247" t="s">
        <v>15</v>
      </c>
      <c r="E247" t="s">
        <v>16</v>
      </c>
      <c r="F247" t="s">
        <v>42</v>
      </c>
      <c r="G247" t="s">
        <v>446</v>
      </c>
      <c r="H247" t="s">
        <v>593</v>
      </c>
      <c r="I247">
        <v>5</v>
      </c>
      <c r="J247">
        <v>23664</v>
      </c>
      <c r="K247">
        <v>15</v>
      </c>
      <c r="L247">
        <v>100572</v>
      </c>
      <c r="M247">
        <v>22121.16</v>
      </c>
      <c r="N247" t="s">
        <v>83</v>
      </c>
      <c r="O247">
        <f>Sales_data[[#This Row],[Profit]]/Sales_data[[#This Row],[Sales]]</f>
        <v>0.21995346617348766</v>
      </c>
      <c r="P247">
        <f>YEAR(Sales_data[[#This Row],[Order Date]])</f>
        <v>2024</v>
      </c>
      <c r="Q247" t="str">
        <f>TEXT(Sales_data[[#This Row],[Order Date]], "mmm")</f>
        <v>Mar</v>
      </c>
    </row>
    <row r="248" spans="1:17" x14ac:dyDescent="0.95">
      <c r="A248">
        <v>10247</v>
      </c>
      <c r="B248" s="1">
        <v>45712</v>
      </c>
      <c r="C248" t="s">
        <v>594</v>
      </c>
      <c r="D248" t="s">
        <v>15</v>
      </c>
      <c r="E248" t="s">
        <v>147</v>
      </c>
      <c r="F248" t="s">
        <v>24</v>
      </c>
      <c r="G248" t="s">
        <v>59</v>
      </c>
      <c r="H248" t="s">
        <v>595</v>
      </c>
      <c r="I248">
        <v>2</v>
      </c>
      <c r="J248">
        <v>28416</v>
      </c>
      <c r="K248">
        <v>10</v>
      </c>
      <c r="L248">
        <v>51148.800000000003</v>
      </c>
      <c r="M248">
        <v>5324.04</v>
      </c>
      <c r="N248" t="s">
        <v>72</v>
      </c>
      <c r="O248">
        <f>Sales_data[[#This Row],[Profit]]/Sales_data[[#This Row],[Sales]]</f>
        <v>0.10408924549549549</v>
      </c>
      <c r="P248">
        <f>YEAR(Sales_data[[#This Row],[Order Date]])</f>
        <v>2025</v>
      </c>
      <c r="Q248" t="str">
        <f>TEXT(Sales_data[[#This Row],[Order Date]], "mmm")</f>
        <v>Feb</v>
      </c>
    </row>
    <row r="249" spans="1:17" x14ac:dyDescent="0.95">
      <c r="A249">
        <v>10248</v>
      </c>
      <c r="B249" s="1">
        <v>45734</v>
      </c>
      <c r="C249" t="s">
        <v>596</v>
      </c>
      <c r="D249" t="s">
        <v>28</v>
      </c>
      <c r="E249" t="s">
        <v>85</v>
      </c>
      <c r="F249" t="s">
        <v>46</v>
      </c>
      <c r="G249" t="s">
        <v>209</v>
      </c>
      <c r="H249" t="s">
        <v>597</v>
      </c>
      <c r="I249">
        <v>1</v>
      </c>
      <c r="J249">
        <v>59778</v>
      </c>
      <c r="K249">
        <v>15</v>
      </c>
      <c r="L249">
        <v>50811.3</v>
      </c>
      <c r="M249">
        <v>8498.57</v>
      </c>
      <c r="N249" t="s">
        <v>20</v>
      </c>
      <c r="O249">
        <f>Sales_data[[#This Row],[Profit]]/Sales_data[[#This Row],[Sales]]</f>
        <v>0.16725748012745195</v>
      </c>
      <c r="P249">
        <f>YEAR(Sales_data[[#This Row],[Order Date]])</f>
        <v>2025</v>
      </c>
      <c r="Q249" t="str">
        <f>TEXT(Sales_data[[#This Row],[Order Date]], "mmm")</f>
        <v>Mar</v>
      </c>
    </row>
    <row r="250" spans="1:17" x14ac:dyDescent="0.95">
      <c r="A250">
        <v>10249</v>
      </c>
      <c r="B250" s="1">
        <v>45456</v>
      </c>
      <c r="C250" t="s">
        <v>598</v>
      </c>
      <c r="D250" t="s">
        <v>28</v>
      </c>
      <c r="E250" t="s">
        <v>114</v>
      </c>
      <c r="F250" t="s">
        <v>86</v>
      </c>
      <c r="G250" t="s">
        <v>90</v>
      </c>
      <c r="H250" t="s">
        <v>599</v>
      </c>
      <c r="I250">
        <v>4</v>
      </c>
      <c r="J250">
        <v>31095</v>
      </c>
      <c r="K250">
        <v>15</v>
      </c>
      <c r="L250">
        <v>105723</v>
      </c>
      <c r="M250">
        <v>22061.05</v>
      </c>
      <c r="N250" t="s">
        <v>20</v>
      </c>
      <c r="O250">
        <f>Sales_data[[#This Row],[Profit]]/Sales_data[[#This Row],[Sales]]</f>
        <v>0.20866840706374204</v>
      </c>
      <c r="P250">
        <f>YEAR(Sales_data[[#This Row],[Order Date]])</f>
        <v>2024</v>
      </c>
      <c r="Q250" t="str">
        <f>TEXT(Sales_data[[#This Row],[Order Date]], "mmm")</f>
        <v>Jun</v>
      </c>
    </row>
    <row r="251" spans="1:17" x14ac:dyDescent="0.95">
      <c r="A251">
        <v>10250</v>
      </c>
      <c r="B251" s="1">
        <v>45217</v>
      </c>
      <c r="C251" t="s">
        <v>600</v>
      </c>
      <c r="D251" t="s">
        <v>28</v>
      </c>
      <c r="E251" t="s">
        <v>35</v>
      </c>
      <c r="F251" t="s">
        <v>46</v>
      </c>
      <c r="G251" t="s">
        <v>126</v>
      </c>
      <c r="H251" t="s">
        <v>601</v>
      </c>
      <c r="I251">
        <v>2</v>
      </c>
      <c r="J251">
        <v>50258</v>
      </c>
      <c r="K251">
        <v>15</v>
      </c>
      <c r="L251">
        <v>85438.6</v>
      </c>
      <c r="M251">
        <v>10418.459999999999</v>
      </c>
      <c r="N251" t="s">
        <v>38</v>
      </c>
      <c r="O251">
        <f>Sales_data[[#This Row],[Profit]]/Sales_data[[#This Row],[Sales]]</f>
        <v>0.12194090258969598</v>
      </c>
      <c r="P251">
        <f>YEAR(Sales_data[[#This Row],[Order Date]])</f>
        <v>2023</v>
      </c>
      <c r="Q251" t="str">
        <f>TEXT(Sales_data[[#This Row],[Order Date]], "mmm")</f>
        <v>Oct</v>
      </c>
    </row>
    <row r="252" spans="1:17" x14ac:dyDescent="0.95">
      <c r="A252">
        <v>10251</v>
      </c>
      <c r="B252" s="1">
        <v>45559</v>
      </c>
      <c r="C252" t="s">
        <v>602</v>
      </c>
      <c r="D252" t="s">
        <v>40</v>
      </c>
      <c r="E252" t="s">
        <v>41</v>
      </c>
      <c r="F252" t="s">
        <v>75</v>
      </c>
      <c r="G252" t="s">
        <v>409</v>
      </c>
      <c r="H252" t="s">
        <v>603</v>
      </c>
      <c r="I252">
        <v>2</v>
      </c>
      <c r="J252">
        <v>60360</v>
      </c>
      <c r="K252">
        <v>5</v>
      </c>
      <c r="L252">
        <v>114684</v>
      </c>
      <c r="M252">
        <v>11743.67</v>
      </c>
      <c r="N252" t="s">
        <v>33</v>
      </c>
      <c r="O252">
        <f>Sales_data[[#This Row],[Profit]]/Sales_data[[#This Row],[Sales]]</f>
        <v>0.1024002476369851</v>
      </c>
      <c r="P252">
        <f>YEAR(Sales_data[[#This Row],[Order Date]])</f>
        <v>2024</v>
      </c>
      <c r="Q252" t="str">
        <f>TEXT(Sales_data[[#This Row],[Order Date]], "mmm")</f>
        <v>Sep</v>
      </c>
    </row>
    <row r="253" spans="1:17" x14ac:dyDescent="0.95">
      <c r="A253">
        <v>10252</v>
      </c>
      <c r="B253" s="1">
        <v>45353</v>
      </c>
      <c r="C253" t="s">
        <v>604</v>
      </c>
      <c r="D253" t="s">
        <v>22</v>
      </c>
      <c r="E253" t="s">
        <v>54</v>
      </c>
      <c r="F253" t="s">
        <v>129</v>
      </c>
      <c r="G253" t="s">
        <v>168</v>
      </c>
      <c r="H253" t="s">
        <v>605</v>
      </c>
      <c r="I253">
        <v>2</v>
      </c>
      <c r="J253">
        <v>63148</v>
      </c>
      <c r="K253">
        <v>5</v>
      </c>
      <c r="L253">
        <v>119981.2</v>
      </c>
      <c r="M253">
        <v>23234.02</v>
      </c>
      <c r="N253" t="s">
        <v>83</v>
      </c>
      <c r="O253">
        <f>Sales_data[[#This Row],[Profit]]/Sales_data[[#This Row],[Sales]]</f>
        <v>0.19364717139018447</v>
      </c>
      <c r="P253">
        <f>YEAR(Sales_data[[#This Row],[Order Date]])</f>
        <v>2024</v>
      </c>
      <c r="Q253" t="str">
        <f>TEXT(Sales_data[[#This Row],[Order Date]], "mmm")</f>
        <v>Mar</v>
      </c>
    </row>
    <row r="254" spans="1:17" x14ac:dyDescent="0.95">
      <c r="A254">
        <v>10253</v>
      </c>
      <c r="B254" s="1">
        <v>45433</v>
      </c>
      <c r="C254" t="s">
        <v>606</v>
      </c>
      <c r="D254" t="s">
        <v>15</v>
      </c>
      <c r="E254" t="s">
        <v>68</v>
      </c>
      <c r="F254" t="s">
        <v>42</v>
      </c>
      <c r="G254" t="s">
        <v>446</v>
      </c>
      <c r="H254" t="s">
        <v>607</v>
      </c>
      <c r="I254">
        <v>5</v>
      </c>
      <c r="J254">
        <v>57913</v>
      </c>
      <c r="K254">
        <v>0</v>
      </c>
      <c r="L254">
        <v>289565</v>
      </c>
      <c r="M254">
        <v>61458.27</v>
      </c>
      <c r="N254" t="s">
        <v>83</v>
      </c>
      <c r="O254">
        <f>Sales_data[[#This Row],[Profit]]/Sales_data[[#This Row],[Sales]]</f>
        <v>0.21224343411669228</v>
      </c>
      <c r="P254">
        <f>YEAR(Sales_data[[#This Row],[Order Date]])</f>
        <v>2024</v>
      </c>
      <c r="Q254" t="str">
        <f>TEXT(Sales_data[[#This Row],[Order Date]], "mmm")</f>
        <v>May</v>
      </c>
    </row>
    <row r="255" spans="1:17" x14ac:dyDescent="0.95">
      <c r="A255">
        <v>10254</v>
      </c>
      <c r="B255" s="1">
        <v>45673</v>
      </c>
      <c r="C255" t="s">
        <v>608</v>
      </c>
      <c r="D255" t="s">
        <v>40</v>
      </c>
      <c r="E255" t="s">
        <v>62</v>
      </c>
      <c r="F255" t="s">
        <v>42</v>
      </c>
      <c r="G255" t="s">
        <v>79</v>
      </c>
      <c r="H255" t="s">
        <v>609</v>
      </c>
      <c r="I255">
        <v>2</v>
      </c>
      <c r="J255">
        <v>58276</v>
      </c>
      <c r="K255">
        <v>10</v>
      </c>
      <c r="L255">
        <v>104896.8</v>
      </c>
      <c r="M255">
        <v>17061.36</v>
      </c>
      <c r="N255" t="s">
        <v>83</v>
      </c>
      <c r="O255">
        <f>Sales_data[[#This Row],[Profit]]/Sales_data[[#This Row],[Sales]]</f>
        <v>0.16264900359210197</v>
      </c>
      <c r="P255">
        <f>YEAR(Sales_data[[#This Row],[Order Date]])</f>
        <v>2025</v>
      </c>
      <c r="Q255" t="str">
        <f>TEXT(Sales_data[[#This Row],[Order Date]], "mmm")</f>
        <v>Jan</v>
      </c>
    </row>
    <row r="256" spans="1:17" x14ac:dyDescent="0.95">
      <c r="A256">
        <v>10255</v>
      </c>
      <c r="B256" s="1">
        <v>45237</v>
      </c>
      <c r="C256" t="s">
        <v>610</v>
      </c>
      <c r="D256" t="s">
        <v>28</v>
      </c>
      <c r="E256" t="s">
        <v>114</v>
      </c>
      <c r="F256" t="s">
        <v>75</v>
      </c>
      <c r="G256" t="s">
        <v>240</v>
      </c>
      <c r="H256" t="s">
        <v>611</v>
      </c>
      <c r="I256">
        <v>5</v>
      </c>
      <c r="J256">
        <v>6472</v>
      </c>
      <c r="K256">
        <v>10</v>
      </c>
      <c r="L256">
        <v>29124</v>
      </c>
      <c r="M256">
        <v>7277.61</v>
      </c>
      <c r="N256" t="s">
        <v>20</v>
      </c>
      <c r="O256">
        <f>Sales_data[[#This Row],[Profit]]/Sales_data[[#This Row],[Sales]]</f>
        <v>0.24988360115368766</v>
      </c>
      <c r="P256">
        <f>YEAR(Sales_data[[#This Row],[Order Date]])</f>
        <v>2023</v>
      </c>
      <c r="Q256" t="str">
        <f>TEXT(Sales_data[[#This Row],[Order Date]], "mmm")</f>
        <v>Nov</v>
      </c>
    </row>
    <row r="257" spans="1:17" x14ac:dyDescent="0.95">
      <c r="A257">
        <v>10256</v>
      </c>
      <c r="B257" s="1">
        <v>45669</v>
      </c>
      <c r="C257" t="s">
        <v>612</v>
      </c>
      <c r="D257" t="s">
        <v>22</v>
      </c>
      <c r="E257" t="s">
        <v>167</v>
      </c>
      <c r="F257" t="s">
        <v>86</v>
      </c>
      <c r="G257" t="s">
        <v>118</v>
      </c>
      <c r="H257" t="s">
        <v>613</v>
      </c>
      <c r="I257">
        <v>3</v>
      </c>
      <c r="J257">
        <v>3517</v>
      </c>
      <c r="K257">
        <v>5</v>
      </c>
      <c r="L257">
        <v>10023.450000000001</v>
      </c>
      <c r="M257">
        <v>1456.11</v>
      </c>
      <c r="N257" t="s">
        <v>38</v>
      </c>
      <c r="O257">
        <f>Sales_data[[#This Row],[Profit]]/Sales_data[[#This Row],[Sales]]</f>
        <v>0.14527034105023717</v>
      </c>
      <c r="P257">
        <f>YEAR(Sales_data[[#This Row],[Order Date]])</f>
        <v>2025</v>
      </c>
      <c r="Q257" t="str">
        <f>TEXT(Sales_data[[#This Row],[Order Date]], "mmm")</f>
        <v>Jan</v>
      </c>
    </row>
    <row r="258" spans="1:17" x14ac:dyDescent="0.95">
      <c r="A258">
        <v>10257</v>
      </c>
      <c r="B258" s="1">
        <v>45379</v>
      </c>
      <c r="C258" t="s">
        <v>614</v>
      </c>
      <c r="D258" t="s">
        <v>40</v>
      </c>
      <c r="E258" t="s">
        <v>41</v>
      </c>
      <c r="F258" t="s">
        <v>24</v>
      </c>
      <c r="G258" t="s">
        <v>59</v>
      </c>
      <c r="H258" t="s">
        <v>287</v>
      </c>
      <c r="I258">
        <v>3</v>
      </c>
      <c r="J258">
        <v>7479</v>
      </c>
      <c r="K258">
        <v>20</v>
      </c>
      <c r="L258">
        <v>17949.599999999999</v>
      </c>
      <c r="M258">
        <v>2704.4</v>
      </c>
      <c r="N258" t="s">
        <v>72</v>
      </c>
      <c r="O258">
        <f>Sales_data[[#This Row],[Profit]]/Sales_data[[#This Row],[Sales]]</f>
        <v>0.15066631011276019</v>
      </c>
      <c r="P258">
        <f>YEAR(Sales_data[[#This Row],[Order Date]])</f>
        <v>2024</v>
      </c>
      <c r="Q258" t="str">
        <f>TEXT(Sales_data[[#This Row],[Order Date]], "mmm")</f>
        <v>Mar</v>
      </c>
    </row>
    <row r="259" spans="1:17" x14ac:dyDescent="0.95">
      <c r="A259">
        <v>10258</v>
      </c>
      <c r="B259" s="1">
        <v>45586</v>
      </c>
      <c r="C259" t="s">
        <v>615</v>
      </c>
      <c r="D259" t="s">
        <v>22</v>
      </c>
      <c r="E259" t="s">
        <v>58</v>
      </c>
      <c r="F259" t="s">
        <v>75</v>
      </c>
      <c r="G259" t="s">
        <v>76</v>
      </c>
      <c r="H259" t="s">
        <v>616</v>
      </c>
      <c r="I259">
        <v>5</v>
      </c>
      <c r="J259">
        <v>72191</v>
      </c>
      <c r="K259">
        <v>10</v>
      </c>
      <c r="L259">
        <v>324859.5</v>
      </c>
      <c r="M259">
        <v>53183.45</v>
      </c>
      <c r="N259" t="s">
        <v>33</v>
      </c>
      <c r="O259">
        <f>Sales_data[[#This Row],[Profit]]/Sales_data[[#This Row],[Sales]]</f>
        <v>0.16371215864088937</v>
      </c>
      <c r="P259">
        <f>YEAR(Sales_data[[#This Row],[Order Date]])</f>
        <v>2024</v>
      </c>
      <c r="Q259" t="str">
        <f>TEXT(Sales_data[[#This Row],[Order Date]], "mmm")</f>
        <v>Oct</v>
      </c>
    </row>
    <row r="260" spans="1:17" x14ac:dyDescent="0.95">
      <c r="A260">
        <v>10259</v>
      </c>
      <c r="B260" s="1">
        <v>45641</v>
      </c>
      <c r="C260" t="s">
        <v>617</v>
      </c>
      <c r="D260" t="s">
        <v>22</v>
      </c>
      <c r="E260" t="s">
        <v>74</v>
      </c>
      <c r="F260" t="s">
        <v>42</v>
      </c>
      <c r="G260" t="s">
        <v>51</v>
      </c>
      <c r="H260" t="s">
        <v>618</v>
      </c>
      <c r="I260">
        <v>1</v>
      </c>
      <c r="J260">
        <v>59846</v>
      </c>
      <c r="K260">
        <v>5</v>
      </c>
      <c r="L260">
        <v>56853.7</v>
      </c>
      <c r="M260">
        <v>9759.16</v>
      </c>
      <c r="N260" t="s">
        <v>83</v>
      </c>
      <c r="O260">
        <f>Sales_data[[#This Row],[Profit]]/Sales_data[[#This Row],[Sales]]</f>
        <v>0.1716539117067139</v>
      </c>
      <c r="P260">
        <f>YEAR(Sales_data[[#This Row],[Order Date]])</f>
        <v>2024</v>
      </c>
      <c r="Q260" t="str">
        <f>TEXT(Sales_data[[#This Row],[Order Date]], "mmm")</f>
        <v>Dec</v>
      </c>
    </row>
    <row r="261" spans="1:17" x14ac:dyDescent="0.95">
      <c r="A261">
        <v>10260</v>
      </c>
      <c r="B261" s="1">
        <v>45446</v>
      </c>
      <c r="C261" t="s">
        <v>619</v>
      </c>
      <c r="D261" t="s">
        <v>15</v>
      </c>
      <c r="E261" t="s">
        <v>16</v>
      </c>
      <c r="F261" t="s">
        <v>42</v>
      </c>
      <c r="G261" t="s">
        <v>79</v>
      </c>
      <c r="H261" t="s">
        <v>620</v>
      </c>
      <c r="I261">
        <v>1</v>
      </c>
      <c r="J261">
        <v>59828</v>
      </c>
      <c r="K261">
        <v>5</v>
      </c>
      <c r="L261">
        <v>56836.6</v>
      </c>
      <c r="M261">
        <v>8325.15</v>
      </c>
      <c r="N261" t="s">
        <v>72</v>
      </c>
      <c r="O261">
        <f>Sales_data[[#This Row],[Profit]]/Sales_data[[#This Row],[Sales]]</f>
        <v>0.14647515861258414</v>
      </c>
      <c r="P261">
        <f>YEAR(Sales_data[[#This Row],[Order Date]])</f>
        <v>2024</v>
      </c>
      <c r="Q261" t="str">
        <f>TEXT(Sales_data[[#This Row],[Order Date]], "mmm")</f>
        <v>Jun</v>
      </c>
    </row>
    <row r="262" spans="1:17" x14ac:dyDescent="0.95">
      <c r="A262">
        <v>10261</v>
      </c>
      <c r="B262" s="1">
        <v>45899</v>
      </c>
      <c r="C262" t="s">
        <v>621</v>
      </c>
      <c r="D262" t="s">
        <v>15</v>
      </c>
      <c r="E262" t="s">
        <v>174</v>
      </c>
      <c r="F262" t="s">
        <v>42</v>
      </c>
      <c r="G262" t="s">
        <v>79</v>
      </c>
      <c r="H262" t="s">
        <v>622</v>
      </c>
      <c r="I262">
        <v>2</v>
      </c>
      <c r="J262">
        <v>27785</v>
      </c>
      <c r="K262">
        <v>0</v>
      </c>
      <c r="L262">
        <v>55570</v>
      </c>
      <c r="M262">
        <v>6793.55</v>
      </c>
      <c r="N262" t="s">
        <v>38</v>
      </c>
      <c r="O262">
        <f>Sales_data[[#This Row],[Profit]]/Sales_data[[#This Row],[Sales]]</f>
        <v>0.12225211445024294</v>
      </c>
      <c r="P262">
        <f>YEAR(Sales_data[[#This Row],[Order Date]])</f>
        <v>2025</v>
      </c>
      <c r="Q262" t="str">
        <f>TEXT(Sales_data[[#This Row],[Order Date]], "mmm")</f>
        <v>Aug</v>
      </c>
    </row>
    <row r="263" spans="1:17" x14ac:dyDescent="0.95">
      <c r="A263">
        <v>10262</v>
      </c>
      <c r="B263" s="1">
        <v>45590</v>
      </c>
      <c r="C263" t="s">
        <v>623</v>
      </c>
      <c r="D263" t="s">
        <v>28</v>
      </c>
      <c r="E263" t="s">
        <v>29</v>
      </c>
      <c r="F263" t="s">
        <v>96</v>
      </c>
      <c r="G263" t="s">
        <v>156</v>
      </c>
      <c r="H263" t="s">
        <v>624</v>
      </c>
      <c r="I263">
        <v>3</v>
      </c>
      <c r="J263">
        <v>24823</v>
      </c>
      <c r="K263">
        <v>10</v>
      </c>
      <c r="L263">
        <v>67022.100000000006</v>
      </c>
      <c r="M263">
        <v>14626.79</v>
      </c>
      <c r="N263" t="s">
        <v>83</v>
      </c>
      <c r="O263">
        <f>Sales_data[[#This Row],[Profit]]/Sales_data[[#This Row],[Sales]]</f>
        <v>0.21823831243724084</v>
      </c>
      <c r="P263">
        <f>YEAR(Sales_data[[#This Row],[Order Date]])</f>
        <v>2024</v>
      </c>
      <c r="Q263" t="str">
        <f>TEXT(Sales_data[[#This Row],[Order Date]], "mmm")</f>
        <v>Oct</v>
      </c>
    </row>
    <row r="264" spans="1:17" x14ac:dyDescent="0.95">
      <c r="A264">
        <v>10263</v>
      </c>
      <c r="B264" s="1">
        <v>45252</v>
      </c>
      <c r="C264" t="s">
        <v>625</v>
      </c>
      <c r="D264" t="s">
        <v>22</v>
      </c>
      <c r="E264" t="s">
        <v>58</v>
      </c>
      <c r="F264" t="s">
        <v>129</v>
      </c>
      <c r="G264" t="s">
        <v>148</v>
      </c>
      <c r="H264" t="s">
        <v>626</v>
      </c>
      <c r="I264">
        <v>3</v>
      </c>
      <c r="J264">
        <v>50511</v>
      </c>
      <c r="K264">
        <v>10</v>
      </c>
      <c r="L264">
        <v>136379.70000000001</v>
      </c>
      <c r="M264">
        <v>20913.919999999998</v>
      </c>
      <c r="N264" t="s">
        <v>83</v>
      </c>
      <c r="O264">
        <f>Sales_data[[#This Row],[Profit]]/Sales_data[[#This Row],[Sales]]</f>
        <v>0.1533506819563322</v>
      </c>
      <c r="P264">
        <f>YEAR(Sales_data[[#This Row],[Order Date]])</f>
        <v>2023</v>
      </c>
      <c r="Q264" t="str">
        <f>TEXT(Sales_data[[#This Row],[Order Date]], "mmm")</f>
        <v>Nov</v>
      </c>
    </row>
    <row r="265" spans="1:17" x14ac:dyDescent="0.95">
      <c r="A265">
        <v>10264</v>
      </c>
      <c r="B265" s="1">
        <v>45327</v>
      </c>
      <c r="C265" t="s">
        <v>627</v>
      </c>
      <c r="D265" t="s">
        <v>15</v>
      </c>
      <c r="E265" t="s">
        <v>174</v>
      </c>
      <c r="F265" t="s">
        <v>30</v>
      </c>
      <c r="G265" t="s">
        <v>31</v>
      </c>
      <c r="H265" t="s">
        <v>628</v>
      </c>
      <c r="I265">
        <v>4</v>
      </c>
      <c r="J265">
        <v>39061</v>
      </c>
      <c r="K265">
        <v>20</v>
      </c>
      <c r="L265">
        <v>124995.2</v>
      </c>
      <c r="M265">
        <v>30886.7</v>
      </c>
      <c r="N265" t="s">
        <v>33</v>
      </c>
      <c r="O265">
        <f>Sales_data[[#This Row],[Profit]]/Sales_data[[#This Row],[Sales]]</f>
        <v>0.24710308875860834</v>
      </c>
      <c r="P265">
        <f>YEAR(Sales_data[[#This Row],[Order Date]])</f>
        <v>2024</v>
      </c>
      <c r="Q265" t="str">
        <f>TEXT(Sales_data[[#This Row],[Order Date]], "mmm")</f>
        <v>Feb</v>
      </c>
    </row>
    <row r="266" spans="1:17" x14ac:dyDescent="0.95">
      <c r="A266">
        <v>10265</v>
      </c>
      <c r="B266" s="1">
        <v>45358</v>
      </c>
      <c r="C266" t="s">
        <v>629</v>
      </c>
      <c r="D266" t="s">
        <v>28</v>
      </c>
      <c r="E266" t="s">
        <v>35</v>
      </c>
      <c r="F266" t="s">
        <v>30</v>
      </c>
      <c r="G266" t="s">
        <v>65</v>
      </c>
      <c r="H266" t="s">
        <v>630</v>
      </c>
      <c r="I266">
        <v>5</v>
      </c>
      <c r="J266">
        <v>30115</v>
      </c>
      <c r="K266">
        <v>10</v>
      </c>
      <c r="L266">
        <v>135517.5</v>
      </c>
      <c r="M266">
        <v>8531.85</v>
      </c>
      <c r="N266" t="s">
        <v>38</v>
      </c>
      <c r="O266">
        <f>Sales_data[[#This Row],[Profit]]/Sales_data[[#This Row],[Sales]]</f>
        <v>6.295755160772594E-2</v>
      </c>
      <c r="P266">
        <f>YEAR(Sales_data[[#This Row],[Order Date]])</f>
        <v>2024</v>
      </c>
      <c r="Q266" t="str">
        <f>TEXT(Sales_data[[#This Row],[Order Date]], "mmm")</f>
        <v>Mar</v>
      </c>
    </row>
    <row r="267" spans="1:17" x14ac:dyDescent="0.95">
      <c r="A267">
        <v>10266</v>
      </c>
      <c r="B267" s="1">
        <v>45591</v>
      </c>
      <c r="C267" t="s">
        <v>631</v>
      </c>
      <c r="D267" t="s">
        <v>28</v>
      </c>
      <c r="E267" t="s">
        <v>144</v>
      </c>
      <c r="F267" t="s">
        <v>17</v>
      </c>
      <c r="G267" t="s">
        <v>291</v>
      </c>
      <c r="H267" t="s">
        <v>632</v>
      </c>
      <c r="I267">
        <v>1</v>
      </c>
      <c r="J267">
        <v>43894</v>
      </c>
      <c r="K267">
        <v>20</v>
      </c>
      <c r="L267">
        <v>35115.199999999997</v>
      </c>
      <c r="M267">
        <v>4820.4799999999996</v>
      </c>
      <c r="N267" t="s">
        <v>38</v>
      </c>
      <c r="O267">
        <f>Sales_data[[#This Row],[Profit]]/Sales_data[[#This Row],[Sales]]</f>
        <v>0.1372761653073313</v>
      </c>
      <c r="P267">
        <f>YEAR(Sales_data[[#This Row],[Order Date]])</f>
        <v>2024</v>
      </c>
      <c r="Q267" t="str">
        <f>TEXT(Sales_data[[#This Row],[Order Date]], "mmm")</f>
        <v>Oct</v>
      </c>
    </row>
    <row r="268" spans="1:17" x14ac:dyDescent="0.95">
      <c r="A268">
        <v>10267</v>
      </c>
      <c r="B268" s="1">
        <v>45693</v>
      </c>
      <c r="C268" t="s">
        <v>633</v>
      </c>
      <c r="D268" t="s">
        <v>28</v>
      </c>
      <c r="E268" t="s">
        <v>85</v>
      </c>
      <c r="F268" t="s">
        <v>129</v>
      </c>
      <c r="G268" t="s">
        <v>130</v>
      </c>
      <c r="H268" t="s">
        <v>634</v>
      </c>
      <c r="I268">
        <v>3</v>
      </c>
      <c r="J268">
        <v>33800</v>
      </c>
      <c r="K268">
        <v>5</v>
      </c>
      <c r="L268">
        <v>96330</v>
      </c>
      <c r="M268">
        <v>11891.6</v>
      </c>
      <c r="N268" t="s">
        <v>72</v>
      </c>
      <c r="O268">
        <f>Sales_data[[#This Row],[Profit]]/Sales_data[[#This Row],[Sales]]</f>
        <v>0.12344648603757916</v>
      </c>
      <c r="P268">
        <f>YEAR(Sales_data[[#This Row],[Order Date]])</f>
        <v>2025</v>
      </c>
      <c r="Q268" t="str">
        <f>TEXT(Sales_data[[#This Row],[Order Date]], "mmm")</f>
        <v>Feb</v>
      </c>
    </row>
    <row r="269" spans="1:17" x14ac:dyDescent="0.95">
      <c r="A269">
        <v>10268</v>
      </c>
      <c r="B269" s="1">
        <v>45743</v>
      </c>
      <c r="C269" t="s">
        <v>635</v>
      </c>
      <c r="D269" t="s">
        <v>22</v>
      </c>
      <c r="E269" t="s">
        <v>74</v>
      </c>
      <c r="F269" t="s">
        <v>30</v>
      </c>
      <c r="G269" t="s">
        <v>322</v>
      </c>
      <c r="H269" t="s">
        <v>636</v>
      </c>
      <c r="I269">
        <v>2</v>
      </c>
      <c r="J269">
        <v>9711</v>
      </c>
      <c r="K269">
        <v>10</v>
      </c>
      <c r="L269">
        <v>17479.8</v>
      </c>
      <c r="M269">
        <v>2640.87</v>
      </c>
      <c r="N269" t="s">
        <v>33</v>
      </c>
      <c r="O269">
        <f>Sales_data[[#This Row],[Profit]]/Sales_data[[#This Row],[Sales]]</f>
        <v>0.15108124806919987</v>
      </c>
      <c r="P269">
        <f>YEAR(Sales_data[[#This Row],[Order Date]])</f>
        <v>2025</v>
      </c>
      <c r="Q269" t="str">
        <f>TEXT(Sales_data[[#This Row],[Order Date]], "mmm")</f>
        <v>Mar</v>
      </c>
    </row>
    <row r="270" spans="1:17" x14ac:dyDescent="0.95">
      <c r="A270">
        <v>10269</v>
      </c>
      <c r="B270" s="1">
        <v>45708</v>
      </c>
      <c r="C270" t="s">
        <v>637</v>
      </c>
      <c r="D270" t="s">
        <v>15</v>
      </c>
      <c r="E270" t="s">
        <v>93</v>
      </c>
      <c r="F270" t="s">
        <v>129</v>
      </c>
      <c r="G270" t="s">
        <v>168</v>
      </c>
      <c r="H270" t="s">
        <v>638</v>
      </c>
      <c r="I270">
        <v>5</v>
      </c>
      <c r="J270">
        <v>57388</v>
      </c>
      <c r="K270">
        <v>20</v>
      </c>
      <c r="L270">
        <v>229552</v>
      </c>
      <c r="M270">
        <v>51151.3</v>
      </c>
      <c r="N270" t="s">
        <v>38</v>
      </c>
      <c r="O270">
        <f>Sales_data[[#This Row],[Profit]]/Sales_data[[#This Row],[Sales]]</f>
        <v>0.22283099254199484</v>
      </c>
      <c r="P270">
        <f>YEAR(Sales_data[[#This Row],[Order Date]])</f>
        <v>2025</v>
      </c>
      <c r="Q270" t="str">
        <f>TEXT(Sales_data[[#This Row],[Order Date]], "mmm")</f>
        <v>Feb</v>
      </c>
    </row>
    <row r="271" spans="1:17" x14ac:dyDescent="0.95">
      <c r="A271">
        <v>10270</v>
      </c>
      <c r="B271" s="1">
        <v>45452</v>
      </c>
      <c r="C271" t="s">
        <v>639</v>
      </c>
      <c r="D271" t="s">
        <v>15</v>
      </c>
      <c r="E271" t="s">
        <v>147</v>
      </c>
      <c r="F271" t="s">
        <v>96</v>
      </c>
      <c r="G271" t="s">
        <v>156</v>
      </c>
      <c r="H271" t="s">
        <v>640</v>
      </c>
      <c r="I271">
        <v>4</v>
      </c>
      <c r="J271">
        <v>27669</v>
      </c>
      <c r="K271">
        <v>20</v>
      </c>
      <c r="L271">
        <v>88540.800000000003</v>
      </c>
      <c r="M271">
        <v>16698.919999999998</v>
      </c>
      <c r="N271" t="s">
        <v>72</v>
      </c>
      <c r="O271">
        <f>Sales_data[[#This Row],[Profit]]/Sales_data[[#This Row],[Sales]]</f>
        <v>0.18860141313383205</v>
      </c>
      <c r="P271">
        <f>YEAR(Sales_data[[#This Row],[Order Date]])</f>
        <v>2024</v>
      </c>
      <c r="Q271" t="str">
        <f>TEXT(Sales_data[[#This Row],[Order Date]], "mmm")</f>
        <v>Jun</v>
      </c>
    </row>
    <row r="272" spans="1:17" x14ac:dyDescent="0.95">
      <c r="A272">
        <v>10271</v>
      </c>
      <c r="B272" s="1">
        <v>45564</v>
      </c>
      <c r="C272" t="s">
        <v>641</v>
      </c>
      <c r="D272" t="s">
        <v>28</v>
      </c>
      <c r="E272" t="s">
        <v>114</v>
      </c>
      <c r="F272" t="s">
        <v>86</v>
      </c>
      <c r="G272" t="s">
        <v>87</v>
      </c>
      <c r="H272" t="s">
        <v>642</v>
      </c>
      <c r="I272">
        <v>2</v>
      </c>
      <c r="J272">
        <v>63300</v>
      </c>
      <c r="K272">
        <v>0</v>
      </c>
      <c r="L272">
        <v>126600</v>
      </c>
      <c r="M272">
        <v>16591.78</v>
      </c>
      <c r="N272" t="s">
        <v>20</v>
      </c>
      <c r="O272">
        <f>Sales_data[[#This Row],[Profit]]/Sales_data[[#This Row],[Sales]]</f>
        <v>0.13105671406003158</v>
      </c>
      <c r="P272">
        <f>YEAR(Sales_data[[#This Row],[Order Date]])</f>
        <v>2024</v>
      </c>
      <c r="Q272" t="str">
        <f>TEXT(Sales_data[[#This Row],[Order Date]], "mmm")</f>
        <v>Sep</v>
      </c>
    </row>
    <row r="273" spans="1:17" x14ac:dyDescent="0.95">
      <c r="A273">
        <v>10272</v>
      </c>
      <c r="B273" s="1">
        <v>45902</v>
      </c>
      <c r="C273" t="s">
        <v>643</v>
      </c>
      <c r="D273" t="s">
        <v>28</v>
      </c>
      <c r="E273" t="s">
        <v>85</v>
      </c>
      <c r="F273" t="s">
        <v>75</v>
      </c>
      <c r="G273" t="s">
        <v>204</v>
      </c>
      <c r="H273" t="s">
        <v>644</v>
      </c>
      <c r="I273">
        <v>4</v>
      </c>
      <c r="J273">
        <v>32197</v>
      </c>
      <c r="K273">
        <v>10</v>
      </c>
      <c r="L273">
        <v>115909.2</v>
      </c>
      <c r="M273">
        <v>27119.3</v>
      </c>
      <c r="N273" t="s">
        <v>33</v>
      </c>
      <c r="O273">
        <f>Sales_data[[#This Row],[Profit]]/Sales_data[[#This Row],[Sales]]</f>
        <v>0.23397021116529146</v>
      </c>
      <c r="P273">
        <f>YEAR(Sales_data[[#This Row],[Order Date]])</f>
        <v>2025</v>
      </c>
      <c r="Q273" t="str">
        <f>TEXT(Sales_data[[#This Row],[Order Date]], "mmm")</f>
        <v>Sep</v>
      </c>
    </row>
    <row r="274" spans="1:17" x14ac:dyDescent="0.95">
      <c r="A274">
        <v>10273</v>
      </c>
      <c r="B274" s="1">
        <v>45531</v>
      </c>
      <c r="C274" t="s">
        <v>645</v>
      </c>
      <c r="D274" t="s">
        <v>28</v>
      </c>
      <c r="E274" t="s">
        <v>85</v>
      </c>
      <c r="F274" t="s">
        <v>129</v>
      </c>
      <c r="G274" t="s">
        <v>130</v>
      </c>
      <c r="H274" t="s">
        <v>646</v>
      </c>
      <c r="I274">
        <v>4</v>
      </c>
      <c r="J274">
        <v>25239</v>
      </c>
      <c r="K274">
        <v>15</v>
      </c>
      <c r="L274">
        <v>85812.6</v>
      </c>
      <c r="M274">
        <v>9112.69</v>
      </c>
      <c r="N274" t="s">
        <v>20</v>
      </c>
      <c r="O274">
        <f>Sales_data[[#This Row],[Profit]]/Sales_data[[#This Row],[Sales]]</f>
        <v>0.1061929133950026</v>
      </c>
      <c r="P274">
        <f>YEAR(Sales_data[[#This Row],[Order Date]])</f>
        <v>2024</v>
      </c>
      <c r="Q274" t="str">
        <f>TEXT(Sales_data[[#This Row],[Order Date]], "mmm")</f>
        <v>Aug</v>
      </c>
    </row>
    <row r="275" spans="1:17" x14ac:dyDescent="0.95">
      <c r="A275">
        <v>10274</v>
      </c>
      <c r="B275" s="1">
        <v>45338</v>
      </c>
      <c r="C275" t="s">
        <v>647</v>
      </c>
      <c r="D275" t="s">
        <v>15</v>
      </c>
      <c r="E275" t="s">
        <v>147</v>
      </c>
      <c r="F275" t="s">
        <v>46</v>
      </c>
      <c r="G275" t="s">
        <v>209</v>
      </c>
      <c r="H275" t="s">
        <v>648</v>
      </c>
      <c r="I275">
        <v>4</v>
      </c>
      <c r="J275">
        <v>47304</v>
      </c>
      <c r="K275">
        <v>15</v>
      </c>
      <c r="L275">
        <v>160833.60000000001</v>
      </c>
      <c r="M275">
        <v>35806.379999999997</v>
      </c>
      <c r="N275" t="s">
        <v>33</v>
      </c>
      <c r="O275">
        <f>Sales_data[[#This Row],[Profit]]/Sales_data[[#This Row],[Sales]]</f>
        <v>0.22262997284149577</v>
      </c>
      <c r="P275">
        <f>YEAR(Sales_data[[#This Row],[Order Date]])</f>
        <v>2024</v>
      </c>
      <c r="Q275" t="str">
        <f>TEXT(Sales_data[[#This Row],[Order Date]], "mmm")</f>
        <v>Feb</v>
      </c>
    </row>
    <row r="276" spans="1:17" x14ac:dyDescent="0.95">
      <c r="A276">
        <v>10275</v>
      </c>
      <c r="B276" s="1">
        <v>45763</v>
      </c>
      <c r="C276" t="s">
        <v>649</v>
      </c>
      <c r="D276" t="s">
        <v>28</v>
      </c>
      <c r="E276" t="s">
        <v>35</v>
      </c>
      <c r="F276" t="s">
        <v>96</v>
      </c>
      <c r="G276" t="s">
        <v>214</v>
      </c>
      <c r="H276" t="s">
        <v>650</v>
      </c>
      <c r="I276">
        <v>2</v>
      </c>
      <c r="J276">
        <v>19112</v>
      </c>
      <c r="K276">
        <v>10</v>
      </c>
      <c r="L276">
        <v>34401.599999999999</v>
      </c>
      <c r="M276">
        <v>6928.02</v>
      </c>
      <c r="N276" t="s">
        <v>20</v>
      </c>
      <c r="O276">
        <f>Sales_data[[#This Row],[Profit]]/Sales_data[[#This Row],[Sales]]</f>
        <v>0.20138656341565511</v>
      </c>
      <c r="P276">
        <f>YEAR(Sales_data[[#This Row],[Order Date]])</f>
        <v>2025</v>
      </c>
      <c r="Q276" t="str">
        <f>TEXT(Sales_data[[#This Row],[Order Date]], "mmm")</f>
        <v>Apr</v>
      </c>
    </row>
    <row r="277" spans="1:17" x14ac:dyDescent="0.95">
      <c r="A277">
        <v>10276</v>
      </c>
      <c r="B277" s="1">
        <v>45396</v>
      </c>
      <c r="C277" t="s">
        <v>651</v>
      </c>
      <c r="D277" t="s">
        <v>15</v>
      </c>
      <c r="E277" t="s">
        <v>174</v>
      </c>
      <c r="F277" t="s">
        <v>86</v>
      </c>
      <c r="G277" t="s">
        <v>296</v>
      </c>
      <c r="H277" t="s">
        <v>652</v>
      </c>
      <c r="I277">
        <v>5</v>
      </c>
      <c r="J277">
        <v>890</v>
      </c>
      <c r="K277">
        <v>20</v>
      </c>
      <c r="L277">
        <v>3560</v>
      </c>
      <c r="M277">
        <v>448.45</v>
      </c>
      <c r="N277" t="s">
        <v>38</v>
      </c>
      <c r="O277">
        <f>Sales_data[[#This Row],[Profit]]/Sales_data[[#This Row],[Sales]]</f>
        <v>0.12596910112359549</v>
      </c>
      <c r="P277">
        <f>YEAR(Sales_data[[#This Row],[Order Date]])</f>
        <v>2024</v>
      </c>
      <c r="Q277" t="str">
        <f>TEXT(Sales_data[[#This Row],[Order Date]], "mmm")</f>
        <v>Apr</v>
      </c>
    </row>
    <row r="278" spans="1:17" x14ac:dyDescent="0.95">
      <c r="A278">
        <v>10277</v>
      </c>
      <c r="B278" s="1">
        <v>45392</v>
      </c>
      <c r="C278" t="s">
        <v>653</v>
      </c>
      <c r="D278" t="s">
        <v>22</v>
      </c>
      <c r="E278" t="s">
        <v>54</v>
      </c>
      <c r="F278" t="s">
        <v>69</v>
      </c>
      <c r="G278" t="s">
        <v>123</v>
      </c>
      <c r="H278" t="s">
        <v>654</v>
      </c>
      <c r="I278">
        <v>4</v>
      </c>
      <c r="J278">
        <v>62321</v>
      </c>
      <c r="K278">
        <v>5</v>
      </c>
      <c r="L278">
        <v>236819.8</v>
      </c>
      <c r="M278">
        <v>40372.400000000001</v>
      </c>
      <c r="N278" t="s">
        <v>83</v>
      </c>
      <c r="O278">
        <f>Sales_data[[#This Row],[Profit]]/Sales_data[[#This Row],[Sales]]</f>
        <v>0.17047729961768401</v>
      </c>
      <c r="P278">
        <f>YEAR(Sales_data[[#This Row],[Order Date]])</f>
        <v>2024</v>
      </c>
      <c r="Q278" t="str">
        <f>TEXT(Sales_data[[#This Row],[Order Date]], "mmm")</f>
        <v>Apr</v>
      </c>
    </row>
    <row r="279" spans="1:17" x14ac:dyDescent="0.95">
      <c r="A279">
        <v>10278</v>
      </c>
      <c r="B279" s="1">
        <v>45769</v>
      </c>
      <c r="C279" t="s">
        <v>655</v>
      </c>
      <c r="D279" t="s">
        <v>40</v>
      </c>
      <c r="E279" t="s">
        <v>110</v>
      </c>
      <c r="F279" t="s">
        <v>42</v>
      </c>
      <c r="G279" t="s">
        <v>79</v>
      </c>
      <c r="H279" t="s">
        <v>656</v>
      </c>
      <c r="I279">
        <v>5</v>
      </c>
      <c r="J279">
        <v>31545</v>
      </c>
      <c r="K279">
        <v>5</v>
      </c>
      <c r="L279">
        <v>149838.75</v>
      </c>
      <c r="M279">
        <v>36850.089999999997</v>
      </c>
      <c r="N279" t="s">
        <v>33</v>
      </c>
      <c r="O279">
        <f>Sales_data[[#This Row],[Profit]]/Sales_data[[#This Row],[Sales]]</f>
        <v>0.24593164318308847</v>
      </c>
      <c r="P279">
        <f>YEAR(Sales_data[[#This Row],[Order Date]])</f>
        <v>2025</v>
      </c>
      <c r="Q279" t="str">
        <f>TEXT(Sales_data[[#This Row],[Order Date]], "mmm")</f>
        <v>Apr</v>
      </c>
    </row>
    <row r="280" spans="1:17" x14ac:dyDescent="0.95">
      <c r="A280">
        <v>10279</v>
      </c>
      <c r="B280" s="1">
        <v>45562</v>
      </c>
      <c r="C280" t="s">
        <v>657</v>
      </c>
      <c r="D280" t="s">
        <v>15</v>
      </c>
      <c r="E280" t="s">
        <v>147</v>
      </c>
      <c r="F280" t="s">
        <v>69</v>
      </c>
      <c r="G280" t="s">
        <v>151</v>
      </c>
      <c r="H280" t="s">
        <v>658</v>
      </c>
      <c r="I280">
        <v>1</v>
      </c>
      <c r="J280">
        <v>77022</v>
      </c>
      <c r="K280">
        <v>5</v>
      </c>
      <c r="L280">
        <v>73170.899999999994</v>
      </c>
      <c r="M280">
        <v>10033.02</v>
      </c>
      <c r="N280" t="s">
        <v>83</v>
      </c>
      <c r="O280">
        <f>Sales_data[[#This Row],[Profit]]/Sales_data[[#This Row],[Sales]]</f>
        <v>0.13711762462946336</v>
      </c>
      <c r="P280">
        <f>YEAR(Sales_data[[#This Row],[Order Date]])</f>
        <v>2024</v>
      </c>
      <c r="Q280" t="str">
        <f>TEXT(Sales_data[[#This Row],[Order Date]], "mmm")</f>
        <v>Sep</v>
      </c>
    </row>
    <row r="281" spans="1:17" x14ac:dyDescent="0.95">
      <c r="A281">
        <v>10280</v>
      </c>
      <c r="B281" s="1">
        <v>45328</v>
      </c>
      <c r="C281" t="s">
        <v>659</v>
      </c>
      <c r="D281" t="s">
        <v>28</v>
      </c>
      <c r="E281" t="s">
        <v>144</v>
      </c>
      <c r="F281" t="s">
        <v>24</v>
      </c>
      <c r="G281" t="s">
        <v>36</v>
      </c>
      <c r="H281" t="s">
        <v>660</v>
      </c>
      <c r="I281">
        <v>5</v>
      </c>
      <c r="J281">
        <v>31480</v>
      </c>
      <c r="K281">
        <v>10</v>
      </c>
      <c r="L281">
        <v>141660</v>
      </c>
      <c r="M281">
        <v>22581.15</v>
      </c>
      <c r="N281" t="s">
        <v>20</v>
      </c>
      <c r="O281">
        <f>Sales_data[[#This Row],[Profit]]/Sales_data[[#This Row],[Sales]]</f>
        <v>0.15940385429902584</v>
      </c>
      <c r="P281">
        <f>YEAR(Sales_data[[#This Row],[Order Date]])</f>
        <v>2024</v>
      </c>
      <c r="Q281" t="str">
        <f>TEXT(Sales_data[[#This Row],[Order Date]], "mmm")</f>
        <v>Feb</v>
      </c>
    </row>
    <row r="282" spans="1:17" x14ac:dyDescent="0.95">
      <c r="A282">
        <v>10281</v>
      </c>
      <c r="B282" s="1">
        <v>45886</v>
      </c>
      <c r="C282" t="s">
        <v>661</v>
      </c>
      <c r="D282" t="s">
        <v>28</v>
      </c>
      <c r="E282" t="s">
        <v>29</v>
      </c>
      <c r="F282" t="s">
        <v>96</v>
      </c>
      <c r="G282" t="s">
        <v>97</v>
      </c>
      <c r="H282" t="s">
        <v>662</v>
      </c>
      <c r="I282">
        <v>3</v>
      </c>
      <c r="J282">
        <v>77903</v>
      </c>
      <c r="K282">
        <v>15</v>
      </c>
      <c r="L282">
        <v>198652.65</v>
      </c>
      <c r="M282">
        <v>24667.96</v>
      </c>
      <c r="N282" t="s">
        <v>38</v>
      </c>
      <c r="O282">
        <f>Sales_data[[#This Row],[Profit]]/Sales_data[[#This Row],[Sales]]</f>
        <v>0.12417634499212571</v>
      </c>
      <c r="P282">
        <f>YEAR(Sales_data[[#This Row],[Order Date]])</f>
        <v>2025</v>
      </c>
      <c r="Q282" t="str">
        <f>TEXT(Sales_data[[#This Row],[Order Date]], "mmm")</f>
        <v>Aug</v>
      </c>
    </row>
    <row r="283" spans="1:17" x14ac:dyDescent="0.95">
      <c r="A283">
        <v>10282</v>
      </c>
      <c r="B283" s="1">
        <v>45529</v>
      </c>
      <c r="C283" t="s">
        <v>663</v>
      </c>
      <c r="D283" t="s">
        <v>28</v>
      </c>
      <c r="E283" t="s">
        <v>114</v>
      </c>
      <c r="F283" t="s">
        <v>96</v>
      </c>
      <c r="G283" t="s">
        <v>214</v>
      </c>
      <c r="H283" t="s">
        <v>664</v>
      </c>
      <c r="I283">
        <v>4</v>
      </c>
      <c r="J283">
        <v>43141</v>
      </c>
      <c r="K283">
        <v>10</v>
      </c>
      <c r="L283">
        <v>155307.6</v>
      </c>
      <c r="M283">
        <v>29994.41</v>
      </c>
      <c r="N283" t="s">
        <v>83</v>
      </c>
      <c r="O283">
        <f>Sales_data[[#This Row],[Profit]]/Sales_data[[#This Row],[Sales]]</f>
        <v>0.19312905485629808</v>
      </c>
      <c r="P283">
        <f>YEAR(Sales_data[[#This Row],[Order Date]])</f>
        <v>2024</v>
      </c>
      <c r="Q283" t="str">
        <f>TEXT(Sales_data[[#This Row],[Order Date]], "mmm")</f>
        <v>Aug</v>
      </c>
    </row>
    <row r="284" spans="1:17" x14ac:dyDescent="0.95">
      <c r="A284">
        <v>10283</v>
      </c>
      <c r="B284" s="1">
        <v>45838</v>
      </c>
      <c r="C284" t="s">
        <v>665</v>
      </c>
      <c r="D284" t="s">
        <v>28</v>
      </c>
      <c r="E284" t="s">
        <v>29</v>
      </c>
      <c r="F284" t="s">
        <v>129</v>
      </c>
      <c r="G284" t="s">
        <v>164</v>
      </c>
      <c r="H284" t="s">
        <v>666</v>
      </c>
      <c r="I284">
        <v>2</v>
      </c>
      <c r="J284">
        <v>41901</v>
      </c>
      <c r="K284">
        <v>5</v>
      </c>
      <c r="L284">
        <v>79611.899999999994</v>
      </c>
      <c r="M284">
        <v>8137.53</v>
      </c>
      <c r="N284" t="s">
        <v>20</v>
      </c>
      <c r="O284">
        <f>Sales_data[[#This Row],[Profit]]/Sales_data[[#This Row],[Sales]]</f>
        <v>0.10221499549690437</v>
      </c>
      <c r="P284">
        <f>YEAR(Sales_data[[#This Row],[Order Date]])</f>
        <v>2025</v>
      </c>
      <c r="Q284" t="str">
        <f>TEXT(Sales_data[[#This Row],[Order Date]], "mmm")</f>
        <v>Jun</v>
      </c>
    </row>
    <row r="285" spans="1:17" x14ac:dyDescent="0.95">
      <c r="A285">
        <v>10284</v>
      </c>
      <c r="B285" s="1">
        <v>45787</v>
      </c>
      <c r="C285" t="s">
        <v>667</v>
      </c>
      <c r="D285" t="s">
        <v>15</v>
      </c>
      <c r="E285" t="s">
        <v>16</v>
      </c>
      <c r="F285" t="s">
        <v>69</v>
      </c>
      <c r="G285" t="s">
        <v>123</v>
      </c>
      <c r="H285" t="s">
        <v>668</v>
      </c>
      <c r="I285">
        <v>5</v>
      </c>
      <c r="J285">
        <v>74119</v>
      </c>
      <c r="K285">
        <v>10</v>
      </c>
      <c r="L285">
        <v>333535.5</v>
      </c>
      <c r="M285">
        <v>29686.68</v>
      </c>
      <c r="N285" t="s">
        <v>33</v>
      </c>
      <c r="O285">
        <f>Sales_data[[#This Row],[Profit]]/Sales_data[[#This Row],[Sales]]</f>
        <v>8.9006057825928575E-2</v>
      </c>
      <c r="P285">
        <f>YEAR(Sales_data[[#This Row],[Order Date]])</f>
        <v>2025</v>
      </c>
      <c r="Q285" t="str">
        <f>TEXT(Sales_data[[#This Row],[Order Date]], "mmm")</f>
        <v>May</v>
      </c>
    </row>
    <row r="286" spans="1:17" x14ac:dyDescent="0.95">
      <c r="A286">
        <v>10285</v>
      </c>
      <c r="B286" s="1">
        <v>45874</v>
      </c>
      <c r="C286" t="s">
        <v>669</v>
      </c>
      <c r="D286" t="s">
        <v>15</v>
      </c>
      <c r="E286" t="s">
        <v>68</v>
      </c>
      <c r="F286" t="s">
        <v>46</v>
      </c>
      <c r="G286" t="s">
        <v>209</v>
      </c>
      <c r="H286" t="s">
        <v>670</v>
      </c>
      <c r="I286">
        <v>1</v>
      </c>
      <c r="J286">
        <v>45039</v>
      </c>
      <c r="K286">
        <v>0</v>
      </c>
      <c r="L286">
        <v>45039</v>
      </c>
      <c r="M286">
        <v>5713.33</v>
      </c>
      <c r="N286" t="s">
        <v>72</v>
      </c>
      <c r="O286">
        <f>Sales_data[[#This Row],[Profit]]/Sales_data[[#This Row],[Sales]]</f>
        <v>0.12685294966584515</v>
      </c>
      <c r="P286">
        <f>YEAR(Sales_data[[#This Row],[Order Date]])</f>
        <v>2025</v>
      </c>
      <c r="Q286" t="str">
        <f>TEXT(Sales_data[[#This Row],[Order Date]], "mmm")</f>
        <v>Aug</v>
      </c>
    </row>
    <row r="287" spans="1:17" x14ac:dyDescent="0.95">
      <c r="A287">
        <v>10286</v>
      </c>
      <c r="B287" s="1">
        <v>45336</v>
      </c>
      <c r="C287" t="s">
        <v>671</v>
      </c>
      <c r="D287" t="s">
        <v>40</v>
      </c>
      <c r="E287" t="s">
        <v>50</v>
      </c>
      <c r="F287" t="s">
        <v>30</v>
      </c>
      <c r="G287" t="s">
        <v>322</v>
      </c>
      <c r="H287" t="s">
        <v>672</v>
      </c>
      <c r="I287">
        <v>3</v>
      </c>
      <c r="J287">
        <v>23107</v>
      </c>
      <c r="K287">
        <v>10</v>
      </c>
      <c r="L287">
        <v>62388.9</v>
      </c>
      <c r="M287">
        <v>14441.15</v>
      </c>
      <c r="N287" t="s">
        <v>33</v>
      </c>
      <c r="O287">
        <f>Sales_data[[#This Row],[Profit]]/Sales_data[[#This Row],[Sales]]</f>
        <v>0.2314698608246018</v>
      </c>
      <c r="P287">
        <f>YEAR(Sales_data[[#This Row],[Order Date]])</f>
        <v>2024</v>
      </c>
      <c r="Q287" t="str">
        <f>TEXT(Sales_data[[#This Row],[Order Date]], "mmm")</f>
        <v>Feb</v>
      </c>
    </row>
    <row r="288" spans="1:17" x14ac:dyDescent="0.95">
      <c r="A288">
        <v>10287</v>
      </c>
      <c r="B288" s="1">
        <v>45861</v>
      </c>
      <c r="C288" t="s">
        <v>673</v>
      </c>
      <c r="D288" t="s">
        <v>22</v>
      </c>
      <c r="E288" t="s">
        <v>58</v>
      </c>
      <c r="F288" t="s">
        <v>86</v>
      </c>
      <c r="G288" t="s">
        <v>296</v>
      </c>
      <c r="H288" t="s">
        <v>674</v>
      </c>
      <c r="I288">
        <v>1</v>
      </c>
      <c r="J288">
        <v>19031</v>
      </c>
      <c r="K288">
        <v>5</v>
      </c>
      <c r="L288">
        <v>18079.45</v>
      </c>
      <c r="M288">
        <v>3429.94</v>
      </c>
      <c r="N288" t="s">
        <v>33</v>
      </c>
      <c r="O288">
        <f>Sales_data[[#This Row],[Profit]]/Sales_data[[#This Row],[Sales]]</f>
        <v>0.18971484198910918</v>
      </c>
      <c r="P288">
        <f>YEAR(Sales_data[[#This Row],[Order Date]])</f>
        <v>2025</v>
      </c>
      <c r="Q288" t="str">
        <f>TEXT(Sales_data[[#This Row],[Order Date]], "mmm")</f>
        <v>Jul</v>
      </c>
    </row>
    <row r="289" spans="1:17" x14ac:dyDescent="0.95">
      <c r="A289">
        <v>10288</v>
      </c>
      <c r="B289" s="1">
        <v>45725</v>
      </c>
      <c r="C289" t="s">
        <v>675</v>
      </c>
      <c r="D289" t="s">
        <v>28</v>
      </c>
      <c r="E289" t="s">
        <v>29</v>
      </c>
      <c r="F289" t="s">
        <v>75</v>
      </c>
      <c r="G289" t="s">
        <v>76</v>
      </c>
      <c r="H289" t="s">
        <v>676</v>
      </c>
      <c r="I289">
        <v>5</v>
      </c>
      <c r="J289">
        <v>6383</v>
      </c>
      <c r="K289">
        <v>5</v>
      </c>
      <c r="L289">
        <v>30319.25</v>
      </c>
      <c r="M289">
        <v>6663.92</v>
      </c>
      <c r="N289" t="s">
        <v>83</v>
      </c>
      <c r="O289">
        <f>Sales_data[[#This Row],[Profit]]/Sales_data[[#This Row],[Sales]]</f>
        <v>0.21979171648375206</v>
      </c>
      <c r="P289">
        <f>YEAR(Sales_data[[#This Row],[Order Date]])</f>
        <v>2025</v>
      </c>
      <c r="Q289" t="str">
        <f>TEXT(Sales_data[[#This Row],[Order Date]], "mmm")</f>
        <v>Mar</v>
      </c>
    </row>
    <row r="290" spans="1:17" x14ac:dyDescent="0.95">
      <c r="A290">
        <v>10289</v>
      </c>
      <c r="B290" s="1">
        <v>45381</v>
      </c>
      <c r="C290" t="s">
        <v>677</v>
      </c>
      <c r="D290" t="s">
        <v>22</v>
      </c>
      <c r="E290" t="s">
        <v>58</v>
      </c>
      <c r="F290" t="s">
        <v>86</v>
      </c>
      <c r="G290" t="s">
        <v>171</v>
      </c>
      <c r="H290" t="s">
        <v>678</v>
      </c>
      <c r="I290">
        <v>4</v>
      </c>
      <c r="J290">
        <v>19136</v>
      </c>
      <c r="K290">
        <v>10</v>
      </c>
      <c r="L290">
        <v>68889.600000000006</v>
      </c>
      <c r="M290">
        <v>11105.93</v>
      </c>
      <c r="N290" t="s">
        <v>20</v>
      </c>
      <c r="O290">
        <f>Sales_data[[#This Row],[Profit]]/Sales_data[[#This Row],[Sales]]</f>
        <v>0.16121344876439983</v>
      </c>
      <c r="P290">
        <f>YEAR(Sales_data[[#This Row],[Order Date]])</f>
        <v>2024</v>
      </c>
      <c r="Q290" t="str">
        <f>TEXT(Sales_data[[#This Row],[Order Date]], "mmm")</f>
        <v>Mar</v>
      </c>
    </row>
    <row r="291" spans="1:17" x14ac:dyDescent="0.95">
      <c r="A291">
        <v>10290</v>
      </c>
      <c r="B291" s="1">
        <v>45831</v>
      </c>
      <c r="C291" t="s">
        <v>679</v>
      </c>
      <c r="D291" t="s">
        <v>40</v>
      </c>
      <c r="E291" t="s">
        <v>103</v>
      </c>
      <c r="F291" t="s">
        <v>86</v>
      </c>
      <c r="G291" t="s">
        <v>171</v>
      </c>
      <c r="H291" t="s">
        <v>680</v>
      </c>
      <c r="I291">
        <v>1</v>
      </c>
      <c r="J291">
        <v>24046</v>
      </c>
      <c r="K291">
        <v>20</v>
      </c>
      <c r="L291">
        <v>19236.8</v>
      </c>
      <c r="M291">
        <v>1484.91</v>
      </c>
      <c r="N291" t="s">
        <v>72</v>
      </c>
      <c r="O291">
        <f>Sales_data[[#This Row],[Profit]]/Sales_data[[#This Row],[Sales]]</f>
        <v>7.7191112867004918E-2</v>
      </c>
      <c r="P291">
        <f>YEAR(Sales_data[[#This Row],[Order Date]])</f>
        <v>2025</v>
      </c>
      <c r="Q291" t="str">
        <f>TEXT(Sales_data[[#This Row],[Order Date]], "mmm")</f>
        <v>Jun</v>
      </c>
    </row>
    <row r="292" spans="1:17" x14ac:dyDescent="0.95">
      <c r="A292">
        <v>10291</v>
      </c>
      <c r="B292" s="1">
        <v>45767</v>
      </c>
      <c r="C292" t="s">
        <v>681</v>
      </c>
      <c r="D292" t="s">
        <v>15</v>
      </c>
      <c r="E292" t="s">
        <v>174</v>
      </c>
      <c r="F292" t="s">
        <v>69</v>
      </c>
      <c r="G292" t="s">
        <v>517</v>
      </c>
      <c r="H292" t="s">
        <v>682</v>
      </c>
      <c r="I292">
        <v>5</v>
      </c>
      <c r="J292">
        <v>52962</v>
      </c>
      <c r="K292">
        <v>15</v>
      </c>
      <c r="L292">
        <v>225088.5</v>
      </c>
      <c r="M292">
        <v>19501.98</v>
      </c>
      <c r="N292" t="s">
        <v>33</v>
      </c>
      <c r="O292">
        <f>Sales_data[[#This Row],[Profit]]/Sales_data[[#This Row],[Sales]]</f>
        <v>8.6641387720829799E-2</v>
      </c>
      <c r="P292">
        <f>YEAR(Sales_data[[#This Row],[Order Date]])</f>
        <v>2025</v>
      </c>
      <c r="Q292" t="str">
        <f>TEXT(Sales_data[[#This Row],[Order Date]], "mmm")</f>
        <v>Apr</v>
      </c>
    </row>
    <row r="293" spans="1:17" x14ac:dyDescent="0.95">
      <c r="A293">
        <v>10292</v>
      </c>
      <c r="B293" s="1">
        <v>45489</v>
      </c>
      <c r="C293" t="s">
        <v>683</v>
      </c>
      <c r="D293" t="s">
        <v>15</v>
      </c>
      <c r="E293" t="s">
        <v>16</v>
      </c>
      <c r="F293" t="s">
        <v>46</v>
      </c>
      <c r="G293" t="s">
        <v>141</v>
      </c>
      <c r="H293" t="s">
        <v>499</v>
      </c>
      <c r="I293">
        <v>4</v>
      </c>
      <c r="J293">
        <v>697</v>
      </c>
      <c r="K293">
        <v>20</v>
      </c>
      <c r="L293">
        <v>2230.4</v>
      </c>
      <c r="M293">
        <v>407.92</v>
      </c>
      <c r="N293" t="s">
        <v>33</v>
      </c>
      <c r="O293">
        <f>Sales_data[[#This Row],[Profit]]/Sales_data[[#This Row],[Sales]]</f>
        <v>0.1828909612625538</v>
      </c>
      <c r="P293">
        <f>YEAR(Sales_data[[#This Row],[Order Date]])</f>
        <v>2024</v>
      </c>
      <c r="Q293" t="str">
        <f>TEXT(Sales_data[[#This Row],[Order Date]], "mmm")</f>
        <v>Jul</v>
      </c>
    </row>
    <row r="294" spans="1:17" x14ac:dyDescent="0.95">
      <c r="A294">
        <v>10293</v>
      </c>
      <c r="B294" s="1">
        <v>45215</v>
      </c>
      <c r="C294" t="s">
        <v>684</v>
      </c>
      <c r="D294" t="s">
        <v>40</v>
      </c>
      <c r="E294" t="s">
        <v>62</v>
      </c>
      <c r="F294" t="s">
        <v>69</v>
      </c>
      <c r="G294" t="s">
        <v>123</v>
      </c>
      <c r="H294" t="s">
        <v>685</v>
      </c>
      <c r="I294">
        <v>4</v>
      </c>
      <c r="J294">
        <v>64428</v>
      </c>
      <c r="K294">
        <v>0</v>
      </c>
      <c r="L294">
        <v>257712</v>
      </c>
      <c r="M294">
        <v>26012.11</v>
      </c>
      <c r="N294" t="s">
        <v>72</v>
      </c>
      <c r="O294">
        <f>Sales_data[[#This Row],[Profit]]/Sales_data[[#This Row],[Sales]]</f>
        <v>0.10093480319115912</v>
      </c>
      <c r="P294">
        <f>YEAR(Sales_data[[#This Row],[Order Date]])</f>
        <v>2023</v>
      </c>
      <c r="Q294" t="str">
        <f>TEXT(Sales_data[[#This Row],[Order Date]], "mmm")</f>
        <v>Oct</v>
      </c>
    </row>
    <row r="295" spans="1:17" x14ac:dyDescent="0.95">
      <c r="A295">
        <v>10294</v>
      </c>
      <c r="B295" s="1">
        <v>45787</v>
      </c>
      <c r="C295" t="s">
        <v>686</v>
      </c>
      <c r="D295" t="s">
        <v>15</v>
      </c>
      <c r="E295" t="s">
        <v>68</v>
      </c>
      <c r="F295" t="s">
        <v>69</v>
      </c>
      <c r="G295" t="s">
        <v>517</v>
      </c>
      <c r="H295" t="s">
        <v>687</v>
      </c>
      <c r="I295">
        <v>1</v>
      </c>
      <c r="J295">
        <v>15196</v>
      </c>
      <c r="K295">
        <v>5</v>
      </c>
      <c r="L295">
        <v>14436.2</v>
      </c>
      <c r="M295">
        <v>906.84</v>
      </c>
      <c r="N295" t="s">
        <v>83</v>
      </c>
      <c r="O295">
        <f>Sales_data[[#This Row],[Profit]]/Sales_data[[#This Row],[Sales]]</f>
        <v>6.2817084828417455E-2</v>
      </c>
      <c r="P295">
        <f>YEAR(Sales_data[[#This Row],[Order Date]])</f>
        <v>2025</v>
      </c>
      <c r="Q295" t="str">
        <f>TEXT(Sales_data[[#This Row],[Order Date]], "mmm")</f>
        <v>May</v>
      </c>
    </row>
    <row r="296" spans="1:17" x14ac:dyDescent="0.95">
      <c r="A296">
        <v>10295</v>
      </c>
      <c r="B296" s="1">
        <v>45235</v>
      </c>
      <c r="C296" t="s">
        <v>688</v>
      </c>
      <c r="D296" t="s">
        <v>22</v>
      </c>
      <c r="E296" t="s">
        <v>23</v>
      </c>
      <c r="F296" t="s">
        <v>46</v>
      </c>
      <c r="G296" t="s">
        <v>47</v>
      </c>
      <c r="H296" t="s">
        <v>48</v>
      </c>
      <c r="I296">
        <v>2</v>
      </c>
      <c r="J296">
        <v>78645</v>
      </c>
      <c r="K296">
        <v>5</v>
      </c>
      <c r="L296">
        <v>149425.5</v>
      </c>
      <c r="M296">
        <v>16809.48</v>
      </c>
      <c r="N296" t="s">
        <v>20</v>
      </c>
      <c r="O296">
        <f>Sales_data[[#This Row],[Profit]]/Sales_data[[#This Row],[Sales]]</f>
        <v>0.11249405222000261</v>
      </c>
      <c r="P296">
        <f>YEAR(Sales_data[[#This Row],[Order Date]])</f>
        <v>2023</v>
      </c>
      <c r="Q296" t="str">
        <f>TEXT(Sales_data[[#This Row],[Order Date]], "mmm")</f>
        <v>Nov</v>
      </c>
    </row>
    <row r="297" spans="1:17" x14ac:dyDescent="0.95">
      <c r="A297">
        <v>10296</v>
      </c>
      <c r="B297" s="1">
        <v>45446</v>
      </c>
      <c r="C297" t="s">
        <v>689</v>
      </c>
      <c r="D297" t="s">
        <v>15</v>
      </c>
      <c r="E297" t="s">
        <v>16</v>
      </c>
      <c r="F297" t="s">
        <v>42</v>
      </c>
      <c r="G297" t="s">
        <v>51</v>
      </c>
      <c r="H297" t="s">
        <v>690</v>
      </c>
      <c r="I297">
        <v>4</v>
      </c>
      <c r="J297">
        <v>66392</v>
      </c>
      <c r="K297">
        <v>0</v>
      </c>
      <c r="L297">
        <v>265568</v>
      </c>
      <c r="M297">
        <v>59731.79</v>
      </c>
      <c r="N297" t="s">
        <v>38</v>
      </c>
      <c r="O297">
        <f>Sales_data[[#This Row],[Profit]]/Sales_data[[#This Row],[Sales]]</f>
        <v>0.2249208865525967</v>
      </c>
      <c r="P297">
        <f>YEAR(Sales_data[[#This Row],[Order Date]])</f>
        <v>2024</v>
      </c>
      <c r="Q297" t="str">
        <f>TEXT(Sales_data[[#This Row],[Order Date]], "mmm")</f>
        <v>Jun</v>
      </c>
    </row>
    <row r="298" spans="1:17" x14ac:dyDescent="0.95">
      <c r="A298">
        <v>10297</v>
      </c>
      <c r="B298" s="1">
        <v>45452</v>
      </c>
      <c r="C298" t="s">
        <v>691</v>
      </c>
      <c r="D298" t="s">
        <v>28</v>
      </c>
      <c r="E298" t="s">
        <v>29</v>
      </c>
      <c r="F298" t="s">
        <v>75</v>
      </c>
      <c r="G298" t="s">
        <v>307</v>
      </c>
      <c r="H298" t="s">
        <v>692</v>
      </c>
      <c r="I298">
        <v>3</v>
      </c>
      <c r="J298">
        <v>53780</v>
      </c>
      <c r="K298">
        <v>5</v>
      </c>
      <c r="L298">
        <v>153273</v>
      </c>
      <c r="M298">
        <v>15727.77</v>
      </c>
      <c r="N298" t="s">
        <v>72</v>
      </c>
      <c r="O298">
        <f>Sales_data[[#This Row],[Profit]]/Sales_data[[#This Row],[Sales]]</f>
        <v>0.1026127889452154</v>
      </c>
      <c r="P298">
        <f>YEAR(Sales_data[[#This Row],[Order Date]])</f>
        <v>2024</v>
      </c>
      <c r="Q298" t="str">
        <f>TEXT(Sales_data[[#This Row],[Order Date]], "mmm")</f>
        <v>Jun</v>
      </c>
    </row>
    <row r="299" spans="1:17" x14ac:dyDescent="0.95">
      <c r="A299">
        <v>10298</v>
      </c>
      <c r="B299" s="1">
        <v>45917</v>
      </c>
      <c r="C299" t="s">
        <v>693</v>
      </c>
      <c r="D299" t="s">
        <v>22</v>
      </c>
      <c r="E299" t="s">
        <v>54</v>
      </c>
      <c r="F299" t="s">
        <v>17</v>
      </c>
      <c r="G299" t="s">
        <v>291</v>
      </c>
      <c r="H299" t="s">
        <v>694</v>
      </c>
      <c r="I299">
        <v>5</v>
      </c>
      <c r="J299">
        <v>27298</v>
      </c>
      <c r="K299">
        <v>15</v>
      </c>
      <c r="L299">
        <v>116016.5</v>
      </c>
      <c r="M299">
        <v>26646.97</v>
      </c>
      <c r="N299" t="s">
        <v>33</v>
      </c>
      <c r="O299">
        <f>Sales_data[[#This Row],[Profit]]/Sales_data[[#This Row],[Sales]]</f>
        <v>0.22968258825253304</v>
      </c>
      <c r="P299">
        <f>YEAR(Sales_data[[#This Row],[Order Date]])</f>
        <v>2025</v>
      </c>
      <c r="Q299" t="str">
        <f>TEXT(Sales_data[[#This Row],[Order Date]], "mmm")</f>
        <v>Sep</v>
      </c>
    </row>
    <row r="300" spans="1:17" x14ac:dyDescent="0.95">
      <c r="A300">
        <v>10299</v>
      </c>
      <c r="B300" s="1">
        <v>45294</v>
      </c>
      <c r="C300" t="s">
        <v>695</v>
      </c>
      <c r="D300" t="s">
        <v>15</v>
      </c>
      <c r="E300" t="s">
        <v>147</v>
      </c>
      <c r="F300" t="s">
        <v>17</v>
      </c>
      <c r="G300" t="s">
        <v>100</v>
      </c>
      <c r="H300" t="s">
        <v>696</v>
      </c>
      <c r="I300">
        <v>1</v>
      </c>
      <c r="J300">
        <v>72532</v>
      </c>
      <c r="K300">
        <v>5</v>
      </c>
      <c r="L300">
        <v>68905.399999999994</v>
      </c>
      <c r="M300">
        <v>5338.34</v>
      </c>
      <c r="N300" t="s">
        <v>72</v>
      </c>
      <c r="O300">
        <f>Sales_data[[#This Row],[Profit]]/Sales_data[[#This Row],[Sales]]</f>
        <v>7.7473463618236024E-2</v>
      </c>
      <c r="P300">
        <f>YEAR(Sales_data[[#This Row],[Order Date]])</f>
        <v>2024</v>
      </c>
      <c r="Q300" t="str">
        <f>TEXT(Sales_data[[#This Row],[Order Date]], "mmm")</f>
        <v>Jan</v>
      </c>
    </row>
    <row r="301" spans="1:17" x14ac:dyDescent="0.95">
      <c r="A301">
        <v>10300</v>
      </c>
      <c r="B301" s="1">
        <v>45549</v>
      </c>
      <c r="C301" t="s">
        <v>697</v>
      </c>
      <c r="D301" t="s">
        <v>22</v>
      </c>
      <c r="E301" t="s">
        <v>54</v>
      </c>
      <c r="F301" t="s">
        <v>86</v>
      </c>
      <c r="G301" t="s">
        <v>171</v>
      </c>
      <c r="H301" t="s">
        <v>698</v>
      </c>
      <c r="I301">
        <v>5</v>
      </c>
      <c r="J301">
        <v>32758</v>
      </c>
      <c r="K301">
        <v>5</v>
      </c>
      <c r="L301">
        <v>155600.5</v>
      </c>
      <c r="M301">
        <v>33651.01</v>
      </c>
      <c r="N301" t="s">
        <v>72</v>
      </c>
      <c r="O301">
        <f>Sales_data[[#This Row],[Profit]]/Sales_data[[#This Row],[Sales]]</f>
        <v>0.21626543616505089</v>
      </c>
      <c r="P301">
        <f>YEAR(Sales_data[[#This Row],[Order Date]])</f>
        <v>2024</v>
      </c>
      <c r="Q301" t="str">
        <f>TEXT(Sales_data[[#This Row],[Order Date]], "mmm")</f>
        <v>Sep</v>
      </c>
    </row>
    <row r="302" spans="1:17" x14ac:dyDescent="0.95">
      <c r="A302">
        <v>10301</v>
      </c>
      <c r="B302" s="1">
        <v>45533</v>
      </c>
      <c r="C302" t="s">
        <v>699</v>
      </c>
      <c r="D302" t="s">
        <v>40</v>
      </c>
      <c r="E302" t="s">
        <v>50</v>
      </c>
      <c r="F302" t="s">
        <v>86</v>
      </c>
      <c r="G302" t="s">
        <v>118</v>
      </c>
      <c r="H302" t="s">
        <v>700</v>
      </c>
      <c r="I302">
        <v>1</v>
      </c>
      <c r="J302">
        <v>50673</v>
      </c>
      <c r="K302">
        <v>0</v>
      </c>
      <c r="L302">
        <v>50673</v>
      </c>
      <c r="M302">
        <v>6174.29</v>
      </c>
      <c r="N302" t="s">
        <v>83</v>
      </c>
      <c r="O302">
        <f>Sales_data[[#This Row],[Profit]]/Sales_data[[#This Row],[Sales]]</f>
        <v>0.12184575612258994</v>
      </c>
      <c r="P302">
        <f>YEAR(Sales_data[[#This Row],[Order Date]])</f>
        <v>2024</v>
      </c>
      <c r="Q302" t="str">
        <f>TEXT(Sales_data[[#This Row],[Order Date]], "mmm")</f>
        <v>Aug</v>
      </c>
    </row>
    <row r="303" spans="1:17" x14ac:dyDescent="0.95">
      <c r="A303">
        <v>10302</v>
      </c>
      <c r="B303" s="1">
        <v>45748</v>
      </c>
      <c r="C303" t="s">
        <v>701</v>
      </c>
      <c r="D303" t="s">
        <v>28</v>
      </c>
      <c r="E303" t="s">
        <v>35</v>
      </c>
      <c r="F303" t="s">
        <v>69</v>
      </c>
      <c r="G303" t="s">
        <v>123</v>
      </c>
      <c r="H303" t="s">
        <v>702</v>
      </c>
      <c r="I303">
        <v>3</v>
      </c>
      <c r="J303">
        <v>51988</v>
      </c>
      <c r="K303">
        <v>5</v>
      </c>
      <c r="L303">
        <v>148165.79999999999</v>
      </c>
      <c r="M303">
        <v>28610.94</v>
      </c>
      <c r="N303" t="s">
        <v>38</v>
      </c>
      <c r="O303">
        <f>Sales_data[[#This Row],[Profit]]/Sales_data[[#This Row],[Sales]]</f>
        <v>0.19310083703526726</v>
      </c>
      <c r="P303">
        <f>YEAR(Sales_data[[#This Row],[Order Date]])</f>
        <v>2025</v>
      </c>
      <c r="Q303" t="str">
        <f>TEXT(Sales_data[[#This Row],[Order Date]], "mmm")</f>
        <v>Apr</v>
      </c>
    </row>
    <row r="304" spans="1:17" x14ac:dyDescent="0.95">
      <c r="A304">
        <v>10303</v>
      </c>
      <c r="B304" s="1">
        <v>45425</v>
      </c>
      <c r="C304" t="s">
        <v>703</v>
      </c>
      <c r="D304" t="s">
        <v>22</v>
      </c>
      <c r="E304" t="s">
        <v>74</v>
      </c>
      <c r="F304" t="s">
        <v>46</v>
      </c>
      <c r="G304" t="s">
        <v>201</v>
      </c>
      <c r="H304" t="s">
        <v>704</v>
      </c>
      <c r="I304">
        <v>5</v>
      </c>
      <c r="J304">
        <v>50808</v>
      </c>
      <c r="K304">
        <v>20</v>
      </c>
      <c r="L304">
        <v>203232</v>
      </c>
      <c r="M304">
        <v>18444.62</v>
      </c>
      <c r="N304" t="s">
        <v>20</v>
      </c>
      <c r="O304">
        <f>Sales_data[[#This Row],[Profit]]/Sales_data[[#This Row],[Sales]]</f>
        <v>9.0756475358211297E-2</v>
      </c>
      <c r="P304">
        <f>YEAR(Sales_data[[#This Row],[Order Date]])</f>
        <v>2024</v>
      </c>
      <c r="Q304" t="str">
        <f>TEXT(Sales_data[[#This Row],[Order Date]], "mmm")</f>
        <v>May</v>
      </c>
    </row>
    <row r="305" spans="1:17" x14ac:dyDescent="0.95">
      <c r="A305">
        <v>10304</v>
      </c>
      <c r="B305" s="1">
        <v>45583</v>
      </c>
      <c r="C305" t="s">
        <v>705</v>
      </c>
      <c r="D305" t="s">
        <v>40</v>
      </c>
      <c r="E305" t="s">
        <v>41</v>
      </c>
      <c r="F305" t="s">
        <v>96</v>
      </c>
      <c r="G305" t="s">
        <v>97</v>
      </c>
      <c r="H305" t="s">
        <v>706</v>
      </c>
      <c r="I305">
        <v>1</v>
      </c>
      <c r="J305">
        <v>60395</v>
      </c>
      <c r="K305">
        <v>10</v>
      </c>
      <c r="L305">
        <v>54355.5</v>
      </c>
      <c r="M305">
        <v>8805.24</v>
      </c>
      <c r="N305" t="s">
        <v>38</v>
      </c>
      <c r="O305">
        <f>Sales_data[[#This Row],[Profit]]/Sales_data[[#This Row],[Sales]]</f>
        <v>0.16199354251179732</v>
      </c>
      <c r="P305">
        <f>YEAR(Sales_data[[#This Row],[Order Date]])</f>
        <v>2024</v>
      </c>
      <c r="Q305" t="str">
        <f>TEXT(Sales_data[[#This Row],[Order Date]], "mmm")</f>
        <v>Oct</v>
      </c>
    </row>
    <row r="306" spans="1:17" x14ac:dyDescent="0.95">
      <c r="A306">
        <v>10305</v>
      </c>
      <c r="B306" s="1">
        <v>45900</v>
      </c>
      <c r="C306" t="s">
        <v>707</v>
      </c>
      <c r="D306" t="s">
        <v>15</v>
      </c>
      <c r="E306" t="s">
        <v>93</v>
      </c>
      <c r="F306" t="s">
        <v>30</v>
      </c>
      <c r="G306" t="s">
        <v>65</v>
      </c>
      <c r="H306" t="s">
        <v>708</v>
      </c>
      <c r="I306">
        <v>4</v>
      </c>
      <c r="J306">
        <v>18577</v>
      </c>
      <c r="K306">
        <v>0</v>
      </c>
      <c r="L306">
        <v>74308</v>
      </c>
      <c r="M306">
        <v>9828.0400000000009</v>
      </c>
      <c r="N306" t="s">
        <v>38</v>
      </c>
      <c r="O306">
        <f>Sales_data[[#This Row],[Profit]]/Sales_data[[#This Row],[Sales]]</f>
        <v>0.13226086020347744</v>
      </c>
      <c r="P306">
        <f>YEAR(Sales_data[[#This Row],[Order Date]])</f>
        <v>2025</v>
      </c>
      <c r="Q306" t="str">
        <f>TEXT(Sales_data[[#This Row],[Order Date]], "mmm")</f>
        <v>Aug</v>
      </c>
    </row>
    <row r="307" spans="1:17" x14ac:dyDescent="0.95">
      <c r="A307">
        <v>10306</v>
      </c>
      <c r="B307" s="1">
        <v>45377</v>
      </c>
      <c r="C307" t="s">
        <v>709</v>
      </c>
      <c r="D307" t="s">
        <v>22</v>
      </c>
      <c r="E307" t="s">
        <v>54</v>
      </c>
      <c r="F307" t="s">
        <v>129</v>
      </c>
      <c r="G307" t="s">
        <v>130</v>
      </c>
      <c r="H307" t="s">
        <v>710</v>
      </c>
      <c r="I307">
        <v>5</v>
      </c>
      <c r="J307">
        <v>42091</v>
      </c>
      <c r="K307">
        <v>15</v>
      </c>
      <c r="L307">
        <v>178886.75</v>
      </c>
      <c r="M307">
        <v>33710.879999999997</v>
      </c>
      <c r="N307" t="s">
        <v>72</v>
      </c>
      <c r="O307">
        <f>Sales_data[[#This Row],[Profit]]/Sales_data[[#This Row],[Sales]]</f>
        <v>0.18844816622807445</v>
      </c>
      <c r="P307">
        <f>YEAR(Sales_data[[#This Row],[Order Date]])</f>
        <v>2024</v>
      </c>
      <c r="Q307" t="str">
        <f>TEXT(Sales_data[[#This Row],[Order Date]], "mmm")</f>
        <v>Mar</v>
      </c>
    </row>
    <row r="308" spans="1:17" x14ac:dyDescent="0.95">
      <c r="A308">
        <v>10307</v>
      </c>
      <c r="B308" s="1">
        <v>45235</v>
      </c>
      <c r="C308" t="s">
        <v>711</v>
      </c>
      <c r="D308" t="s">
        <v>28</v>
      </c>
      <c r="E308" t="s">
        <v>144</v>
      </c>
      <c r="F308" t="s">
        <v>75</v>
      </c>
      <c r="G308" t="s">
        <v>76</v>
      </c>
      <c r="H308" t="s">
        <v>712</v>
      </c>
      <c r="I308">
        <v>2</v>
      </c>
      <c r="J308">
        <v>48342</v>
      </c>
      <c r="K308">
        <v>10</v>
      </c>
      <c r="L308">
        <v>87015.6</v>
      </c>
      <c r="M308">
        <v>8010.29</v>
      </c>
      <c r="N308" t="s">
        <v>72</v>
      </c>
      <c r="O308">
        <f>Sales_data[[#This Row],[Profit]]/Sales_data[[#This Row],[Sales]]</f>
        <v>9.2055792294714958E-2</v>
      </c>
      <c r="P308">
        <f>YEAR(Sales_data[[#This Row],[Order Date]])</f>
        <v>2023</v>
      </c>
      <c r="Q308" t="str">
        <f>TEXT(Sales_data[[#This Row],[Order Date]], "mmm")</f>
        <v>Nov</v>
      </c>
    </row>
    <row r="309" spans="1:17" x14ac:dyDescent="0.95">
      <c r="A309">
        <v>10308</v>
      </c>
      <c r="B309" s="1">
        <v>45439</v>
      </c>
      <c r="C309" t="s">
        <v>713</v>
      </c>
      <c r="D309" t="s">
        <v>22</v>
      </c>
      <c r="E309" t="s">
        <v>74</v>
      </c>
      <c r="F309" t="s">
        <v>46</v>
      </c>
      <c r="G309" t="s">
        <v>141</v>
      </c>
      <c r="H309" t="s">
        <v>714</v>
      </c>
      <c r="I309">
        <v>5</v>
      </c>
      <c r="J309">
        <v>14484</v>
      </c>
      <c r="K309">
        <v>10</v>
      </c>
      <c r="L309">
        <v>65178</v>
      </c>
      <c r="M309">
        <v>14017.38</v>
      </c>
      <c r="N309" t="s">
        <v>38</v>
      </c>
      <c r="O309">
        <f>Sales_data[[#This Row],[Profit]]/Sales_data[[#This Row],[Sales]]</f>
        <v>0.21506305808708459</v>
      </c>
      <c r="P309">
        <f>YEAR(Sales_data[[#This Row],[Order Date]])</f>
        <v>2024</v>
      </c>
      <c r="Q309" t="str">
        <f>TEXT(Sales_data[[#This Row],[Order Date]], "mmm")</f>
        <v>May</v>
      </c>
    </row>
    <row r="310" spans="1:17" x14ac:dyDescent="0.95">
      <c r="A310">
        <v>10309</v>
      </c>
      <c r="B310" s="1">
        <v>45819</v>
      </c>
      <c r="C310" t="s">
        <v>715</v>
      </c>
      <c r="D310" t="s">
        <v>15</v>
      </c>
      <c r="E310" t="s">
        <v>93</v>
      </c>
      <c r="F310" t="s">
        <v>69</v>
      </c>
      <c r="G310" t="s">
        <v>517</v>
      </c>
      <c r="H310" t="s">
        <v>716</v>
      </c>
      <c r="I310">
        <v>3</v>
      </c>
      <c r="J310">
        <v>75112</v>
      </c>
      <c r="K310">
        <v>0</v>
      </c>
      <c r="L310">
        <v>225336</v>
      </c>
      <c r="M310">
        <v>41756.57</v>
      </c>
      <c r="N310" t="s">
        <v>38</v>
      </c>
      <c r="O310">
        <f>Sales_data[[#This Row],[Profit]]/Sales_data[[#This Row],[Sales]]</f>
        <v>0.18530802889906628</v>
      </c>
      <c r="P310">
        <f>YEAR(Sales_data[[#This Row],[Order Date]])</f>
        <v>2025</v>
      </c>
      <c r="Q310" t="str">
        <f>TEXT(Sales_data[[#This Row],[Order Date]], "mmm")</f>
        <v>Jun</v>
      </c>
    </row>
    <row r="311" spans="1:17" x14ac:dyDescent="0.95">
      <c r="A311">
        <v>10310</v>
      </c>
      <c r="B311" s="1">
        <v>45548</v>
      </c>
      <c r="C311" t="s">
        <v>717</v>
      </c>
      <c r="D311" t="s">
        <v>22</v>
      </c>
      <c r="E311" t="s">
        <v>23</v>
      </c>
      <c r="F311" t="s">
        <v>46</v>
      </c>
      <c r="G311" t="s">
        <v>201</v>
      </c>
      <c r="H311" t="s">
        <v>718</v>
      </c>
      <c r="I311">
        <v>1</v>
      </c>
      <c r="J311">
        <v>61423</v>
      </c>
      <c r="K311">
        <v>5</v>
      </c>
      <c r="L311">
        <v>58351.85</v>
      </c>
      <c r="M311">
        <v>7117.79</v>
      </c>
      <c r="N311" t="s">
        <v>72</v>
      </c>
      <c r="O311">
        <f>Sales_data[[#This Row],[Profit]]/Sales_data[[#This Row],[Sales]]</f>
        <v>0.12198053703524396</v>
      </c>
      <c r="P311">
        <f>YEAR(Sales_data[[#This Row],[Order Date]])</f>
        <v>2024</v>
      </c>
      <c r="Q311" t="str">
        <f>TEXT(Sales_data[[#This Row],[Order Date]], "mmm")</f>
        <v>Sep</v>
      </c>
    </row>
    <row r="312" spans="1:17" x14ac:dyDescent="0.95">
      <c r="A312">
        <v>10311</v>
      </c>
      <c r="B312" s="1">
        <v>45490</v>
      </c>
      <c r="C312" t="s">
        <v>719</v>
      </c>
      <c r="D312" t="s">
        <v>15</v>
      </c>
      <c r="E312" t="s">
        <v>174</v>
      </c>
      <c r="F312" t="s">
        <v>129</v>
      </c>
      <c r="G312" t="s">
        <v>164</v>
      </c>
      <c r="H312" t="s">
        <v>720</v>
      </c>
      <c r="I312">
        <v>5</v>
      </c>
      <c r="J312">
        <v>68955</v>
      </c>
      <c r="K312">
        <v>5</v>
      </c>
      <c r="L312">
        <v>327536.25</v>
      </c>
      <c r="M312">
        <v>66432.740000000005</v>
      </c>
      <c r="N312" t="s">
        <v>72</v>
      </c>
      <c r="O312">
        <f>Sales_data[[#This Row],[Profit]]/Sales_data[[#This Row],[Sales]]</f>
        <v>0.20282561090566312</v>
      </c>
      <c r="P312">
        <f>YEAR(Sales_data[[#This Row],[Order Date]])</f>
        <v>2024</v>
      </c>
      <c r="Q312" t="str">
        <f>TEXT(Sales_data[[#This Row],[Order Date]], "mmm")</f>
        <v>Jul</v>
      </c>
    </row>
    <row r="313" spans="1:17" x14ac:dyDescent="0.95">
      <c r="A313">
        <v>10312</v>
      </c>
      <c r="B313" s="1">
        <v>45760</v>
      </c>
      <c r="C313" t="s">
        <v>721</v>
      </c>
      <c r="D313" t="s">
        <v>28</v>
      </c>
      <c r="E313" t="s">
        <v>114</v>
      </c>
      <c r="F313" t="s">
        <v>75</v>
      </c>
      <c r="G313" t="s">
        <v>76</v>
      </c>
      <c r="H313" t="s">
        <v>722</v>
      </c>
      <c r="I313">
        <v>2</v>
      </c>
      <c r="J313">
        <v>54662</v>
      </c>
      <c r="K313">
        <v>20</v>
      </c>
      <c r="L313">
        <v>87459.199999999997</v>
      </c>
      <c r="M313">
        <v>6642.63</v>
      </c>
      <c r="N313" t="s">
        <v>20</v>
      </c>
      <c r="O313">
        <f>Sales_data[[#This Row],[Profit]]/Sales_data[[#This Row],[Sales]]</f>
        <v>7.5951186381764305E-2</v>
      </c>
      <c r="P313">
        <f>YEAR(Sales_data[[#This Row],[Order Date]])</f>
        <v>2025</v>
      </c>
      <c r="Q313" t="str">
        <f>TEXT(Sales_data[[#This Row],[Order Date]], "mmm")</f>
        <v>Apr</v>
      </c>
    </row>
    <row r="314" spans="1:17" x14ac:dyDescent="0.95">
      <c r="A314">
        <v>10313</v>
      </c>
      <c r="B314" s="1">
        <v>45266</v>
      </c>
      <c r="C314" t="s">
        <v>723</v>
      </c>
      <c r="D314" t="s">
        <v>28</v>
      </c>
      <c r="E314" t="s">
        <v>114</v>
      </c>
      <c r="F314" t="s">
        <v>129</v>
      </c>
      <c r="G314" t="s">
        <v>159</v>
      </c>
      <c r="H314" t="s">
        <v>724</v>
      </c>
      <c r="I314">
        <v>1</v>
      </c>
      <c r="J314">
        <v>25673</v>
      </c>
      <c r="K314">
        <v>0</v>
      </c>
      <c r="L314">
        <v>25673</v>
      </c>
      <c r="M314">
        <v>5287.23</v>
      </c>
      <c r="N314" t="s">
        <v>72</v>
      </c>
      <c r="O314">
        <f>Sales_data[[#This Row],[Profit]]/Sales_data[[#This Row],[Sales]]</f>
        <v>0.20594515638998168</v>
      </c>
      <c r="P314">
        <f>YEAR(Sales_data[[#This Row],[Order Date]])</f>
        <v>2023</v>
      </c>
      <c r="Q314" t="str">
        <f>TEXT(Sales_data[[#This Row],[Order Date]], "mmm")</f>
        <v>Dec</v>
      </c>
    </row>
    <row r="315" spans="1:17" x14ac:dyDescent="0.95">
      <c r="A315">
        <v>10314</v>
      </c>
      <c r="B315" s="1">
        <v>45666</v>
      </c>
      <c r="C315" t="s">
        <v>725</v>
      </c>
      <c r="D315" t="s">
        <v>22</v>
      </c>
      <c r="E315" t="s">
        <v>23</v>
      </c>
      <c r="F315" t="s">
        <v>69</v>
      </c>
      <c r="G315" t="s">
        <v>70</v>
      </c>
      <c r="H315" t="s">
        <v>726</v>
      </c>
      <c r="I315">
        <v>5</v>
      </c>
      <c r="J315">
        <v>70511</v>
      </c>
      <c r="K315">
        <v>0</v>
      </c>
      <c r="L315">
        <v>352555</v>
      </c>
      <c r="M315">
        <v>50630.69</v>
      </c>
      <c r="N315" t="s">
        <v>83</v>
      </c>
      <c r="O315">
        <f>Sales_data[[#This Row],[Profit]]/Sales_data[[#This Row],[Sales]]</f>
        <v>0.14361075576860349</v>
      </c>
      <c r="P315">
        <f>YEAR(Sales_data[[#This Row],[Order Date]])</f>
        <v>2025</v>
      </c>
      <c r="Q315" t="str">
        <f>TEXT(Sales_data[[#This Row],[Order Date]], "mmm")</f>
        <v>Jan</v>
      </c>
    </row>
    <row r="316" spans="1:17" x14ac:dyDescent="0.95">
      <c r="A316">
        <v>10315</v>
      </c>
      <c r="B316" s="1">
        <v>45437</v>
      </c>
      <c r="C316" t="s">
        <v>727</v>
      </c>
      <c r="D316" t="s">
        <v>22</v>
      </c>
      <c r="E316" t="s">
        <v>58</v>
      </c>
      <c r="F316" t="s">
        <v>17</v>
      </c>
      <c r="G316" t="s">
        <v>111</v>
      </c>
      <c r="H316" t="s">
        <v>728</v>
      </c>
      <c r="I316">
        <v>5</v>
      </c>
      <c r="J316">
        <v>27101</v>
      </c>
      <c r="K316">
        <v>10</v>
      </c>
      <c r="L316">
        <v>121954.5</v>
      </c>
      <c r="M316">
        <v>16875.23</v>
      </c>
      <c r="N316" t="s">
        <v>38</v>
      </c>
      <c r="O316">
        <f>Sales_data[[#This Row],[Profit]]/Sales_data[[#This Row],[Sales]]</f>
        <v>0.13837316376189479</v>
      </c>
      <c r="P316">
        <f>YEAR(Sales_data[[#This Row],[Order Date]])</f>
        <v>2024</v>
      </c>
      <c r="Q316" t="str">
        <f>TEXT(Sales_data[[#This Row],[Order Date]], "mmm")</f>
        <v>May</v>
      </c>
    </row>
    <row r="317" spans="1:17" x14ac:dyDescent="0.95">
      <c r="A317">
        <v>10316</v>
      </c>
      <c r="B317" s="1">
        <v>45287</v>
      </c>
      <c r="C317" t="s">
        <v>729</v>
      </c>
      <c r="D317" t="s">
        <v>28</v>
      </c>
      <c r="E317" t="s">
        <v>35</v>
      </c>
      <c r="F317" t="s">
        <v>86</v>
      </c>
      <c r="G317" t="s">
        <v>118</v>
      </c>
      <c r="H317" t="s">
        <v>730</v>
      </c>
      <c r="I317">
        <v>4</v>
      </c>
      <c r="J317">
        <v>58124</v>
      </c>
      <c r="K317">
        <v>15</v>
      </c>
      <c r="L317">
        <v>197621.6</v>
      </c>
      <c r="M317">
        <v>24989.09</v>
      </c>
      <c r="N317" t="s">
        <v>20</v>
      </c>
      <c r="O317">
        <f>Sales_data[[#This Row],[Profit]]/Sales_data[[#This Row],[Sales]]</f>
        <v>0.12644918369247085</v>
      </c>
      <c r="P317">
        <f>YEAR(Sales_data[[#This Row],[Order Date]])</f>
        <v>2023</v>
      </c>
      <c r="Q317" t="str">
        <f>TEXT(Sales_data[[#This Row],[Order Date]], "mmm")</f>
        <v>Dec</v>
      </c>
    </row>
    <row r="318" spans="1:17" x14ac:dyDescent="0.95">
      <c r="A318">
        <v>10317</v>
      </c>
      <c r="B318" s="1">
        <v>45423</v>
      </c>
      <c r="C318" t="s">
        <v>731</v>
      </c>
      <c r="D318" t="s">
        <v>15</v>
      </c>
      <c r="E318" t="s">
        <v>16</v>
      </c>
      <c r="F318" t="s">
        <v>129</v>
      </c>
      <c r="G318" t="s">
        <v>148</v>
      </c>
      <c r="H318" t="s">
        <v>732</v>
      </c>
      <c r="I318">
        <v>4</v>
      </c>
      <c r="J318">
        <v>76344</v>
      </c>
      <c r="K318">
        <v>10</v>
      </c>
      <c r="L318">
        <v>274838.40000000002</v>
      </c>
      <c r="M318">
        <v>62452.3</v>
      </c>
      <c r="N318" t="s">
        <v>38</v>
      </c>
      <c r="O318">
        <f>Sales_data[[#This Row],[Profit]]/Sales_data[[#This Row],[Sales]]</f>
        <v>0.22723280298531792</v>
      </c>
      <c r="P318">
        <f>YEAR(Sales_data[[#This Row],[Order Date]])</f>
        <v>2024</v>
      </c>
      <c r="Q318" t="str">
        <f>TEXT(Sales_data[[#This Row],[Order Date]], "mmm")</f>
        <v>May</v>
      </c>
    </row>
    <row r="319" spans="1:17" x14ac:dyDescent="0.95">
      <c r="A319">
        <v>10318</v>
      </c>
      <c r="B319" s="1">
        <v>45809</v>
      </c>
      <c r="C319" t="s">
        <v>733</v>
      </c>
      <c r="D319" t="s">
        <v>40</v>
      </c>
      <c r="E319" t="s">
        <v>41</v>
      </c>
      <c r="F319" t="s">
        <v>96</v>
      </c>
      <c r="G319" t="s">
        <v>138</v>
      </c>
      <c r="H319" t="s">
        <v>734</v>
      </c>
      <c r="I319">
        <v>3</v>
      </c>
      <c r="J319">
        <v>79811</v>
      </c>
      <c r="K319">
        <v>5</v>
      </c>
      <c r="L319">
        <v>227461.35</v>
      </c>
      <c r="M319">
        <v>38212.89</v>
      </c>
      <c r="N319" t="s">
        <v>72</v>
      </c>
      <c r="O319">
        <f>Sales_data[[#This Row],[Profit]]/Sales_data[[#This Row],[Sales]]</f>
        <v>0.16799728833052296</v>
      </c>
      <c r="P319">
        <f>YEAR(Sales_data[[#This Row],[Order Date]])</f>
        <v>2025</v>
      </c>
      <c r="Q319" t="str">
        <f>TEXT(Sales_data[[#This Row],[Order Date]], "mmm")</f>
        <v>Jun</v>
      </c>
    </row>
    <row r="320" spans="1:17" x14ac:dyDescent="0.95">
      <c r="A320">
        <v>10319</v>
      </c>
      <c r="B320" s="1">
        <v>45592</v>
      </c>
      <c r="C320" t="s">
        <v>735</v>
      </c>
      <c r="D320" t="s">
        <v>40</v>
      </c>
      <c r="E320" t="s">
        <v>110</v>
      </c>
      <c r="F320" t="s">
        <v>24</v>
      </c>
      <c r="G320" t="s">
        <v>107</v>
      </c>
      <c r="H320" t="s">
        <v>736</v>
      </c>
      <c r="I320">
        <v>3</v>
      </c>
      <c r="J320">
        <v>47051</v>
      </c>
      <c r="K320">
        <v>10</v>
      </c>
      <c r="L320">
        <v>127037.7</v>
      </c>
      <c r="M320">
        <v>28041.84</v>
      </c>
      <c r="N320" t="s">
        <v>33</v>
      </c>
      <c r="O320">
        <f>Sales_data[[#This Row],[Profit]]/Sales_data[[#This Row],[Sales]]</f>
        <v>0.22073636408719616</v>
      </c>
      <c r="P320">
        <f>YEAR(Sales_data[[#This Row],[Order Date]])</f>
        <v>2024</v>
      </c>
      <c r="Q320" t="str">
        <f>TEXT(Sales_data[[#This Row],[Order Date]], "mmm")</f>
        <v>Oct</v>
      </c>
    </row>
    <row r="321" spans="1:17" x14ac:dyDescent="0.95">
      <c r="A321">
        <v>10320</v>
      </c>
      <c r="B321" s="1">
        <v>45803</v>
      </c>
      <c r="C321" t="s">
        <v>737</v>
      </c>
      <c r="D321" t="s">
        <v>22</v>
      </c>
      <c r="E321" t="s">
        <v>23</v>
      </c>
      <c r="F321" t="s">
        <v>24</v>
      </c>
      <c r="G321" t="s">
        <v>107</v>
      </c>
      <c r="H321" t="s">
        <v>738</v>
      </c>
      <c r="I321">
        <v>1</v>
      </c>
      <c r="J321">
        <v>79212</v>
      </c>
      <c r="K321">
        <v>0</v>
      </c>
      <c r="L321">
        <v>79212</v>
      </c>
      <c r="M321">
        <v>6199.67</v>
      </c>
      <c r="N321" t="s">
        <v>33</v>
      </c>
      <c r="O321">
        <f>Sales_data[[#This Row],[Profit]]/Sales_data[[#This Row],[Sales]]</f>
        <v>7.8266803009645003E-2</v>
      </c>
      <c r="P321">
        <f>YEAR(Sales_data[[#This Row],[Order Date]])</f>
        <v>2025</v>
      </c>
      <c r="Q321" t="str">
        <f>TEXT(Sales_data[[#This Row],[Order Date]], "mmm")</f>
        <v>May</v>
      </c>
    </row>
    <row r="322" spans="1:17" x14ac:dyDescent="0.95">
      <c r="A322">
        <v>10321</v>
      </c>
      <c r="B322" s="1">
        <v>45313</v>
      </c>
      <c r="C322" t="s">
        <v>739</v>
      </c>
      <c r="D322" t="s">
        <v>22</v>
      </c>
      <c r="E322" t="s">
        <v>74</v>
      </c>
      <c r="F322" t="s">
        <v>46</v>
      </c>
      <c r="G322" t="s">
        <v>47</v>
      </c>
      <c r="H322" t="s">
        <v>740</v>
      </c>
      <c r="I322">
        <v>3</v>
      </c>
      <c r="J322">
        <v>27980</v>
      </c>
      <c r="K322">
        <v>15</v>
      </c>
      <c r="L322">
        <v>71349</v>
      </c>
      <c r="M322">
        <v>15172.76</v>
      </c>
      <c r="N322" t="s">
        <v>20</v>
      </c>
      <c r="O322">
        <f>Sales_data[[#This Row],[Profit]]/Sales_data[[#This Row],[Sales]]</f>
        <v>0.21265553826963238</v>
      </c>
      <c r="P322">
        <f>YEAR(Sales_data[[#This Row],[Order Date]])</f>
        <v>2024</v>
      </c>
      <c r="Q322" t="str">
        <f>TEXT(Sales_data[[#This Row],[Order Date]], "mmm")</f>
        <v>Jan</v>
      </c>
    </row>
    <row r="323" spans="1:17" x14ac:dyDescent="0.95">
      <c r="A323">
        <v>10322</v>
      </c>
      <c r="B323" s="1">
        <v>45713</v>
      </c>
      <c r="C323" t="s">
        <v>741</v>
      </c>
      <c r="D323" t="s">
        <v>40</v>
      </c>
      <c r="E323" t="s">
        <v>62</v>
      </c>
      <c r="F323" t="s">
        <v>86</v>
      </c>
      <c r="G323" t="s">
        <v>296</v>
      </c>
      <c r="H323" t="s">
        <v>742</v>
      </c>
      <c r="I323">
        <v>2</v>
      </c>
      <c r="J323">
        <v>33835</v>
      </c>
      <c r="K323">
        <v>15</v>
      </c>
      <c r="L323">
        <v>57519.5</v>
      </c>
      <c r="M323">
        <v>7514.18</v>
      </c>
      <c r="N323" t="s">
        <v>38</v>
      </c>
      <c r="O323">
        <f>Sales_data[[#This Row],[Profit]]/Sales_data[[#This Row],[Sales]]</f>
        <v>0.13063708829179671</v>
      </c>
      <c r="P323">
        <f>YEAR(Sales_data[[#This Row],[Order Date]])</f>
        <v>2025</v>
      </c>
      <c r="Q323" t="str">
        <f>TEXT(Sales_data[[#This Row],[Order Date]], "mmm")</f>
        <v>Feb</v>
      </c>
    </row>
    <row r="324" spans="1:17" x14ac:dyDescent="0.95">
      <c r="A324">
        <v>10323</v>
      </c>
      <c r="B324" s="1">
        <v>45369</v>
      </c>
      <c r="C324" t="s">
        <v>743</v>
      </c>
      <c r="D324" t="s">
        <v>40</v>
      </c>
      <c r="E324" t="s">
        <v>41</v>
      </c>
      <c r="F324" t="s">
        <v>30</v>
      </c>
      <c r="G324" t="s">
        <v>104</v>
      </c>
      <c r="H324" t="s">
        <v>744</v>
      </c>
      <c r="I324">
        <v>2</v>
      </c>
      <c r="J324">
        <v>55696</v>
      </c>
      <c r="K324">
        <v>15</v>
      </c>
      <c r="L324">
        <v>94683.199999999997</v>
      </c>
      <c r="M324">
        <v>11283.19</v>
      </c>
      <c r="N324" t="s">
        <v>83</v>
      </c>
      <c r="O324">
        <f>Sales_data[[#This Row],[Profit]]/Sales_data[[#This Row],[Sales]]</f>
        <v>0.11916781435354953</v>
      </c>
      <c r="P324">
        <f>YEAR(Sales_data[[#This Row],[Order Date]])</f>
        <v>2024</v>
      </c>
      <c r="Q324" t="str">
        <f>TEXT(Sales_data[[#This Row],[Order Date]], "mmm")</f>
        <v>Mar</v>
      </c>
    </row>
    <row r="325" spans="1:17" x14ac:dyDescent="0.95">
      <c r="A325">
        <v>10324</v>
      </c>
      <c r="B325" s="1">
        <v>45709</v>
      </c>
      <c r="C325" t="s">
        <v>745</v>
      </c>
      <c r="D325" t="s">
        <v>40</v>
      </c>
      <c r="E325" t="s">
        <v>50</v>
      </c>
      <c r="F325" t="s">
        <v>86</v>
      </c>
      <c r="G325" t="s">
        <v>296</v>
      </c>
      <c r="H325" t="s">
        <v>746</v>
      </c>
      <c r="I325">
        <v>4</v>
      </c>
      <c r="J325">
        <v>67835</v>
      </c>
      <c r="K325">
        <v>0</v>
      </c>
      <c r="L325">
        <v>271340</v>
      </c>
      <c r="M325">
        <v>43514.49</v>
      </c>
      <c r="N325" t="s">
        <v>38</v>
      </c>
      <c r="O325">
        <f>Sales_data[[#This Row],[Profit]]/Sales_data[[#This Row],[Sales]]</f>
        <v>0.16036887300066335</v>
      </c>
      <c r="P325">
        <f>YEAR(Sales_data[[#This Row],[Order Date]])</f>
        <v>2025</v>
      </c>
      <c r="Q325" t="str">
        <f>TEXT(Sales_data[[#This Row],[Order Date]], "mmm")</f>
        <v>Feb</v>
      </c>
    </row>
    <row r="326" spans="1:17" x14ac:dyDescent="0.95">
      <c r="A326">
        <v>10325</v>
      </c>
      <c r="B326" s="1">
        <v>45483</v>
      </c>
      <c r="C326" t="s">
        <v>747</v>
      </c>
      <c r="D326" t="s">
        <v>28</v>
      </c>
      <c r="E326" t="s">
        <v>144</v>
      </c>
      <c r="F326" t="s">
        <v>75</v>
      </c>
      <c r="G326" t="s">
        <v>240</v>
      </c>
      <c r="H326" t="s">
        <v>748</v>
      </c>
      <c r="I326">
        <v>4</v>
      </c>
      <c r="J326">
        <v>37394</v>
      </c>
      <c r="K326">
        <v>20</v>
      </c>
      <c r="L326">
        <v>119660.8</v>
      </c>
      <c r="M326">
        <v>26431.65</v>
      </c>
      <c r="N326" t="s">
        <v>72</v>
      </c>
      <c r="O326">
        <f>Sales_data[[#This Row],[Profit]]/Sales_data[[#This Row],[Sales]]</f>
        <v>0.22088812710595285</v>
      </c>
      <c r="P326">
        <f>YEAR(Sales_data[[#This Row],[Order Date]])</f>
        <v>2024</v>
      </c>
      <c r="Q326" t="str">
        <f>TEXT(Sales_data[[#This Row],[Order Date]], "mmm")</f>
        <v>Jul</v>
      </c>
    </row>
    <row r="327" spans="1:17" x14ac:dyDescent="0.95">
      <c r="A327">
        <v>10326</v>
      </c>
      <c r="B327" s="1">
        <v>45848</v>
      </c>
      <c r="C327" t="s">
        <v>749</v>
      </c>
      <c r="D327" t="s">
        <v>28</v>
      </c>
      <c r="E327" t="s">
        <v>35</v>
      </c>
      <c r="F327" t="s">
        <v>30</v>
      </c>
      <c r="G327" t="s">
        <v>227</v>
      </c>
      <c r="H327" t="s">
        <v>750</v>
      </c>
      <c r="I327">
        <v>4</v>
      </c>
      <c r="J327">
        <v>40507</v>
      </c>
      <c r="K327">
        <v>5</v>
      </c>
      <c r="L327">
        <v>153926.6</v>
      </c>
      <c r="M327">
        <v>19586.78</v>
      </c>
      <c r="N327" t="s">
        <v>83</v>
      </c>
      <c r="O327">
        <f>Sales_data[[#This Row],[Profit]]/Sales_data[[#This Row],[Sales]]</f>
        <v>0.12724753226537841</v>
      </c>
      <c r="P327">
        <f>YEAR(Sales_data[[#This Row],[Order Date]])</f>
        <v>2025</v>
      </c>
      <c r="Q327" t="str">
        <f>TEXT(Sales_data[[#This Row],[Order Date]], "mmm")</f>
        <v>Jul</v>
      </c>
    </row>
    <row r="328" spans="1:17" x14ac:dyDescent="0.95">
      <c r="A328">
        <v>10327</v>
      </c>
      <c r="B328" s="1">
        <v>45242</v>
      </c>
      <c r="C328" t="s">
        <v>751</v>
      </c>
      <c r="D328" t="s">
        <v>28</v>
      </c>
      <c r="E328" t="s">
        <v>29</v>
      </c>
      <c r="F328" t="s">
        <v>30</v>
      </c>
      <c r="G328" t="s">
        <v>322</v>
      </c>
      <c r="H328" t="s">
        <v>752</v>
      </c>
      <c r="I328">
        <v>2</v>
      </c>
      <c r="J328">
        <v>5015</v>
      </c>
      <c r="K328">
        <v>0</v>
      </c>
      <c r="L328">
        <v>10030</v>
      </c>
      <c r="M328">
        <v>1721.21</v>
      </c>
      <c r="N328" t="s">
        <v>72</v>
      </c>
      <c r="O328">
        <f>Sales_data[[#This Row],[Profit]]/Sales_data[[#This Row],[Sales]]</f>
        <v>0.17160618145563311</v>
      </c>
      <c r="P328">
        <f>YEAR(Sales_data[[#This Row],[Order Date]])</f>
        <v>2023</v>
      </c>
      <c r="Q328" t="str">
        <f>TEXT(Sales_data[[#This Row],[Order Date]], "mmm")</f>
        <v>Nov</v>
      </c>
    </row>
    <row r="329" spans="1:17" x14ac:dyDescent="0.95">
      <c r="A329">
        <v>10328</v>
      </c>
      <c r="B329" s="1">
        <v>45554</v>
      </c>
      <c r="C329" t="s">
        <v>753</v>
      </c>
      <c r="D329" t="s">
        <v>15</v>
      </c>
      <c r="E329" t="s">
        <v>68</v>
      </c>
      <c r="F329" t="s">
        <v>42</v>
      </c>
      <c r="G329" t="s">
        <v>446</v>
      </c>
      <c r="H329" t="s">
        <v>754</v>
      </c>
      <c r="I329">
        <v>4</v>
      </c>
      <c r="J329">
        <v>58878</v>
      </c>
      <c r="K329">
        <v>20</v>
      </c>
      <c r="L329">
        <v>188409.60000000001</v>
      </c>
      <c r="M329">
        <v>41098.050000000003</v>
      </c>
      <c r="N329" t="s">
        <v>33</v>
      </c>
      <c r="O329">
        <f>Sales_data[[#This Row],[Profit]]/Sales_data[[#This Row],[Sales]]</f>
        <v>0.21813140094772243</v>
      </c>
      <c r="P329">
        <f>YEAR(Sales_data[[#This Row],[Order Date]])</f>
        <v>2024</v>
      </c>
      <c r="Q329" t="str">
        <f>TEXT(Sales_data[[#This Row],[Order Date]], "mmm")</f>
        <v>Sep</v>
      </c>
    </row>
    <row r="330" spans="1:17" x14ac:dyDescent="0.95">
      <c r="A330">
        <v>10329</v>
      </c>
      <c r="B330" s="1">
        <v>45620</v>
      </c>
      <c r="C330" t="s">
        <v>755</v>
      </c>
      <c r="D330" t="s">
        <v>22</v>
      </c>
      <c r="E330" t="s">
        <v>74</v>
      </c>
      <c r="F330" t="s">
        <v>42</v>
      </c>
      <c r="G330" t="s">
        <v>43</v>
      </c>
      <c r="H330" t="s">
        <v>756</v>
      </c>
      <c r="I330">
        <v>1</v>
      </c>
      <c r="J330">
        <v>5141</v>
      </c>
      <c r="K330">
        <v>0</v>
      </c>
      <c r="L330">
        <v>5141</v>
      </c>
      <c r="M330">
        <v>929.63</v>
      </c>
      <c r="N330" t="s">
        <v>20</v>
      </c>
      <c r="O330">
        <f>Sales_data[[#This Row],[Profit]]/Sales_data[[#This Row],[Sales]]</f>
        <v>0.18082668741489982</v>
      </c>
      <c r="P330">
        <f>YEAR(Sales_data[[#This Row],[Order Date]])</f>
        <v>2024</v>
      </c>
      <c r="Q330" t="str">
        <f>TEXT(Sales_data[[#This Row],[Order Date]], "mmm")</f>
        <v>Nov</v>
      </c>
    </row>
    <row r="331" spans="1:17" x14ac:dyDescent="0.95">
      <c r="A331">
        <v>10330</v>
      </c>
      <c r="B331" s="1">
        <v>45581</v>
      </c>
      <c r="C331" t="s">
        <v>757</v>
      </c>
      <c r="D331" t="s">
        <v>15</v>
      </c>
      <c r="E331" t="s">
        <v>16</v>
      </c>
      <c r="F331" t="s">
        <v>96</v>
      </c>
      <c r="G331" t="s">
        <v>97</v>
      </c>
      <c r="H331" t="s">
        <v>758</v>
      </c>
      <c r="I331">
        <v>1</v>
      </c>
      <c r="J331">
        <v>7226</v>
      </c>
      <c r="K331">
        <v>10</v>
      </c>
      <c r="L331">
        <v>6503.4</v>
      </c>
      <c r="M331">
        <v>1113.73</v>
      </c>
      <c r="N331" t="s">
        <v>33</v>
      </c>
      <c r="O331">
        <f>Sales_data[[#This Row],[Profit]]/Sales_data[[#This Row],[Sales]]</f>
        <v>0.17125349817018792</v>
      </c>
      <c r="P331">
        <f>YEAR(Sales_data[[#This Row],[Order Date]])</f>
        <v>2024</v>
      </c>
      <c r="Q331" t="str">
        <f>TEXT(Sales_data[[#This Row],[Order Date]], "mmm")</f>
        <v>Oct</v>
      </c>
    </row>
    <row r="332" spans="1:17" x14ac:dyDescent="0.95">
      <c r="A332">
        <v>10331</v>
      </c>
      <c r="B332" s="1">
        <v>45590</v>
      </c>
      <c r="C332" t="s">
        <v>759</v>
      </c>
      <c r="D332" t="s">
        <v>40</v>
      </c>
      <c r="E332" t="s">
        <v>110</v>
      </c>
      <c r="F332" t="s">
        <v>86</v>
      </c>
      <c r="G332" t="s">
        <v>87</v>
      </c>
      <c r="H332" t="s">
        <v>760</v>
      </c>
      <c r="I332">
        <v>5</v>
      </c>
      <c r="J332">
        <v>27669</v>
      </c>
      <c r="K332">
        <v>0</v>
      </c>
      <c r="L332">
        <v>138345</v>
      </c>
      <c r="M332">
        <v>18153.21</v>
      </c>
      <c r="N332" t="s">
        <v>38</v>
      </c>
      <c r="O332">
        <f>Sales_data[[#This Row],[Profit]]/Sales_data[[#This Row],[Sales]]</f>
        <v>0.13121695760598504</v>
      </c>
      <c r="P332">
        <f>YEAR(Sales_data[[#This Row],[Order Date]])</f>
        <v>2024</v>
      </c>
      <c r="Q332" t="str">
        <f>TEXT(Sales_data[[#This Row],[Order Date]], "mmm")</f>
        <v>Oct</v>
      </c>
    </row>
    <row r="333" spans="1:17" x14ac:dyDescent="0.95">
      <c r="A333">
        <v>10332</v>
      </c>
      <c r="B333" s="1">
        <v>45359</v>
      </c>
      <c r="C333" t="s">
        <v>761</v>
      </c>
      <c r="D333" t="s">
        <v>15</v>
      </c>
      <c r="E333" t="s">
        <v>147</v>
      </c>
      <c r="F333" t="s">
        <v>24</v>
      </c>
      <c r="G333" t="s">
        <v>107</v>
      </c>
      <c r="H333" t="s">
        <v>762</v>
      </c>
      <c r="I333">
        <v>3</v>
      </c>
      <c r="J333">
        <v>43125</v>
      </c>
      <c r="K333">
        <v>10</v>
      </c>
      <c r="L333">
        <v>116437.5</v>
      </c>
      <c r="M333">
        <v>20639.599999999999</v>
      </c>
      <c r="N333" t="s">
        <v>33</v>
      </c>
      <c r="O333">
        <f>Sales_data[[#This Row],[Profit]]/Sales_data[[#This Row],[Sales]]</f>
        <v>0.17725904455179817</v>
      </c>
      <c r="P333">
        <f>YEAR(Sales_data[[#This Row],[Order Date]])</f>
        <v>2024</v>
      </c>
      <c r="Q333" t="str">
        <f>TEXT(Sales_data[[#This Row],[Order Date]], "mmm")</f>
        <v>Mar</v>
      </c>
    </row>
    <row r="334" spans="1:17" x14ac:dyDescent="0.95">
      <c r="A334">
        <v>10333</v>
      </c>
      <c r="B334" s="1">
        <v>45374</v>
      </c>
      <c r="C334" t="s">
        <v>763</v>
      </c>
      <c r="D334" t="s">
        <v>22</v>
      </c>
      <c r="E334" t="s">
        <v>58</v>
      </c>
      <c r="F334" t="s">
        <v>17</v>
      </c>
      <c r="G334" t="s">
        <v>291</v>
      </c>
      <c r="H334" t="s">
        <v>764</v>
      </c>
      <c r="I334">
        <v>5</v>
      </c>
      <c r="J334">
        <v>54056</v>
      </c>
      <c r="K334">
        <v>10</v>
      </c>
      <c r="L334">
        <v>243252</v>
      </c>
      <c r="M334">
        <v>34303.11</v>
      </c>
      <c r="N334" t="s">
        <v>83</v>
      </c>
      <c r="O334">
        <f>Sales_data[[#This Row],[Profit]]/Sales_data[[#This Row],[Sales]]</f>
        <v>0.14101881998914706</v>
      </c>
      <c r="P334">
        <f>YEAR(Sales_data[[#This Row],[Order Date]])</f>
        <v>2024</v>
      </c>
      <c r="Q334" t="str">
        <f>TEXT(Sales_data[[#This Row],[Order Date]], "mmm")</f>
        <v>Mar</v>
      </c>
    </row>
    <row r="335" spans="1:17" x14ac:dyDescent="0.95">
      <c r="A335">
        <v>10334</v>
      </c>
      <c r="B335" s="1">
        <v>45252</v>
      </c>
      <c r="C335" t="s">
        <v>765</v>
      </c>
      <c r="D335" t="s">
        <v>15</v>
      </c>
      <c r="E335" t="s">
        <v>68</v>
      </c>
      <c r="F335" t="s">
        <v>69</v>
      </c>
      <c r="G335" t="s">
        <v>115</v>
      </c>
      <c r="H335" t="s">
        <v>766</v>
      </c>
      <c r="I335">
        <v>2</v>
      </c>
      <c r="J335">
        <v>21407</v>
      </c>
      <c r="K335">
        <v>15</v>
      </c>
      <c r="L335">
        <v>36391.9</v>
      </c>
      <c r="M335">
        <v>6661.9</v>
      </c>
      <c r="N335" t="s">
        <v>33</v>
      </c>
      <c r="O335">
        <f>Sales_data[[#This Row],[Profit]]/Sales_data[[#This Row],[Sales]]</f>
        <v>0.18305996664092833</v>
      </c>
      <c r="P335">
        <f>YEAR(Sales_data[[#This Row],[Order Date]])</f>
        <v>2023</v>
      </c>
      <c r="Q335" t="str">
        <f>TEXT(Sales_data[[#This Row],[Order Date]], "mmm")</f>
        <v>Nov</v>
      </c>
    </row>
    <row r="336" spans="1:17" x14ac:dyDescent="0.95">
      <c r="A336">
        <v>10335</v>
      </c>
      <c r="B336" s="1">
        <v>45809</v>
      </c>
      <c r="C336" t="s">
        <v>767</v>
      </c>
      <c r="D336" t="s">
        <v>40</v>
      </c>
      <c r="E336" t="s">
        <v>62</v>
      </c>
      <c r="F336" t="s">
        <v>46</v>
      </c>
      <c r="G336" t="s">
        <v>209</v>
      </c>
      <c r="H336" t="s">
        <v>768</v>
      </c>
      <c r="I336">
        <v>4</v>
      </c>
      <c r="J336">
        <v>26792</v>
      </c>
      <c r="K336">
        <v>0</v>
      </c>
      <c r="L336">
        <v>107168</v>
      </c>
      <c r="M336">
        <v>8763.99</v>
      </c>
      <c r="N336" t="s">
        <v>72</v>
      </c>
      <c r="O336">
        <f>Sales_data[[#This Row],[Profit]]/Sales_data[[#This Row],[Sales]]</f>
        <v>8.1778049417736642E-2</v>
      </c>
      <c r="P336">
        <f>YEAR(Sales_data[[#This Row],[Order Date]])</f>
        <v>2025</v>
      </c>
      <c r="Q336" t="str">
        <f>TEXT(Sales_data[[#This Row],[Order Date]], "mmm")</f>
        <v>Jun</v>
      </c>
    </row>
    <row r="337" spans="1:17" x14ac:dyDescent="0.95">
      <c r="A337">
        <v>10336</v>
      </c>
      <c r="B337" s="1">
        <v>45895</v>
      </c>
      <c r="C337" t="s">
        <v>769</v>
      </c>
      <c r="D337" t="s">
        <v>15</v>
      </c>
      <c r="E337" t="s">
        <v>147</v>
      </c>
      <c r="F337" t="s">
        <v>46</v>
      </c>
      <c r="G337" t="s">
        <v>141</v>
      </c>
      <c r="H337" t="s">
        <v>770</v>
      </c>
      <c r="I337">
        <v>1</v>
      </c>
      <c r="J337">
        <v>17266</v>
      </c>
      <c r="K337">
        <v>5</v>
      </c>
      <c r="L337">
        <v>16402.7</v>
      </c>
      <c r="M337">
        <v>1077.72</v>
      </c>
      <c r="N337" t="s">
        <v>20</v>
      </c>
      <c r="O337">
        <f>Sales_data[[#This Row],[Profit]]/Sales_data[[#This Row],[Sales]]</f>
        <v>6.5703817054509311E-2</v>
      </c>
      <c r="P337">
        <f>YEAR(Sales_data[[#This Row],[Order Date]])</f>
        <v>2025</v>
      </c>
      <c r="Q337" t="str">
        <f>TEXT(Sales_data[[#This Row],[Order Date]], "mmm")</f>
        <v>Aug</v>
      </c>
    </row>
    <row r="338" spans="1:17" x14ac:dyDescent="0.95">
      <c r="A338">
        <v>10337</v>
      </c>
      <c r="B338" s="1">
        <v>45251</v>
      </c>
      <c r="C338" t="s">
        <v>771</v>
      </c>
      <c r="D338" t="s">
        <v>15</v>
      </c>
      <c r="E338" t="s">
        <v>16</v>
      </c>
      <c r="F338" t="s">
        <v>86</v>
      </c>
      <c r="G338" t="s">
        <v>296</v>
      </c>
      <c r="H338" t="s">
        <v>772</v>
      </c>
      <c r="I338">
        <v>4</v>
      </c>
      <c r="J338">
        <v>28866</v>
      </c>
      <c r="K338">
        <v>15</v>
      </c>
      <c r="L338">
        <v>98144.4</v>
      </c>
      <c r="M338">
        <v>12724.88</v>
      </c>
      <c r="N338" t="s">
        <v>38</v>
      </c>
      <c r="O338">
        <f>Sales_data[[#This Row],[Profit]]/Sales_data[[#This Row],[Sales]]</f>
        <v>0.1296546720954023</v>
      </c>
      <c r="P338">
        <f>YEAR(Sales_data[[#This Row],[Order Date]])</f>
        <v>2023</v>
      </c>
      <c r="Q338" t="str">
        <f>TEXT(Sales_data[[#This Row],[Order Date]], "mmm")</f>
        <v>Nov</v>
      </c>
    </row>
    <row r="339" spans="1:17" x14ac:dyDescent="0.95">
      <c r="A339">
        <v>10338</v>
      </c>
      <c r="B339" s="1">
        <v>45492</v>
      </c>
      <c r="C339" t="s">
        <v>773</v>
      </c>
      <c r="D339" t="s">
        <v>28</v>
      </c>
      <c r="E339" t="s">
        <v>85</v>
      </c>
      <c r="F339" t="s">
        <v>24</v>
      </c>
      <c r="G339" t="s">
        <v>133</v>
      </c>
      <c r="H339" t="s">
        <v>774</v>
      </c>
      <c r="I339">
        <v>2</v>
      </c>
      <c r="J339">
        <v>72768</v>
      </c>
      <c r="K339">
        <v>15</v>
      </c>
      <c r="L339">
        <v>123705.60000000001</v>
      </c>
      <c r="M339">
        <v>15183.16</v>
      </c>
      <c r="N339" t="s">
        <v>33</v>
      </c>
      <c r="O339">
        <f>Sales_data[[#This Row],[Profit]]/Sales_data[[#This Row],[Sales]]</f>
        <v>0.1227362382947902</v>
      </c>
      <c r="P339">
        <f>YEAR(Sales_data[[#This Row],[Order Date]])</f>
        <v>2024</v>
      </c>
      <c r="Q339" t="str">
        <f>TEXT(Sales_data[[#This Row],[Order Date]], "mmm")</f>
        <v>Jul</v>
      </c>
    </row>
    <row r="340" spans="1:17" x14ac:dyDescent="0.95">
      <c r="A340">
        <v>10339</v>
      </c>
      <c r="B340" s="1">
        <v>45207</v>
      </c>
      <c r="C340" t="s">
        <v>775</v>
      </c>
      <c r="D340" t="s">
        <v>40</v>
      </c>
      <c r="E340" t="s">
        <v>110</v>
      </c>
      <c r="F340" t="s">
        <v>46</v>
      </c>
      <c r="G340" t="s">
        <v>47</v>
      </c>
      <c r="H340" t="s">
        <v>776</v>
      </c>
      <c r="I340">
        <v>5</v>
      </c>
      <c r="J340">
        <v>44620</v>
      </c>
      <c r="K340">
        <v>0</v>
      </c>
      <c r="L340">
        <v>223100</v>
      </c>
      <c r="M340">
        <v>17960.38</v>
      </c>
      <c r="N340" t="s">
        <v>72</v>
      </c>
      <c r="O340">
        <f>Sales_data[[#This Row],[Profit]]/Sales_data[[#This Row],[Sales]]</f>
        <v>8.0503720304796064E-2</v>
      </c>
      <c r="P340">
        <f>YEAR(Sales_data[[#This Row],[Order Date]])</f>
        <v>2023</v>
      </c>
      <c r="Q340" t="str">
        <f>TEXT(Sales_data[[#This Row],[Order Date]], "mmm")</f>
        <v>Oct</v>
      </c>
    </row>
    <row r="341" spans="1:17" x14ac:dyDescent="0.95">
      <c r="A341">
        <v>10340</v>
      </c>
      <c r="B341" s="1">
        <v>45500</v>
      </c>
      <c r="C341" t="s">
        <v>777</v>
      </c>
      <c r="D341" t="s">
        <v>28</v>
      </c>
      <c r="E341" t="s">
        <v>144</v>
      </c>
      <c r="F341" t="s">
        <v>17</v>
      </c>
      <c r="G341" t="s">
        <v>111</v>
      </c>
      <c r="H341" t="s">
        <v>778</v>
      </c>
      <c r="I341">
        <v>4</v>
      </c>
      <c r="J341">
        <v>39237</v>
      </c>
      <c r="K341">
        <v>5</v>
      </c>
      <c r="L341">
        <v>149100.6</v>
      </c>
      <c r="M341">
        <v>21260.28</v>
      </c>
      <c r="N341" t="s">
        <v>33</v>
      </c>
      <c r="O341">
        <f>Sales_data[[#This Row],[Profit]]/Sales_data[[#This Row],[Sales]]</f>
        <v>0.14259017066329713</v>
      </c>
      <c r="P341">
        <f>YEAR(Sales_data[[#This Row],[Order Date]])</f>
        <v>2024</v>
      </c>
      <c r="Q341" t="str">
        <f>TEXT(Sales_data[[#This Row],[Order Date]], "mmm")</f>
        <v>Jul</v>
      </c>
    </row>
    <row r="342" spans="1:17" x14ac:dyDescent="0.95">
      <c r="A342">
        <v>10341</v>
      </c>
      <c r="B342" s="1">
        <v>45430</v>
      </c>
      <c r="C342" t="s">
        <v>779</v>
      </c>
      <c r="D342" t="s">
        <v>28</v>
      </c>
      <c r="E342" t="s">
        <v>35</v>
      </c>
      <c r="F342" t="s">
        <v>46</v>
      </c>
      <c r="G342" t="s">
        <v>47</v>
      </c>
      <c r="H342" t="s">
        <v>780</v>
      </c>
      <c r="I342">
        <v>5</v>
      </c>
      <c r="J342">
        <v>28761</v>
      </c>
      <c r="K342">
        <v>15</v>
      </c>
      <c r="L342">
        <v>122234.25</v>
      </c>
      <c r="M342">
        <v>21318.01</v>
      </c>
      <c r="N342" t="s">
        <v>33</v>
      </c>
      <c r="O342">
        <f>Sales_data[[#This Row],[Profit]]/Sales_data[[#This Row],[Sales]]</f>
        <v>0.17440291898547255</v>
      </c>
      <c r="P342">
        <f>YEAR(Sales_data[[#This Row],[Order Date]])</f>
        <v>2024</v>
      </c>
      <c r="Q342" t="str">
        <f>TEXT(Sales_data[[#This Row],[Order Date]], "mmm")</f>
        <v>May</v>
      </c>
    </row>
    <row r="343" spans="1:17" x14ac:dyDescent="0.95">
      <c r="A343">
        <v>10342</v>
      </c>
      <c r="B343" s="1">
        <v>45531</v>
      </c>
      <c r="C343" t="s">
        <v>781</v>
      </c>
      <c r="D343" t="s">
        <v>28</v>
      </c>
      <c r="E343" t="s">
        <v>85</v>
      </c>
      <c r="F343" t="s">
        <v>96</v>
      </c>
      <c r="G343" t="s">
        <v>214</v>
      </c>
      <c r="H343" t="s">
        <v>782</v>
      </c>
      <c r="I343">
        <v>3</v>
      </c>
      <c r="J343">
        <v>28696</v>
      </c>
      <c r="K343">
        <v>20</v>
      </c>
      <c r="L343">
        <v>68870.399999999994</v>
      </c>
      <c r="M343">
        <v>11659.91</v>
      </c>
      <c r="N343" t="s">
        <v>38</v>
      </c>
      <c r="O343">
        <f>Sales_data[[#This Row],[Profit]]/Sales_data[[#This Row],[Sales]]</f>
        <v>0.1693021965895363</v>
      </c>
      <c r="P343">
        <f>YEAR(Sales_data[[#This Row],[Order Date]])</f>
        <v>2024</v>
      </c>
      <c r="Q343" t="str">
        <f>TEXT(Sales_data[[#This Row],[Order Date]], "mmm")</f>
        <v>Aug</v>
      </c>
    </row>
    <row r="344" spans="1:17" x14ac:dyDescent="0.95">
      <c r="A344">
        <v>10343</v>
      </c>
      <c r="B344" s="1">
        <v>45215</v>
      </c>
      <c r="C344" t="s">
        <v>783</v>
      </c>
      <c r="D344" t="s">
        <v>28</v>
      </c>
      <c r="E344" t="s">
        <v>85</v>
      </c>
      <c r="F344" t="s">
        <v>30</v>
      </c>
      <c r="G344" t="s">
        <v>227</v>
      </c>
      <c r="H344" t="s">
        <v>784</v>
      </c>
      <c r="I344">
        <v>3</v>
      </c>
      <c r="J344">
        <v>13698</v>
      </c>
      <c r="K344">
        <v>20</v>
      </c>
      <c r="L344">
        <v>32875.199999999997</v>
      </c>
      <c r="M344">
        <v>5197.07</v>
      </c>
      <c r="N344" t="s">
        <v>20</v>
      </c>
      <c r="O344">
        <f>Sales_data[[#This Row],[Profit]]/Sales_data[[#This Row],[Sales]]</f>
        <v>0.15808481773494915</v>
      </c>
      <c r="P344">
        <f>YEAR(Sales_data[[#This Row],[Order Date]])</f>
        <v>2023</v>
      </c>
      <c r="Q344" t="str">
        <f>TEXT(Sales_data[[#This Row],[Order Date]], "mmm")</f>
        <v>Oct</v>
      </c>
    </row>
    <row r="345" spans="1:17" x14ac:dyDescent="0.95">
      <c r="A345">
        <v>10344</v>
      </c>
      <c r="B345" s="1">
        <v>45584</v>
      </c>
      <c r="C345" t="s">
        <v>785</v>
      </c>
      <c r="D345" t="s">
        <v>40</v>
      </c>
      <c r="E345" t="s">
        <v>103</v>
      </c>
      <c r="F345" t="s">
        <v>30</v>
      </c>
      <c r="G345" t="s">
        <v>31</v>
      </c>
      <c r="H345" t="s">
        <v>786</v>
      </c>
      <c r="I345">
        <v>1</v>
      </c>
      <c r="J345">
        <v>67733</v>
      </c>
      <c r="K345">
        <v>5</v>
      </c>
      <c r="L345">
        <v>64346.35</v>
      </c>
      <c r="M345">
        <v>11812.56</v>
      </c>
      <c r="N345" t="s">
        <v>38</v>
      </c>
      <c r="O345">
        <f>Sales_data[[#This Row],[Profit]]/Sales_data[[#This Row],[Sales]]</f>
        <v>0.18357777869296393</v>
      </c>
      <c r="P345">
        <f>YEAR(Sales_data[[#This Row],[Order Date]])</f>
        <v>2024</v>
      </c>
      <c r="Q345" t="str">
        <f>TEXT(Sales_data[[#This Row],[Order Date]], "mmm")</f>
        <v>Oct</v>
      </c>
    </row>
    <row r="346" spans="1:17" x14ac:dyDescent="0.95">
      <c r="A346">
        <v>10345</v>
      </c>
      <c r="B346" s="1">
        <v>45890</v>
      </c>
      <c r="C346" t="s">
        <v>787</v>
      </c>
      <c r="D346" t="s">
        <v>15</v>
      </c>
      <c r="E346" t="s">
        <v>16</v>
      </c>
      <c r="F346" t="s">
        <v>96</v>
      </c>
      <c r="G346" t="s">
        <v>156</v>
      </c>
      <c r="H346" t="s">
        <v>788</v>
      </c>
      <c r="I346">
        <v>5</v>
      </c>
      <c r="J346">
        <v>22546</v>
      </c>
      <c r="K346">
        <v>5</v>
      </c>
      <c r="L346">
        <v>107093.5</v>
      </c>
      <c r="M346">
        <v>24660.13</v>
      </c>
      <c r="N346" t="s">
        <v>72</v>
      </c>
      <c r="O346">
        <f>Sales_data[[#This Row],[Profit]]/Sales_data[[#This Row],[Sales]]</f>
        <v>0.23026728979816702</v>
      </c>
      <c r="P346">
        <f>YEAR(Sales_data[[#This Row],[Order Date]])</f>
        <v>2025</v>
      </c>
      <c r="Q346" t="str">
        <f>TEXT(Sales_data[[#This Row],[Order Date]], "mmm")</f>
        <v>Aug</v>
      </c>
    </row>
    <row r="347" spans="1:17" x14ac:dyDescent="0.95">
      <c r="A347">
        <v>10346</v>
      </c>
      <c r="B347" s="1">
        <v>45690</v>
      </c>
      <c r="C347" t="s">
        <v>789</v>
      </c>
      <c r="D347" t="s">
        <v>40</v>
      </c>
      <c r="E347" t="s">
        <v>50</v>
      </c>
      <c r="F347" t="s">
        <v>42</v>
      </c>
      <c r="G347" t="s">
        <v>43</v>
      </c>
      <c r="H347" t="s">
        <v>790</v>
      </c>
      <c r="I347">
        <v>3</v>
      </c>
      <c r="J347">
        <v>72254</v>
      </c>
      <c r="K347">
        <v>15</v>
      </c>
      <c r="L347">
        <v>184247.7</v>
      </c>
      <c r="M347">
        <v>45928.61</v>
      </c>
      <c r="N347" t="s">
        <v>83</v>
      </c>
      <c r="O347">
        <f>Sales_data[[#This Row],[Profit]]/Sales_data[[#This Row],[Sales]]</f>
        <v>0.24927643601521213</v>
      </c>
      <c r="P347">
        <f>YEAR(Sales_data[[#This Row],[Order Date]])</f>
        <v>2025</v>
      </c>
      <c r="Q347" t="str">
        <f>TEXT(Sales_data[[#This Row],[Order Date]], "mmm")</f>
        <v>Feb</v>
      </c>
    </row>
    <row r="348" spans="1:17" x14ac:dyDescent="0.95">
      <c r="A348">
        <v>10347</v>
      </c>
      <c r="B348" s="1">
        <v>45474</v>
      </c>
      <c r="C348" t="s">
        <v>791</v>
      </c>
      <c r="D348" t="s">
        <v>28</v>
      </c>
      <c r="E348" t="s">
        <v>35</v>
      </c>
      <c r="F348" t="s">
        <v>30</v>
      </c>
      <c r="G348" t="s">
        <v>227</v>
      </c>
      <c r="H348" t="s">
        <v>792</v>
      </c>
      <c r="I348">
        <v>1</v>
      </c>
      <c r="J348">
        <v>8062</v>
      </c>
      <c r="K348">
        <v>5</v>
      </c>
      <c r="L348">
        <v>7658.9</v>
      </c>
      <c r="M348">
        <v>1392.85</v>
      </c>
      <c r="N348" t="s">
        <v>72</v>
      </c>
      <c r="O348">
        <f>Sales_data[[#This Row],[Profit]]/Sales_data[[#This Row],[Sales]]</f>
        <v>0.18186031936701091</v>
      </c>
      <c r="P348">
        <f>YEAR(Sales_data[[#This Row],[Order Date]])</f>
        <v>2024</v>
      </c>
      <c r="Q348" t="str">
        <f>TEXT(Sales_data[[#This Row],[Order Date]], "mmm")</f>
        <v>Jul</v>
      </c>
    </row>
    <row r="349" spans="1:17" x14ac:dyDescent="0.95">
      <c r="A349">
        <v>10348</v>
      </c>
      <c r="B349" s="1">
        <v>45603</v>
      </c>
      <c r="C349" t="s">
        <v>793</v>
      </c>
      <c r="D349" t="s">
        <v>15</v>
      </c>
      <c r="E349" t="s">
        <v>174</v>
      </c>
      <c r="F349" t="s">
        <v>86</v>
      </c>
      <c r="G349" t="s">
        <v>171</v>
      </c>
      <c r="H349" t="s">
        <v>794</v>
      </c>
      <c r="I349">
        <v>1</v>
      </c>
      <c r="J349">
        <v>70715</v>
      </c>
      <c r="K349">
        <v>15</v>
      </c>
      <c r="L349">
        <v>60107.75</v>
      </c>
      <c r="M349">
        <v>5835.25</v>
      </c>
      <c r="N349" t="s">
        <v>38</v>
      </c>
      <c r="O349">
        <f>Sales_data[[#This Row],[Profit]]/Sales_data[[#This Row],[Sales]]</f>
        <v>9.7079827476490133E-2</v>
      </c>
      <c r="P349">
        <f>YEAR(Sales_data[[#This Row],[Order Date]])</f>
        <v>2024</v>
      </c>
      <c r="Q349" t="str">
        <f>TEXT(Sales_data[[#This Row],[Order Date]], "mmm")</f>
        <v>Nov</v>
      </c>
    </row>
    <row r="350" spans="1:17" x14ac:dyDescent="0.95">
      <c r="A350">
        <v>10349</v>
      </c>
      <c r="B350" s="1">
        <v>45834</v>
      </c>
      <c r="C350" t="s">
        <v>795</v>
      </c>
      <c r="D350" t="s">
        <v>28</v>
      </c>
      <c r="E350" t="s">
        <v>35</v>
      </c>
      <c r="F350" t="s">
        <v>75</v>
      </c>
      <c r="G350" t="s">
        <v>409</v>
      </c>
      <c r="H350" t="s">
        <v>796</v>
      </c>
      <c r="I350">
        <v>1</v>
      </c>
      <c r="J350">
        <v>25415</v>
      </c>
      <c r="K350">
        <v>10</v>
      </c>
      <c r="L350">
        <v>22873.5</v>
      </c>
      <c r="M350">
        <v>5134.3</v>
      </c>
      <c r="N350" t="s">
        <v>38</v>
      </c>
      <c r="O350">
        <f>Sales_data[[#This Row],[Profit]]/Sales_data[[#This Row],[Sales]]</f>
        <v>0.2244649922399283</v>
      </c>
      <c r="P350">
        <f>YEAR(Sales_data[[#This Row],[Order Date]])</f>
        <v>2025</v>
      </c>
      <c r="Q350" t="str">
        <f>TEXT(Sales_data[[#This Row],[Order Date]], "mmm")</f>
        <v>Jun</v>
      </c>
    </row>
    <row r="351" spans="1:17" x14ac:dyDescent="0.95">
      <c r="A351">
        <v>10350</v>
      </c>
      <c r="B351" s="1">
        <v>45811</v>
      </c>
      <c r="C351" t="s">
        <v>797</v>
      </c>
      <c r="D351" t="s">
        <v>28</v>
      </c>
      <c r="E351" t="s">
        <v>144</v>
      </c>
      <c r="F351" t="s">
        <v>75</v>
      </c>
      <c r="G351" t="s">
        <v>76</v>
      </c>
      <c r="H351" t="s">
        <v>798</v>
      </c>
      <c r="I351">
        <v>2</v>
      </c>
      <c r="J351">
        <v>20517</v>
      </c>
      <c r="K351">
        <v>20</v>
      </c>
      <c r="L351">
        <v>32827.199999999997</v>
      </c>
      <c r="M351">
        <v>5810.64</v>
      </c>
      <c r="N351" t="s">
        <v>33</v>
      </c>
      <c r="O351">
        <f>Sales_data[[#This Row],[Profit]]/Sales_data[[#This Row],[Sales]]</f>
        <v>0.17700687234975876</v>
      </c>
      <c r="P351">
        <f>YEAR(Sales_data[[#This Row],[Order Date]])</f>
        <v>2025</v>
      </c>
      <c r="Q351" t="str">
        <f>TEXT(Sales_data[[#This Row],[Order Date]], "mmm")</f>
        <v>Jun</v>
      </c>
    </row>
    <row r="352" spans="1:17" x14ac:dyDescent="0.95">
      <c r="A352">
        <v>10351</v>
      </c>
      <c r="B352" s="1">
        <v>45509</v>
      </c>
      <c r="C352" t="s">
        <v>799</v>
      </c>
      <c r="D352" t="s">
        <v>22</v>
      </c>
      <c r="E352" t="s">
        <v>167</v>
      </c>
      <c r="F352" t="s">
        <v>96</v>
      </c>
      <c r="G352" t="s">
        <v>214</v>
      </c>
      <c r="H352" t="s">
        <v>800</v>
      </c>
      <c r="I352">
        <v>2</v>
      </c>
      <c r="J352">
        <v>69618</v>
      </c>
      <c r="K352">
        <v>0</v>
      </c>
      <c r="L352">
        <v>139236</v>
      </c>
      <c r="M352">
        <v>30309.19</v>
      </c>
      <c r="N352" t="s">
        <v>72</v>
      </c>
      <c r="O352">
        <f>Sales_data[[#This Row],[Profit]]/Sales_data[[#This Row],[Sales]]</f>
        <v>0.21768213680370019</v>
      </c>
      <c r="P352">
        <f>YEAR(Sales_data[[#This Row],[Order Date]])</f>
        <v>2024</v>
      </c>
      <c r="Q352" t="str">
        <f>TEXT(Sales_data[[#This Row],[Order Date]], "mmm")</f>
        <v>Aug</v>
      </c>
    </row>
    <row r="353" spans="1:17" x14ac:dyDescent="0.95">
      <c r="A353">
        <v>10352</v>
      </c>
      <c r="B353" s="1">
        <v>45501</v>
      </c>
      <c r="C353" t="s">
        <v>801</v>
      </c>
      <c r="D353" t="s">
        <v>40</v>
      </c>
      <c r="E353" t="s">
        <v>50</v>
      </c>
      <c r="F353" t="s">
        <v>75</v>
      </c>
      <c r="G353" t="s">
        <v>240</v>
      </c>
      <c r="H353" t="s">
        <v>802</v>
      </c>
      <c r="I353">
        <v>2</v>
      </c>
      <c r="J353">
        <v>33205</v>
      </c>
      <c r="K353">
        <v>20</v>
      </c>
      <c r="L353">
        <v>53128</v>
      </c>
      <c r="M353">
        <v>12431.54</v>
      </c>
      <c r="N353" t="s">
        <v>33</v>
      </c>
      <c r="O353">
        <f>Sales_data[[#This Row],[Profit]]/Sales_data[[#This Row],[Sales]]</f>
        <v>0.23399224514380365</v>
      </c>
      <c r="P353">
        <f>YEAR(Sales_data[[#This Row],[Order Date]])</f>
        <v>2024</v>
      </c>
      <c r="Q353" t="str">
        <f>TEXT(Sales_data[[#This Row],[Order Date]], "mmm")</f>
        <v>Jul</v>
      </c>
    </row>
    <row r="354" spans="1:17" x14ac:dyDescent="0.95">
      <c r="A354">
        <v>10353</v>
      </c>
      <c r="B354" s="1">
        <v>45542</v>
      </c>
      <c r="C354" t="s">
        <v>803</v>
      </c>
      <c r="D354" t="s">
        <v>15</v>
      </c>
      <c r="E354" t="s">
        <v>93</v>
      </c>
      <c r="F354" t="s">
        <v>129</v>
      </c>
      <c r="G354" t="s">
        <v>164</v>
      </c>
      <c r="H354" t="s">
        <v>804</v>
      </c>
      <c r="I354">
        <v>4</v>
      </c>
      <c r="J354">
        <v>71919</v>
      </c>
      <c r="K354">
        <v>20</v>
      </c>
      <c r="L354">
        <v>230140.79999999999</v>
      </c>
      <c r="M354">
        <v>41478.589999999997</v>
      </c>
      <c r="N354" t="s">
        <v>38</v>
      </c>
      <c r="O354">
        <f>Sales_data[[#This Row],[Profit]]/Sales_data[[#This Row],[Sales]]</f>
        <v>0.18023136271360835</v>
      </c>
      <c r="P354">
        <f>YEAR(Sales_data[[#This Row],[Order Date]])</f>
        <v>2024</v>
      </c>
      <c r="Q354" t="str">
        <f>TEXT(Sales_data[[#This Row],[Order Date]], "mmm")</f>
        <v>Sep</v>
      </c>
    </row>
    <row r="355" spans="1:17" x14ac:dyDescent="0.95">
      <c r="A355">
        <v>10354</v>
      </c>
      <c r="B355" s="1">
        <v>45313</v>
      </c>
      <c r="C355" t="s">
        <v>805</v>
      </c>
      <c r="D355" t="s">
        <v>40</v>
      </c>
      <c r="E355" t="s">
        <v>41</v>
      </c>
      <c r="F355" t="s">
        <v>30</v>
      </c>
      <c r="G355" t="s">
        <v>322</v>
      </c>
      <c r="H355" t="s">
        <v>806</v>
      </c>
      <c r="I355">
        <v>1</v>
      </c>
      <c r="J355">
        <v>52774</v>
      </c>
      <c r="K355">
        <v>5</v>
      </c>
      <c r="L355">
        <v>50135.3</v>
      </c>
      <c r="M355">
        <v>3969.6</v>
      </c>
      <c r="N355" t="s">
        <v>83</v>
      </c>
      <c r="O355">
        <f>Sales_data[[#This Row],[Profit]]/Sales_data[[#This Row],[Sales]]</f>
        <v>7.9177745021970544E-2</v>
      </c>
      <c r="P355">
        <f>YEAR(Sales_data[[#This Row],[Order Date]])</f>
        <v>2024</v>
      </c>
      <c r="Q355" t="str">
        <f>TEXT(Sales_data[[#This Row],[Order Date]], "mmm")</f>
        <v>Jan</v>
      </c>
    </row>
    <row r="356" spans="1:17" x14ac:dyDescent="0.95">
      <c r="A356">
        <v>10355</v>
      </c>
      <c r="B356" s="1">
        <v>45858</v>
      </c>
      <c r="C356" t="s">
        <v>807</v>
      </c>
      <c r="D356" t="s">
        <v>22</v>
      </c>
      <c r="E356" t="s">
        <v>23</v>
      </c>
      <c r="F356" t="s">
        <v>24</v>
      </c>
      <c r="G356" t="s">
        <v>36</v>
      </c>
      <c r="H356" t="s">
        <v>808</v>
      </c>
      <c r="I356">
        <v>4</v>
      </c>
      <c r="J356">
        <v>12610</v>
      </c>
      <c r="K356">
        <v>20</v>
      </c>
      <c r="L356">
        <v>40352</v>
      </c>
      <c r="M356">
        <v>7659.18</v>
      </c>
      <c r="N356" t="s">
        <v>83</v>
      </c>
      <c r="O356">
        <f>Sales_data[[#This Row],[Profit]]/Sales_data[[#This Row],[Sales]]</f>
        <v>0.18980917922283902</v>
      </c>
      <c r="P356">
        <f>YEAR(Sales_data[[#This Row],[Order Date]])</f>
        <v>2025</v>
      </c>
      <c r="Q356" t="str">
        <f>TEXT(Sales_data[[#This Row],[Order Date]], "mmm")</f>
        <v>Jul</v>
      </c>
    </row>
    <row r="357" spans="1:17" x14ac:dyDescent="0.95">
      <c r="A357">
        <v>10356</v>
      </c>
      <c r="B357" s="1">
        <v>45207</v>
      </c>
      <c r="C357" t="s">
        <v>809</v>
      </c>
      <c r="D357" t="s">
        <v>22</v>
      </c>
      <c r="E357" t="s">
        <v>167</v>
      </c>
      <c r="F357" t="s">
        <v>75</v>
      </c>
      <c r="G357" t="s">
        <v>240</v>
      </c>
      <c r="H357" t="s">
        <v>810</v>
      </c>
      <c r="I357">
        <v>1</v>
      </c>
      <c r="J357">
        <v>34831</v>
      </c>
      <c r="K357">
        <v>10</v>
      </c>
      <c r="L357">
        <v>31347.9</v>
      </c>
      <c r="M357">
        <v>4061.3</v>
      </c>
      <c r="N357" t="s">
        <v>38</v>
      </c>
      <c r="O357">
        <f>Sales_data[[#This Row],[Profit]]/Sales_data[[#This Row],[Sales]]</f>
        <v>0.12955572781589836</v>
      </c>
      <c r="P357">
        <f>YEAR(Sales_data[[#This Row],[Order Date]])</f>
        <v>2023</v>
      </c>
      <c r="Q357" t="str">
        <f>TEXT(Sales_data[[#This Row],[Order Date]], "mmm")</f>
        <v>Oct</v>
      </c>
    </row>
    <row r="358" spans="1:17" x14ac:dyDescent="0.95">
      <c r="A358">
        <v>10357</v>
      </c>
      <c r="B358" s="1">
        <v>45683</v>
      </c>
      <c r="C358" t="s">
        <v>811</v>
      </c>
      <c r="D358" t="s">
        <v>15</v>
      </c>
      <c r="E358" t="s">
        <v>93</v>
      </c>
      <c r="F358" t="s">
        <v>30</v>
      </c>
      <c r="G358" t="s">
        <v>65</v>
      </c>
      <c r="H358" t="s">
        <v>812</v>
      </c>
      <c r="I358">
        <v>4</v>
      </c>
      <c r="J358">
        <v>44710</v>
      </c>
      <c r="K358">
        <v>20</v>
      </c>
      <c r="L358">
        <v>143072</v>
      </c>
      <c r="M358">
        <v>19431.3</v>
      </c>
      <c r="N358" t="s">
        <v>72</v>
      </c>
      <c r="O358">
        <f>Sales_data[[#This Row],[Profit]]/Sales_data[[#This Row],[Sales]]</f>
        <v>0.13581483448892864</v>
      </c>
      <c r="P358">
        <f>YEAR(Sales_data[[#This Row],[Order Date]])</f>
        <v>2025</v>
      </c>
      <c r="Q358" t="str">
        <f>TEXT(Sales_data[[#This Row],[Order Date]], "mmm")</f>
        <v>Jan</v>
      </c>
    </row>
    <row r="359" spans="1:17" x14ac:dyDescent="0.95">
      <c r="A359">
        <v>10358</v>
      </c>
      <c r="B359" s="1">
        <v>45785</v>
      </c>
      <c r="C359" t="s">
        <v>813</v>
      </c>
      <c r="D359" t="s">
        <v>15</v>
      </c>
      <c r="E359" t="s">
        <v>16</v>
      </c>
      <c r="F359" t="s">
        <v>42</v>
      </c>
      <c r="G359" t="s">
        <v>188</v>
      </c>
      <c r="H359" t="s">
        <v>814</v>
      </c>
      <c r="I359">
        <v>3</v>
      </c>
      <c r="J359">
        <v>1260</v>
      </c>
      <c r="K359">
        <v>0</v>
      </c>
      <c r="L359">
        <v>3780</v>
      </c>
      <c r="M359">
        <v>362.71</v>
      </c>
      <c r="N359" t="s">
        <v>33</v>
      </c>
      <c r="O359">
        <f>Sales_data[[#This Row],[Profit]]/Sales_data[[#This Row],[Sales]]</f>
        <v>9.5955026455026446E-2</v>
      </c>
      <c r="P359">
        <f>YEAR(Sales_data[[#This Row],[Order Date]])</f>
        <v>2025</v>
      </c>
      <c r="Q359" t="str">
        <f>TEXT(Sales_data[[#This Row],[Order Date]], "mmm")</f>
        <v>May</v>
      </c>
    </row>
    <row r="360" spans="1:17" x14ac:dyDescent="0.95">
      <c r="A360">
        <v>10359</v>
      </c>
      <c r="B360" s="1">
        <v>45305</v>
      </c>
      <c r="C360" t="s">
        <v>815</v>
      </c>
      <c r="D360" t="s">
        <v>28</v>
      </c>
      <c r="E360" t="s">
        <v>35</v>
      </c>
      <c r="F360" t="s">
        <v>30</v>
      </c>
      <c r="G360" t="s">
        <v>65</v>
      </c>
      <c r="H360" t="s">
        <v>816</v>
      </c>
      <c r="I360">
        <v>1</v>
      </c>
      <c r="J360">
        <v>17584</v>
      </c>
      <c r="K360">
        <v>10</v>
      </c>
      <c r="L360">
        <v>15825.6</v>
      </c>
      <c r="M360">
        <v>3032.16</v>
      </c>
      <c r="N360" t="s">
        <v>72</v>
      </c>
      <c r="O360">
        <f>Sales_data[[#This Row],[Profit]]/Sales_data[[#This Row],[Sales]]</f>
        <v>0.19159842280861389</v>
      </c>
      <c r="P360">
        <f>YEAR(Sales_data[[#This Row],[Order Date]])</f>
        <v>2024</v>
      </c>
      <c r="Q360" t="str">
        <f>TEXT(Sales_data[[#This Row],[Order Date]], "mmm")</f>
        <v>Jan</v>
      </c>
    </row>
    <row r="361" spans="1:17" x14ac:dyDescent="0.95">
      <c r="A361">
        <v>10360</v>
      </c>
      <c r="B361" s="1">
        <v>45501</v>
      </c>
      <c r="C361" t="s">
        <v>817</v>
      </c>
      <c r="D361" t="s">
        <v>28</v>
      </c>
      <c r="E361" t="s">
        <v>29</v>
      </c>
      <c r="F361" t="s">
        <v>17</v>
      </c>
      <c r="G361" t="s">
        <v>55</v>
      </c>
      <c r="H361" t="s">
        <v>818</v>
      </c>
      <c r="I361">
        <v>3</v>
      </c>
      <c r="J361">
        <v>31082</v>
      </c>
      <c r="K361">
        <v>10</v>
      </c>
      <c r="L361">
        <v>83921.4</v>
      </c>
      <c r="M361">
        <v>4318.57</v>
      </c>
      <c r="N361" t="s">
        <v>20</v>
      </c>
      <c r="O361">
        <f>Sales_data[[#This Row],[Profit]]/Sales_data[[#This Row],[Sales]]</f>
        <v>5.145969919472268E-2</v>
      </c>
      <c r="P361">
        <f>YEAR(Sales_data[[#This Row],[Order Date]])</f>
        <v>2024</v>
      </c>
      <c r="Q361" t="str">
        <f>TEXT(Sales_data[[#This Row],[Order Date]], "mmm")</f>
        <v>Jul</v>
      </c>
    </row>
    <row r="362" spans="1:17" x14ac:dyDescent="0.95">
      <c r="A362">
        <v>10361</v>
      </c>
      <c r="B362" s="1">
        <v>45775</v>
      </c>
      <c r="C362" t="s">
        <v>819</v>
      </c>
      <c r="D362" t="s">
        <v>40</v>
      </c>
      <c r="E362" t="s">
        <v>103</v>
      </c>
      <c r="F362" t="s">
        <v>75</v>
      </c>
      <c r="G362" t="s">
        <v>307</v>
      </c>
      <c r="H362" t="s">
        <v>820</v>
      </c>
      <c r="I362">
        <v>2</v>
      </c>
      <c r="J362">
        <v>35165</v>
      </c>
      <c r="K362">
        <v>15</v>
      </c>
      <c r="L362">
        <v>59780.5</v>
      </c>
      <c r="M362">
        <v>11479.28</v>
      </c>
      <c r="N362" t="s">
        <v>20</v>
      </c>
      <c r="O362">
        <f>Sales_data[[#This Row],[Profit]]/Sales_data[[#This Row],[Sales]]</f>
        <v>0.19202382047657682</v>
      </c>
      <c r="P362">
        <f>YEAR(Sales_data[[#This Row],[Order Date]])</f>
        <v>2025</v>
      </c>
      <c r="Q362" t="str">
        <f>TEXT(Sales_data[[#This Row],[Order Date]], "mmm")</f>
        <v>Apr</v>
      </c>
    </row>
    <row r="363" spans="1:17" x14ac:dyDescent="0.95">
      <c r="A363">
        <v>10362</v>
      </c>
      <c r="B363" s="1">
        <v>45610</v>
      </c>
      <c r="C363" t="s">
        <v>821</v>
      </c>
      <c r="D363" t="s">
        <v>40</v>
      </c>
      <c r="E363" t="s">
        <v>50</v>
      </c>
      <c r="F363" t="s">
        <v>42</v>
      </c>
      <c r="G363" t="s">
        <v>51</v>
      </c>
      <c r="H363" t="s">
        <v>822</v>
      </c>
      <c r="I363">
        <v>4</v>
      </c>
      <c r="J363">
        <v>67674</v>
      </c>
      <c r="K363">
        <v>5</v>
      </c>
      <c r="L363">
        <v>257161.2</v>
      </c>
      <c r="M363">
        <v>13974.84</v>
      </c>
      <c r="N363" t="s">
        <v>38</v>
      </c>
      <c r="O363">
        <f>Sales_data[[#This Row],[Profit]]/Sales_data[[#This Row],[Sales]]</f>
        <v>5.4342723552386597E-2</v>
      </c>
      <c r="P363">
        <f>YEAR(Sales_data[[#This Row],[Order Date]])</f>
        <v>2024</v>
      </c>
      <c r="Q363" t="str">
        <f>TEXT(Sales_data[[#This Row],[Order Date]], "mmm")</f>
        <v>Nov</v>
      </c>
    </row>
    <row r="364" spans="1:17" x14ac:dyDescent="0.95">
      <c r="A364">
        <v>10363</v>
      </c>
      <c r="B364" s="1">
        <v>45585</v>
      </c>
      <c r="C364" t="s">
        <v>823</v>
      </c>
      <c r="D364" t="s">
        <v>40</v>
      </c>
      <c r="E364" t="s">
        <v>50</v>
      </c>
      <c r="F364" t="s">
        <v>69</v>
      </c>
      <c r="G364" t="s">
        <v>115</v>
      </c>
      <c r="H364" t="s">
        <v>824</v>
      </c>
      <c r="I364">
        <v>4</v>
      </c>
      <c r="J364">
        <v>67151</v>
      </c>
      <c r="K364">
        <v>5</v>
      </c>
      <c r="L364">
        <v>255173.8</v>
      </c>
      <c r="M364">
        <v>16707.86</v>
      </c>
      <c r="N364" t="s">
        <v>20</v>
      </c>
      <c r="O364">
        <f>Sales_data[[#This Row],[Profit]]/Sales_data[[#This Row],[Sales]]</f>
        <v>6.5476392952568019E-2</v>
      </c>
      <c r="P364">
        <f>YEAR(Sales_data[[#This Row],[Order Date]])</f>
        <v>2024</v>
      </c>
      <c r="Q364" t="str">
        <f>TEXT(Sales_data[[#This Row],[Order Date]], "mmm")</f>
        <v>Oct</v>
      </c>
    </row>
    <row r="365" spans="1:17" x14ac:dyDescent="0.95">
      <c r="A365">
        <v>10364</v>
      </c>
      <c r="B365" s="1">
        <v>45249</v>
      </c>
      <c r="C365" t="s">
        <v>825</v>
      </c>
      <c r="D365" t="s">
        <v>15</v>
      </c>
      <c r="E365" t="s">
        <v>174</v>
      </c>
      <c r="F365" t="s">
        <v>42</v>
      </c>
      <c r="G365" t="s">
        <v>79</v>
      </c>
      <c r="H365" t="s">
        <v>826</v>
      </c>
      <c r="I365">
        <v>1</v>
      </c>
      <c r="J365">
        <v>7087</v>
      </c>
      <c r="K365">
        <v>0</v>
      </c>
      <c r="L365">
        <v>7087</v>
      </c>
      <c r="M365">
        <v>604.61</v>
      </c>
      <c r="N365" t="s">
        <v>72</v>
      </c>
      <c r="O365">
        <f>Sales_data[[#This Row],[Profit]]/Sales_data[[#This Row],[Sales]]</f>
        <v>8.5312544094821502E-2</v>
      </c>
      <c r="P365">
        <f>YEAR(Sales_data[[#This Row],[Order Date]])</f>
        <v>2023</v>
      </c>
      <c r="Q365" t="str">
        <f>TEXT(Sales_data[[#This Row],[Order Date]], "mmm")</f>
        <v>Nov</v>
      </c>
    </row>
    <row r="366" spans="1:17" x14ac:dyDescent="0.95">
      <c r="A366">
        <v>10365</v>
      </c>
      <c r="B366" s="1">
        <v>45791</v>
      </c>
      <c r="C366" t="s">
        <v>827</v>
      </c>
      <c r="D366" t="s">
        <v>22</v>
      </c>
      <c r="E366" t="s">
        <v>58</v>
      </c>
      <c r="F366" t="s">
        <v>24</v>
      </c>
      <c r="G366" t="s">
        <v>107</v>
      </c>
      <c r="H366" t="s">
        <v>828</v>
      </c>
      <c r="I366">
        <v>3</v>
      </c>
      <c r="J366">
        <v>44103</v>
      </c>
      <c r="K366">
        <v>15</v>
      </c>
      <c r="L366">
        <v>112462.65</v>
      </c>
      <c r="M366">
        <v>21743.77</v>
      </c>
      <c r="N366" t="s">
        <v>38</v>
      </c>
      <c r="O366">
        <f>Sales_data[[#This Row],[Profit]]/Sales_data[[#This Row],[Sales]]</f>
        <v>0.19334214514774462</v>
      </c>
      <c r="P366">
        <f>YEAR(Sales_data[[#This Row],[Order Date]])</f>
        <v>2025</v>
      </c>
      <c r="Q366" t="str">
        <f>TEXT(Sales_data[[#This Row],[Order Date]], "mmm")</f>
        <v>May</v>
      </c>
    </row>
    <row r="367" spans="1:17" x14ac:dyDescent="0.95">
      <c r="A367">
        <v>10366</v>
      </c>
      <c r="B367" s="1">
        <v>45933</v>
      </c>
      <c r="C367" t="s">
        <v>829</v>
      </c>
      <c r="D367" t="s">
        <v>40</v>
      </c>
      <c r="E367" t="s">
        <v>110</v>
      </c>
      <c r="F367" t="s">
        <v>129</v>
      </c>
      <c r="G367" t="s">
        <v>148</v>
      </c>
      <c r="H367" t="s">
        <v>830</v>
      </c>
      <c r="I367">
        <v>1</v>
      </c>
      <c r="J367">
        <v>54671</v>
      </c>
      <c r="K367">
        <v>0</v>
      </c>
      <c r="L367">
        <v>54671</v>
      </c>
      <c r="M367">
        <v>12774.27</v>
      </c>
      <c r="N367" t="s">
        <v>38</v>
      </c>
      <c r="O367">
        <f>Sales_data[[#This Row],[Profit]]/Sales_data[[#This Row],[Sales]]</f>
        <v>0.23365714912842275</v>
      </c>
      <c r="P367">
        <f>YEAR(Sales_data[[#This Row],[Order Date]])</f>
        <v>2025</v>
      </c>
      <c r="Q367" t="str">
        <f>TEXT(Sales_data[[#This Row],[Order Date]], "mmm")</f>
        <v>Oct</v>
      </c>
    </row>
    <row r="368" spans="1:17" x14ac:dyDescent="0.95">
      <c r="A368">
        <v>10367</v>
      </c>
      <c r="B368" s="1">
        <v>45244</v>
      </c>
      <c r="C368" t="s">
        <v>831</v>
      </c>
      <c r="D368" t="s">
        <v>28</v>
      </c>
      <c r="E368" t="s">
        <v>29</v>
      </c>
      <c r="F368" t="s">
        <v>129</v>
      </c>
      <c r="G368" t="s">
        <v>130</v>
      </c>
      <c r="H368" t="s">
        <v>832</v>
      </c>
      <c r="I368">
        <v>1</v>
      </c>
      <c r="J368">
        <v>28783</v>
      </c>
      <c r="K368">
        <v>5</v>
      </c>
      <c r="L368">
        <v>27343.85</v>
      </c>
      <c r="M368">
        <v>6205</v>
      </c>
      <c r="N368" t="s">
        <v>38</v>
      </c>
      <c r="O368">
        <f>Sales_data[[#This Row],[Profit]]/Sales_data[[#This Row],[Sales]]</f>
        <v>0.22692488438899425</v>
      </c>
      <c r="P368">
        <f>YEAR(Sales_data[[#This Row],[Order Date]])</f>
        <v>2023</v>
      </c>
      <c r="Q368" t="str">
        <f>TEXT(Sales_data[[#This Row],[Order Date]], "mmm")</f>
        <v>Nov</v>
      </c>
    </row>
    <row r="369" spans="1:17" x14ac:dyDescent="0.95">
      <c r="A369">
        <v>10368</v>
      </c>
      <c r="B369" s="1">
        <v>45663</v>
      </c>
      <c r="C369" t="s">
        <v>833</v>
      </c>
      <c r="D369" t="s">
        <v>22</v>
      </c>
      <c r="E369" t="s">
        <v>54</v>
      </c>
      <c r="F369" t="s">
        <v>75</v>
      </c>
      <c r="G369" t="s">
        <v>409</v>
      </c>
      <c r="H369" t="s">
        <v>834</v>
      </c>
      <c r="I369">
        <v>5</v>
      </c>
      <c r="J369">
        <v>26170</v>
      </c>
      <c r="K369">
        <v>15</v>
      </c>
      <c r="L369">
        <v>111222.5</v>
      </c>
      <c r="M369">
        <v>9145.67</v>
      </c>
      <c r="N369" t="s">
        <v>38</v>
      </c>
      <c r="O369">
        <f>Sales_data[[#This Row],[Profit]]/Sales_data[[#This Row],[Sales]]</f>
        <v>8.2228595832677748E-2</v>
      </c>
      <c r="P369">
        <f>YEAR(Sales_data[[#This Row],[Order Date]])</f>
        <v>2025</v>
      </c>
      <c r="Q369" t="str">
        <f>TEXT(Sales_data[[#This Row],[Order Date]], "mmm")</f>
        <v>Jan</v>
      </c>
    </row>
    <row r="370" spans="1:17" x14ac:dyDescent="0.95">
      <c r="A370">
        <v>10369</v>
      </c>
      <c r="B370" s="1">
        <v>45212</v>
      </c>
      <c r="C370" t="s">
        <v>835</v>
      </c>
      <c r="D370" t="s">
        <v>28</v>
      </c>
      <c r="E370" t="s">
        <v>29</v>
      </c>
      <c r="F370" t="s">
        <v>75</v>
      </c>
      <c r="G370" t="s">
        <v>409</v>
      </c>
      <c r="H370" t="s">
        <v>836</v>
      </c>
      <c r="I370">
        <v>2</v>
      </c>
      <c r="J370">
        <v>20101</v>
      </c>
      <c r="K370">
        <v>15</v>
      </c>
      <c r="L370">
        <v>34171.699999999997</v>
      </c>
      <c r="M370">
        <v>6720.07</v>
      </c>
      <c r="N370" t="s">
        <v>20</v>
      </c>
      <c r="O370">
        <f>Sales_data[[#This Row],[Profit]]/Sales_data[[#This Row],[Sales]]</f>
        <v>0.19665600482270418</v>
      </c>
      <c r="P370">
        <f>YEAR(Sales_data[[#This Row],[Order Date]])</f>
        <v>2023</v>
      </c>
      <c r="Q370" t="str">
        <f>TEXT(Sales_data[[#This Row],[Order Date]], "mmm")</f>
        <v>Oct</v>
      </c>
    </row>
    <row r="371" spans="1:17" x14ac:dyDescent="0.95">
      <c r="A371">
        <v>10370</v>
      </c>
      <c r="B371" s="1">
        <v>45390</v>
      </c>
      <c r="C371" t="s">
        <v>837</v>
      </c>
      <c r="D371" t="s">
        <v>40</v>
      </c>
      <c r="E371" t="s">
        <v>110</v>
      </c>
      <c r="F371" t="s">
        <v>96</v>
      </c>
      <c r="G371" t="s">
        <v>97</v>
      </c>
      <c r="H371" t="s">
        <v>838</v>
      </c>
      <c r="I371">
        <v>5</v>
      </c>
      <c r="J371">
        <v>41691</v>
      </c>
      <c r="K371">
        <v>20</v>
      </c>
      <c r="L371">
        <v>166764</v>
      </c>
      <c r="M371">
        <v>17579.02</v>
      </c>
      <c r="N371" t="s">
        <v>83</v>
      </c>
      <c r="O371">
        <f>Sales_data[[#This Row],[Profit]]/Sales_data[[#This Row],[Sales]]</f>
        <v>0.10541255906550574</v>
      </c>
      <c r="P371">
        <f>YEAR(Sales_data[[#This Row],[Order Date]])</f>
        <v>2024</v>
      </c>
      <c r="Q371" t="str">
        <f>TEXT(Sales_data[[#This Row],[Order Date]], "mmm")</f>
        <v>Apr</v>
      </c>
    </row>
    <row r="372" spans="1:17" x14ac:dyDescent="0.95">
      <c r="A372">
        <v>10371</v>
      </c>
      <c r="B372" s="1">
        <v>45407</v>
      </c>
      <c r="C372" t="s">
        <v>839</v>
      </c>
      <c r="D372" t="s">
        <v>40</v>
      </c>
      <c r="E372" t="s">
        <v>50</v>
      </c>
      <c r="F372" t="s">
        <v>46</v>
      </c>
      <c r="G372" t="s">
        <v>209</v>
      </c>
      <c r="H372" t="s">
        <v>840</v>
      </c>
      <c r="I372">
        <v>4</v>
      </c>
      <c r="J372">
        <v>51848</v>
      </c>
      <c r="K372">
        <v>0</v>
      </c>
      <c r="L372">
        <v>207392</v>
      </c>
      <c r="M372">
        <v>47871.61</v>
      </c>
      <c r="N372" t="s">
        <v>20</v>
      </c>
      <c r="O372">
        <f>Sales_data[[#This Row],[Profit]]/Sales_data[[#This Row],[Sales]]</f>
        <v>0.23082669534022526</v>
      </c>
      <c r="P372">
        <f>YEAR(Sales_data[[#This Row],[Order Date]])</f>
        <v>2024</v>
      </c>
      <c r="Q372" t="str">
        <f>TEXT(Sales_data[[#This Row],[Order Date]], "mmm")</f>
        <v>Apr</v>
      </c>
    </row>
    <row r="373" spans="1:17" x14ac:dyDescent="0.95">
      <c r="A373">
        <v>10372</v>
      </c>
      <c r="B373" s="1">
        <v>45836</v>
      </c>
      <c r="C373" t="s">
        <v>841</v>
      </c>
      <c r="D373" t="s">
        <v>22</v>
      </c>
      <c r="E373" t="s">
        <v>54</v>
      </c>
      <c r="F373" t="s">
        <v>86</v>
      </c>
      <c r="G373" t="s">
        <v>87</v>
      </c>
      <c r="H373" t="s">
        <v>842</v>
      </c>
      <c r="I373">
        <v>1</v>
      </c>
      <c r="J373">
        <v>14010</v>
      </c>
      <c r="K373">
        <v>20</v>
      </c>
      <c r="L373">
        <v>11208</v>
      </c>
      <c r="M373">
        <v>2672.37</v>
      </c>
      <c r="N373" t="s">
        <v>38</v>
      </c>
      <c r="O373">
        <f>Sales_data[[#This Row],[Profit]]/Sales_data[[#This Row],[Sales]]</f>
        <v>0.23843415417558886</v>
      </c>
      <c r="P373">
        <f>YEAR(Sales_data[[#This Row],[Order Date]])</f>
        <v>2025</v>
      </c>
      <c r="Q373" t="str">
        <f>TEXT(Sales_data[[#This Row],[Order Date]], "mmm")</f>
        <v>Jun</v>
      </c>
    </row>
    <row r="374" spans="1:17" x14ac:dyDescent="0.95">
      <c r="A374">
        <v>10373</v>
      </c>
      <c r="B374" s="1">
        <v>45590</v>
      </c>
      <c r="C374" t="s">
        <v>843</v>
      </c>
      <c r="D374" t="s">
        <v>15</v>
      </c>
      <c r="E374" t="s">
        <v>93</v>
      </c>
      <c r="F374" t="s">
        <v>42</v>
      </c>
      <c r="G374" t="s">
        <v>43</v>
      </c>
      <c r="H374" t="s">
        <v>275</v>
      </c>
      <c r="I374">
        <v>2</v>
      </c>
      <c r="J374">
        <v>78959</v>
      </c>
      <c r="K374">
        <v>10</v>
      </c>
      <c r="L374">
        <v>142126.20000000001</v>
      </c>
      <c r="M374">
        <v>11846.26</v>
      </c>
      <c r="N374" t="s">
        <v>20</v>
      </c>
      <c r="O374">
        <f>Sales_data[[#This Row],[Profit]]/Sales_data[[#This Row],[Sales]]</f>
        <v>8.3350290094296467E-2</v>
      </c>
      <c r="P374">
        <f>YEAR(Sales_data[[#This Row],[Order Date]])</f>
        <v>2024</v>
      </c>
      <c r="Q374" t="str">
        <f>TEXT(Sales_data[[#This Row],[Order Date]], "mmm")</f>
        <v>Oct</v>
      </c>
    </row>
    <row r="375" spans="1:17" x14ac:dyDescent="0.95">
      <c r="A375">
        <v>10374</v>
      </c>
      <c r="B375" s="1">
        <v>45234</v>
      </c>
      <c r="C375" t="s">
        <v>844</v>
      </c>
      <c r="D375" t="s">
        <v>28</v>
      </c>
      <c r="E375" t="s">
        <v>114</v>
      </c>
      <c r="F375" t="s">
        <v>46</v>
      </c>
      <c r="G375" t="s">
        <v>126</v>
      </c>
      <c r="H375" t="s">
        <v>845</v>
      </c>
      <c r="I375">
        <v>3</v>
      </c>
      <c r="J375">
        <v>59052</v>
      </c>
      <c r="K375">
        <v>5</v>
      </c>
      <c r="L375">
        <v>168298.2</v>
      </c>
      <c r="M375">
        <v>12144.65</v>
      </c>
      <c r="N375" t="s">
        <v>20</v>
      </c>
      <c r="O375">
        <f>Sales_data[[#This Row],[Profit]]/Sales_data[[#This Row],[Sales]]</f>
        <v>7.216149667673212E-2</v>
      </c>
      <c r="P375">
        <f>YEAR(Sales_data[[#This Row],[Order Date]])</f>
        <v>2023</v>
      </c>
      <c r="Q375" t="str">
        <f>TEXT(Sales_data[[#This Row],[Order Date]], "mmm")</f>
        <v>Nov</v>
      </c>
    </row>
    <row r="376" spans="1:17" x14ac:dyDescent="0.95">
      <c r="A376">
        <v>10375</v>
      </c>
      <c r="B376" s="1">
        <v>45216</v>
      </c>
      <c r="C376" t="s">
        <v>846</v>
      </c>
      <c r="D376" t="s">
        <v>40</v>
      </c>
      <c r="E376" t="s">
        <v>110</v>
      </c>
      <c r="F376" t="s">
        <v>24</v>
      </c>
      <c r="G376" t="s">
        <v>107</v>
      </c>
      <c r="H376" t="s">
        <v>847</v>
      </c>
      <c r="I376">
        <v>1</v>
      </c>
      <c r="J376">
        <v>24888</v>
      </c>
      <c r="K376">
        <v>20</v>
      </c>
      <c r="L376">
        <v>19910.400000000001</v>
      </c>
      <c r="M376">
        <v>3164.1</v>
      </c>
      <c r="N376" t="s">
        <v>72</v>
      </c>
      <c r="O376">
        <f>Sales_data[[#This Row],[Profit]]/Sales_data[[#This Row],[Sales]]</f>
        <v>0.15891694792671165</v>
      </c>
      <c r="P376">
        <f>YEAR(Sales_data[[#This Row],[Order Date]])</f>
        <v>2023</v>
      </c>
      <c r="Q376" t="str">
        <f>TEXT(Sales_data[[#This Row],[Order Date]], "mmm")</f>
        <v>Oct</v>
      </c>
    </row>
    <row r="377" spans="1:17" x14ac:dyDescent="0.95">
      <c r="A377">
        <v>10376</v>
      </c>
      <c r="B377" s="1">
        <v>45923</v>
      </c>
      <c r="C377" t="s">
        <v>848</v>
      </c>
      <c r="D377" t="s">
        <v>15</v>
      </c>
      <c r="E377" t="s">
        <v>16</v>
      </c>
      <c r="F377" t="s">
        <v>69</v>
      </c>
      <c r="G377" t="s">
        <v>70</v>
      </c>
      <c r="H377" t="s">
        <v>849</v>
      </c>
      <c r="I377">
        <v>3</v>
      </c>
      <c r="J377">
        <v>34836</v>
      </c>
      <c r="K377">
        <v>0</v>
      </c>
      <c r="L377">
        <v>104508</v>
      </c>
      <c r="M377">
        <v>10965.21</v>
      </c>
      <c r="N377" t="s">
        <v>20</v>
      </c>
      <c r="O377">
        <f>Sales_data[[#This Row],[Profit]]/Sales_data[[#This Row],[Sales]]</f>
        <v>0.10492220691238947</v>
      </c>
      <c r="P377">
        <f>YEAR(Sales_data[[#This Row],[Order Date]])</f>
        <v>2025</v>
      </c>
      <c r="Q377" t="str">
        <f>TEXT(Sales_data[[#This Row],[Order Date]], "mmm")</f>
        <v>Sep</v>
      </c>
    </row>
    <row r="378" spans="1:17" x14ac:dyDescent="0.95">
      <c r="A378">
        <v>10377</v>
      </c>
      <c r="B378" s="1">
        <v>45568</v>
      </c>
      <c r="C378" t="s">
        <v>850</v>
      </c>
      <c r="D378" t="s">
        <v>15</v>
      </c>
      <c r="E378" t="s">
        <v>93</v>
      </c>
      <c r="F378" t="s">
        <v>30</v>
      </c>
      <c r="G378" t="s">
        <v>31</v>
      </c>
      <c r="H378" t="s">
        <v>851</v>
      </c>
      <c r="I378">
        <v>3</v>
      </c>
      <c r="J378">
        <v>76943</v>
      </c>
      <c r="K378">
        <v>0</v>
      </c>
      <c r="L378">
        <v>230829</v>
      </c>
      <c r="M378">
        <v>19570.599999999999</v>
      </c>
      <c r="N378" t="s">
        <v>20</v>
      </c>
      <c r="O378">
        <f>Sales_data[[#This Row],[Profit]]/Sales_data[[#This Row],[Sales]]</f>
        <v>8.4783974283993771E-2</v>
      </c>
      <c r="P378">
        <f>YEAR(Sales_data[[#This Row],[Order Date]])</f>
        <v>2024</v>
      </c>
      <c r="Q378" t="str">
        <f>TEXT(Sales_data[[#This Row],[Order Date]], "mmm")</f>
        <v>Oct</v>
      </c>
    </row>
    <row r="379" spans="1:17" x14ac:dyDescent="0.95">
      <c r="A379">
        <v>10378</v>
      </c>
      <c r="B379" s="1">
        <v>45466</v>
      </c>
      <c r="C379" t="s">
        <v>852</v>
      </c>
      <c r="D379" t="s">
        <v>28</v>
      </c>
      <c r="E379" t="s">
        <v>29</v>
      </c>
      <c r="F379" t="s">
        <v>17</v>
      </c>
      <c r="G379" t="s">
        <v>100</v>
      </c>
      <c r="H379" t="s">
        <v>853</v>
      </c>
      <c r="I379">
        <v>4</v>
      </c>
      <c r="J379">
        <v>24517</v>
      </c>
      <c r="K379">
        <v>10</v>
      </c>
      <c r="L379">
        <v>88261.2</v>
      </c>
      <c r="M379">
        <v>20015.419999999998</v>
      </c>
      <c r="N379" t="s">
        <v>83</v>
      </c>
      <c r="O379">
        <f>Sales_data[[#This Row],[Profit]]/Sales_data[[#This Row],[Sales]]</f>
        <v>0.22677484557200672</v>
      </c>
      <c r="P379">
        <f>YEAR(Sales_data[[#This Row],[Order Date]])</f>
        <v>2024</v>
      </c>
      <c r="Q379" t="str">
        <f>TEXT(Sales_data[[#This Row],[Order Date]], "mmm")</f>
        <v>Jun</v>
      </c>
    </row>
    <row r="380" spans="1:17" x14ac:dyDescent="0.95">
      <c r="A380">
        <v>10379</v>
      </c>
      <c r="B380" s="1">
        <v>45687</v>
      </c>
      <c r="C380" t="s">
        <v>854</v>
      </c>
      <c r="D380" t="s">
        <v>40</v>
      </c>
      <c r="E380" t="s">
        <v>103</v>
      </c>
      <c r="F380" t="s">
        <v>96</v>
      </c>
      <c r="G380" t="s">
        <v>183</v>
      </c>
      <c r="H380" t="s">
        <v>855</v>
      </c>
      <c r="I380">
        <v>2</v>
      </c>
      <c r="J380">
        <v>10782</v>
      </c>
      <c r="K380">
        <v>5</v>
      </c>
      <c r="L380">
        <v>20485.8</v>
      </c>
      <c r="M380">
        <v>2609.1799999999998</v>
      </c>
      <c r="N380" t="s">
        <v>33</v>
      </c>
      <c r="O380">
        <f>Sales_data[[#This Row],[Profit]]/Sales_data[[#This Row],[Sales]]</f>
        <v>0.12736529693739077</v>
      </c>
      <c r="P380">
        <f>YEAR(Sales_data[[#This Row],[Order Date]])</f>
        <v>2025</v>
      </c>
      <c r="Q380" t="str">
        <f>TEXT(Sales_data[[#This Row],[Order Date]], "mmm")</f>
        <v>Jan</v>
      </c>
    </row>
    <row r="381" spans="1:17" x14ac:dyDescent="0.95">
      <c r="A381">
        <v>10380</v>
      </c>
      <c r="B381" s="1">
        <v>45897</v>
      </c>
      <c r="C381" t="s">
        <v>856</v>
      </c>
      <c r="D381" t="s">
        <v>22</v>
      </c>
      <c r="E381" t="s">
        <v>74</v>
      </c>
      <c r="F381" t="s">
        <v>69</v>
      </c>
      <c r="G381" t="s">
        <v>517</v>
      </c>
      <c r="H381" t="s">
        <v>857</v>
      </c>
      <c r="I381">
        <v>2</v>
      </c>
      <c r="J381">
        <v>64665</v>
      </c>
      <c r="K381">
        <v>20</v>
      </c>
      <c r="L381">
        <v>103464</v>
      </c>
      <c r="M381">
        <v>11392.29</v>
      </c>
      <c r="N381" t="s">
        <v>33</v>
      </c>
      <c r="O381">
        <f>Sales_data[[#This Row],[Profit]]/Sales_data[[#This Row],[Sales]]</f>
        <v>0.11010873347251218</v>
      </c>
      <c r="P381">
        <f>YEAR(Sales_data[[#This Row],[Order Date]])</f>
        <v>2025</v>
      </c>
      <c r="Q381" t="str">
        <f>TEXT(Sales_data[[#This Row],[Order Date]], "mmm")</f>
        <v>Aug</v>
      </c>
    </row>
    <row r="382" spans="1:17" x14ac:dyDescent="0.95">
      <c r="A382">
        <v>10381</v>
      </c>
      <c r="B382" s="1">
        <v>45711</v>
      </c>
      <c r="C382" t="s">
        <v>858</v>
      </c>
      <c r="D382" t="s">
        <v>22</v>
      </c>
      <c r="E382" t="s">
        <v>58</v>
      </c>
      <c r="F382" t="s">
        <v>46</v>
      </c>
      <c r="G382" t="s">
        <v>201</v>
      </c>
      <c r="H382" t="s">
        <v>859</v>
      </c>
      <c r="I382">
        <v>2</v>
      </c>
      <c r="J382">
        <v>22136</v>
      </c>
      <c r="K382">
        <v>5</v>
      </c>
      <c r="L382">
        <v>42058.400000000001</v>
      </c>
      <c r="M382">
        <v>7357.3</v>
      </c>
      <c r="N382" t="s">
        <v>83</v>
      </c>
      <c r="O382">
        <f>Sales_data[[#This Row],[Profit]]/Sales_data[[#This Row],[Sales]]</f>
        <v>0.17493057272744564</v>
      </c>
      <c r="P382">
        <f>YEAR(Sales_data[[#This Row],[Order Date]])</f>
        <v>2025</v>
      </c>
      <c r="Q382" t="str">
        <f>TEXT(Sales_data[[#This Row],[Order Date]], "mmm")</f>
        <v>Feb</v>
      </c>
    </row>
    <row r="383" spans="1:17" x14ac:dyDescent="0.95">
      <c r="A383">
        <v>10382</v>
      </c>
      <c r="B383" s="1">
        <v>45391</v>
      </c>
      <c r="C383" t="s">
        <v>860</v>
      </c>
      <c r="D383" t="s">
        <v>22</v>
      </c>
      <c r="E383" t="s">
        <v>74</v>
      </c>
      <c r="F383" t="s">
        <v>46</v>
      </c>
      <c r="G383" t="s">
        <v>201</v>
      </c>
      <c r="H383" t="s">
        <v>861</v>
      </c>
      <c r="I383">
        <v>1</v>
      </c>
      <c r="J383">
        <v>68628</v>
      </c>
      <c r="K383">
        <v>5</v>
      </c>
      <c r="L383">
        <v>65196.6</v>
      </c>
      <c r="M383">
        <v>7225.16</v>
      </c>
      <c r="N383" t="s">
        <v>33</v>
      </c>
      <c r="O383">
        <f>Sales_data[[#This Row],[Profit]]/Sales_data[[#This Row],[Sales]]</f>
        <v>0.11082111643858729</v>
      </c>
      <c r="P383">
        <f>YEAR(Sales_data[[#This Row],[Order Date]])</f>
        <v>2024</v>
      </c>
      <c r="Q383" t="str">
        <f>TEXT(Sales_data[[#This Row],[Order Date]], "mmm")</f>
        <v>Apr</v>
      </c>
    </row>
    <row r="384" spans="1:17" x14ac:dyDescent="0.95">
      <c r="A384">
        <v>10383</v>
      </c>
      <c r="B384" s="1">
        <v>45881</v>
      </c>
      <c r="C384" t="s">
        <v>862</v>
      </c>
      <c r="D384" t="s">
        <v>28</v>
      </c>
      <c r="E384" t="s">
        <v>114</v>
      </c>
      <c r="F384" t="s">
        <v>46</v>
      </c>
      <c r="G384" t="s">
        <v>141</v>
      </c>
      <c r="H384" t="s">
        <v>863</v>
      </c>
      <c r="I384">
        <v>5</v>
      </c>
      <c r="J384">
        <v>46409</v>
      </c>
      <c r="K384">
        <v>5</v>
      </c>
      <c r="L384">
        <v>220442.75</v>
      </c>
      <c r="M384">
        <v>50160.42</v>
      </c>
      <c r="N384" t="s">
        <v>72</v>
      </c>
      <c r="O384">
        <f>Sales_data[[#This Row],[Profit]]/Sales_data[[#This Row],[Sales]]</f>
        <v>0.22754397683752356</v>
      </c>
      <c r="P384">
        <f>YEAR(Sales_data[[#This Row],[Order Date]])</f>
        <v>2025</v>
      </c>
      <c r="Q384" t="str">
        <f>TEXT(Sales_data[[#This Row],[Order Date]], "mmm")</f>
        <v>Aug</v>
      </c>
    </row>
    <row r="385" spans="1:17" x14ac:dyDescent="0.95">
      <c r="A385">
        <v>10384</v>
      </c>
      <c r="B385" s="1">
        <v>45473</v>
      </c>
      <c r="C385" t="s">
        <v>864</v>
      </c>
      <c r="D385" t="s">
        <v>22</v>
      </c>
      <c r="E385" t="s">
        <v>74</v>
      </c>
      <c r="F385" t="s">
        <v>46</v>
      </c>
      <c r="G385" t="s">
        <v>201</v>
      </c>
      <c r="H385" t="s">
        <v>865</v>
      </c>
      <c r="I385">
        <v>4</v>
      </c>
      <c r="J385">
        <v>34390</v>
      </c>
      <c r="K385">
        <v>0</v>
      </c>
      <c r="L385">
        <v>137560</v>
      </c>
      <c r="M385">
        <v>18865.740000000002</v>
      </c>
      <c r="N385" t="s">
        <v>72</v>
      </c>
      <c r="O385">
        <f>Sales_data[[#This Row],[Profit]]/Sales_data[[#This Row],[Sales]]</f>
        <v>0.13714553649316663</v>
      </c>
      <c r="P385">
        <f>YEAR(Sales_data[[#This Row],[Order Date]])</f>
        <v>2024</v>
      </c>
      <c r="Q385" t="str">
        <f>TEXT(Sales_data[[#This Row],[Order Date]], "mmm")</f>
        <v>Jun</v>
      </c>
    </row>
    <row r="386" spans="1:17" x14ac:dyDescent="0.95">
      <c r="A386">
        <v>10385</v>
      </c>
      <c r="B386" s="1">
        <v>45895</v>
      </c>
      <c r="C386" t="s">
        <v>866</v>
      </c>
      <c r="D386" t="s">
        <v>22</v>
      </c>
      <c r="E386" t="s">
        <v>167</v>
      </c>
      <c r="F386" t="s">
        <v>96</v>
      </c>
      <c r="G386" t="s">
        <v>138</v>
      </c>
      <c r="H386" t="s">
        <v>867</v>
      </c>
      <c r="I386">
        <v>3</v>
      </c>
      <c r="J386">
        <v>38240</v>
      </c>
      <c r="K386">
        <v>20</v>
      </c>
      <c r="L386">
        <v>91776</v>
      </c>
      <c r="M386">
        <v>19045.63</v>
      </c>
      <c r="N386" t="s">
        <v>72</v>
      </c>
      <c r="O386">
        <f>Sales_data[[#This Row],[Profit]]/Sales_data[[#This Row],[Sales]]</f>
        <v>0.20752299076011158</v>
      </c>
      <c r="P386">
        <f>YEAR(Sales_data[[#This Row],[Order Date]])</f>
        <v>2025</v>
      </c>
      <c r="Q386" t="str">
        <f>TEXT(Sales_data[[#This Row],[Order Date]], "mmm")</f>
        <v>Aug</v>
      </c>
    </row>
    <row r="387" spans="1:17" x14ac:dyDescent="0.95">
      <c r="A387">
        <v>10386</v>
      </c>
      <c r="B387" s="1">
        <v>45619</v>
      </c>
      <c r="C387" t="s">
        <v>868</v>
      </c>
      <c r="D387" t="s">
        <v>15</v>
      </c>
      <c r="E387" t="s">
        <v>174</v>
      </c>
      <c r="F387" t="s">
        <v>129</v>
      </c>
      <c r="G387" t="s">
        <v>168</v>
      </c>
      <c r="H387" t="s">
        <v>869</v>
      </c>
      <c r="I387">
        <v>3</v>
      </c>
      <c r="J387">
        <v>18812</v>
      </c>
      <c r="K387">
        <v>20</v>
      </c>
      <c r="L387">
        <v>45148.800000000003</v>
      </c>
      <c r="M387">
        <v>2803.69</v>
      </c>
      <c r="N387" t="s">
        <v>20</v>
      </c>
      <c r="O387">
        <f>Sales_data[[#This Row],[Profit]]/Sales_data[[#This Row],[Sales]]</f>
        <v>6.2098881919342264E-2</v>
      </c>
      <c r="P387">
        <f>YEAR(Sales_data[[#This Row],[Order Date]])</f>
        <v>2024</v>
      </c>
      <c r="Q387" t="str">
        <f>TEXT(Sales_data[[#This Row],[Order Date]], "mmm")</f>
        <v>Nov</v>
      </c>
    </row>
    <row r="388" spans="1:17" x14ac:dyDescent="0.95">
      <c r="A388">
        <v>10387</v>
      </c>
      <c r="B388" s="1">
        <v>45722</v>
      </c>
      <c r="C388" t="s">
        <v>870</v>
      </c>
      <c r="D388" t="s">
        <v>40</v>
      </c>
      <c r="E388" t="s">
        <v>50</v>
      </c>
      <c r="F388" t="s">
        <v>69</v>
      </c>
      <c r="G388" t="s">
        <v>151</v>
      </c>
      <c r="H388" t="s">
        <v>871</v>
      </c>
      <c r="I388">
        <v>3</v>
      </c>
      <c r="J388">
        <v>13633</v>
      </c>
      <c r="K388">
        <v>15</v>
      </c>
      <c r="L388">
        <v>34764.15</v>
      </c>
      <c r="M388">
        <v>8080.86</v>
      </c>
      <c r="N388" t="s">
        <v>38</v>
      </c>
      <c r="O388">
        <f>Sales_data[[#This Row],[Profit]]/Sales_data[[#This Row],[Sales]]</f>
        <v>0.23244808229167113</v>
      </c>
      <c r="P388">
        <f>YEAR(Sales_data[[#This Row],[Order Date]])</f>
        <v>2025</v>
      </c>
      <c r="Q388" t="str">
        <f>TEXT(Sales_data[[#This Row],[Order Date]], "mmm")</f>
        <v>Mar</v>
      </c>
    </row>
    <row r="389" spans="1:17" x14ac:dyDescent="0.95">
      <c r="A389">
        <v>10388</v>
      </c>
      <c r="B389" s="1">
        <v>45522</v>
      </c>
      <c r="C389" t="s">
        <v>872</v>
      </c>
      <c r="D389" t="s">
        <v>15</v>
      </c>
      <c r="E389" t="s">
        <v>147</v>
      </c>
      <c r="F389" t="s">
        <v>42</v>
      </c>
      <c r="G389" t="s">
        <v>51</v>
      </c>
      <c r="H389" t="s">
        <v>873</v>
      </c>
      <c r="I389">
        <v>2</v>
      </c>
      <c r="J389">
        <v>29494</v>
      </c>
      <c r="K389">
        <v>10</v>
      </c>
      <c r="L389">
        <v>53089.2</v>
      </c>
      <c r="M389">
        <v>10186.48</v>
      </c>
      <c r="N389" t="s">
        <v>83</v>
      </c>
      <c r="O389">
        <f>Sales_data[[#This Row],[Profit]]/Sales_data[[#This Row],[Sales]]</f>
        <v>0.1918748069287162</v>
      </c>
      <c r="P389">
        <f>YEAR(Sales_data[[#This Row],[Order Date]])</f>
        <v>2024</v>
      </c>
      <c r="Q389" t="str">
        <f>TEXT(Sales_data[[#This Row],[Order Date]], "mmm")</f>
        <v>Aug</v>
      </c>
    </row>
    <row r="390" spans="1:17" x14ac:dyDescent="0.95">
      <c r="A390">
        <v>10389</v>
      </c>
      <c r="B390" s="1">
        <v>45454</v>
      </c>
      <c r="C390" t="s">
        <v>874</v>
      </c>
      <c r="D390" t="s">
        <v>22</v>
      </c>
      <c r="E390" t="s">
        <v>167</v>
      </c>
      <c r="F390" t="s">
        <v>129</v>
      </c>
      <c r="G390" t="s">
        <v>164</v>
      </c>
      <c r="H390" t="s">
        <v>875</v>
      </c>
      <c r="I390">
        <v>1</v>
      </c>
      <c r="J390">
        <v>47491</v>
      </c>
      <c r="K390">
        <v>15</v>
      </c>
      <c r="L390">
        <v>40367.35</v>
      </c>
      <c r="M390">
        <v>7957.7</v>
      </c>
      <c r="N390" t="s">
        <v>20</v>
      </c>
      <c r="O390">
        <f>Sales_data[[#This Row],[Profit]]/Sales_data[[#This Row],[Sales]]</f>
        <v>0.19713208818512981</v>
      </c>
      <c r="P390">
        <f>YEAR(Sales_data[[#This Row],[Order Date]])</f>
        <v>2024</v>
      </c>
      <c r="Q390" t="str">
        <f>TEXT(Sales_data[[#This Row],[Order Date]], "mmm")</f>
        <v>Jun</v>
      </c>
    </row>
    <row r="391" spans="1:17" x14ac:dyDescent="0.95">
      <c r="A391">
        <v>10390</v>
      </c>
      <c r="B391" s="1">
        <v>45291</v>
      </c>
      <c r="C391" t="s">
        <v>876</v>
      </c>
      <c r="D391" t="s">
        <v>28</v>
      </c>
      <c r="E391" t="s">
        <v>85</v>
      </c>
      <c r="F391" t="s">
        <v>75</v>
      </c>
      <c r="G391" t="s">
        <v>307</v>
      </c>
      <c r="H391" t="s">
        <v>877</v>
      </c>
      <c r="I391">
        <v>4</v>
      </c>
      <c r="J391">
        <v>28562</v>
      </c>
      <c r="K391">
        <v>15</v>
      </c>
      <c r="L391">
        <v>97110.8</v>
      </c>
      <c r="M391">
        <v>14603.15</v>
      </c>
      <c r="N391" t="s">
        <v>38</v>
      </c>
      <c r="O391">
        <f>Sales_data[[#This Row],[Profit]]/Sales_data[[#This Row],[Sales]]</f>
        <v>0.1503761682531706</v>
      </c>
      <c r="P391">
        <f>YEAR(Sales_data[[#This Row],[Order Date]])</f>
        <v>2023</v>
      </c>
      <c r="Q391" t="str">
        <f>TEXT(Sales_data[[#This Row],[Order Date]], "mmm")</f>
        <v>Dec</v>
      </c>
    </row>
    <row r="392" spans="1:17" x14ac:dyDescent="0.95">
      <c r="A392">
        <v>10391</v>
      </c>
      <c r="B392" s="1">
        <v>45655</v>
      </c>
      <c r="C392" t="s">
        <v>878</v>
      </c>
      <c r="D392" t="s">
        <v>28</v>
      </c>
      <c r="E392" t="s">
        <v>35</v>
      </c>
      <c r="F392" t="s">
        <v>46</v>
      </c>
      <c r="G392" t="s">
        <v>126</v>
      </c>
      <c r="H392" t="s">
        <v>879</v>
      </c>
      <c r="I392">
        <v>4</v>
      </c>
      <c r="J392">
        <v>45176</v>
      </c>
      <c r="K392">
        <v>15</v>
      </c>
      <c r="L392">
        <v>153598.39999999999</v>
      </c>
      <c r="M392">
        <v>34231.1</v>
      </c>
      <c r="N392" t="s">
        <v>33</v>
      </c>
      <c r="O392">
        <f>Sales_data[[#This Row],[Profit]]/Sales_data[[#This Row],[Sales]]</f>
        <v>0.22286104542755653</v>
      </c>
      <c r="P392">
        <f>YEAR(Sales_data[[#This Row],[Order Date]])</f>
        <v>2024</v>
      </c>
      <c r="Q392" t="str">
        <f>TEXT(Sales_data[[#This Row],[Order Date]], "mmm")</f>
        <v>Dec</v>
      </c>
    </row>
    <row r="393" spans="1:17" x14ac:dyDescent="0.95">
      <c r="A393">
        <v>10392</v>
      </c>
      <c r="B393" s="1">
        <v>45659</v>
      </c>
      <c r="C393" t="s">
        <v>880</v>
      </c>
      <c r="D393" t="s">
        <v>15</v>
      </c>
      <c r="E393" t="s">
        <v>93</v>
      </c>
      <c r="F393" t="s">
        <v>69</v>
      </c>
      <c r="G393" t="s">
        <v>123</v>
      </c>
      <c r="H393" t="s">
        <v>881</v>
      </c>
      <c r="I393">
        <v>1</v>
      </c>
      <c r="J393">
        <v>62507</v>
      </c>
      <c r="K393">
        <v>0</v>
      </c>
      <c r="L393">
        <v>62507</v>
      </c>
      <c r="M393">
        <v>15215.42</v>
      </c>
      <c r="N393" t="s">
        <v>83</v>
      </c>
      <c r="O393">
        <f>Sales_data[[#This Row],[Profit]]/Sales_data[[#This Row],[Sales]]</f>
        <v>0.24341945702081366</v>
      </c>
      <c r="P393">
        <f>YEAR(Sales_data[[#This Row],[Order Date]])</f>
        <v>2025</v>
      </c>
      <c r="Q393" t="str">
        <f>TEXT(Sales_data[[#This Row],[Order Date]], "mmm")</f>
        <v>Jan</v>
      </c>
    </row>
    <row r="394" spans="1:17" x14ac:dyDescent="0.95">
      <c r="A394">
        <v>10393</v>
      </c>
      <c r="B394" s="1">
        <v>45524</v>
      </c>
      <c r="C394" t="s">
        <v>882</v>
      </c>
      <c r="D394" t="s">
        <v>28</v>
      </c>
      <c r="E394" t="s">
        <v>35</v>
      </c>
      <c r="F394" t="s">
        <v>96</v>
      </c>
      <c r="G394" t="s">
        <v>214</v>
      </c>
      <c r="H394" t="s">
        <v>883</v>
      </c>
      <c r="I394">
        <v>3</v>
      </c>
      <c r="J394">
        <v>54885</v>
      </c>
      <c r="K394">
        <v>15</v>
      </c>
      <c r="L394">
        <v>139956.75</v>
      </c>
      <c r="M394">
        <v>25632.639999999999</v>
      </c>
      <c r="N394" t="s">
        <v>33</v>
      </c>
      <c r="O394">
        <f>Sales_data[[#This Row],[Profit]]/Sales_data[[#This Row],[Sales]]</f>
        <v>0.18314686501365601</v>
      </c>
      <c r="P394">
        <f>YEAR(Sales_data[[#This Row],[Order Date]])</f>
        <v>2024</v>
      </c>
      <c r="Q394" t="str">
        <f>TEXT(Sales_data[[#This Row],[Order Date]], "mmm")</f>
        <v>Aug</v>
      </c>
    </row>
    <row r="395" spans="1:17" x14ac:dyDescent="0.95">
      <c r="A395">
        <v>10394</v>
      </c>
      <c r="B395" s="1">
        <v>45323</v>
      </c>
      <c r="C395" t="s">
        <v>884</v>
      </c>
      <c r="D395" t="s">
        <v>15</v>
      </c>
      <c r="E395" t="s">
        <v>68</v>
      </c>
      <c r="F395" t="s">
        <v>69</v>
      </c>
      <c r="G395" t="s">
        <v>123</v>
      </c>
      <c r="H395" t="s">
        <v>885</v>
      </c>
      <c r="I395">
        <v>2</v>
      </c>
      <c r="J395">
        <v>48780</v>
      </c>
      <c r="K395">
        <v>5</v>
      </c>
      <c r="L395">
        <v>92682</v>
      </c>
      <c r="M395">
        <v>7015.32</v>
      </c>
      <c r="N395" t="s">
        <v>72</v>
      </c>
      <c r="O395">
        <f>Sales_data[[#This Row],[Profit]]/Sales_data[[#This Row],[Sales]]</f>
        <v>7.5692367449990292E-2</v>
      </c>
      <c r="P395">
        <f>YEAR(Sales_data[[#This Row],[Order Date]])</f>
        <v>2024</v>
      </c>
      <c r="Q395" t="str">
        <f>TEXT(Sales_data[[#This Row],[Order Date]], "mmm")</f>
        <v>Feb</v>
      </c>
    </row>
    <row r="396" spans="1:17" x14ac:dyDescent="0.95">
      <c r="A396">
        <v>10395</v>
      </c>
      <c r="B396" s="1">
        <v>45434</v>
      </c>
      <c r="C396" t="s">
        <v>886</v>
      </c>
      <c r="D396" t="s">
        <v>28</v>
      </c>
      <c r="E396" t="s">
        <v>85</v>
      </c>
      <c r="F396" t="s">
        <v>24</v>
      </c>
      <c r="G396" t="s">
        <v>36</v>
      </c>
      <c r="H396" t="s">
        <v>887</v>
      </c>
      <c r="I396">
        <v>5</v>
      </c>
      <c r="J396">
        <v>78992</v>
      </c>
      <c r="K396">
        <v>20</v>
      </c>
      <c r="L396">
        <v>315968</v>
      </c>
      <c r="M396">
        <v>58414.79</v>
      </c>
      <c r="N396" t="s">
        <v>38</v>
      </c>
      <c r="O396">
        <f>Sales_data[[#This Row],[Profit]]/Sales_data[[#This Row],[Sales]]</f>
        <v>0.18487565196475592</v>
      </c>
      <c r="P396">
        <f>YEAR(Sales_data[[#This Row],[Order Date]])</f>
        <v>2024</v>
      </c>
      <c r="Q396" t="str">
        <f>TEXT(Sales_data[[#This Row],[Order Date]], "mmm")</f>
        <v>May</v>
      </c>
    </row>
    <row r="397" spans="1:17" x14ac:dyDescent="0.95">
      <c r="A397">
        <v>10396</v>
      </c>
      <c r="B397" s="1">
        <v>45545</v>
      </c>
      <c r="C397" t="s">
        <v>888</v>
      </c>
      <c r="D397" t="s">
        <v>15</v>
      </c>
      <c r="E397" t="s">
        <v>68</v>
      </c>
      <c r="F397" t="s">
        <v>30</v>
      </c>
      <c r="G397" t="s">
        <v>31</v>
      </c>
      <c r="H397" t="s">
        <v>889</v>
      </c>
      <c r="I397">
        <v>2</v>
      </c>
      <c r="J397">
        <v>32994</v>
      </c>
      <c r="K397">
        <v>15</v>
      </c>
      <c r="L397">
        <v>56089.8</v>
      </c>
      <c r="M397">
        <v>9486.42</v>
      </c>
      <c r="N397" t="s">
        <v>20</v>
      </c>
      <c r="O397">
        <f>Sales_data[[#This Row],[Profit]]/Sales_data[[#This Row],[Sales]]</f>
        <v>0.16912914647582983</v>
      </c>
      <c r="P397">
        <f>YEAR(Sales_data[[#This Row],[Order Date]])</f>
        <v>2024</v>
      </c>
      <c r="Q397" t="str">
        <f>TEXT(Sales_data[[#This Row],[Order Date]], "mmm")</f>
        <v>Sep</v>
      </c>
    </row>
    <row r="398" spans="1:17" x14ac:dyDescent="0.95">
      <c r="A398">
        <v>10397</v>
      </c>
      <c r="B398" s="1">
        <v>45242</v>
      </c>
      <c r="C398" t="s">
        <v>890</v>
      </c>
      <c r="D398" t="s">
        <v>40</v>
      </c>
      <c r="E398" t="s">
        <v>110</v>
      </c>
      <c r="F398" t="s">
        <v>75</v>
      </c>
      <c r="G398" t="s">
        <v>76</v>
      </c>
      <c r="H398" t="s">
        <v>891</v>
      </c>
      <c r="I398">
        <v>2</v>
      </c>
      <c r="J398">
        <v>39486</v>
      </c>
      <c r="K398">
        <v>5</v>
      </c>
      <c r="L398">
        <v>75023.399999999994</v>
      </c>
      <c r="M398">
        <v>7928.62</v>
      </c>
      <c r="N398" t="s">
        <v>33</v>
      </c>
      <c r="O398">
        <f>Sales_data[[#This Row],[Profit]]/Sales_data[[#This Row],[Sales]]</f>
        <v>0.1056819605616381</v>
      </c>
      <c r="P398">
        <f>YEAR(Sales_data[[#This Row],[Order Date]])</f>
        <v>2023</v>
      </c>
      <c r="Q398" t="str">
        <f>TEXT(Sales_data[[#This Row],[Order Date]], "mmm")</f>
        <v>Nov</v>
      </c>
    </row>
    <row r="399" spans="1:17" x14ac:dyDescent="0.95">
      <c r="A399">
        <v>10398</v>
      </c>
      <c r="B399" s="1">
        <v>45791</v>
      </c>
      <c r="C399" t="s">
        <v>892</v>
      </c>
      <c r="D399" t="s">
        <v>28</v>
      </c>
      <c r="E399" t="s">
        <v>144</v>
      </c>
      <c r="F399" t="s">
        <v>86</v>
      </c>
      <c r="G399" t="s">
        <v>87</v>
      </c>
      <c r="H399" t="s">
        <v>893</v>
      </c>
      <c r="I399">
        <v>3</v>
      </c>
      <c r="J399">
        <v>78278</v>
      </c>
      <c r="K399">
        <v>15</v>
      </c>
      <c r="L399">
        <v>199608.9</v>
      </c>
      <c r="M399">
        <v>41771.64</v>
      </c>
      <c r="N399" t="s">
        <v>33</v>
      </c>
      <c r="O399">
        <f>Sales_data[[#This Row],[Profit]]/Sales_data[[#This Row],[Sales]]</f>
        <v>0.2092674224445904</v>
      </c>
      <c r="P399">
        <f>YEAR(Sales_data[[#This Row],[Order Date]])</f>
        <v>2025</v>
      </c>
      <c r="Q399" t="str">
        <f>TEXT(Sales_data[[#This Row],[Order Date]], "mmm")</f>
        <v>May</v>
      </c>
    </row>
    <row r="400" spans="1:17" x14ac:dyDescent="0.95">
      <c r="A400">
        <v>10399</v>
      </c>
      <c r="B400" s="1">
        <v>45722</v>
      </c>
      <c r="C400" t="s">
        <v>894</v>
      </c>
      <c r="D400" t="s">
        <v>15</v>
      </c>
      <c r="E400" t="s">
        <v>93</v>
      </c>
      <c r="F400" t="s">
        <v>96</v>
      </c>
      <c r="G400" t="s">
        <v>214</v>
      </c>
      <c r="H400" t="s">
        <v>895</v>
      </c>
      <c r="I400">
        <v>1</v>
      </c>
      <c r="J400">
        <v>35049</v>
      </c>
      <c r="K400">
        <v>15</v>
      </c>
      <c r="L400">
        <v>29791.65</v>
      </c>
      <c r="M400">
        <v>3805.26</v>
      </c>
      <c r="N400" t="s">
        <v>38</v>
      </c>
      <c r="O400">
        <f>Sales_data[[#This Row],[Profit]]/Sales_data[[#This Row],[Sales]]</f>
        <v>0.12772907844983411</v>
      </c>
      <c r="P400">
        <f>YEAR(Sales_data[[#This Row],[Order Date]])</f>
        <v>2025</v>
      </c>
      <c r="Q400" t="str">
        <f>TEXT(Sales_data[[#This Row],[Order Date]], "mmm")</f>
        <v>Mar</v>
      </c>
    </row>
    <row r="401" spans="1:17" x14ac:dyDescent="0.95">
      <c r="A401">
        <v>10400</v>
      </c>
      <c r="B401" s="1">
        <v>45487</v>
      </c>
      <c r="C401" t="s">
        <v>896</v>
      </c>
      <c r="D401" t="s">
        <v>28</v>
      </c>
      <c r="E401" t="s">
        <v>35</v>
      </c>
      <c r="F401" t="s">
        <v>17</v>
      </c>
      <c r="G401" t="s">
        <v>18</v>
      </c>
      <c r="H401" t="s">
        <v>897</v>
      </c>
      <c r="I401">
        <v>2</v>
      </c>
      <c r="J401">
        <v>67709</v>
      </c>
      <c r="K401">
        <v>10</v>
      </c>
      <c r="L401">
        <v>121876.2</v>
      </c>
      <c r="M401">
        <v>25358.5</v>
      </c>
      <c r="N401" t="s">
        <v>72</v>
      </c>
      <c r="O401">
        <f>Sales_data[[#This Row],[Profit]]/Sales_data[[#This Row],[Sales]]</f>
        <v>0.20806769492320898</v>
      </c>
      <c r="P401">
        <f>YEAR(Sales_data[[#This Row],[Order Date]])</f>
        <v>2024</v>
      </c>
      <c r="Q401" t="str">
        <f>TEXT(Sales_data[[#This Row],[Order Date]], "mmm")</f>
        <v>Jul</v>
      </c>
    </row>
    <row r="402" spans="1:17" x14ac:dyDescent="0.95">
      <c r="A402">
        <v>10401</v>
      </c>
      <c r="B402" s="1">
        <v>45434</v>
      </c>
      <c r="C402" t="s">
        <v>898</v>
      </c>
      <c r="D402" t="s">
        <v>15</v>
      </c>
      <c r="E402" t="s">
        <v>16</v>
      </c>
      <c r="F402" t="s">
        <v>46</v>
      </c>
      <c r="G402" t="s">
        <v>126</v>
      </c>
      <c r="H402" t="s">
        <v>899</v>
      </c>
      <c r="I402">
        <v>4</v>
      </c>
      <c r="J402">
        <v>63345</v>
      </c>
      <c r="K402">
        <v>10</v>
      </c>
      <c r="L402">
        <v>228042</v>
      </c>
      <c r="M402">
        <v>56417.79</v>
      </c>
      <c r="N402" t="s">
        <v>38</v>
      </c>
      <c r="O402">
        <f>Sales_data[[#This Row],[Profit]]/Sales_data[[#This Row],[Sales]]</f>
        <v>0.24740087352329834</v>
      </c>
      <c r="P402">
        <f>YEAR(Sales_data[[#This Row],[Order Date]])</f>
        <v>2024</v>
      </c>
      <c r="Q402" t="str">
        <f>TEXT(Sales_data[[#This Row],[Order Date]], "mmm")</f>
        <v>May</v>
      </c>
    </row>
    <row r="403" spans="1:17" x14ac:dyDescent="0.95">
      <c r="A403">
        <v>10402</v>
      </c>
      <c r="B403" s="1">
        <v>45457</v>
      </c>
      <c r="C403" t="s">
        <v>900</v>
      </c>
      <c r="D403" t="s">
        <v>15</v>
      </c>
      <c r="E403" t="s">
        <v>174</v>
      </c>
      <c r="F403" t="s">
        <v>30</v>
      </c>
      <c r="G403" t="s">
        <v>65</v>
      </c>
      <c r="H403" t="s">
        <v>901</v>
      </c>
      <c r="I403">
        <v>1</v>
      </c>
      <c r="J403">
        <v>66151</v>
      </c>
      <c r="K403">
        <v>10</v>
      </c>
      <c r="L403">
        <v>59535.9</v>
      </c>
      <c r="M403">
        <v>10175.19</v>
      </c>
      <c r="N403" t="s">
        <v>20</v>
      </c>
      <c r="O403">
        <f>Sales_data[[#This Row],[Profit]]/Sales_data[[#This Row],[Sales]]</f>
        <v>0.17090847707013751</v>
      </c>
      <c r="P403">
        <f>YEAR(Sales_data[[#This Row],[Order Date]])</f>
        <v>2024</v>
      </c>
      <c r="Q403" t="str">
        <f>TEXT(Sales_data[[#This Row],[Order Date]], "mmm")</f>
        <v>Jun</v>
      </c>
    </row>
    <row r="404" spans="1:17" x14ac:dyDescent="0.95">
      <c r="A404">
        <v>10403</v>
      </c>
      <c r="B404" s="1">
        <v>45324</v>
      </c>
      <c r="C404" t="s">
        <v>902</v>
      </c>
      <c r="D404" t="s">
        <v>15</v>
      </c>
      <c r="E404" t="s">
        <v>174</v>
      </c>
      <c r="F404" t="s">
        <v>30</v>
      </c>
      <c r="G404" t="s">
        <v>322</v>
      </c>
      <c r="H404" t="s">
        <v>903</v>
      </c>
      <c r="I404">
        <v>2</v>
      </c>
      <c r="J404">
        <v>58390</v>
      </c>
      <c r="K404">
        <v>5</v>
      </c>
      <c r="L404">
        <v>110941</v>
      </c>
      <c r="M404">
        <v>6648.65</v>
      </c>
      <c r="N404" t="s">
        <v>72</v>
      </c>
      <c r="O404">
        <f>Sales_data[[#This Row],[Profit]]/Sales_data[[#This Row],[Sales]]</f>
        <v>5.9929602221000348E-2</v>
      </c>
      <c r="P404">
        <f>YEAR(Sales_data[[#This Row],[Order Date]])</f>
        <v>2024</v>
      </c>
      <c r="Q404" t="str">
        <f>TEXT(Sales_data[[#This Row],[Order Date]], "mmm")</f>
        <v>Feb</v>
      </c>
    </row>
    <row r="405" spans="1:17" x14ac:dyDescent="0.95">
      <c r="A405">
        <v>10404</v>
      </c>
      <c r="B405" s="1">
        <v>45461</v>
      </c>
      <c r="C405" t="s">
        <v>904</v>
      </c>
      <c r="D405" t="s">
        <v>40</v>
      </c>
      <c r="E405" t="s">
        <v>62</v>
      </c>
      <c r="F405" t="s">
        <v>129</v>
      </c>
      <c r="G405" t="s">
        <v>164</v>
      </c>
      <c r="H405" t="s">
        <v>905</v>
      </c>
      <c r="I405">
        <v>3</v>
      </c>
      <c r="J405">
        <v>34017</v>
      </c>
      <c r="K405">
        <v>20</v>
      </c>
      <c r="L405">
        <v>81640.800000000003</v>
      </c>
      <c r="M405">
        <v>7899.14</v>
      </c>
      <c r="N405" t="s">
        <v>33</v>
      </c>
      <c r="O405">
        <f>Sales_data[[#This Row],[Profit]]/Sales_data[[#This Row],[Sales]]</f>
        <v>9.6754808870074774E-2</v>
      </c>
      <c r="P405">
        <f>YEAR(Sales_data[[#This Row],[Order Date]])</f>
        <v>2024</v>
      </c>
      <c r="Q405" t="str">
        <f>TEXT(Sales_data[[#This Row],[Order Date]], "mmm")</f>
        <v>Jun</v>
      </c>
    </row>
    <row r="406" spans="1:17" x14ac:dyDescent="0.95">
      <c r="A406">
        <v>10405</v>
      </c>
      <c r="B406" s="1">
        <v>45917</v>
      </c>
      <c r="C406" t="s">
        <v>906</v>
      </c>
      <c r="D406" t="s">
        <v>40</v>
      </c>
      <c r="E406" t="s">
        <v>110</v>
      </c>
      <c r="F406" t="s">
        <v>46</v>
      </c>
      <c r="G406" t="s">
        <v>141</v>
      </c>
      <c r="H406" t="s">
        <v>863</v>
      </c>
      <c r="I406">
        <v>2</v>
      </c>
      <c r="J406">
        <v>40744</v>
      </c>
      <c r="K406">
        <v>0</v>
      </c>
      <c r="L406">
        <v>81488</v>
      </c>
      <c r="M406">
        <v>17473.05</v>
      </c>
      <c r="N406" t="s">
        <v>20</v>
      </c>
      <c r="O406">
        <f>Sales_data[[#This Row],[Profit]]/Sales_data[[#This Row],[Sales]]</f>
        <v>0.21442482328686432</v>
      </c>
      <c r="P406">
        <f>YEAR(Sales_data[[#This Row],[Order Date]])</f>
        <v>2025</v>
      </c>
      <c r="Q406" t="str">
        <f>TEXT(Sales_data[[#This Row],[Order Date]], "mmm")</f>
        <v>Sep</v>
      </c>
    </row>
    <row r="407" spans="1:17" x14ac:dyDescent="0.95">
      <c r="A407">
        <v>10406</v>
      </c>
      <c r="B407" s="1">
        <v>45319</v>
      </c>
      <c r="C407" t="s">
        <v>907</v>
      </c>
      <c r="D407" t="s">
        <v>28</v>
      </c>
      <c r="E407" t="s">
        <v>29</v>
      </c>
      <c r="F407" t="s">
        <v>75</v>
      </c>
      <c r="G407" t="s">
        <v>307</v>
      </c>
      <c r="H407" t="s">
        <v>908</v>
      </c>
      <c r="I407">
        <v>2</v>
      </c>
      <c r="J407">
        <v>54055</v>
      </c>
      <c r="K407">
        <v>20</v>
      </c>
      <c r="L407">
        <v>86488</v>
      </c>
      <c r="M407">
        <v>10828.96</v>
      </c>
      <c r="N407" t="s">
        <v>38</v>
      </c>
      <c r="O407">
        <f>Sales_data[[#This Row],[Profit]]/Sales_data[[#This Row],[Sales]]</f>
        <v>0.12520765886596982</v>
      </c>
      <c r="P407">
        <f>YEAR(Sales_data[[#This Row],[Order Date]])</f>
        <v>2024</v>
      </c>
      <c r="Q407" t="str">
        <f>TEXT(Sales_data[[#This Row],[Order Date]], "mmm")</f>
        <v>Jan</v>
      </c>
    </row>
    <row r="408" spans="1:17" x14ac:dyDescent="0.95">
      <c r="A408">
        <v>10407</v>
      </c>
      <c r="B408" s="1">
        <v>45251</v>
      </c>
      <c r="C408" t="s">
        <v>909</v>
      </c>
      <c r="D408" t="s">
        <v>22</v>
      </c>
      <c r="E408" t="s">
        <v>74</v>
      </c>
      <c r="F408" t="s">
        <v>30</v>
      </c>
      <c r="G408" t="s">
        <v>104</v>
      </c>
      <c r="H408" t="s">
        <v>910</v>
      </c>
      <c r="I408">
        <v>1</v>
      </c>
      <c r="J408">
        <v>31617</v>
      </c>
      <c r="K408">
        <v>15</v>
      </c>
      <c r="L408">
        <v>26874.45</v>
      </c>
      <c r="M408">
        <v>1408.57</v>
      </c>
      <c r="N408" t="s">
        <v>20</v>
      </c>
      <c r="O408">
        <f>Sales_data[[#This Row],[Profit]]/Sales_data[[#This Row],[Sales]]</f>
        <v>5.2412979614466525E-2</v>
      </c>
      <c r="P408">
        <f>YEAR(Sales_data[[#This Row],[Order Date]])</f>
        <v>2023</v>
      </c>
      <c r="Q408" t="str">
        <f>TEXT(Sales_data[[#This Row],[Order Date]], "mmm")</f>
        <v>Nov</v>
      </c>
    </row>
    <row r="409" spans="1:17" x14ac:dyDescent="0.95">
      <c r="A409">
        <v>10408</v>
      </c>
      <c r="B409" s="1">
        <v>45699</v>
      </c>
      <c r="C409" t="s">
        <v>911</v>
      </c>
      <c r="D409" t="s">
        <v>40</v>
      </c>
      <c r="E409" t="s">
        <v>41</v>
      </c>
      <c r="F409" t="s">
        <v>30</v>
      </c>
      <c r="G409" t="s">
        <v>31</v>
      </c>
      <c r="H409" t="s">
        <v>912</v>
      </c>
      <c r="I409">
        <v>4</v>
      </c>
      <c r="J409">
        <v>27630</v>
      </c>
      <c r="K409">
        <v>5</v>
      </c>
      <c r="L409">
        <v>104994</v>
      </c>
      <c r="M409">
        <v>21539.17</v>
      </c>
      <c r="N409" t="s">
        <v>20</v>
      </c>
      <c r="O409">
        <f>Sales_data[[#This Row],[Profit]]/Sales_data[[#This Row],[Sales]]</f>
        <v>0.20514667504809797</v>
      </c>
      <c r="P409">
        <f>YEAR(Sales_data[[#This Row],[Order Date]])</f>
        <v>2025</v>
      </c>
      <c r="Q409" t="str">
        <f>TEXT(Sales_data[[#This Row],[Order Date]], "mmm")</f>
        <v>Feb</v>
      </c>
    </row>
    <row r="410" spans="1:17" x14ac:dyDescent="0.95">
      <c r="A410">
        <v>10409</v>
      </c>
      <c r="B410" s="1">
        <v>45659</v>
      </c>
      <c r="C410" t="s">
        <v>913</v>
      </c>
      <c r="D410" t="s">
        <v>15</v>
      </c>
      <c r="E410" t="s">
        <v>16</v>
      </c>
      <c r="F410" t="s">
        <v>42</v>
      </c>
      <c r="G410" t="s">
        <v>43</v>
      </c>
      <c r="H410" t="s">
        <v>914</v>
      </c>
      <c r="I410">
        <v>2</v>
      </c>
      <c r="J410">
        <v>31337</v>
      </c>
      <c r="K410">
        <v>5</v>
      </c>
      <c r="L410">
        <v>59540.3</v>
      </c>
      <c r="M410">
        <v>3887.55</v>
      </c>
      <c r="N410" t="s">
        <v>38</v>
      </c>
      <c r="O410">
        <f>Sales_data[[#This Row],[Profit]]/Sales_data[[#This Row],[Sales]]</f>
        <v>6.5292751296180909E-2</v>
      </c>
      <c r="P410">
        <f>YEAR(Sales_data[[#This Row],[Order Date]])</f>
        <v>2025</v>
      </c>
      <c r="Q410" t="str">
        <f>TEXT(Sales_data[[#This Row],[Order Date]], "mmm")</f>
        <v>Jan</v>
      </c>
    </row>
    <row r="411" spans="1:17" x14ac:dyDescent="0.95">
      <c r="A411">
        <v>10410</v>
      </c>
      <c r="B411" s="1">
        <v>45782</v>
      </c>
      <c r="C411" t="s">
        <v>915</v>
      </c>
      <c r="D411" t="s">
        <v>28</v>
      </c>
      <c r="E411" t="s">
        <v>35</v>
      </c>
      <c r="F411" t="s">
        <v>42</v>
      </c>
      <c r="G411" t="s">
        <v>51</v>
      </c>
      <c r="H411" t="s">
        <v>916</v>
      </c>
      <c r="I411">
        <v>2</v>
      </c>
      <c r="J411">
        <v>74144</v>
      </c>
      <c r="K411">
        <v>5</v>
      </c>
      <c r="L411">
        <v>140873.60000000001</v>
      </c>
      <c r="M411">
        <v>26268.05</v>
      </c>
      <c r="N411" t="s">
        <v>83</v>
      </c>
      <c r="O411">
        <f>Sales_data[[#This Row],[Profit]]/Sales_data[[#This Row],[Sales]]</f>
        <v>0.18646538457170114</v>
      </c>
      <c r="P411">
        <f>YEAR(Sales_data[[#This Row],[Order Date]])</f>
        <v>2025</v>
      </c>
      <c r="Q411" t="str">
        <f>TEXT(Sales_data[[#This Row],[Order Date]], "mmm")</f>
        <v>May</v>
      </c>
    </row>
    <row r="412" spans="1:17" x14ac:dyDescent="0.95">
      <c r="A412">
        <v>10411</v>
      </c>
      <c r="B412" s="1">
        <v>45485</v>
      </c>
      <c r="C412" t="s">
        <v>917</v>
      </c>
      <c r="D412" t="s">
        <v>15</v>
      </c>
      <c r="E412" t="s">
        <v>147</v>
      </c>
      <c r="F412" t="s">
        <v>129</v>
      </c>
      <c r="G412" t="s">
        <v>148</v>
      </c>
      <c r="H412" t="s">
        <v>918</v>
      </c>
      <c r="I412">
        <v>1</v>
      </c>
      <c r="J412">
        <v>12174</v>
      </c>
      <c r="K412">
        <v>5</v>
      </c>
      <c r="L412">
        <v>11565.3</v>
      </c>
      <c r="M412">
        <v>969.43</v>
      </c>
      <c r="N412" t="s">
        <v>33</v>
      </c>
      <c r="O412">
        <f>Sales_data[[#This Row],[Profit]]/Sales_data[[#This Row],[Sales]]</f>
        <v>8.3822296006156344E-2</v>
      </c>
      <c r="P412">
        <f>YEAR(Sales_data[[#This Row],[Order Date]])</f>
        <v>2024</v>
      </c>
      <c r="Q412" t="str">
        <f>TEXT(Sales_data[[#This Row],[Order Date]], "mmm")</f>
        <v>Jul</v>
      </c>
    </row>
    <row r="413" spans="1:17" x14ac:dyDescent="0.95">
      <c r="A413">
        <v>10412</v>
      </c>
      <c r="B413" s="1">
        <v>45427</v>
      </c>
      <c r="C413" t="s">
        <v>919</v>
      </c>
      <c r="D413" t="s">
        <v>22</v>
      </c>
      <c r="E413" t="s">
        <v>167</v>
      </c>
      <c r="F413" t="s">
        <v>42</v>
      </c>
      <c r="G413" t="s">
        <v>43</v>
      </c>
      <c r="H413" t="s">
        <v>920</v>
      </c>
      <c r="I413">
        <v>5</v>
      </c>
      <c r="J413">
        <v>55124</v>
      </c>
      <c r="K413">
        <v>5</v>
      </c>
      <c r="L413">
        <v>261839</v>
      </c>
      <c r="M413">
        <v>41134.239999999998</v>
      </c>
      <c r="N413" t="s">
        <v>38</v>
      </c>
      <c r="O413">
        <f>Sales_data[[#This Row],[Profit]]/Sales_data[[#This Row],[Sales]]</f>
        <v>0.15709745301502068</v>
      </c>
      <c r="P413">
        <f>YEAR(Sales_data[[#This Row],[Order Date]])</f>
        <v>2024</v>
      </c>
      <c r="Q413" t="str">
        <f>TEXT(Sales_data[[#This Row],[Order Date]], "mmm")</f>
        <v>May</v>
      </c>
    </row>
    <row r="414" spans="1:17" x14ac:dyDescent="0.95">
      <c r="A414">
        <v>10413</v>
      </c>
      <c r="B414" s="1">
        <v>45365</v>
      </c>
      <c r="C414" t="s">
        <v>921</v>
      </c>
      <c r="D414" t="s">
        <v>15</v>
      </c>
      <c r="E414" t="s">
        <v>93</v>
      </c>
      <c r="F414" t="s">
        <v>30</v>
      </c>
      <c r="G414" t="s">
        <v>65</v>
      </c>
      <c r="H414" t="s">
        <v>922</v>
      </c>
      <c r="I414">
        <v>3</v>
      </c>
      <c r="J414">
        <v>68890</v>
      </c>
      <c r="K414">
        <v>20</v>
      </c>
      <c r="L414">
        <v>165336</v>
      </c>
      <c r="M414">
        <v>28997.73</v>
      </c>
      <c r="N414" t="s">
        <v>72</v>
      </c>
      <c r="O414">
        <f>Sales_data[[#This Row],[Profit]]/Sales_data[[#This Row],[Sales]]</f>
        <v>0.17538666715052983</v>
      </c>
      <c r="P414">
        <f>YEAR(Sales_data[[#This Row],[Order Date]])</f>
        <v>2024</v>
      </c>
      <c r="Q414" t="str">
        <f>TEXT(Sales_data[[#This Row],[Order Date]], "mmm")</f>
        <v>Mar</v>
      </c>
    </row>
    <row r="415" spans="1:17" x14ac:dyDescent="0.95">
      <c r="A415">
        <v>10414</v>
      </c>
      <c r="B415" s="1">
        <v>45358</v>
      </c>
      <c r="C415" t="s">
        <v>923</v>
      </c>
      <c r="D415" t="s">
        <v>15</v>
      </c>
      <c r="E415" t="s">
        <v>93</v>
      </c>
      <c r="F415" t="s">
        <v>42</v>
      </c>
      <c r="G415" t="s">
        <v>43</v>
      </c>
      <c r="H415" t="s">
        <v>924</v>
      </c>
      <c r="I415">
        <v>2</v>
      </c>
      <c r="J415">
        <v>34522</v>
      </c>
      <c r="K415">
        <v>15</v>
      </c>
      <c r="L415">
        <v>58687.4</v>
      </c>
      <c r="M415">
        <v>12643.62</v>
      </c>
      <c r="N415" t="s">
        <v>38</v>
      </c>
      <c r="O415">
        <f>Sales_data[[#This Row],[Profit]]/Sales_data[[#This Row],[Sales]]</f>
        <v>0.2154401115060473</v>
      </c>
      <c r="P415">
        <f>YEAR(Sales_data[[#This Row],[Order Date]])</f>
        <v>2024</v>
      </c>
      <c r="Q415" t="str">
        <f>TEXT(Sales_data[[#This Row],[Order Date]], "mmm")</f>
        <v>Mar</v>
      </c>
    </row>
    <row r="416" spans="1:17" x14ac:dyDescent="0.95">
      <c r="A416">
        <v>10415</v>
      </c>
      <c r="B416" s="1">
        <v>45329</v>
      </c>
      <c r="C416" t="s">
        <v>925</v>
      </c>
      <c r="D416" t="s">
        <v>28</v>
      </c>
      <c r="E416" t="s">
        <v>85</v>
      </c>
      <c r="F416" t="s">
        <v>24</v>
      </c>
      <c r="G416" t="s">
        <v>36</v>
      </c>
      <c r="H416" t="s">
        <v>926</v>
      </c>
      <c r="I416">
        <v>3</v>
      </c>
      <c r="J416">
        <v>15297</v>
      </c>
      <c r="K416">
        <v>10</v>
      </c>
      <c r="L416">
        <v>41301.9</v>
      </c>
      <c r="M416">
        <v>5876.6</v>
      </c>
      <c r="N416" t="s">
        <v>20</v>
      </c>
      <c r="O416">
        <f>Sales_data[[#This Row],[Profit]]/Sales_data[[#This Row],[Sales]]</f>
        <v>0.14228401114718695</v>
      </c>
      <c r="P416">
        <f>YEAR(Sales_data[[#This Row],[Order Date]])</f>
        <v>2024</v>
      </c>
      <c r="Q416" t="str">
        <f>TEXT(Sales_data[[#This Row],[Order Date]], "mmm")</f>
        <v>Feb</v>
      </c>
    </row>
    <row r="417" spans="1:17" x14ac:dyDescent="0.95">
      <c r="A417">
        <v>10416</v>
      </c>
      <c r="B417" s="1">
        <v>45932</v>
      </c>
      <c r="C417" t="s">
        <v>927</v>
      </c>
      <c r="D417" t="s">
        <v>22</v>
      </c>
      <c r="E417" t="s">
        <v>74</v>
      </c>
      <c r="F417" t="s">
        <v>17</v>
      </c>
      <c r="G417" t="s">
        <v>55</v>
      </c>
      <c r="H417" t="s">
        <v>928</v>
      </c>
      <c r="I417">
        <v>1</v>
      </c>
      <c r="J417">
        <v>74394</v>
      </c>
      <c r="K417">
        <v>5</v>
      </c>
      <c r="L417">
        <v>70674.3</v>
      </c>
      <c r="M417">
        <v>17235.759999999998</v>
      </c>
      <c r="N417" t="s">
        <v>20</v>
      </c>
      <c r="O417">
        <f>Sales_data[[#This Row],[Profit]]/Sales_data[[#This Row],[Sales]]</f>
        <v>0.24387592095004829</v>
      </c>
      <c r="P417">
        <f>YEAR(Sales_data[[#This Row],[Order Date]])</f>
        <v>2025</v>
      </c>
      <c r="Q417" t="str">
        <f>TEXT(Sales_data[[#This Row],[Order Date]], "mmm")</f>
        <v>Oct</v>
      </c>
    </row>
    <row r="418" spans="1:17" x14ac:dyDescent="0.95">
      <c r="A418">
        <v>10417</v>
      </c>
      <c r="B418" s="1">
        <v>45423</v>
      </c>
      <c r="C418" t="s">
        <v>929</v>
      </c>
      <c r="D418" t="s">
        <v>22</v>
      </c>
      <c r="E418" t="s">
        <v>167</v>
      </c>
      <c r="F418" t="s">
        <v>46</v>
      </c>
      <c r="G418" t="s">
        <v>209</v>
      </c>
      <c r="H418" t="s">
        <v>930</v>
      </c>
      <c r="I418">
        <v>3</v>
      </c>
      <c r="J418">
        <v>51264</v>
      </c>
      <c r="K418">
        <v>20</v>
      </c>
      <c r="L418">
        <v>123033.60000000001</v>
      </c>
      <c r="M418">
        <v>27145.18</v>
      </c>
      <c r="N418" t="s">
        <v>38</v>
      </c>
      <c r="O418">
        <f>Sales_data[[#This Row],[Profit]]/Sales_data[[#This Row],[Sales]]</f>
        <v>0.22063225005201831</v>
      </c>
      <c r="P418">
        <f>YEAR(Sales_data[[#This Row],[Order Date]])</f>
        <v>2024</v>
      </c>
      <c r="Q418" t="str">
        <f>TEXT(Sales_data[[#This Row],[Order Date]], "mmm")</f>
        <v>May</v>
      </c>
    </row>
    <row r="419" spans="1:17" x14ac:dyDescent="0.95">
      <c r="A419">
        <v>10418</v>
      </c>
      <c r="B419" s="1">
        <v>45666</v>
      </c>
      <c r="C419" t="s">
        <v>931</v>
      </c>
      <c r="D419" t="s">
        <v>15</v>
      </c>
      <c r="E419" t="s">
        <v>16</v>
      </c>
      <c r="F419" t="s">
        <v>42</v>
      </c>
      <c r="G419" t="s">
        <v>446</v>
      </c>
      <c r="H419" t="s">
        <v>932</v>
      </c>
      <c r="I419">
        <v>5</v>
      </c>
      <c r="J419">
        <v>71207</v>
      </c>
      <c r="K419">
        <v>10</v>
      </c>
      <c r="L419">
        <v>320431.5</v>
      </c>
      <c r="M419">
        <v>33894.31</v>
      </c>
      <c r="N419" t="s">
        <v>20</v>
      </c>
      <c r="O419">
        <f>Sales_data[[#This Row],[Profit]]/Sales_data[[#This Row],[Sales]]</f>
        <v>0.10577708496199655</v>
      </c>
      <c r="P419">
        <f>YEAR(Sales_data[[#This Row],[Order Date]])</f>
        <v>2025</v>
      </c>
      <c r="Q419" t="str">
        <f>TEXT(Sales_data[[#This Row],[Order Date]], "mmm")</f>
        <v>Jan</v>
      </c>
    </row>
    <row r="420" spans="1:17" x14ac:dyDescent="0.95">
      <c r="A420">
        <v>10419</v>
      </c>
      <c r="B420" s="1">
        <v>45504</v>
      </c>
      <c r="C420" t="s">
        <v>933</v>
      </c>
      <c r="D420" t="s">
        <v>22</v>
      </c>
      <c r="E420" t="s">
        <v>54</v>
      </c>
      <c r="F420" t="s">
        <v>42</v>
      </c>
      <c r="G420" t="s">
        <v>43</v>
      </c>
      <c r="H420" t="s">
        <v>934</v>
      </c>
      <c r="I420">
        <v>5</v>
      </c>
      <c r="J420">
        <v>59662</v>
      </c>
      <c r="K420">
        <v>5</v>
      </c>
      <c r="L420">
        <v>283394.5</v>
      </c>
      <c r="M420">
        <v>63463.71</v>
      </c>
      <c r="N420" t="s">
        <v>83</v>
      </c>
      <c r="O420">
        <f>Sales_data[[#This Row],[Profit]]/Sales_data[[#This Row],[Sales]]</f>
        <v>0.22394121974844253</v>
      </c>
      <c r="P420">
        <f>YEAR(Sales_data[[#This Row],[Order Date]])</f>
        <v>2024</v>
      </c>
      <c r="Q420" t="str">
        <f>TEXT(Sales_data[[#This Row],[Order Date]], "mmm")</f>
        <v>Jul</v>
      </c>
    </row>
    <row r="421" spans="1:17" x14ac:dyDescent="0.95">
      <c r="A421">
        <v>10420</v>
      </c>
      <c r="B421" s="1">
        <v>45558</v>
      </c>
      <c r="C421" t="s">
        <v>935</v>
      </c>
      <c r="D421" t="s">
        <v>15</v>
      </c>
      <c r="E421" t="s">
        <v>147</v>
      </c>
      <c r="F421" t="s">
        <v>129</v>
      </c>
      <c r="G421" t="s">
        <v>168</v>
      </c>
      <c r="H421" t="s">
        <v>936</v>
      </c>
      <c r="I421">
        <v>4</v>
      </c>
      <c r="J421">
        <v>75843</v>
      </c>
      <c r="K421">
        <v>5</v>
      </c>
      <c r="L421">
        <v>288203.40000000002</v>
      </c>
      <c r="M421">
        <v>38958.839999999997</v>
      </c>
      <c r="N421" t="s">
        <v>33</v>
      </c>
      <c r="O421">
        <f>Sales_data[[#This Row],[Profit]]/Sales_data[[#This Row],[Sales]]</f>
        <v>0.13517828033951021</v>
      </c>
      <c r="P421">
        <f>YEAR(Sales_data[[#This Row],[Order Date]])</f>
        <v>2024</v>
      </c>
      <c r="Q421" t="str">
        <f>TEXT(Sales_data[[#This Row],[Order Date]], "mmm")</f>
        <v>Sep</v>
      </c>
    </row>
    <row r="422" spans="1:17" x14ac:dyDescent="0.95">
      <c r="A422">
        <v>10421</v>
      </c>
      <c r="B422" s="1">
        <v>45841</v>
      </c>
      <c r="C422" t="s">
        <v>937</v>
      </c>
      <c r="D422" t="s">
        <v>40</v>
      </c>
      <c r="E422" t="s">
        <v>110</v>
      </c>
      <c r="F422" t="s">
        <v>86</v>
      </c>
      <c r="G422" t="s">
        <v>296</v>
      </c>
      <c r="H422" t="s">
        <v>938</v>
      </c>
      <c r="I422">
        <v>1</v>
      </c>
      <c r="J422">
        <v>47539</v>
      </c>
      <c r="K422">
        <v>10</v>
      </c>
      <c r="L422">
        <v>42785.1</v>
      </c>
      <c r="M422">
        <v>7439.24</v>
      </c>
      <c r="N422" t="s">
        <v>33</v>
      </c>
      <c r="O422">
        <f>Sales_data[[#This Row],[Profit]]/Sales_data[[#This Row],[Sales]]</f>
        <v>0.173874549784855</v>
      </c>
      <c r="P422">
        <f>YEAR(Sales_data[[#This Row],[Order Date]])</f>
        <v>2025</v>
      </c>
      <c r="Q422" t="str">
        <f>TEXT(Sales_data[[#This Row],[Order Date]], "mmm")</f>
        <v>Jul</v>
      </c>
    </row>
    <row r="423" spans="1:17" x14ac:dyDescent="0.95">
      <c r="A423">
        <v>10422</v>
      </c>
      <c r="B423" s="1">
        <v>45599</v>
      </c>
      <c r="C423" t="s">
        <v>939</v>
      </c>
      <c r="D423" t="s">
        <v>15</v>
      </c>
      <c r="E423" t="s">
        <v>16</v>
      </c>
      <c r="F423" t="s">
        <v>96</v>
      </c>
      <c r="G423" t="s">
        <v>183</v>
      </c>
      <c r="H423" t="s">
        <v>940</v>
      </c>
      <c r="I423">
        <v>3</v>
      </c>
      <c r="J423">
        <v>78549</v>
      </c>
      <c r="K423">
        <v>5</v>
      </c>
      <c r="L423">
        <v>223864.65</v>
      </c>
      <c r="M423">
        <v>42668.77</v>
      </c>
      <c r="N423" t="s">
        <v>33</v>
      </c>
      <c r="O423">
        <f>Sales_data[[#This Row],[Profit]]/Sales_data[[#This Row],[Sales]]</f>
        <v>0.19060074915802919</v>
      </c>
      <c r="P423">
        <f>YEAR(Sales_data[[#This Row],[Order Date]])</f>
        <v>2024</v>
      </c>
      <c r="Q423" t="str">
        <f>TEXT(Sales_data[[#This Row],[Order Date]], "mmm")</f>
        <v>Nov</v>
      </c>
    </row>
    <row r="424" spans="1:17" x14ac:dyDescent="0.95">
      <c r="A424">
        <v>10423</v>
      </c>
      <c r="B424" s="1">
        <v>45300</v>
      </c>
      <c r="C424" t="s">
        <v>941</v>
      </c>
      <c r="D424" t="s">
        <v>15</v>
      </c>
      <c r="E424" t="s">
        <v>16</v>
      </c>
      <c r="F424" t="s">
        <v>75</v>
      </c>
      <c r="G424" t="s">
        <v>409</v>
      </c>
      <c r="H424" t="s">
        <v>942</v>
      </c>
      <c r="I424">
        <v>4</v>
      </c>
      <c r="J424">
        <v>34292</v>
      </c>
      <c r="K424">
        <v>0</v>
      </c>
      <c r="L424">
        <v>137168</v>
      </c>
      <c r="M424">
        <v>33083.870000000003</v>
      </c>
      <c r="N424" t="s">
        <v>83</v>
      </c>
      <c r="O424">
        <f>Sales_data[[#This Row],[Profit]]/Sales_data[[#This Row],[Sales]]</f>
        <v>0.24119233348886041</v>
      </c>
      <c r="P424">
        <f>YEAR(Sales_data[[#This Row],[Order Date]])</f>
        <v>2024</v>
      </c>
      <c r="Q424" t="str">
        <f>TEXT(Sales_data[[#This Row],[Order Date]], "mmm")</f>
        <v>Jan</v>
      </c>
    </row>
    <row r="425" spans="1:17" x14ac:dyDescent="0.95">
      <c r="A425">
        <v>10424</v>
      </c>
      <c r="B425" s="1">
        <v>45414</v>
      </c>
      <c r="C425" t="s">
        <v>943</v>
      </c>
      <c r="D425" t="s">
        <v>28</v>
      </c>
      <c r="E425" t="s">
        <v>29</v>
      </c>
      <c r="F425" t="s">
        <v>42</v>
      </c>
      <c r="G425" t="s">
        <v>51</v>
      </c>
      <c r="H425" t="s">
        <v>944</v>
      </c>
      <c r="I425">
        <v>2</v>
      </c>
      <c r="J425">
        <v>53535</v>
      </c>
      <c r="K425">
        <v>10</v>
      </c>
      <c r="L425">
        <v>96363</v>
      </c>
      <c r="M425">
        <v>8393.35</v>
      </c>
      <c r="N425" t="s">
        <v>38</v>
      </c>
      <c r="O425">
        <f>Sales_data[[#This Row],[Profit]]/Sales_data[[#This Row],[Sales]]</f>
        <v>8.7101377084565654E-2</v>
      </c>
      <c r="P425">
        <f>YEAR(Sales_data[[#This Row],[Order Date]])</f>
        <v>2024</v>
      </c>
      <c r="Q425" t="str">
        <f>TEXT(Sales_data[[#This Row],[Order Date]], "mmm")</f>
        <v>May</v>
      </c>
    </row>
    <row r="426" spans="1:17" x14ac:dyDescent="0.95">
      <c r="A426">
        <v>10425</v>
      </c>
      <c r="B426" s="1">
        <v>45827</v>
      </c>
      <c r="C426" t="s">
        <v>945</v>
      </c>
      <c r="D426" t="s">
        <v>40</v>
      </c>
      <c r="E426" t="s">
        <v>62</v>
      </c>
      <c r="F426" t="s">
        <v>96</v>
      </c>
      <c r="G426" t="s">
        <v>138</v>
      </c>
      <c r="H426" t="s">
        <v>946</v>
      </c>
      <c r="I426">
        <v>1</v>
      </c>
      <c r="J426">
        <v>38686</v>
      </c>
      <c r="K426">
        <v>15</v>
      </c>
      <c r="L426">
        <v>32883.1</v>
      </c>
      <c r="M426">
        <v>6950.81</v>
      </c>
      <c r="N426" t="s">
        <v>33</v>
      </c>
      <c r="O426">
        <f>Sales_data[[#This Row],[Profit]]/Sales_data[[#This Row],[Sales]]</f>
        <v>0.21137940157710194</v>
      </c>
      <c r="P426">
        <f>YEAR(Sales_data[[#This Row],[Order Date]])</f>
        <v>2025</v>
      </c>
      <c r="Q426" t="str">
        <f>TEXT(Sales_data[[#This Row],[Order Date]], "mmm")</f>
        <v>Jun</v>
      </c>
    </row>
    <row r="427" spans="1:17" x14ac:dyDescent="0.95">
      <c r="A427">
        <v>10426</v>
      </c>
      <c r="B427" s="1">
        <v>45608</v>
      </c>
      <c r="C427" t="s">
        <v>947</v>
      </c>
      <c r="D427" t="s">
        <v>28</v>
      </c>
      <c r="E427" t="s">
        <v>35</v>
      </c>
      <c r="F427" t="s">
        <v>129</v>
      </c>
      <c r="G427" t="s">
        <v>148</v>
      </c>
      <c r="H427" t="s">
        <v>948</v>
      </c>
      <c r="I427">
        <v>5</v>
      </c>
      <c r="J427">
        <v>50771</v>
      </c>
      <c r="K427">
        <v>5</v>
      </c>
      <c r="L427">
        <v>241162.25</v>
      </c>
      <c r="M427">
        <v>41029.54</v>
      </c>
      <c r="N427" t="s">
        <v>20</v>
      </c>
      <c r="O427">
        <f>Sales_data[[#This Row],[Profit]]/Sales_data[[#This Row],[Sales]]</f>
        <v>0.1701325145208257</v>
      </c>
      <c r="P427">
        <f>YEAR(Sales_data[[#This Row],[Order Date]])</f>
        <v>2024</v>
      </c>
      <c r="Q427" t="str">
        <f>TEXT(Sales_data[[#This Row],[Order Date]], "mmm")</f>
        <v>Nov</v>
      </c>
    </row>
    <row r="428" spans="1:17" x14ac:dyDescent="0.95">
      <c r="A428">
        <v>10427</v>
      </c>
      <c r="B428" s="1">
        <v>45521</v>
      </c>
      <c r="C428" t="s">
        <v>949</v>
      </c>
      <c r="D428" t="s">
        <v>40</v>
      </c>
      <c r="E428" t="s">
        <v>103</v>
      </c>
      <c r="F428" t="s">
        <v>96</v>
      </c>
      <c r="G428" t="s">
        <v>156</v>
      </c>
      <c r="H428" t="s">
        <v>950</v>
      </c>
      <c r="I428">
        <v>2</v>
      </c>
      <c r="J428">
        <v>11405</v>
      </c>
      <c r="K428">
        <v>5</v>
      </c>
      <c r="L428">
        <v>21669.5</v>
      </c>
      <c r="M428">
        <v>2977.36</v>
      </c>
      <c r="N428" t="s">
        <v>33</v>
      </c>
      <c r="O428">
        <f>Sales_data[[#This Row],[Profit]]/Sales_data[[#This Row],[Sales]]</f>
        <v>0.13739864786912481</v>
      </c>
      <c r="P428">
        <f>YEAR(Sales_data[[#This Row],[Order Date]])</f>
        <v>2024</v>
      </c>
      <c r="Q428" t="str">
        <f>TEXT(Sales_data[[#This Row],[Order Date]], "mmm")</f>
        <v>Aug</v>
      </c>
    </row>
    <row r="429" spans="1:17" x14ac:dyDescent="0.95">
      <c r="A429">
        <v>10428</v>
      </c>
      <c r="B429" s="1">
        <v>45581</v>
      </c>
      <c r="C429" t="s">
        <v>951</v>
      </c>
      <c r="D429" t="s">
        <v>28</v>
      </c>
      <c r="E429" t="s">
        <v>114</v>
      </c>
      <c r="F429" t="s">
        <v>69</v>
      </c>
      <c r="G429" t="s">
        <v>123</v>
      </c>
      <c r="H429" t="s">
        <v>952</v>
      </c>
      <c r="I429">
        <v>2</v>
      </c>
      <c r="J429">
        <v>63889</v>
      </c>
      <c r="K429">
        <v>15</v>
      </c>
      <c r="L429">
        <v>108611.3</v>
      </c>
      <c r="M429">
        <v>20674.53</v>
      </c>
      <c r="N429" t="s">
        <v>38</v>
      </c>
      <c r="O429">
        <f>Sales_data[[#This Row],[Profit]]/Sales_data[[#This Row],[Sales]]</f>
        <v>0.19035339785086816</v>
      </c>
      <c r="P429">
        <f>YEAR(Sales_data[[#This Row],[Order Date]])</f>
        <v>2024</v>
      </c>
      <c r="Q429" t="str">
        <f>TEXT(Sales_data[[#This Row],[Order Date]], "mmm")</f>
        <v>Oct</v>
      </c>
    </row>
    <row r="430" spans="1:17" x14ac:dyDescent="0.95">
      <c r="A430">
        <v>10429</v>
      </c>
      <c r="B430" s="1">
        <v>45346</v>
      </c>
      <c r="C430" t="s">
        <v>953</v>
      </c>
      <c r="D430" t="s">
        <v>28</v>
      </c>
      <c r="E430" t="s">
        <v>29</v>
      </c>
      <c r="F430" t="s">
        <v>24</v>
      </c>
      <c r="G430" t="s">
        <v>25</v>
      </c>
      <c r="H430" t="s">
        <v>954</v>
      </c>
      <c r="I430">
        <v>5</v>
      </c>
      <c r="J430">
        <v>22292</v>
      </c>
      <c r="K430">
        <v>10</v>
      </c>
      <c r="L430">
        <v>100314</v>
      </c>
      <c r="M430">
        <v>9395.84</v>
      </c>
      <c r="N430" t="s">
        <v>38</v>
      </c>
      <c r="O430">
        <f>Sales_data[[#This Row],[Profit]]/Sales_data[[#This Row],[Sales]]</f>
        <v>9.366429411647427E-2</v>
      </c>
      <c r="P430">
        <f>YEAR(Sales_data[[#This Row],[Order Date]])</f>
        <v>2024</v>
      </c>
      <c r="Q430" t="str">
        <f>TEXT(Sales_data[[#This Row],[Order Date]], "mmm")</f>
        <v>Feb</v>
      </c>
    </row>
    <row r="431" spans="1:17" x14ac:dyDescent="0.95">
      <c r="A431">
        <v>10430</v>
      </c>
      <c r="B431" s="1">
        <v>45872</v>
      </c>
      <c r="C431" t="s">
        <v>955</v>
      </c>
      <c r="D431" t="s">
        <v>40</v>
      </c>
      <c r="E431" t="s">
        <v>50</v>
      </c>
      <c r="F431" t="s">
        <v>30</v>
      </c>
      <c r="G431" t="s">
        <v>227</v>
      </c>
      <c r="H431" t="s">
        <v>956</v>
      </c>
      <c r="I431">
        <v>2</v>
      </c>
      <c r="J431">
        <v>60140</v>
      </c>
      <c r="K431">
        <v>20</v>
      </c>
      <c r="L431">
        <v>96224</v>
      </c>
      <c r="M431">
        <v>14747.44</v>
      </c>
      <c r="N431" t="s">
        <v>33</v>
      </c>
      <c r="O431">
        <f>Sales_data[[#This Row],[Profit]]/Sales_data[[#This Row],[Sales]]</f>
        <v>0.15326155636847358</v>
      </c>
      <c r="P431">
        <f>YEAR(Sales_data[[#This Row],[Order Date]])</f>
        <v>2025</v>
      </c>
      <c r="Q431" t="str">
        <f>TEXT(Sales_data[[#This Row],[Order Date]], "mmm")</f>
        <v>Aug</v>
      </c>
    </row>
    <row r="432" spans="1:17" x14ac:dyDescent="0.95">
      <c r="A432">
        <v>10431</v>
      </c>
      <c r="B432" s="1">
        <v>45271</v>
      </c>
      <c r="C432" t="s">
        <v>957</v>
      </c>
      <c r="D432" t="s">
        <v>40</v>
      </c>
      <c r="E432" t="s">
        <v>103</v>
      </c>
      <c r="F432" t="s">
        <v>129</v>
      </c>
      <c r="G432" t="s">
        <v>148</v>
      </c>
      <c r="H432" t="s">
        <v>958</v>
      </c>
      <c r="I432">
        <v>2</v>
      </c>
      <c r="J432">
        <v>25502</v>
      </c>
      <c r="K432">
        <v>20</v>
      </c>
      <c r="L432">
        <v>40803.199999999997</v>
      </c>
      <c r="M432">
        <v>3958.24</v>
      </c>
      <c r="N432" t="s">
        <v>20</v>
      </c>
      <c r="O432">
        <f>Sales_data[[#This Row],[Profit]]/Sales_data[[#This Row],[Sales]]</f>
        <v>9.7008077797819781E-2</v>
      </c>
      <c r="P432">
        <f>YEAR(Sales_data[[#This Row],[Order Date]])</f>
        <v>2023</v>
      </c>
      <c r="Q432" t="str">
        <f>TEXT(Sales_data[[#This Row],[Order Date]], "mmm")</f>
        <v>Dec</v>
      </c>
    </row>
    <row r="433" spans="1:17" x14ac:dyDescent="0.95">
      <c r="A433">
        <v>10432</v>
      </c>
      <c r="B433" s="1">
        <v>45398</v>
      </c>
      <c r="C433" t="s">
        <v>959</v>
      </c>
      <c r="D433" t="s">
        <v>28</v>
      </c>
      <c r="E433" t="s">
        <v>35</v>
      </c>
      <c r="F433" t="s">
        <v>24</v>
      </c>
      <c r="G433" t="s">
        <v>25</v>
      </c>
      <c r="H433" t="s">
        <v>960</v>
      </c>
      <c r="I433">
        <v>4</v>
      </c>
      <c r="J433">
        <v>42773</v>
      </c>
      <c r="K433">
        <v>20</v>
      </c>
      <c r="L433">
        <v>136873.60000000001</v>
      </c>
      <c r="M433">
        <v>20500.48</v>
      </c>
      <c r="N433" t="s">
        <v>38</v>
      </c>
      <c r="O433">
        <f>Sales_data[[#This Row],[Profit]]/Sales_data[[#This Row],[Sales]]</f>
        <v>0.14977672830991512</v>
      </c>
      <c r="P433">
        <f>YEAR(Sales_data[[#This Row],[Order Date]])</f>
        <v>2024</v>
      </c>
      <c r="Q433" t="str">
        <f>TEXT(Sales_data[[#This Row],[Order Date]], "mmm")</f>
        <v>Apr</v>
      </c>
    </row>
    <row r="434" spans="1:17" x14ac:dyDescent="0.95">
      <c r="A434">
        <v>10433</v>
      </c>
      <c r="B434" s="1">
        <v>45775</v>
      </c>
      <c r="C434" t="s">
        <v>961</v>
      </c>
      <c r="D434" t="s">
        <v>28</v>
      </c>
      <c r="E434" t="s">
        <v>35</v>
      </c>
      <c r="F434" t="s">
        <v>96</v>
      </c>
      <c r="G434" t="s">
        <v>138</v>
      </c>
      <c r="H434" t="s">
        <v>962</v>
      </c>
      <c r="I434">
        <v>5</v>
      </c>
      <c r="J434">
        <v>21146</v>
      </c>
      <c r="K434">
        <v>10</v>
      </c>
      <c r="L434">
        <v>95157</v>
      </c>
      <c r="M434">
        <v>20223.310000000001</v>
      </c>
      <c r="N434" t="s">
        <v>83</v>
      </c>
      <c r="O434">
        <f>Sales_data[[#This Row],[Profit]]/Sales_data[[#This Row],[Sales]]</f>
        <v>0.21252572065113445</v>
      </c>
      <c r="P434">
        <f>YEAR(Sales_data[[#This Row],[Order Date]])</f>
        <v>2025</v>
      </c>
      <c r="Q434" t="str">
        <f>TEXT(Sales_data[[#This Row],[Order Date]], "mmm")</f>
        <v>Apr</v>
      </c>
    </row>
    <row r="435" spans="1:17" x14ac:dyDescent="0.95">
      <c r="A435">
        <v>10434</v>
      </c>
      <c r="B435" s="1">
        <v>45705</v>
      </c>
      <c r="C435" t="s">
        <v>963</v>
      </c>
      <c r="D435" t="s">
        <v>22</v>
      </c>
      <c r="E435" t="s">
        <v>167</v>
      </c>
      <c r="F435" t="s">
        <v>96</v>
      </c>
      <c r="G435" t="s">
        <v>138</v>
      </c>
      <c r="H435" t="s">
        <v>964</v>
      </c>
      <c r="I435">
        <v>2</v>
      </c>
      <c r="J435">
        <v>79849</v>
      </c>
      <c r="K435">
        <v>0</v>
      </c>
      <c r="L435">
        <v>159698</v>
      </c>
      <c r="M435">
        <v>38482.39</v>
      </c>
      <c r="N435" t="s">
        <v>33</v>
      </c>
      <c r="O435">
        <f>Sales_data[[#This Row],[Profit]]/Sales_data[[#This Row],[Sales]]</f>
        <v>0.24096976793698105</v>
      </c>
      <c r="P435">
        <f>YEAR(Sales_data[[#This Row],[Order Date]])</f>
        <v>2025</v>
      </c>
      <c r="Q435" t="str">
        <f>TEXT(Sales_data[[#This Row],[Order Date]], "mmm")</f>
        <v>Feb</v>
      </c>
    </row>
    <row r="436" spans="1:17" x14ac:dyDescent="0.95">
      <c r="A436">
        <v>10435</v>
      </c>
      <c r="B436" s="1">
        <v>45920</v>
      </c>
      <c r="C436" t="s">
        <v>965</v>
      </c>
      <c r="D436" t="s">
        <v>22</v>
      </c>
      <c r="E436" t="s">
        <v>54</v>
      </c>
      <c r="F436" t="s">
        <v>42</v>
      </c>
      <c r="G436" t="s">
        <v>79</v>
      </c>
      <c r="H436" t="s">
        <v>966</v>
      </c>
      <c r="I436">
        <v>3</v>
      </c>
      <c r="J436">
        <v>41591</v>
      </c>
      <c r="K436">
        <v>10</v>
      </c>
      <c r="L436">
        <v>112295.7</v>
      </c>
      <c r="M436">
        <v>26273.46</v>
      </c>
      <c r="N436" t="s">
        <v>38</v>
      </c>
      <c r="O436">
        <f>Sales_data[[#This Row],[Profit]]/Sales_data[[#This Row],[Sales]]</f>
        <v>0.23396675028518457</v>
      </c>
      <c r="P436">
        <f>YEAR(Sales_data[[#This Row],[Order Date]])</f>
        <v>2025</v>
      </c>
      <c r="Q436" t="str">
        <f>TEXT(Sales_data[[#This Row],[Order Date]], "mmm")</f>
        <v>Sep</v>
      </c>
    </row>
    <row r="437" spans="1:17" x14ac:dyDescent="0.95">
      <c r="A437">
        <v>10436</v>
      </c>
      <c r="B437" s="1">
        <v>45490</v>
      </c>
      <c r="C437" t="s">
        <v>967</v>
      </c>
      <c r="D437" t="s">
        <v>22</v>
      </c>
      <c r="E437" t="s">
        <v>58</v>
      </c>
      <c r="F437" t="s">
        <v>129</v>
      </c>
      <c r="G437" t="s">
        <v>159</v>
      </c>
      <c r="H437" t="s">
        <v>968</v>
      </c>
      <c r="I437">
        <v>1</v>
      </c>
      <c r="J437">
        <v>17173</v>
      </c>
      <c r="K437">
        <v>10</v>
      </c>
      <c r="L437">
        <v>15455.7</v>
      </c>
      <c r="M437">
        <v>3606.43</v>
      </c>
      <c r="N437" t="s">
        <v>83</v>
      </c>
      <c r="O437">
        <f>Sales_data[[#This Row],[Profit]]/Sales_data[[#This Row],[Sales]]</f>
        <v>0.2333398034382137</v>
      </c>
      <c r="P437">
        <f>YEAR(Sales_data[[#This Row],[Order Date]])</f>
        <v>2024</v>
      </c>
      <c r="Q437" t="str">
        <f>TEXT(Sales_data[[#This Row],[Order Date]], "mmm")</f>
        <v>Jul</v>
      </c>
    </row>
    <row r="438" spans="1:17" x14ac:dyDescent="0.95">
      <c r="A438">
        <v>10437</v>
      </c>
      <c r="B438" s="1">
        <v>45802</v>
      </c>
      <c r="C438" t="s">
        <v>969</v>
      </c>
      <c r="D438" t="s">
        <v>40</v>
      </c>
      <c r="E438" t="s">
        <v>50</v>
      </c>
      <c r="F438" t="s">
        <v>24</v>
      </c>
      <c r="G438" t="s">
        <v>25</v>
      </c>
      <c r="H438" t="s">
        <v>970</v>
      </c>
      <c r="I438">
        <v>4</v>
      </c>
      <c r="J438">
        <v>8489</v>
      </c>
      <c r="K438">
        <v>10</v>
      </c>
      <c r="L438">
        <v>30560.400000000001</v>
      </c>
      <c r="M438">
        <v>1975.66</v>
      </c>
      <c r="N438" t="s">
        <v>72</v>
      </c>
      <c r="O438">
        <f>Sales_data[[#This Row],[Profit]]/Sales_data[[#This Row],[Sales]]</f>
        <v>6.4647714035156609E-2</v>
      </c>
      <c r="P438">
        <f>YEAR(Sales_data[[#This Row],[Order Date]])</f>
        <v>2025</v>
      </c>
      <c r="Q438" t="str">
        <f>TEXT(Sales_data[[#This Row],[Order Date]], "mmm")</f>
        <v>May</v>
      </c>
    </row>
    <row r="439" spans="1:17" x14ac:dyDescent="0.95">
      <c r="A439">
        <v>10438</v>
      </c>
      <c r="B439" s="1">
        <v>45462</v>
      </c>
      <c r="C439" t="s">
        <v>971</v>
      </c>
      <c r="D439" t="s">
        <v>15</v>
      </c>
      <c r="E439" t="s">
        <v>174</v>
      </c>
      <c r="F439" t="s">
        <v>75</v>
      </c>
      <c r="G439" t="s">
        <v>76</v>
      </c>
      <c r="H439" t="s">
        <v>972</v>
      </c>
      <c r="I439">
        <v>4</v>
      </c>
      <c r="J439">
        <v>53664</v>
      </c>
      <c r="K439">
        <v>0</v>
      </c>
      <c r="L439">
        <v>214656</v>
      </c>
      <c r="M439">
        <v>51499.02</v>
      </c>
      <c r="N439" t="s">
        <v>83</v>
      </c>
      <c r="O439">
        <f>Sales_data[[#This Row],[Profit]]/Sales_data[[#This Row],[Sales]]</f>
        <v>0.23991418828264757</v>
      </c>
      <c r="P439">
        <f>YEAR(Sales_data[[#This Row],[Order Date]])</f>
        <v>2024</v>
      </c>
      <c r="Q439" t="str">
        <f>TEXT(Sales_data[[#This Row],[Order Date]], "mmm")</f>
        <v>Jun</v>
      </c>
    </row>
    <row r="440" spans="1:17" x14ac:dyDescent="0.95">
      <c r="A440">
        <v>10439</v>
      </c>
      <c r="B440" s="1">
        <v>45579</v>
      </c>
      <c r="C440" t="s">
        <v>973</v>
      </c>
      <c r="D440" t="s">
        <v>15</v>
      </c>
      <c r="E440" t="s">
        <v>174</v>
      </c>
      <c r="F440" t="s">
        <v>96</v>
      </c>
      <c r="G440" t="s">
        <v>183</v>
      </c>
      <c r="H440" t="s">
        <v>974</v>
      </c>
      <c r="I440">
        <v>1</v>
      </c>
      <c r="J440">
        <v>62470</v>
      </c>
      <c r="K440">
        <v>5</v>
      </c>
      <c r="L440">
        <v>59346.5</v>
      </c>
      <c r="M440">
        <v>13481.71</v>
      </c>
      <c r="N440" t="s">
        <v>33</v>
      </c>
      <c r="O440">
        <f>Sales_data[[#This Row],[Profit]]/Sales_data[[#This Row],[Sales]]</f>
        <v>0.22716942026909756</v>
      </c>
      <c r="P440">
        <f>YEAR(Sales_data[[#This Row],[Order Date]])</f>
        <v>2024</v>
      </c>
      <c r="Q440" t="str">
        <f>TEXT(Sales_data[[#This Row],[Order Date]], "mmm")</f>
        <v>Oct</v>
      </c>
    </row>
    <row r="441" spans="1:17" x14ac:dyDescent="0.95">
      <c r="A441">
        <v>10440</v>
      </c>
      <c r="B441" s="1">
        <v>45432</v>
      </c>
      <c r="C441" t="s">
        <v>975</v>
      </c>
      <c r="D441" t="s">
        <v>40</v>
      </c>
      <c r="E441" t="s">
        <v>41</v>
      </c>
      <c r="F441" t="s">
        <v>96</v>
      </c>
      <c r="G441" t="s">
        <v>97</v>
      </c>
      <c r="H441" t="s">
        <v>976</v>
      </c>
      <c r="I441">
        <v>5</v>
      </c>
      <c r="J441">
        <v>18345</v>
      </c>
      <c r="K441">
        <v>20</v>
      </c>
      <c r="L441">
        <v>73380</v>
      </c>
      <c r="M441">
        <v>13731.52</v>
      </c>
      <c r="N441" t="s">
        <v>33</v>
      </c>
      <c r="O441">
        <f>Sales_data[[#This Row],[Profit]]/Sales_data[[#This Row],[Sales]]</f>
        <v>0.18712891796129735</v>
      </c>
      <c r="P441">
        <f>YEAR(Sales_data[[#This Row],[Order Date]])</f>
        <v>2024</v>
      </c>
      <c r="Q441" t="str">
        <f>TEXT(Sales_data[[#This Row],[Order Date]], "mmm")</f>
        <v>May</v>
      </c>
    </row>
    <row r="442" spans="1:17" x14ac:dyDescent="0.95">
      <c r="A442">
        <v>10441</v>
      </c>
      <c r="B442" s="1">
        <v>45526</v>
      </c>
      <c r="C442" t="s">
        <v>977</v>
      </c>
      <c r="D442" t="s">
        <v>28</v>
      </c>
      <c r="E442" t="s">
        <v>85</v>
      </c>
      <c r="F442" t="s">
        <v>96</v>
      </c>
      <c r="G442" t="s">
        <v>214</v>
      </c>
      <c r="H442" t="s">
        <v>978</v>
      </c>
      <c r="I442">
        <v>1</v>
      </c>
      <c r="J442">
        <v>11787</v>
      </c>
      <c r="K442">
        <v>15</v>
      </c>
      <c r="L442">
        <v>10018.950000000001</v>
      </c>
      <c r="M442">
        <v>2342.42</v>
      </c>
      <c r="N442" t="s">
        <v>83</v>
      </c>
      <c r="O442">
        <f>Sales_data[[#This Row],[Profit]]/Sales_data[[#This Row],[Sales]]</f>
        <v>0.23379895098787795</v>
      </c>
      <c r="P442">
        <f>YEAR(Sales_data[[#This Row],[Order Date]])</f>
        <v>2024</v>
      </c>
      <c r="Q442" t="str">
        <f>TEXT(Sales_data[[#This Row],[Order Date]], "mmm")</f>
        <v>Aug</v>
      </c>
    </row>
    <row r="443" spans="1:17" x14ac:dyDescent="0.95">
      <c r="A443">
        <v>10442</v>
      </c>
      <c r="B443" s="1">
        <v>45210</v>
      </c>
      <c r="C443" t="s">
        <v>979</v>
      </c>
      <c r="D443" t="s">
        <v>15</v>
      </c>
      <c r="E443" t="s">
        <v>68</v>
      </c>
      <c r="F443" t="s">
        <v>24</v>
      </c>
      <c r="G443" t="s">
        <v>59</v>
      </c>
      <c r="H443" t="s">
        <v>980</v>
      </c>
      <c r="I443">
        <v>2</v>
      </c>
      <c r="J443">
        <v>14992</v>
      </c>
      <c r="K443">
        <v>20</v>
      </c>
      <c r="L443">
        <v>23987.200000000001</v>
      </c>
      <c r="M443">
        <v>3757.96</v>
      </c>
      <c r="N443" t="s">
        <v>38</v>
      </c>
      <c r="O443">
        <f>Sales_data[[#This Row],[Profit]]/Sales_data[[#This Row],[Sales]]</f>
        <v>0.15666522145144077</v>
      </c>
      <c r="P443">
        <f>YEAR(Sales_data[[#This Row],[Order Date]])</f>
        <v>2023</v>
      </c>
      <c r="Q443" t="str">
        <f>TEXT(Sales_data[[#This Row],[Order Date]], "mmm")</f>
        <v>Oct</v>
      </c>
    </row>
    <row r="444" spans="1:17" x14ac:dyDescent="0.95">
      <c r="A444">
        <v>10443</v>
      </c>
      <c r="B444" s="1">
        <v>45766</v>
      </c>
      <c r="C444" t="s">
        <v>981</v>
      </c>
      <c r="D444" t="s">
        <v>40</v>
      </c>
      <c r="E444" t="s">
        <v>103</v>
      </c>
      <c r="F444" t="s">
        <v>46</v>
      </c>
      <c r="G444" t="s">
        <v>141</v>
      </c>
      <c r="H444" t="s">
        <v>982</v>
      </c>
      <c r="I444">
        <v>2</v>
      </c>
      <c r="J444">
        <v>52604</v>
      </c>
      <c r="K444">
        <v>20</v>
      </c>
      <c r="L444">
        <v>84166.399999999994</v>
      </c>
      <c r="M444">
        <v>15279.28</v>
      </c>
      <c r="N444" t="s">
        <v>38</v>
      </c>
      <c r="O444">
        <f>Sales_data[[#This Row],[Profit]]/Sales_data[[#This Row],[Sales]]</f>
        <v>0.18153657516538668</v>
      </c>
      <c r="P444">
        <f>YEAR(Sales_data[[#This Row],[Order Date]])</f>
        <v>2025</v>
      </c>
      <c r="Q444" t="str">
        <f>TEXT(Sales_data[[#This Row],[Order Date]], "mmm")</f>
        <v>Apr</v>
      </c>
    </row>
    <row r="445" spans="1:17" x14ac:dyDescent="0.95">
      <c r="A445">
        <v>10444</v>
      </c>
      <c r="B445" s="1">
        <v>45332</v>
      </c>
      <c r="C445" t="s">
        <v>983</v>
      </c>
      <c r="D445" t="s">
        <v>22</v>
      </c>
      <c r="E445" t="s">
        <v>58</v>
      </c>
      <c r="F445" t="s">
        <v>96</v>
      </c>
      <c r="G445" t="s">
        <v>183</v>
      </c>
      <c r="H445" t="s">
        <v>984</v>
      </c>
      <c r="I445">
        <v>4</v>
      </c>
      <c r="J445">
        <v>48951</v>
      </c>
      <c r="K445">
        <v>15</v>
      </c>
      <c r="L445">
        <v>166433.4</v>
      </c>
      <c r="M445">
        <v>32499.26</v>
      </c>
      <c r="N445" t="s">
        <v>38</v>
      </c>
      <c r="O445">
        <f>Sales_data[[#This Row],[Profit]]/Sales_data[[#This Row],[Sales]]</f>
        <v>0.19526885829406837</v>
      </c>
      <c r="P445">
        <f>YEAR(Sales_data[[#This Row],[Order Date]])</f>
        <v>2024</v>
      </c>
      <c r="Q445" t="str">
        <f>TEXT(Sales_data[[#This Row],[Order Date]], "mmm")</f>
        <v>Feb</v>
      </c>
    </row>
    <row r="446" spans="1:17" x14ac:dyDescent="0.95">
      <c r="A446">
        <v>10445</v>
      </c>
      <c r="B446" s="1">
        <v>45697</v>
      </c>
      <c r="C446" t="s">
        <v>985</v>
      </c>
      <c r="D446" t="s">
        <v>28</v>
      </c>
      <c r="E446" t="s">
        <v>144</v>
      </c>
      <c r="F446" t="s">
        <v>17</v>
      </c>
      <c r="G446" t="s">
        <v>18</v>
      </c>
      <c r="H446" t="s">
        <v>986</v>
      </c>
      <c r="I446">
        <v>1</v>
      </c>
      <c r="J446">
        <v>62525</v>
      </c>
      <c r="K446">
        <v>0</v>
      </c>
      <c r="L446">
        <v>62525</v>
      </c>
      <c r="M446">
        <v>11292.2</v>
      </c>
      <c r="N446" t="s">
        <v>38</v>
      </c>
      <c r="O446">
        <f>Sales_data[[#This Row],[Profit]]/Sales_data[[#This Row],[Sales]]</f>
        <v>0.18060295881647342</v>
      </c>
      <c r="P446">
        <f>YEAR(Sales_data[[#This Row],[Order Date]])</f>
        <v>2025</v>
      </c>
      <c r="Q446" t="str">
        <f>TEXT(Sales_data[[#This Row],[Order Date]], "mmm")</f>
        <v>Feb</v>
      </c>
    </row>
    <row r="447" spans="1:17" x14ac:dyDescent="0.95">
      <c r="A447">
        <v>10446</v>
      </c>
      <c r="B447" s="1">
        <v>45762</v>
      </c>
      <c r="C447" t="s">
        <v>987</v>
      </c>
      <c r="D447" t="s">
        <v>40</v>
      </c>
      <c r="E447" t="s">
        <v>110</v>
      </c>
      <c r="F447" t="s">
        <v>129</v>
      </c>
      <c r="G447" t="s">
        <v>130</v>
      </c>
      <c r="H447" t="s">
        <v>988</v>
      </c>
      <c r="I447">
        <v>2</v>
      </c>
      <c r="J447">
        <v>72207</v>
      </c>
      <c r="K447">
        <v>5</v>
      </c>
      <c r="L447">
        <v>137193.29999999999</v>
      </c>
      <c r="M447">
        <v>20208.54</v>
      </c>
      <c r="N447" t="s">
        <v>72</v>
      </c>
      <c r="O447">
        <f>Sales_data[[#This Row],[Profit]]/Sales_data[[#This Row],[Sales]]</f>
        <v>0.14729975880746365</v>
      </c>
      <c r="P447">
        <f>YEAR(Sales_data[[#This Row],[Order Date]])</f>
        <v>2025</v>
      </c>
      <c r="Q447" t="str">
        <f>TEXT(Sales_data[[#This Row],[Order Date]], "mmm")</f>
        <v>Apr</v>
      </c>
    </row>
    <row r="448" spans="1:17" x14ac:dyDescent="0.95">
      <c r="A448">
        <v>10447</v>
      </c>
      <c r="B448" s="1">
        <v>45705</v>
      </c>
      <c r="C448" t="s">
        <v>989</v>
      </c>
      <c r="D448" t="s">
        <v>28</v>
      </c>
      <c r="E448" t="s">
        <v>114</v>
      </c>
      <c r="F448" t="s">
        <v>46</v>
      </c>
      <c r="G448" t="s">
        <v>47</v>
      </c>
      <c r="H448" t="s">
        <v>990</v>
      </c>
      <c r="I448">
        <v>2</v>
      </c>
      <c r="J448">
        <v>6537</v>
      </c>
      <c r="K448">
        <v>5</v>
      </c>
      <c r="L448">
        <v>12420.3</v>
      </c>
      <c r="M448">
        <v>667.01</v>
      </c>
      <c r="N448" t="s">
        <v>20</v>
      </c>
      <c r="O448">
        <f>Sales_data[[#This Row],[Profit]]/Sales_data[[#This Row],[Sales]]</f>
        <v>5.3703211677656744E-2</v>
      </c>
      <c r="P448">
        <f>YEAR(Sales_data[[#This Row],[Order Date]])</f>
        <v>2025</v>
      </c>
      <c r="Q448" t="str">
        <f>TEXT(Sales_data[[#This Row],[Order Date]], "mmm")</f>
        <v>Feb</v>
      </c>
    </row>
    <row r="449" spans="1:17" x14ac:dyDescent="0.95">
      <c r="A449">
        <v>10448</v>
      </c>
      <c r="B449" s="1">
        <v>45570</v>
      </c>
      <c r="C449" t="s">
        <v>991</v>
      </c>
      <c r="D449" t="s">
        <v>28</v>
      </c>
      <c r="E449" t="s">
        <v>35</v>
      </c>
      <c r="F449" t="s">
        <v>42</v>
      </c>
      <c r="G449" t="s">
        <v>79</v>
      </c>
      <c r="H449" t="s">
        <v>992</v>
      </c>
      <c r="I449">
        <v>4</v>
      </c>
      <c r="J449">
        <v>12606</v>
      </c>
      <c r="K449">
        <v>5</v>
      </c>
      <c r="L449">
        <v>47902.8</v>
      </c>
      <c r="M449">
        <v>3219.93</v>
      </c>
      <c r="N449" t="s">
        <v>33</v>
      </c>
      <c r="O449">
        <f>Sales_data[[#This Row],[Profit]]/Sales_data[[#This Row],[Sales]]</f>
        <v>6.7217991432651114E-2</v>
      </c>
      <c r="P449">
        <f>YEAR(Sales_data[[#This Row],[Order Date]])</f>
        <v>2024</v>
      </c>
      <c r="Q449" t="str">
        <f>TEXT(Sales_data[[#This Row],[Order Date]], "mmm")</f>
        <v>Oct</v>
      </c>
    </row>
    <row r="450" spans="1:17" x14ac:dyDescent="0.95">
      <c r="A450">
        <v>10449</v>
      </c>
      <c r="B450" s="1">
        <v>45886</v>
      </c>
      <c r="C450" t="s">
        <v>993</v>
      </c>
      <c r="D450" t="s">
        <v>15</v>
      </c>
      <c r="E450" t="s">
        <v>147</v>
      </c>
      <c r="F450" t="s">
        <v>46</v>
      </c>
      <c r="G450" t="s">
        <v>141</v>
      </c>
      <c r="H450" t="s">
        <v>994</v>
      </c>
      <c r="I450">
        <v>5</v>
      </c>
      <c r="J450">
        <v>21916</v>
      </c>
      <c r="K450">
        <v>0</v>
      </c>
      <c r="L450">
        <v>109580</v>
      </c>
      <c r="M450">
        <v>6333.31</v>
      </c>
      <c r="N450" t="s">
        <v>38</v>
      </c>
      <c r="O450">
        <f>Sales_data[[#This Row],[Profit]]/Sales_data[[#This Row],[Sales]]</f>
        <v>5.7796221938309918E-2</v>
      </c>
      <c r="P450">
        <f>YEAR(Sales_data[[#This Row],[Order Date]])</f>
        <v>2025</v>
      </c>
      <c r="Q450" t="str">
        <f>TEXT(Sales_data[[#This Row],[Order Date]], "mmm")</f>
        <v>Aug</v>
      </c>
    </row>
    <row r="451" spans="1:17" x14ac:dyDescent="0.95">
      <c r="A451">
        <v>10450</v>
      </c>
      <c r="B451" s="1">
        <v>45817</v>
      </c>
      <c r="C451" t="s">
        <v>995</v>
      </c>
      <c r="D451" t="s">
        <v>28</v>
      </c>
      <c r="E451" t="s">
        <v>29</v>
      </c>
      <c r="F451" t="s">
        <v>129</v>
      </c>
      <c r="G451" t="s">
        <v>148</v>
      </c>
      <c r="H451" t="s">
        <v>996</v>
      </c>
      <c r="I451">
        <v>4</v>
      </c>
      <c r="J451">
        <v>33930</v>
      </c>
      <c r="K451">
        <v>5</v>
      </c>
      <c r="L451">
        <v>128934</v>
      </c>
      <c r="M451">
        <v>25079.01</v>
      </c>
      <c r="N451" t="s">
        <v>33</v>
      </c>
      <c r="O451">
        <f>Sales_data[[#This Row],[Profit]]/Sales_data[[#This Row],[Sales]]</f>
        <v>0.194510447205547</v>
      </c>
      <c r="P451">
        <f>YEAR(Sales_data[[#This Row],[Order Date]])</f>
        <v>2025</v>
      </c>
      <c r="Q451" t="str">
        <f>TEXT(Sales_data[[#This Row],[Order Date]], "mmm")</f>
        <v>Jun</v>
      </c>
    </row>
    <row r="452" spans="1:17" x14ac:dyDescent="0.95">
      <c r="A452">
        <v>10451</v>
      </c>
      <c r="B452" s="1">
        <v>45625</v>
      </c>
      <c r="C452" t="s">
        <v>997</v>
      </c>
      <c r="D452" t="s">
        <v>40</v>
      </c>
      <c r="E452" t="s">
        <v>103</v>
      </c>
      <c r="F452" t="s">
        <v>42</v>
      </c>
      <c r="G452" t="s">
        <v>188</v>
      </c>
      <c r="H452" t="s">
        <v>998</v>
      </c>
      <c r="I452">
        <v>4</v>
      </c>
      <c r="J452">
        <v>31978</v>
      </c>
      <c r="K452">
        <v>10</v>
      </c>
      <c r="L452">
        <v>115120.8</v>
      </c>
      <c r="M452">
        <v>25070.07</v>
      </c>
      <c r="N452" t="s">
        <v>33</v>
      </c>
      <c r="O452">
        <f>Sales_data[[#This Row],[Profit]]/Sales_data[[#This Row],[Sales]]</f>
        <v>0.21777185356599327</v>
      </c>
      <c r="P452">
        <f>YEAR(Sales_data[[#This Row],[Order Date]])</f>
        <v>2024</v>
      </c>
      <c r="Q452" t="str">
        <f>TEXT(Sales_data[[#This Row],[Order Date]], "mmm")</f>
        <v>Nov</v>
      </c>
    </row>
    <row r="453" spans="1:17" x14ac:dyDescent="0.95">
      <c r="A453">
        <v>10452</v>
      </c>
      <c r="B453" s="1">
        <v>45712</v>
      </c>
      <c r="C453" t="s">
        <v>999</v>
      </c>
      <c r="D453" t="s">
        <v>22</v>
      </c>
      <c r="E453" t="s">
        <v>23</v>
      </c>
      <c r="F453" t="s">
        <v>96</v>
      </c>
      <c r="G453" t="s">
        <v>183</v>
      </c>
      <c r="H453" t="s">
        <v>1000</v>
      </c>
      <c r="I453">
        <v>4</v>
      </c>
      <c r="J453">
        <v>71504</v>
      </c>
      <c r="K453">
        <v>15</v>
      </c>
      <c r="L453">
        <v>243113.60000000001</v>
      </c>
      <c r="M453">
        <v>37085.57</v>
      </c>
      <c r="N453" t="s">
        <v>72</v>
      </c>
      <c r="O453">
        <f>Sales_data[[#This Row],[Profit]]/Sales_data[[#This Row],[Sales]]</f>
        <v>0.15254420155844839</v>
      </c>
      <c r="P453">
        <f>YEAR(Sales_data[[#This Row],[Order Date]])</f>
        <v>2025</v>
      </c>
      <c r="Q453" t="str">
        <f>TEXT(Sales_data[[#This Row],[Order Date]], "mmm")</f>
        <v>Feb</v>
      </c>
    </row>
    <row r="454" spans="1:17" x14ac:dyDescent="0.95">
      <c r="A454">
        <v>10453</v>
      </c>
      <c r="B454" s="1">
        <v>45929</v>
      </c>
      <c r="C454" t="s">
        <v>1001</v>
      </c>
      <c r="D454" t="s">
        <v>15</v>
      </c>
      <c r="E454" t="s">
        <v>16</v>
      </c>
      <c r="F454" t="s">
        <v>17</v>
      </c>
      <c r="G454" t="s">
        <v>100</v>
      </c>
      <c r="H454" t="s">
        <v>1002</v>
      </c>
      <c r="I454">
        <v>3</v>
      </c>
      <c r="J454">
        <v>6748</v>
      </c>
      <c r="K454">
        <v>5</v>
      </c>
      <c r="L454">
        <v>19231.8</v>
      </c>
      <c r="M454">
        <v>2133.85</v>
      </c>
      <c r="N454" t="s">
        <v>83</v>
      </c>
      <c r="O454">
        <f>Sales_data[[#This Row],[Profit]]/Sales_data[[#This Row],[Sales]]</f>
        <v>0.11095425285204713</v>
      </c>
      <c r="P454">
        <f>YEAR(Sales_data[[#This Row],[Order Date]])</f>
        <v>2025</v>
      </c>
      <c r="Q454" t="str">
        <f>TEXT(Sales_data[[#This Row],[Order Date]], "mmm")</f>
        <v>Sep</v>
      </c>
    </row>
    <row r="455" spans="1:17" x14ac:dyDescent="0.95">
      <c r="A455">
        <v>10454</v>
      </c>
      <c r="B455" s="1">
        <v>45899</v>
      </c>
      <c r="C455" t="s">
        <v>1003</v>
      </c>
      <c r="D455" t="s">
        <v>28</v>
      </c>
      <c r="E455" t="s">
        <v>35</v>
      </c>
      <c r="F455" t="s">
        <v>46</v>
      </c>
      <c r="G455" t="s">
        <v>201</v>
      </c>
      <c r="H455" t="s">
        <v>1004</v>
      </c>
      <c r="I455">
        <v>1</v>
      </c>
      <c r="J455">
        <v>27172</v>
      </c>
      <c r="K455">
        <v>20</v>
      </c>
      <c r="L455">
        <v>21737.599999999999</v>
      </c>
      <c r="M455">
        <v>4453.6000000000004</v>
      </c>
      <c r="N455" t="s">
        <v>83</v>
      </c>
      <c r="O455">
        <f>Sales_data[[#This Row],[Profit]]/Sales_data[[#This Row],[Sales]]</f>
        <v>0.2048800235536582</v>
      </c>
      <c r="P455">
        <f>YEAR(Sales_data[[#This Row],[Order Date]])</f>
        <v>2025</v>
      </c>
      <c r="Q455" t="str">
        <f>TEXT(Sales_data[[#This Row],[Order Date]], "mmm")</f>
        <v>Aug</v>
      </c>
    </row>
    <row r="456" spans="1:17" x14ac:dyDescent="0.95">
      <c r="A456">
        <v>10455</v>
      </c>
      <c r="B456" s="1">
        <v>45479</v>
      </c>
      <c r="C456" t="s">
        <v>1005</v>
      </c>
      <c r="D456" t="s">
        <v>22</v>
      </c>
      <c r="E456" t="s">
        <v>54</v>
      </c>
      <c r="F456" t="s">
        <v>96</v>
      </c>
      <c r="G456" t="s">
        <v>156</v>
      </c>
      <c r="H456" t="s">
        <v>1006</v>
      </c>
      <c r="I456">
        <v>2</v>
      </c>
      <c r="J456">
        <v>9422</v>
      </c>
      <c r="K456">
        <v>20</v>
      </c>
      <c r="L456">
        <v>15075.2</v>
      </c>
      <c r="M456">
        <v>2185.7199999999998</v>
      </c>
      <c r="N456" t="s">
        <v>72</v>
      </c>
      <c r="O456">
        <f>Sales_data[[#This Row],[Profit]]/Sales_data[[#This Row],[Sales]]</f>
        <v>0.14498779452345573</v>
      </c>
      <c r="P456">
        <f>YEAR(Sales_data[[#This Row],[Order Date]])</f>
        <v>2024</v>
      </c>
      <c r="Q456" t="str">
        <f>TEXT(Sales_data[[#This Row],[Order Date]], "mmm")</f>
        <v>Jul</v>
      </c>
    </row>
    <row r="457" spans="1:17" x14ac:dyDescent="0.95">
      <c r="A457">
        <v>10456</v>
      </c>
      <c r="B457" s="1">
        <v>45414</v>
      </c>
      <c r="C457" t="s">
        <v>1007</v>
      </c>
      <c r="D457" t="s">
        <v>28</v>
      </c>
      <c r="E457" t="s">
        <v>114</v>
      </c>
      <c r="F457" t="s">
        <v>42</v>
      </c>
      <c r="G457" t="s">
        <v>446</v>
      </c>
      <c r="H457" t="s">
        <v>1008</v>
      </c>
      <c r="I457">
        <v>3</v>
      </c>
      <c r="J457">
        <v>15194</v>
      </c>
      <c r="K457">
        <v>10</v>
      </c>
      <c r="L457">
        <v>41023.800000000003</v>
      </c>
      <c r="M457">
        <v>3097.88</v>
      </c>
      <c r="N457" t="s">
        <v>38</v>
      </c>
      <c r="O457">
        <f>Sales_data[[#This Row],[Profit]]/Sales_data[[#This Row],[Sales]]</f>
        <v>7.5514213700339797E-2</v>
      </c>
      <c r="P457">
        <f>YEAR(Sales_data[[#This Row],[Order Date]])</f>
        <v>2024</v>
      </c>
      <c r="Q457" t="str">
        <f>TEXT(Sales_data[[#This Row],[Order Date]], "mmm")</f>
        <v>May</v>
      </c>
    </row>
    <row r="458" spans="1:17" x14ac:dyDescent="0.95">
      <c r="A458">
        <v>10457</v>
      </c>
      <c r="B458" s="1">
        <v>45748</v>
      </c>
      <c r="C458" t="s">
        <v>1009</v>
      </c>
      <c r="D458" t="s">
        <v>28</v>
      </c>
      <c r="E458" t="s">
        <v>114</v>
      </c>
      <c r="F458" t="s">
        <v>69</v>
      </c>
      <c r="G458" t="s">
        <v>70</v>
      </c>
      <c r="H458" t="s">
        <v>1010</v>
      </c>
      <c r="I458">
        <v>5</v>
      </c>
      <c r="J458">
        <v>27257</v>
      </c>
      <c r="K458">
        <v>5</v>
      </c>
      <c r="L458">
        <v>129470.75</v>
      </c>
      <c r="M458">
        <v>24295.16</v>
      </c>
      <c r="N458" t="s">
        <v>72</v>
      </c>
      <c r="O458">
        <f>Sales_data[[#This Row],[Profit]]/Sales_data[[#This Row],[Sales]]</f>
        <v>0.18764979734804965</v>
      </c>
      <c r="P458">
        <f>YEAR(Sales_data[[#This Row],[Order Date]])</f>
        <v>2025</v>
      </c>
      <c r="Q458" t="str">
        <f>TEXT(Sales_data[[#This Row],[Order Date]], "mmm")</f>
        <v>Apr</v>
      </c>
    </row>
    <row r="459" spans="1:17" x14ac:dyDescent="0.95">
      <c r="A459">
        <v>10458</v>
      </c>
      <c r="B459" s="1">
        <v>45568</v>
      </c>
      <c r="C459" t="s">
        <v>1011</v>
      </c>
      <c r="D459" t="s">
        <v>22</v>
      </c>
      <c r="E459" t="s">
        <v>58</v>
      </c>
      <c r="F459" t="s">
        <v>86</v>
      </c>
      <c r="G459" t="s">
        <v>296</v>
      </c>
      <c r="H459" t="s">
        <v>1012</v>
      </c>
      <c r="I459">
        <v>4</v>
      </c>
      <c r="J459">
        <v>35540</v>
      </c>
      <c r="K459">
        <v>10</v>
      </c>
      <c r="L459">
        <v>127944</v>
      </c>
      <c r="M459">
        <v>17284.96</v>
      </c>
      <c r="N459" t="s">
        <v>72</v>
      </c>
      <c r="O459">
        <f>Sales_data[[#This Row],[Profit]]/Sales_data[[#This Row],[Sales]]</f>
        <v>0.13509785531169885</v>
      </c>
      <c r="P459">
        <f>YEAR(Sales_data[[#This Row],[Order Date]])</f>
        <v>2024</v>
      </c>
      <c r="Q459" t="str">
        <f>TEXT(Sales_data[[#This Row],[Order Date]], "mmm")</f>
        <v>Oct</v>
      </c>
    </row>
    <row r="460" spans="1:17" x14ac:dyDescent="0.95">
      <c r="A460">
        <v>10459</v>
      </c>
      <c r="B460" s="1">
        <v>45715</v>
      </c>
      <c r="C460" t="s">
        <v>1013</v>
      </c>
      <c r="D460" t="s">
        <v>40</v>
      </c>
      <c r="E460" t="s">
        <v>103</v>
      </c>
      <c r="F460" t="s">
        <v>129</v>
      </c>
      <c r="G460" t="s">
        <v>159</v>
      </c>
      <c r="H460" t="s">
        <v>1014</v>
      </c>
      <c r="I460">
        <v>2</v>
      </c>
      <c r="J460">
        <v>19081</v>
      </c>
      <c r="K460">
        <v>0</v>
      </c>
      <c r="L460">
        <v>38162</v>
      </c>
      <c r="M460">
        <v>5166.01</v>
      </c>
      <c r="N460" t="s">
        <v>83</v>
      </c>
      <c r="O460">
        <f>Sales_data[[#This Row],[Profit]]/Sales_data[[#This Row],[Sales]]</f>
        <v>0.13537052565379173</v>
      </c>
      <c r="P460">
        <f>YEAR(Sales_data[[#This Row],[Order Date]])</f>
        <v>2025</v>
      </c>
      <c r="Q460" t="str">
        <f>TEXT(Sales_data[[#This Row],[Order Date]], "mmm")</f>
        <v>Feb</v>
      </c>
    </row>
    <row r="461" spans="1:17" x14ac:dyDescent="0.95">
      <c r="A461">
        <v>10460</v>
      </c>
      <c r="B461" s="1">
        <v>45674</v>
      </c>
      <c r="C461" t="s">
        <v>1015</v>
      </c>
      <c r="D461" t="s">
        <v>15</v>
      </c>
      <c r="E461" t="s">
        <v>68</v>
      </c>
      <c r="F461" t="s">
        <v>42</v>
      </c>
      <c r="G461" t="s">
        <v>446</v>
      </c>
      <c r="H461" t="s">
        <v>1016</v>
      </c>
      <c r="I461">
        <v>5</v>
      </c>
      <c r="J461">
        <v>7721</v>
      </c>
      <c r="K461">
        <v>0</v>
      </c>
      <c r="L461">
        <v>38605</v>
      </c>
      <c r="M461">
        <v>2916.53</v>
      </c>
      <c r="N461" t="s">
        <v>38</v>
      </c>
      <c r="O461">
        <f>Sales_data[[#This Row],[Profit]]/Sales_data[[#This Row],[Sales]]</f>
        <v>7.5547986012174592E-2</v>
      </c>
      <c r="P461">
        <f>YEAR(Sales_data[[#This Row],[Order Date]])</f>
        <v>2025</v>
      </c>
      <c r="Q461" t="str">
        <f>TEXT(Sales_data[[#This Row],[Order Date]], "mmm")</f>
        <v>Jan</v>
      </c>
    </row>
    <row r="462" spans="1:17" x14ac:dyDescent="0.95">
      <c r="A462">
        <v>10461</v>
      </c>
      <c r="B462" s="1">
        <v>45481</v>
      </c>
      <c r="C462" t="s">
        <v>1017</v>
      </c>
      <c r="D462" t="s">
        <v>28</v>
      </c>
      <c r="E462" t="s">
        <v>35</v>
      </c>
      <c r="F462" t="s">
        <v>129</v>
      </c>
      <c r="G462" t="s">
        <v>148</v>
      </c>
      <c r="H462" t="s">
        <v>1018</v>
      </c>
      <c r="I462">
        <v>3</v>
      </c>
      <c r="J462">
        <v>5314</v>
      </c>
      <c r="K462">
        <v>10</v>
      </c>
      <c r="L462">
        <v>14347.8</v>
      </c>
      <c r="M462">
        <v>1830.28</v>
      </c>
      <c r="N462" t="s">
        <v>33</v>
      </c>
      <c r="O462">
        <f>Sales_data[[#This Row],[Profit]]/Sales_data[[#This Row],[Sales]]</f>
        <v>0.12756520163369994</v>
      </c>
      <c r="P462">
        <f>YEAR(Sales_data[[#This Row],[Order Date]])</f>
        <v>2024</v>
      </c>
      <c r="Q462" t="str">
        <f>TEXT(Sales_data[[#This Row],[Order Date]], "mmm")</f>
        <v>Jul</v>
      </c>
    </row>
    <row r="463" spans="1:17" x14ac:dyDescent="0.95">
      <c r="A463">
        <v>10462</v>
      </c>
      <c r="B463" s="1">
        <v>45287</v>
      </c>
      <c r="C463" t="s">
        <v>1019</v>
      </c>
      <c r="D463" t="s">
        <v>15</v>
      </c>
      <c r="E463" t="s">
        <v>147</v>
      </c>
      <c r="F463" t="s">
        <v>17</v>
      </c>
      <c r="G463" t="s">
        <v>100</v>
      </c>
      <c r="H463" t="s">
        <v>1020</v>
      </c>
      <c r="I463">
        <v>5</v>
      </c>
      <c r="J463">
        <v>33808</v>
      </c>
      <c r="K463">
        <v>15</v>
      </c>
      <c r="L463">
        <v>143684</v>
      </c>
      <c r="M463">
        <v>23355.51</v>
      </c>
      <c r="N463" t="s">
        <v>33</v>
      </c>
      <c r="O463">
        <f>Sales_data[[#This Row],[Profit]]/Sales_data[[#This Row],[Sales]]</f>
        <v>0.16254774365969765</v>
      </c>
      <c r="P463">
        <f>YEAR(Sales_data[[#This Row],[Order Date]])</f>
        <v>2023</v>
      </c>
      <c r="Q463" t="str">
        <f>TEXT(Sales_data[[#This Row],[Order Date]], "mmm")</f>
        <v>Dec</v>
      </c>
    </row>
    <row r="464" spans="1:17" x14ac:dyDescent="0.95">
      <c r="A464">
        <v>10463</v>
      </c>
      <c r="B464" s="1">
        <v>45756</v>
      </c>
      <c r="C464" t="s">
        <v>1021</v>
      </c>
      <c r="D464" t="s">
        <v>22</v>
      </c>
      <c r="E464" t="s">
        <v>58</v>
      </c>
      <c r="F464" t="s">
        <v>86</v>
      </c>
      <c r="G464" t="s">
        <v>296</v>
      </c>
      <c r="H464" t="s">
        <v>772</v>
      </c>
      <c r="I464">
        <v>5</v>
      </c>
      <c r="J464">
        <v>18349</v>
      </c>
      <c r="K464">
        <v>10</v>
      </c>
      <c r="L464">
        <v>82570.5</v>
      </c>
      <c r="M464">
        <v>15016.28</v>
      </c>
      <c r="N464" t="s">
        <v>72</v>
      </c>
      <c r="O464">
        <f>Sales_data[[#This Row],[Profit]]/Sales_data[[#This Row],[Sales]]</f>
        <v>0.18186010742335337</v>
      </c>
      <c r="P464">
        <f>YEAR(Sales_data[[#This Row],[Order Date]])</f>
        <v>2025</v>
      </c>
      <c r="Q464" t="str">
        <f>TEXT(Sales_data[[#This Row],[Order Date]], "mmm")</f>
        <v>Apr</v>
      </c>
    </row>
    <row r="465" spans="1:17" x14ac:dyDescent="0.95">
      <c r="A465">
        <v>10464</v>
      </c>
      <c r="B465" s="1">
        <v>45347</v>
      </c>
      <c r="C465" t="s">
        <v>1022</v>
      </c>
      <c r="D465" t="s">
        <v>28</v>
      </c>
      <c r="E465" t="s">
        <v>114</v>
      </c>
      <c r="F465" t="s">
        <v>42</v>
      </c>
      <c r="G465" t="s">
        <v>79</v>
      </c>
      <c r="H465" t="s">
        <v>1023</v>
      </c>
      <c r="I465">
        <v>3</v>
      </c>
      <c r="J465">
        <v>4938</v>
      </c>
      <c r="K465">
        <v>20</v>
      </c>
      <c r="L465">
        <v>11851.2</v>
      </c>
      <c r="M465">
        <v>654.08000000000004</v>
      </c>
      <c r="N465" t="s">
        <v>38</v>
      </c>
      <c r="O465">
        <f>Sales_data[[#This Row],[Profit]]/Sales_data[[#This Row],[Sales]]</f>
        <v>5.5191035506952882E-2</v>
      </c>
      <c r="P465">
        <f>YEAR(Sales_data[[#This Row],[Order Date]])</f>
        <v>2024</v>
      </c>
      <c r="Q465" t="str">
        <f>TEXT(Sales_data[[#This Row],[Order Date]], "mmm")</f>
        <v>Feb</v>
      </c>
    </row>
    <row r="466" spans="1:17" x14ac:dyDescent="0.95">
      <c r="A466">
        <v>10465</v>
      </c>
      <c r="B466" s="1">
        <v>45720</v>
      </c>
      <c r="C466" t="s">
        <v>1024</v>
      </c>
      <c r="D466" t="s">
        <v>22</v>
      </c>
      <c r="E466" t="s">
        <v>74</v>
      </c>
      <c r="F466" t="s">
        <v>30</v>
      </c>
      <c r="G466" t="s">
        <v>65</v>
      </c>
      <c r="H466" t="s">
        <v>1025</v>
      </c>
      <c r="I466">
        <v>4</v>
      </c>
      <c r="J466">
        <v>22056</v>
      </c>
      <c r="K466">
        <v>20</v>
      </c>
      <c r="L466">
        <v>70579.199999999997</v>
      </c>
      <c r="M466">
        <v>8812.3799999999992</v>
      </c>
      <c r="N466" t="s">
        <v>20</v>
      </c>
      <c r="O466">
        <f>Sales_data[[#This Row],[Profit]]/Sales_data[[#This Row],[Sales]]</f>
        <v>0.12485803182807399</v>
      </c>
      <c r="P466">
        <f>YEAR(Sales_data[[#This Row],[Order Date]])</f>
        <v>2025</v>
      </c>
      <c r="Q466" t="str">
        <f>TEXT(Sales_data[[#This Row],[Order Date]], "mmm")</f>
        <v>Mar</v>
      </c>
    </row>
    <row r="467" spans="1:17" x14ac:dyDescent="0.95">
      <c r="A467">
        <v>10466</v>
      </c>
      <c r="B467" s="1">
        <v>45360</v>
      </c>
      <c r="C467" t="s">
        <v>1026</v>
      </c>
      <c r="D467" t="s">
        <v>15</v>
      </c>
      <c r="E467" t="s">
        <v>16</v>
      </c>
      <c r="F467" t="s">
        <v>42</v>
      </c>
      <c r="G467" t="s">
        <v>79</v>
      </c>
      <c r="H467" t="s">
        <v>1027</v>
      </c>
      <c r="I467">
        <v>2</v>
      </c>
      <c r="J467">
        <v>61626</v>
      </c>
      <c r="K467">
        <v>15</v>
      </c>
      <c r="L467">
        <v>104764.2</v>
      </c>
      <c r="M467">
        <v>7899.96</v>
      </c>
      <c r="N467" t="s">
        <v>72</v>
      </c>
      <c r="O467">
        <f>Sales_data[[#This Row],[Profit]]/Sales_data[[#This Row],[Sales]]</f>
        <v>7.5407056990842297E-2</v>
      </c>
      <c r="P467">
        <f>YEAR(Sales_data[[#This Row],[Order Date]])</f>
        <v>2024</v>
      </c>
      <c r="Q467" t="str">
        <f>TEXT(Sales_data[[#This Row],[Order Date]], "mmm")</f>
        <v>Mar</v>
      </c>
    </row>
    <row r="468" spans="1:17" x14ac:dyDescent="0.95">
      <c r="A468">
        <v>10467</v>
      </c>
      <c r="B468" s="1">
        <v>45322</v>
      </c>
      <c r="C468" t="s">
        <v>1028</v>
      </c>
      <c r="D468" t="s">
        <v>22</v>
      </c>
      <c r="E468" t="s">
        <v>58</v>
      </c>
      <c r="F468" t="s">
        <v>24</v>
      </c>
      <c r="G468" t="s">
        <v>133</v>
      </c>
      <c r="H468" t="s">
        <v>1029</v>
      </c>
      <c r="I468">
        <v>4</v>
      </c>
      <c r="J468">
        <v>46513</v>
      </c>
      <c r="K468">
        <v>0</v>
      </c>
      <c r="L468">
        <v>186052</v>
      </c>
      <c r="M468">
        <v>21722.39</v>
      </c>
      <c r="N468" t="s">
        <v>38</v>
      </c>
      <c r="O468">
        <f>Sales_data[[#This Row],[Profit]]/Sales_data[[#This Row],[Sales]]</f>
        <v>0.11675440199514114</v>
      </c>
      <c r="P468">
        <f>YEAR(Sales_data[[#This Row],[Order Date]])</f>
        <v>2024</v>
      </c>
      <c r="Q468" t="str">
        <f>TEXT(Sales_data[[#This Row],[Order Date]], "mmm")</f>
        <v>Jan</v>
      </c>
    </row>
    <row r="469" spans="1:17" x14ac:dyDescent="0.95">
      <c r="A469">
        <v>10468</v>
      </c>
      <c r="B469" s="1">
        <v>45373</v>
      </c>
      <c r="C469" t="s">
        <v>1030</v>
      </c>
      <c r="D469" t="s">
        <v>22</v>
      </c>
      <c r="E469" t="s">
        <v>74</v>
      </c>
      <c r="F469" t="s">
        <v>86</v>
      </c>
      <c r="G469" t="s">
        <v>87</v>
      </c>
      <c r="H469" t="s">
        <v>1031</v>
      </c>
      <c r="I469">
        <v>3</v>
      </c>
      <c r="J469">
        <v>71994</v>
      </c>
      <c r="K469">
        <v>15</v>
      </c>
      <c r="L469">
        <v>183584.7</v>
      </c>
      <c r="M469">
        <v>12294.89</v>
      </c>
      <c r="N469" t="s">
        <v>72</v>
      </c>
      <c r="O469">
        <f>Sales_data[[#This Row],[Profit]]/Sales_data[[#This Row],[Sales]]</f>
        <v>6.6971212742674077E-2</v>
      </c>
      <c r="P469">
        <f>YEAR(Sales_data[[#This Row],[Order Date]])</f>
        <v>2024</v>
      </c>
      <c r="Q469" t="str">
        <f>TEXT(Sales_data[[#This Row],[Order Date]], "mmm")</f>
        <v>Mar</v>
      </c>
    </row>
    <row r="470" spans="1:17" x14ac:dyDescent="0.95">
      <c r="A470">
        <v>10469</v>
      </c>
      <c r="B470" s="1">
        <v>45796</v>
      </c>
      <c r="C470" t="s">
        <v>1032</v>
      </c>
      <c r="D470" t="s">
        <v>28</v>
      </c>
      <c r="E470" t="s">
        <v>114</v>
      </c>
      <c r="F470" t="s">
        <v>86</v>
      </c>
      <c r="G470" t="s">
        <v>87</v>
      </c>
      <c r="H470" t="s">
        <v>1033</v>
      </c>
      <c r="I470">
        <v>1</v>
      </c>
      <c r="J470">
        <v>9724</v>
      </c>
      <c r="K470">
        <v>20</v>
      </c>
      <c r="L470">
        <v>7779.2</v>
      </c>
      <c r="M470">
        <v>1282.53</v>
      </c>
      <c r="N470" t="s">
        <v>83</v>
      </c>
      <c r="O470">
        <f>Sales_data[[#This Row],[Profit]]/Sales_data[[#This Row],[Sales]]</f>
        <v>0.16486656725627313</v>
      </c>
      <c r="P470">
        <f>YEAR(Sales_data[[#This Row],[Order Date]])</f>
        <v>2025</v>
      </c>
      <c r="Q470" t="str">
        <f>TEXT(Sales_data[[#This Row],[Order Date]], "mmm")</f>
        <v>May</v>
      </c>
    </row>
    <row r="471" spans="1:17" x14ac:dyDescent="0.95">
      <c r="A471">
        <v>10470</v>
      </c>
      <c r="B471" s="1">
        <v>45851</v>
      </c>
      <c r="C471" t="s">
        <v>1034</v>
      </c>
      <c r="D471" t="s">
        <v>22</v>
      </c>
      <c r="E471" t="s">
        <v>58</v>
      </c>
      <c r="F471" t="s">
        <v>42</v>
      </c>
      <c r="G471" t="s">
        <v>446</v>
      </c>
      <c r="H471" t="s">
        <v>1035</v>
      </c>
      <c r="I471">
        <v>5</v>
      </c>
      <c r="J471">
        <v>35560</v>
      </c>
      <c r="K471">
        <v>20</v>
      </c>
      <c r="L471">
        <v>142240</v>
      </c>
      <c r="M471">
        <v>33226.839999999997</v>
      </c>
      <c r="N471" t="s">
        <v>38</v>
      </c>
      <c r="O471">
        <f>Sales_data[[#This Row],[Profit]]/Sales_data[[#This Row],[Sales]]</f>
        <v>0.23359701912260966</v>
      </c>
      <c r="P471">
        <f>YEAR(Sales_data[[#This Row],[Order Date]])</f>
        <v>2025</v>
      </c>
      <c r="Q471" t="str">
        <f>TEXT(Sales_data[[#This Row],[Order Date]], "mmm")</f>
        <v>Jul</v>
      </c>
    </row>
    <row r="472" spans="1:17" x14ac:dyDescent="0.95">
      <c r="A472">
        <v>10471</v>
      </c>
      <c r="B472" s="1">
        <v>45566</v>
      </c>
      <c r="C472" t="s">
        <v>1036</v>
      </c>
      <c r="D472" t="s">
        <v>28</v>
      </c>
      <c r="E472" t="s">
        <v>144</v>
      </c>
      <c r="F472" t="s">
        <v>46</v>
      </c>
      <c r="G472" t="s">
        <v>141</v>
      </c>
      <c r="H472" t="s">
        <v>1037</v>
      </c>
      <c r="I472">
        <v>5</v>
      </c>
      <c r="J472">
        <v>26114</v>
      </c>
      <c r="K472">
        <v>15</v>
      </c>
      <c r="L472">
        <v>110984.5</v>
      </c>
      <c r="M472">
        <v>24940.13</v>
      </c>
      <c r="N472" t="s">
        <v>33</v>
      </c>
      <c r="O472">
        <f>Sales_data[[#This Row],[Profit]]/Sales_data[[#This Row],[Sales]]</f>
        <v>0.22471723528961252</v>
      </c>
      <c r="P472">
        <f>YEAR(Sales_data[[#This Row],[Order Date]])</f>
        <v>2024</v>
      </c>
      <c r="Q472" t="str">
        <f>TEXT(Sales_data[[#This Row],[Order Date]], "mmm")</f>
        <v>Oct</v>
      </c>
    </row>
    <row r="473" spans="1:17" x14ac:dyDescent="0.95">
      <c r="A473">
        <v>10472</v>
      </c>
      <c r="B473" s="1">
        <v>45899</v>
      </c>
      <c r="C473" t="s">
        <v>1038</v>
      </c>
      <c r="D473" t="s">
        <v>28</v>
      </c>
      <c r="E473" t="s">
        <v>35</v>
      </c>
      <c r="F473" t="s">
        <v>96</v>
      </c>
      <c r="G473" t="s">
        <v>183</v>
      </c>
      <c r="H473" t="s">
        <v>1039</v>
      </c>
      <c r="I473">
        <v>5</v>
      </c>
      <c r="J473">
        <v>59190</v>
      </c>
      <c r="K473">
        <v>0</v>
      </c>
      <c r="L473">
        <v>295950</v>
      </c>
      <c r="M473">
        <v>41811.64</v>
      </c>
      <c r="N473" t="s">
        <v>38</v>
      </c>
      <c r="O473">
        <f>Sales_data[[#This Row],[Profit]]/Sales_data[[#This Row],[Sales]]</f>
        <v>0.14127940530495015</v>
      </c>
      <c r="P473">
        <f>YEAR(Sales_data[[#This Row],[Order Date]])</f>
        <v>2025</v>
      </c>
      <c r="Q473" t="str">
        <f>TEXT(Sales_data[[#This Row],[Order Date]], "mmm")</f>
        <v>Aug</v>
      </c>
    </row>
    <row r="474" spans="1:17" x14ac:dyDescent="0.95">
      <c r="A474">
        <v>10473</v>
      </c>
      <c r="B474" s="1">
        <v>45622</v>
      </c>
      <c r="C474" t="s">
        <v>1040</v>
      </c>
      <c r="D474" t="s">
        <v>15</v>
      </c>
      <c r="E474" t="s">
        <v>16</v>
      </c>
      <c r="F474" t="s">
        <v>24</v>
      </c>
      <c r="G474" t="s">
        <v>133</v>
      </c>
      <c r="H474" t="s">
        <v>1041</v>
      </c>
      <c r="I474">
        <v>2</v>
      </c>
      <c r="J474">
        <v>21758</v>
      </c>
      <c r="K474">
        <v>0</v>
      </c>
      <c r="L474">
        <v>43516</v>
      </c>
      <c r="M474">
        <v>5432.05</v>
      </c>
      <c r="N474" t="s">
        <v>20</v>
      </c>
      <c r="O474">
        <f>Sales_data[[#This Row],[Profit]]/Sales_data[[#This Row],[Sales]]</f>
        <v>0.12482879860281276</v>
      </c>
      <c r="P474">
        <f>YEAR(Sales_data[[#This Row],[Order Date]])</f>
        <v>2024</v>
      </c>
      <c r="Q474" t="str">
        <f>TEXT(Sales_data[[#This Row],[Order Date]], "mmm")</f>
        <v>Nov</v>
      </c>
    </row>
    <row r="475" spans="1:17" x14ac:dyDescent="0.95">
      <c r="A475">
        <v>10474</v>
      </c>
      <c r="B475" s="1">
        <v>45584</v>
      </c>
      <c r="C475" t="s">
        <v>1042</v>
      </c>
      <c r="D475" t="s">
        <v>28</v>
      </c>
      <c r="E475" t="s">
        <v>114</v>
      </c>
      <c r="F475" t="s">
        <v>129</v>
      </c>
      <c r="G475" t="s">
        <v>164</v>
      </c>
      <c r="H475" t="s">
        <v>1043</v>
      </c>
      <c r="I475">
        <v>5</v>
      </c>
      <c r="J475">
        <v>11362</v>
      </c>
      <c r="K475">
        <v>5</v>
      </c>
      <c r="L475">
        <v>53969.5</v>
      </c>
      <c r="M475">
        <v>6503.05</v>
      </c>
      <c r="N475" t="s">
        <v>20</v>
      </c>
      <c r="O475">
        <f>Sales_data[[#This Row],[Profit]]/Sales_data[[#This Row],[Sales]]</f>
        <v>0.12049490916165613</v>
      </c>
      <c r="P475">
        <f>YEAR(Sales_data[[#This Row],[Order Date]])</f>
        <v>2024</v>
      </c>
      <c r="Q475" t="str">
        <f>TEXT(Sales_data[[#This Row],[Order Date]], "mmm")</f>
        <v>Oct</v>
      </c>
    </row>
    <row r="476" spans="1:17" x14ac:dyDescent="0.95">
      <c r="A476">
        <v>10475</v>
      </c>
      <c r="B476" s="1">
        <v>45461</v>
      </c>
      <c r="C476" t="s">
        <v>1044</v>
      </c>
      <c r="D476" t="s">
        <v>40</v>
      </c>
      <c r="E476" t="s">
        <v>110</v>
      </c>
      <c r="F476" t="s">
        <v>24</v>
      </c>
      <c r="G476" t="s">
        <v>36</v>
      </c>
      <c r="H476" t="s">
        <v>1045</v>
      </c>
      <c r="I476">
        <v>3</v>
      </c>
      <c r="J476">
        <v>4902</v>
      </c>
      <c r="K476">
        <v>5</v>
      </c>
      <c r="L476">
        <v>13970.7</v>
      </c>
      <c r="M476">
        <v>1271.72</v>
      </c>
      <c r="N476" t="s">
        <v>20</v>
      </c>
      <c r="O476">
        <f>Sales_data[[#This Row],[Profit]]/Sales_data[[#This Row],[Sales]]</f>
        <v>9.1027650726162604E-2</v>
      </c>
      <c r="P476">
        <f>YEAR(Sales_data[[#This Row],[Order Date]])</f>
        <v>2024</v>
      </c>
      <c r="Q476" t="str">
        <f>TEXT(Sales_data[[#This Row],[Order Date]], "mmm")</f>
        <v>Jun</v>
      </c>
    </row>
    <row r="477" spans="1:17" x14ac:dyDescent="0.95">
      <c r="A477">
        <v>10476</v>
      </c>
      <c r="B477" s="1">
        <v>45713</v>
      </c>
      <c r="C477" t="s">
        <v>1046</v>
      </c>
      <c r="D477" t="s">
        <v>28</v>
      </c>
      <c r="E477" t="s">
        <v>29</v>
      </c>
      <c r="F477" t="s">
        <v>75</v>
      </c>
      <c r="G477" t="s">
        <v>240</v>
      </c>
      <c r="H477" t="s">
        <v>1047</v>
      </c>
      <c r="I477">
        <v>5</v>
      </c>
      <c r="J477">
        <v>35330</v>
      </c>
      <c r="K477">
        <v>0</v>
      </c>
      <c r="L477">
        <v>176650</v>
      </c>
      <c r="M477">
        <v>21281.71</v>
      </c>
      <c r="N477" t="s">
        <v>83</v>
      </c>
      <c r="O477">
        <f>Sales_data[[#This Row],[Profit]]/Sales_data[[#This Row],[Sales]]</f>
        <v>0.12047387489385791</v>
      </c>
      <c r="P477">
        <f>YEAR(Sales_data[[#This Row],[Order Date]])</f>
        <v>2025</v>
      </c>
      <c r="Q477" t="str">
        <f>TEXT(Sales_data[[#This Row],[Order Date]], "mmm")</f>
        <v>Feb</v>
      </c>
    </row>
    <row r="478" spans="1:17" x14ac:dyDescent="0.95">
      <c r="A478">
        <v>10477</v>
      </c>
      <c r="B478" s="1">
        <v>45523</v>
      </c>
      <c r="C478" t="s">
        <v>1048</v>
      </c>
      <c r="D478" t="s">
        <v>22</v>
      </c>
      <c r="E478" t="s">
        <v>58</v>
      </c>
      <c r="F478" t="s">
        <v>30</v>
      </c>
      <c r="G478" t="s">
        <v>322</v>
      </c>
      <c r="H478" t="s">
        <v>1049</v>
      </c>
      <c r="I478">
        <v>1</v>
      </c>
      <c r="J478">
        <v>60344</v>
      </c>
      <c r="K478">
        <v>0</v>
      </c>
      <c r="L478">
        <v>60344</v>
      </c>
      <c r="M478">
        <v>3392.64</v>
      </c>
      <c r="N478" t="s">
        <v>83</v>
      </c>
      <c r="O478">
        <f>Sales_data[[#This Row],[Profit]]/Sales_data[[#This Row],[Sales]]</f>
        <v>5.6221662468513851E-2</v>
      </c>
      <c r="P478">
        <f>YEAR(Sales_data[[#This Row],[Order Date]])</f>
        <v>2024</v>
      </c>
      <c r="Q478" t="str">
        <f>TEXT(Sales_data[[#This Row],[Order Date]], "mmm")</f>
        <v>Aug</v>
      </c>
    </row>
    <row r="479" spans="1:17" x14ac:dyDescent="0.95">
      <c r="A479">
        <v>10478</v>
      </c>
      <c r="B479" s="1">
        <v>45700</v>
      </c>
      <c r="C479" t="s">
        <v>1050</v>
      </c>
      <c r="D479" t="s">
        <v>15</v>
      </c>
      <c r="E479" t="s">
        <v>16</v>
      </c>
      <c r="F479" t="s">
        <v>69</v>
      </c>
      <c r="G479" t="s">
        <v>70</v>
      </c>
      <c r="H479" t="s">
        <v>1051</v>
      </c>
      <c r="I479">
        <v>5</v>
      </c>
      <c r="J479">
        <v>65116</v>
      </c>
      <c r="K479">
        <v>0</v>
      </c>
      <c r="L479">
        <v>325580</v>
      </c>
      <c r="M479">
        <v>68224.67</v>
      </c>
      <c r="N479" t="s">
        <v>83</v>
      </c>
      <c r="O479">
        <f>Sales_data[[#This Row],[Profit]]/Sales_data[[#This Row],[Sales]]</f>
        <v>0.20954809877756619</v>
      </c>
      <c r="P479">
        <f>YEAR(Sales_data[[#This Row],[Order Date]])</f>
        <v>2025</v>
      </c>
      <c r="Q479" t="str">
        <f>TEXT(Sales_data[[#This Row],[Order Date]], "mmm")</f>
        <v>Feb</v>
      </c>
    </row>
    <row r="480" spans="1:17" x14ac:dyDescent="0.95">
      <c r="A480">
        <v>10479</v>
      </c>
      <c r="B480" s="1">
        <v>45432</v>
      </c>
      <c r="C480" t="s">
        <v>1052</v>
      </c>
      <c r="D480" t="s">
        <v>22</v>
      </c>
      <c r="E480" t="s">
        <v>23</v>
      </c>
      <c r="F480" t="s">
        <v>17</v>
      </c>
      <c r="G480" t="s">
        <v>55</v>
      </c>
      <c r="H480" t="s">
        <v>1053</v>
      </c>
      <c r="I480">
        <v>1</v>
      </c>
      <c r="J480">
        <v>51511</v>
      </c>
      <c r="K480">
        <v>15</v>
      </c>
      <c r="L480">
        <v>43784.35</v>
      </c>
      <c r="M480">
        <v>2675.16</v>
      </c>
      <c r="N480" t="s">
        <v>38</v>
      </c>
      <c r="O480">
        <f>Sales_data[[#This Row],[Profit]]/Sales_data[[#This Row],[Sales]]</f>
        <v>6.1098543200938236E-2</v>
      </c>
      <c r="P480">
        <f>YEAR(Sales_data[[#This Row],[Order Date]])</f>
        <v>2024</v>
      </c>
      <c r="Q480" t="str">
        <f>TEXT(Sales_data[[#This Row],[Order Date]], "mmm")</f>
        <v>May</v>
      </c>
    </row>
    <row r="481" spans="1:17" x14ac:dyDescent="0.95">
      <c r="A481">
        <v>10480</v>
      </c>
      <c r="B481" s="1">
        <v>45518</v>
      </c>
      <c r="C481" t="s">
        <v>1054</v>
      </c>
      <c r="D481" t="s">
        <v>22</v>
      </c>
      <c r="E481" t="s">
        <v>167</v>
      </c>
      <c r="F481" t="s">
        <v>42</v>
      </c>
      <c r="G481" t="s">
        <v>51</v>
      </c>
      <c r="H481" t="s">
        <v>1055</v>
      </c>
      <c r="I481">
        <v>5</v>
      </c>
      <c r="J481">
        <v>74352</v>
      </c>
      <c r="K481">
        <v>5</v>
      </c>
      <c r="L481">
        <v>353172</v>
      </c>
      <c r="M481">
        <v>60835.67</v>
      </c>
      <c r="N481" t="s">
        <v>83</v>
      </c>
      <c r="O481">
        <f>Sales_data[[#This Row],[Profit]]/Sales_data[[#This Row],[Sales]]</f>
        <v>0.17225507684640912</v>
      </c>
      <c r="P481">
        <f>YEAR(Sales_data[[#This Row],[Order Date]])</f>
        <v>2024</v>
      </c>
      <c r="Q481" t="str">
        <f>TEXT(Sales_data[[#This Row],[Order Date]], "mmm")</f>
        <v>Aug</v>
      </c>
    </row>
    <row r="482" spans="1:17" x14ac:dyDescent="0.95">
      <c r="A482">
        <v>10481</v>
      </c>
      <c r="B482" s="1">
        <v>45348</v>
      </c>
      <c r="C482" t="s">
        <v>1056</v>
      </c>
      <c r="D482" t="s">
        <v>22</v>
      </c>
      <c r="E482" t="s">
        <v>58</v>
      </c>
      <c r="F482" t="s">
        <v>17</v>
      </c>
      <c r="G482" t="s">
        <v>18</v>
      </c>
      <c r="H482" t="s">
        <v>1057</v>
      </c>
      <c r="I482">
        <v>3</v>
      </c>
      <c r="J482">
        <v>34819</v>
      </c>
      <c r="K482">
        <v>15</v>
      </c>
      <c r="L482">
        <v>88788.45</v>
      </c>
      <c r="M482">
        <v>13087.72</v>
      </c>
      <c r="N482" t="s">
        <v>38</v>
      </c>
      <c r="O482">
        <f>Sales_data[[#This Row],[Profit]]/Sales_data[[#This Row],[Sales]]</f>
        <v>0.14740340663678664</v>
      </c>
      <c r="P482">
        <f>YEAR(Sales_data[[#This Row],[Order Date]])</f>
        <v>2024</v>
      </c>
      <c r="Q482" t="str">
        <f>TEXT(Sales_data[[#This Row],[Order Date]], "mmm")</f>
        <v>Feb</v>
      </c>
    </row>
    <row r="483" spans="1:17" x14ac:dyDescent="0.95">
      <c r="A483">
        <v>10482</v>
      </c>
      <c r="B483" s="1">
        <v>45420</v>
      </c>
      <c r="C483" t="s">
        <v>1058</v>
      </c>
      <c r="D483" t="s">
        <v>28</v>
      </c>
      <c r="E483" t="s">
        <v>114</v>
      </c>
      <c r="F483" t="s">
        <v>46</v>
      </c>
      <c r="G483" t="s">
        <v>126</v>
      </c>
      <c r="H483" t="s">
        <v>391</v>
      </c>
      <c r="I483">
        <v>3</v>
      </c>
      <c r="J483">
        <v>50549</v>
      </c>
      <c r="K483">
        <v>0</v>
      </c>
      <c r="L483">
        <v>151647</v>
      </c>
      <c r="M483">
        <v>15286.16</v>
      </c>
      <c r="N483" t="s">
        <v>38</v>
      </c>
      <c r="O483">
        <f>Sales_data[[#This Row],[Profit]]/Sales_data[[#This Row],[Sales]]</f>
        <v>0.1008009390228623</v>
      </c>
      <c r="P483">
        <f>YEAR(Sales_data[[#This Row],[Order Date]])</f>
        <v>2024</v>
      </c>
      <c r="Q483" t="str">
        <f>TEXT(Sales_data[[#This Row],[Order Date]], "mmm")</f>
        <v>May</v>
      </c>
    </row>
    <row r="484" spans="1:17" x14ac:dyDescent="0.95">
      <c r="A484">
        <v>10483</v>
      </c>
      <c r="B484" s="1">
        <v>45712</v>
      </c>
      <c r="C484" t="s">
        <v>1059</v>
      </c>
      <c r="D484" t="s">
        <v>22</v>
      </c>
      <c r="E484" t="s">
        <v>74</v>
      </c>
      <c r="F484" t="s">
        <v>17</v>
      </c>
      <c r="G484" t="s">
        <v>111</v>
      </c>
      <c r="H484" t="s">
        <v>1060</v>
      </c>
      <c r="I484">
        <v>2</v>
      </c>
      <c r="J484">
        <v>47370</v>
      </c>
      <c r="K484">
        <v>15</v>
      </c>
      <c r="L484">
        <v>80529</v>
      </c>
      <c r="M484">
        <v>6489.76</v>
      </c>
      <c r="N484" t="s">
        <v>72</v>
      </c>
      <c r="O484">
        <f>Sales_data[[#This Row],[Profit]]/Sales_data[[#This Row],[Sales]]</f>
        <v>8.0589104546188339E-2</v>
      </c>
      <c r="P484">
        <f>YEAR(Sales_data[[#This Row],[Order Date]])</f>
        <v>2025</v>
      </c>
      <c r="Q484" t="str">
        <f>TEXT(Sales_data[[#This Row],[Order Date]], "mmm")</f>
        <v>Feb</v>
      </c>
    </row>
    <row r="485" spans="1:17" x14ac:dyDescent="0.95">
      <c r="A485">
        <v>10484</v>
      </c>
      <c r="B485" s="1">
        <v>45386</v>
      </c>
      <c r="C485" t="s">
        <v>1061</v>
      </c>
      <c r="D485" t="s">
        <v>40</v>
      </c>
      <c r="E485" t="s">
        <v>110</v>
      </c>
      <c r="F485" t="s">
        <v>46</v>
      </c>
      <c r="G485" t="s">
        <v>201</v>
      </c>
      <c r="H485" t="s">
        <v>1062</v>
      </c>
      <c r="I485">
        <v>4</v>
      </c>
      <c r="J485">
        <v>62566</v>
      </c>
      <c r="K485">
        <v>5</v>
      </c>
      <c r="L485">
        <v>237750.8</v>
      </c>
      <c r="M485">
        <v>37337.17</v>
      </c>
      <c r="N485" t="s">
        <v>72</v>
      </c>
      <c r="O485">
        <f>Sales_data[[#This Row],[Profit]]/Sales_data[[#This Row],[Sales]]</f>
        <v>0.15704329911823642</v>
      </c>
      <c r="P485">
        <f>YEAR(Sales_data[[#This Row],[Order Date]])</f>
        <v>2024</v>
      </c>
      <c r="Q485" t="str">
        <f>TEXT(Sales_data[[#This Row],[Order Date]], "mmm")</f>
        <v>Apr</v>
      </c>
    </row>
    <row r="486" spans="1:17" x14ac:dyDescent="0.95">
      <c r="A486">
        <v>10485</v>
      </c>
      <c r="B486" s="1">
        <v>45339</v>
      </c>
      <c r="C486" t="s">
        <v>1063</v>
      </c>
      <c r="D486" t="s">
        <v>15</v>
      </c>
      <c r="E486" t="s">
        <v>68</v>
      </c>
      <c r="F486" t="s">
        <v>86</v>
      </c>
      <c r="G486" t="s">
        <v>296</v>
      </c>
      <c r="H486" t="s">
        <v>1064</v>
      </c>
      <c r="I486">
        <v>4</v>
      </c>
      <c r="J486">
        <v>27771</v>
      </c>
      <c r="K486">
        <v>10</v>
      </c>
      <c r="L486">
        <v>99975.6</v>
      </c>
      <c r="M486">
        <v>20888.919999999998</v>
      </c>
      <c r="N486" t="s">
        <v>83</v>
      </c>
      <c r="O486">
        <f>Sales_data[[#This Row],[Profit]]/Sales_data[[#This Row],[Sales]]</f>
        <v>0.2089401814042626</v>
      </c>
      <c r="P486">
        <f>YEAR(Sales_data[[#This Row],[Order Date]])</f>
        <v>2024</v>
      </c>
      <c r="Q486" t="str">
        <f>TEXT(Sales_data[[#This Row],[Order Date]], "mmm")</f>
        <v>Feb</v>
      </c>
    </row>
    <row r="487" spans="1:17" x14ac:dyDescent="0.95">
      <c r="A487">
        <v>10486</v>
      </c>
      <c r="B487" s="1">
        <v>45840</v>
      </c>
      <c r="C487" t="s">
        <v>1065</v>
      </c>
      <c r="D487" t="s">
        <v>40</v>
      </c>
      <c r="E487" t="s">
        <v>103</v>
      </c>
      <c r="F487" t="s">
        <v>75</v>
      </c>
      <c r="G487" t="s">
        <v>76</v>
      </c>
      <c r="H487" t="s">
        <v>1066</v>
      </c>
      <c r="I487">
        <v>2</v>
      </c>
      <c r="J487">
        <v>20696</v>
      </c>
      <c r="K487">
        <v>15</v>
      </c>
      <c r="L487">
        <v>35183.199999999997</v>
      </c>
      <c r="M487">
        <v>6698.47</v>
      </c>
      <c r="N487" t="s">
        <v>38</v>
      </c>
      <c r="O487">
        <f>Sales_data[[#This Row],[Profit]]/Sales_data[[#This Row],[Sales]]</f>
        <v>0.19038831032993023</v>
      </c>
      <c r="P487">
        <f>YEAR(Sales_data[[#This Row],[Order Date]])</f>
        <v>2025</v>
      </c>
      <c r="Q487" t="str">
        <f>TEXT(Sales_data[[#This Row],[Order Date]], "mmm")</f>
        <v>Jul</v>
      </c>
    </row>
    <row r="488" spans="1:17" x14ac:dyDescent="0.95">
      <c r="A488">
        <v>10487</v>
      </c>
      <c r="B488" s="1">
        <v>45523</v>
      </c>
      <c r="C488" t="s">
        <v>1067</v>
      </c>
      <c r="D488" t="s">
        <v>22</v>
      </c>
      <c r="E488" t="s">
        <v>74</v>
      </c>
      <c r="F488" t="s">
        <v>17</v>
      </c>
      <c r="G488" t="s">
        <v>18</v>
      </c>
      <c r="H488" t="s">
        <v>1068</v>
      </c>
      <c r="I488">
        <v>4</v>
      </c>
      <c r="J488">
        <v>16614</v>
      </c>
      <c r="K488">
        <v>10</v>
      </c>
      <c r="L488">
        <v>59810.400000000001</v>
      </c>
      <c r="M488">
        <v>12464.49</v>
      </c>
      <c r="N488" t="s">
        <v>83</v>
      </c>
      <c r="O488">
        <f>Sales_data[[#This Row],[Profit]]/Sales_data[[#This Row],[Sales]]</f>
        <v>0.20840004413948074</v>
      </c>
      <c r="P488">
        <f>YEAR(Sales_data[[#This Row],[Order Date]])</f>
        <v>2024</v>
      </c>
      <c r="Q488" t="str">
        <f>TEXT(Sales_data[[#This Row],[Order Date]], "mmm")</f>
        <v>Aug</v>
      </c>
    </row>
    <row r="489" spans="1:17" x14ac:dyDescent="0.95">
      <c r="A489">
        <v>10488</v>
      </c>
      <c r="B489" s="1">
        <v>45295</v>
      </c>
      <c r="C489" t="s">
        <v>1069</v>
      </c>
      <c r="D489" t="s">
        <v>28</v>
      </c>
      <c r="E489" t="s">
        <v>35</v>
      </c>
      <c r="F489" t="s">
        <v>75</v>
      </c>
      <c r="G489" t="s">
        <v>307</v>
      </c>
      <c r="H489" t="s">
        <v>1070</v>
      </c>
      <c r="I489">
        <v>1</v>
      </c>
      <c r="J489">
        <v>52459</v>
      </c>
      <c r="K489">
        <v>0</v>
      </c>
      <c r="L489">
        <v>52459</v>
      </c>
      <c r="M489">
        <v>7058.33</v>
      </c>
      <c r="N489" t="s">
        <v>83</v>
      </c>
      <c r="O489">
        <f>Sales_data[[#This Row],[Profit]]/Sales_data[[#This Row],[Sales]]</f>
        <v>0.13454945767170551</v>
      </c>
      <c r="P489">
        <f>YEAR(Sales_data[[#This Row],[Order Date]])</f>
        <v>2024</v>
      </c>
      <c r="Q489" t="str">
        <f>TEXT(Sales_data[[#This Row],[Order Date]], "mmm")</f>
        <v>Jan</v>
      </c>
    </row>
    <row r="490" spans="1:17" x14ac:dyDescent="0.95">
      <c r="A490">
        <v>10489</v>
      </c>
      <c r="B490" s="1">
        <v>45256</v>
      </c>
      <c r="C490" t="s">
        <v>1071</v>
      </c>
      <c r="D490" t="s">
        <v>28</v>
      </c>
      <c r="E490" t="s">
        <v>144</v>
      </c>
      <c r="F490" t="s">
        <v>46</v>
      </c>
      <c r="G490" t="s">
        <v>47</v>
      </c>
      <c r="H490" t="s">
        <v>1072</v>
      </c>
      <c r="I490">
        <v>5</v>
      </c>
      <c r="J490">
        <v>37036</v>
      </c>
      <c r="K490">
        <v>15</v>
      </c>
      <c r="L490">
        <v>157403</v>
      </c>
      <c r="M490">
        <v>34631.43</v>
      </c>
      <c r="N490" t="s">
        <v>72</v>
      </c>
      <c r="O490">
        <f>Sales_data[[#This Row],[Profit]]/Sales_data[[#This Row],[Sales]]</f>
        <v>0.22001759813980673</v>
      </c>
      <c r="P490">
        <f>YEAR(Sales_data[[#This Row],[Order Date]])</f>
        <v>2023</v>
      </c>
      <c r="Q490" t="str">
        <f>TEXT(Sales_data[[#This Row],[Order Date]], "mmm")</f>
        <v>Nov</v>
      </c>
    </row>
    <row r="491" spans="1:17" x14ac:dyDescent="0.95">
      <c r="A491">
        <v>10490</v>
      </c>
      <c r="B491" s="1">
        <v>45772</v>
      </c>
      <c r="C491" t="s">
        <v>1073</v>
      </c>
      <c r="D491" t="s">
        <v>40</v>
      </c>
      <c r="E491" t="s">
        <v>41</v>
      </c>
      <c r="F491" t="s">
        <v>24</v>
      </c>
      <c r="G491" t="s">
        <v>36</v>
      </c>
      <c r="H491" t="s">
        <v>1074</v>
      </c>
      <c r="I491">
        <v>5</v>
      </c>
      <c r="J491">
        <v>12910</v>
      </c>
      <c r="K491">
        <v>20</v>
      </c>
      <c r="L491">
        <v>51640</v>
      </c>
      <c r="M491">
        <v>10631.27</v>
      </c>
      <c r="N491" t="s">
        <v>38</v>
      </c>
      <c r="O491">
        <f>Sales_data[[#This Row],[Profit]]/Sales_data[[#This Row],[Sales]]</f>
        <v>0.20587277304415183</v>
      </c>
      <c r="P491">
        <f>YEAR(Sales_data[[#This Row],[Order Date]])</f>
        <v>2025</v>
      </c>
      <c r="Q491" t="str">
        <f>TEXT(Sales_data[[#This Row],[Order Date]], "mmm")</f>
        <v>Apr</v>
      </c>
    </row>
    <row r="492" spans="1:17" x14ac:dyDescent="0.95">
      <c r="A492">
        <v>10491</v>
      </c>
      <c r="B492" s="1">
        <v>45215</v>
      </c>
      <c r="C492" t="s">
        <v>1075</v>
      </c>
      <c r="D492" t="s">
        <v>15</v>
      </c>
      <c r="E492" t="s">
        <v>93</v>
      </c>
      <c r="F492" t="s">
        <v>86</v>
      </c>
      <c r="G492" t="s">
        <v>90</v>
      </c>
      <c r="H492" t="s">
        <v>1076</v>
      </c>
      <c r="I492">
        <v>2</v>
      </c>
      <c r="J492">
        <v>25197</v>
      </c>
      <c r="K492">
        <v>5</v>
      </c>
      <c r="L492">
        <v>47874.3</v>
      </c>
      <c r="M492">
        <v>7675.19</v>
      </c>
      <c r="N492" t="s">
        <v>72</v>
      </c>
      <c r="O492">
        <f>Sales_data[[#This Row],[Profit]]/Sales_data[[#This Row],[Sales]]</f>
        <v>0.16031962869430988</v>
      </c>
      <c r="P492">
        <f>YEAR(Sales_data[[#This Row],[Order Date]])</f>
        <v>2023</v>
      </c>
      <c r="Q492" t="str">
        <f>TEXT(Sales_data[[#This Row],[Order Date]], "mmm")</f>
        <v>Oct</v>
      </c>
    </row>
    <row r="493" spans="1:17" x14ac:dyDescent="0.95">
      <c r="A493">
        <v>10492</v>
      </c>
      <c r="B493" s="1">
        <v>45321</v>
      </c>
      <c r="C493" t="s">
        <v>1077</v>
      </c>
      <c r="D493" t="s">
        <v>28</v>
      </c>
      <c r="E493" t="s">
        <v>85</v>
      </c>
      <c r="F493" t="s">
        <v>46</v>
      </c>
      <c r="G493" t="s">
        <v>126</v>
      </c>
      <c r="H493" t="s">
        <v>1078</v>
      </c>
      <c r="I493">
        <v>4</v>
      </c>
      <c r="J493">
        <v>13131</v>
      </c>
      <c r="K493">
        <v>5</v>
      </c>
      <c r="L493">
        <v>49897.8</v>
      </c>
      <c r="M493">
        <v>11710.24</v>
      </c>
      <c r="N493" t="s">
        <v>38</v>
      </c>
      <c r="O493">
        <f>Sales_data[[#This Row],[Profit]]/Sales_data[[#This Row],[Sales]]</f>
        <v>0.23468449510800074</v>
      </c>
      <c r="P493">
        <f>YEAR(Sales_data[[#This Row],[Order Date]])</f>
        <v>2024</v>
      </c>
      <c r="Q493" t="str">
        <f>TEXT(Sales_data[[#This Row],[Order Date]], "mmm")</f>
        <v>Jan</v>
      </c>
    </row>
    <row r="494" spans="1:17" x14ac:dyDescent="0.95">
      <c r="A494">
        <v>10493</v>
      </c>
      <c r="B494" s="1">
        <v>45649</v>
      </c>
      <c r="C494" t="s">
        <v>1079</v>
      </c>
      <c r="D494" t="s">
        <v>28</v>
      </c>
      <c r="E494" t="s">
        <v>114</v>
      </c>
      <c r="F494" t="s">
        <v>86</v>
      </c>
      <c r="G494" t="s">
        <v>90</v>
      </c>
      <c r="H494" t="s">
        <v>1080</v>
      </c>
      <c r="I494">
        <v>3</v>
      </c>
      <c r="J494">
        <v>42650</v>
      </c>
      <c r="K494">
        <v>5</v>
      </c>
      <c r="L494">
        <v>121552.5</v>
      </c>
      <c r="M494">
        <v>18972.93</v>
      </c>
      <c r="N494" t="s">
        <v>83</v>
      </c>
      <c r="O494">
        <f>Sales_data[[#This Row],[Profit]]/Sales_data[[#This Row],[Sales]]</f>
        <v>0.15608835688282841</v>
      </c>
      <c r="P494">
        <f>YEAR(Sales_data[[#This Row],[Order Date]])</f>
        <v>2024</v>
      </c>
      <c r="Q494" t="str">
        <f>TEXT(Sales_data[[#This Row],[Order Date]], "mmm")</f>
        <v>Dec</v>
      </c>
    </row>
    <row r="495" spans="1:17" x14ac:dyDescent="0.95">
      <c r="A495">
        <v>10494</v>
      </c>
      <c r="B495" s="1">
        <v>45296</v>
      </c>
      <c r="C495" t="s">
        <v>1081</v>
      </c>
      <c r="D495" t="s">
        <v>40</v>
      </c>
      <c r="E495" t="s">
        <v>41</v>
      </c>
      <c r="F495" t="s">
        <v>96</v>
      </c>
      <c r="G495" t="s">
        <v>156</v>
      </c>
      <c r="H495" t="s">
        <v>1082</v>
      </c>
      <c r="I495">
        <v>1</v>
      </c>
      <c r="J495">
        <v>9722</v>
      </c>
      <c r="K495">
        <v>0</v>
      </c>
      <c r="L495">
        <v>9722</v>
      </c>
      <c r="M495">
        <v>2292.4699999999998</v>
      </c>
      <c r="N495" t="s">
        <v>38</v>
      </c>
      <c r="O495">
        <f>Sales_data[[#This Row],[Profit]]/Sales_data[[#This Row],[Sales]]</f>
        <v>0.23580230405266403</v>
      </c>
      <c r="P495">
        <f>YEAR(Sales_data[[#This Row],[Order Date]])</f>
        <v>2024</v>
      </c>
      <c r="Q495" t="str">
        <f>TEXT(Sales_data[[#This Row],[Order Date]], "mmm")</f>
        <v>Jan</v>
      </c>
    </row>
    <row r="496" spans="1:17" x14ac:dyDescent="0.95">
      <c r="A496">
        <v>10495</v>
      </c>
      <c r="B496" s="1">
        <v>45417</v>
      </c>
      <c r="C496" t="s">
        <v>1083</v>
      </c>
      <c r="D496" t="s">
        <v>40</v>
      </c>
      <c r="E496" t="s">
        <v>103</v>
      </c>
      <c r="F496" t="s">
        <v>129</v>
      </c>
      <c r="G496" t="s">
        <v>168</v>
      </c>
      <c r="H496" t="s">
        <v>1084</v>
      </c>
      <c r="I496">
        <v>3</v>
      </c>
      <c r="J496">
        <v>52458</v>
      </c>
      <c r="K496">
        <v>15</v>
      </c>
      <c r="L496">
        <v>133767.9</v>
      </c>
      <c r="M496">
        <v>22537.56</v>
      </c>
      <c r="N496" t="s">
        <v>38</v>
      </c>
      <c r="O496">
        <f>Sales_data[[#This Row],[Profit]]/Sales_data[[#This Row],[Sales]]</f>
        <v>0.16848257317338466</v>
      </c>
      <c r="P496">
        <f>YEAR(Sales_data[[#This Row],[Order Date]])</f>
        <v>2024</v>
      </c>
      <c r="Q496" t="str">
        <f>TEXT(Sales_data[[#This Row],[Order Date]], "mmm")</f>
        <v>May</v>
      </c>
    </row>
    <row r="497" spans="1:17" x14ac:dyDescent="0.95">
      <c r="A497">
        <v>10496</v>
      </c>
      <c r="B497" s="1">
        <v>45798</v>
      </c>
      <c r="C497" t="s">
        <v>1085</v>
      </c>
      <c r="D497" t="s">
        <v>15</v>
      </c>
      <c r="E497" t="s">
        <v>16</v>
      </c>
      <c r="F497" t="s">
        <v>46</v>
      </c>
      <c r="G497" t="s">
        <v>141</v>
      </c>
      <c r="H497" t="s">
        <v>1086</v>
      </c>
      <c r="I497">
        <v>3</v>
      </c>
      <c r="J497">
        <v>37296</v>
      </c>
      <c r="K497">
        <v>0</v>
      </c>
      <c r="L497">
        <v>111888</v>
      </c>
      <c r="M497">
        <v>14864.2</v>
      </c>
      <c r="N497" t="s">
        <v>38</v>
      </c>
      <c r="O497">
        <f>Sales_data[[#This Row],[Profit]]/Sales_data[[#This Row],[Sales]]</f>
        <v>0.13284892034892035</v>
      </c>
      <c r="P497">
        <f>YEAR(Sales_data[[#This Row],[Order Date]])</f>
        <v>2025</v>
      </c>
      <c r="Q497" t="str">
        <f>TEXT(Sales_data[[#This Row],[Order Date]], "mmm")</f>
        <v>May</v>
      </c>
    </row>
    <row r="498" spans="1:17" x14ac:dyDescent="0.95">
      <c r="A498">
        <v>10497</v>
      </c>
      <c r="B498" s="1">
        <v>45480</v>
      </c>
      <c r="C498" t="s">
        <v>1087</v>
      </c>
      <c r="D498" t="s">
        <v>40</v>
      </c>
      <c r="E498" t="s">
        <v>41</v>
      </c>
      <c r="F498" t="s">
        <v>69</v>
      </c>
      <c r="G498" t="s">
        <v>115</v>
      </c>
      <c r="H498" t="s">
        <v>1088</v>
      </c>
      <c r="I498">
        <v>1</v>
      </c>
      <c r="J498">
        <v>26200</v>
      </c>
      <c r="K498">
        <v>20</v>
      </c>
      <c r="L498">
        <v>20960</v>
      </c>
      <c r="M498">
        <v>2875.86</v>
      </c>
      <c r="N498" t="s">
        <v>33</v>
      </c>
      <c r="O498">
        <f>Sales_data[[#This Row],[Profit]]/Sales_data[[#This Row],[Sales]]</f>
        <v>0.13720706106870229</v>
      </c>
      <c r="P498">
        <f>YEAR(Sales_data[[#This Row],[Order Date]])</f>
        <v>2024</v>
      </c>
      <c r="Q498" t="str">
        <f>TEXT(Sales_data[[#This Row],[Order Date]], "mmm")</f>
        <v>Jul</v>
      </c>
    </row>
    <row r="499" spans="1:17" x14ac:dyDescent="0.95">
      <c r="A499">
        <v>10498</v>
      </c>
      <c r="B499" s="1">
        <v>45465</v>
      </c>
      <c r="C499" t="s">
        <v>1089</v>
      </c>
      <c r="D499" t="s">
        <v>28</v>
      </c>
      <c r="E499" t="s">
        <v>85</v>
      </c>
      <c r="F499" t="s">
        <v>30</v>
      </c>
      <c r="G499" t="s">
        <v>104</v>
      </c>
      <c r="H499" t="s">
        <v>1090</v>
      </c>
      <c r="I499">
        <v>4</v>
      </c>
      <c r="J499">
        <v>63437</v>
      </c>
      <c r="K499">
        <v>0</v>
      </c>
      <c r="L499">
        <v>253748</v>
      </c>
      <c r="M499">
        <v>16868.36</v>
      </c>
      <c r="N499" t="s">
        <v>33</v>
      </c>
      <c r="O499">
        <f>Sales_data[[#This Row],[Profit]]/Sales_data[[#This Row],[Sales]]</f>
        <v>6.6476819521730221E-2</v>
      </c>
      <c r="P499">
        <f>YEAR(Sales_data[[#This Row],[Order Date]])</f>
        <v>2024</v>
      </c>
      <c r="Q499" t="str">
        <f>TEXT(Sales_data[[#This Row],[Order Date]], "mmm")</f>
        <v>Jun</v>
      </c>
    </row>
    <row r="500" spans="1:17" x14ac:dyDescent="0.95">
      <c r="A500">
        <v>10499</v>
      </c>
      <c r="B500" s="1">
        <v>45337</v>
      </c>
      <c r="C500" t="s">
        <v>1091</v>
      </c>
      <c r="D500" t="s">
        <v>15</v>
      </c>
      <c r="E500" t="s">
        <v>174</v>
      </c>
      <c r="F500" t="s">
        <v>96</v>
      </c>
      <c r="G500" t="s">
        <v>138</v>
      </c>
      <c r="H500" t="s">
        <v>1092</v>
      </c>
      <c r="I500">
        <v>1</v>
      </c>
      <c r="J500">
        <v>21457</v>
      </c>
      <c r="K500">
        <v>15</v>
      </c>
      <c r="L500">
        <v>18238.45</v>
      </c>
      <c r="M500">
        <v>1272.49</v>
      </c>
      <c r="N500" t="s">
        <v>83</v>
      </c>
      <c r="O500">
        <f>Sales_data[[#This Row],[Profit]]/Sales_data[[#This Row],[Sales]]</f>
        <v>6.9769635029292509E-2</v>
      </c>
      <c r="P500">
        <f>YEAR(Sales_data[[#This Row],[Order Date]])</f>
        <v>2024</v>
      </c>
      <c r="Q500" t="str">
        <f>TEXT(Sales_data[[#This Row],[Order Date]], "mmm")</f>
        <v>Feb</v>
      </c>
    </row>
    <row r="501" spans="1:17" x14ac:dyDescent="0.95">
      <c r="A501">
        <v>10500</v>
      </c>
      <c r="B501" s="1">
        <v>45576</v>
      </c>
      <c r="C501" t="s">
        <v>1093</v>
      </c>
      <c r="D501" t="s">
        <v>40</v>
      </c>
      <c r="E501" t="s">
        <v>110</v>
      </c>
      <c r="F501" t="s">
        <v>17</v>
      </c>
      <c r="G501" t="s">
        <v>18</v>
      </c>
      <c r="H501" t="s">
        <v>1094</v>
      </c>
      <c r="I501">
        <v>3</v>
      </c>
      <c r="J501">
        <v>43770</v>
      </c>
      <c r="K501">
        <v>15</v>
      </c>
      <c r="L501">
        <v>111613.5</v>
      </c>
      <c r="M501">
        <v>18435.46</v>
      </c>
      <c r="N501" t="s">
        <v>72</v>
      </c>
      <c r="O501">
        <f>Sales_data[[#This Row],[Profit]]/Sales_data[[#This Row],[Sales]]</f>
        <v>0.16517231338502958</v>
      </c>
      <c r="P501">
        <f>YEAR(Sales_data[[#This Row],[Order Date]])</f>
        <v>2024</v>
      </c>
      <c r="Q501" t="str">
        <f>TEXT(Sales_data[[#This Row],[Order Date]], "mmm")</f>
        <v>Oct</v>
      </c>
    </row>
    <row r="502" spans="1:17" x14ac:dyDescent="0.95">
      <c r="A502">
        <v>10501</v>
      </c>
      <c r="B502" s="1">
        <v>45533</v>
      </c>
      <c r="C502" t="s">
        <v>1095</v>
      </c>
      <c r="D502" t="s">
        <v>15</v>
      </c>
      <c r="E502" t="s">
        <v>93</v>
      </c>
      <c r="F502" t="s">
        <v>129</v>
      </c>
      <c r="G502" t="s">
        <v>130</v>
      </c>
      <c r="H502" t="s">
        <v>1096</v>
      </c>
      <c r="I502">
        <v>1</v>
      </c>
      <c r="J502">
        <v>66334</v>
      </c>
      <c r="K502">
        <v>15</v>
      </c>
      <c r="L502">
        <v>56383.9</v>
      </c>
      <c r="M502">
        <v>3173.68</v>
      </c>
      <c r="N502" t="s">
        <v>33</v>
      </c>
      <c r="O502">
        <f>Sales_data[[#This Row],[Profit]]/Sales_data[[#This Row],[Sales]]</f>
        <v>5.6286989725790514E-2</v>
      </c>
      <c r="P502">
        <f>YEAR(Sales_data[[#This Row],[Order Date]])</f>
        <v>2024</v>
      </c>
      <c r="Q502" t="str">
        <f>TEXT(Sales_data[[#This Row],[Order Date]], "mmm")</f>
        <v>Aug</v>
      </c>
    </row>
    <row r="503" spans="1:17" x14ac:dyDescent="0.95">
      <c r="A503">
        <v>10502</v>
      </c>
      <c r="B503" s="1">
        <v>45311</v>
      </c>
      <c r="C503" t="s">
        <v>1097</v>
      </c>
      <c r="D503" t="s">
        <v>15</v>
      </c>
      <c r="E503" t="s">
        <v>147</v>
      </c>
      <c r="F503" t="s">
        <v>42</v>
      </c>
      <c r="G503" t="s">
        <v>188</v>
      </c>
      <c r="H503" t="s">
        <v>1098</v>
      </c>
      <c r="I503">
        <v>2</v>
      </c>
      <c r="J503">
        <v>15293</v>
      </c>
      <c r="K503">
        <v>0</v>
      </c>
      <c r="L503">
        <v>30586</v>
      </c>
      <c r="M503">
        <v>6365.59</v>
      </c>
      <c r="N503" t="s">
        <v>83</v>
      </c>
      <c r="O503">
        <f>Sales_data[[#This Row],[Profit]]/Sales_data[[#This Row],[Sales]]</f>
        <v>0.20812103576799842</v>
      </c>
      <c r="P503">
        <f>YEAR(Sales_data[[#This Row],[Order Date]])</f>
        <v>2024</v>
      </c>
      <c r="Q503" t="str">
        <f>TEXT(Sales_data[[#This Row],[Order Date]], "mmm")</f>
        <v>Jan</v>
      </c>
    </row>
    <row r="504" spans="1:17" x14ac:dyDescent="0.95">
      <c r="A504">
        <v>10503</v>
      </c>
      <c r="B504" s="1">
        <v>45229</v>
      </c>
      <c r="C504" t="s">
        <v>1099</v>
      </c>
      <c r="D504" t="s">
        <v>28</v>
      </c>
      <c r="E504" t="s">
        <v>35</v>
      </c>
      <c r="F504" t="s">
        <v>30</v>
      </c>
      <c r="G504" t="s">
        <v>65</v>
      </c>
      <c r="H504" t="s">
        <v>1100</v>
      </c>
      <c r="I504">
        <v>4</v>
      </c>
      <c r="J504">
        <v>8479</v>
      </c>
      <c r="K504">
        <v>5</v>
      </c>
      <c r="L504">
        <v>32220.2</v>
      </c>
      <c r="M504">
        <v>5866.21</v>
      </c>
      <c r="N504" t="s">
        <v>83</v>
      </c>
      <c r="O504">
        <f>Sales_data[[#This Row],[Profit]]/Sales_data[[#This Row],[Sales]]</f>
        <v>0.18206621932824749</v>
      </c>
      <c r="P504">
        <f>YEAR(Sales_data[[#This Row],[Order Date]])</f>
        <v>2023</v>
      </c>
      <c r="Q504" t="str">
        <f>TEXT(Sales_data[[#This Row],[Order Date]], "mmm")</f>
        <v>Oct</v>
      </c>
    </row>
    <row r="505" spans="1:17" x14ac:dyDescent="0.95">
      <c r="A505">
        <v>10504</v>
      </c>
      <c r="B505" s="1">
        <v>45406</v>
      </c>
      <c r="C505" t="s">
        <v>1101</v>
      </c>
      <c r="D505" t="s">
        <v>22</v>
      </c>
      <c r="E505" t="s">
        <v>167</v>
      </c>
      <c r="F505" t="s">
        <v>30</v>
      </c>
      <c r="G505" t="s">
        <v>104</v>
      </c>
      <c r="H505" t="s">
        <v>1102</v>
      </c>
      <c r="I505">
        <v>1</v>
      </c>
      <c r="J505">
        <v>71520</v>
      </c>
      <c r="K505">
        <v>0</v>
      </c>
      <c r="L505">
        <v>71520</v>
      </c>
      <c r="M505">
        <v>9228.81</v>
      </c>
      <c r="N505" t="s">
        <v>20</v>
      </c>
      <c r="O505">
        <f>Sales_data[[#This Row],[Profit]]/Sales_data[[#This Row],[Sales]]</f>
        <v>0.1290381711409396</v>
      </c>
      <c r="P505">
        <f>YEAR(Sales_data[[#This Row],[Order Date]])</f>
        <v>2024</v>
      </c>
      <c r="Q505" t="str">
        <f>TEXT(Sales_data[[#This Row],[Order Date]], "mmm")</f>
        <v>Apr</v>
      </c>
    </row>
    <row r="506" spans="1:17" x14ac:dyDescent="0.95">
      <c r="A506">
        <v>10505</v>
      </c>
      <c r="B506" s="1">
        <v>45484</v>
      </c>
      <c r="C506" t="s">
        <v>1103</v>
      </c>
      <c r="D506" t="s">
        <v>22</v>
      </c>
      <c r="E506" t="s">
        <v>23</v>
      </c>
      <c r="F506" t="s">
        <v>42</v>
      </c>
      <c r="G506" t="s">
        <v>43</v>
      </c>
      <c r="H506" t="s">
        <v>1104</v>
      </c>
      <c r="I506">
        <v>4</v>
      </c>
      <c r="J506">
        <v>67045</v>
      </c>
      <c r="K506">
        <v>10</v>
      </c>
      <c r="L506">
        <v>241362</v>
      </c>
      <c r="M506">
        <v>46924.56</v>
      </c>
      <c r="N506" t="s">
        <v>72</v>
      </c>
      <c r="O506">
        <f>Sales_data[[#This Row],[Profit]]/Sales_data[[#This Row],[Sales]]</f>
        <v>0.19441569095383696</v>
      </c>
      <c r="P506">
        <f>YEAR(Sales_data[[#This Row],[Order Date]])</f>
        <v>2024</v>
      </c>
      <c r="Q506" t="str">
        <f>TEXT(Sales_data[[#This Row],[Order Date]], "mmm")</f>
        <v>Jul</v>
      </c>
    </row>
    <row r="507" spans="1:17" x14ac:dyDescent="0.95">
      <c r="A507">
        <v>10506</v>
      </c>
      <c r="B507" s="1">
        <v>45353</v>
      </c>
      <c r="C507" t="s">
        <v>1105</v>
      </c>
      <c r="D507" t="s">
        <v>28</v>
      </c>
      <c r="E507" t="s">
        <v>85</v>
      </c>
      <c r="F507" t="s">
        <v>75</v>
      </c>
      <c r="G507" t="s">
        <v>409</v>
      </c>
      <c r="H507" t="s">
        <v>1106</v>
      </c>
      <c r="I507">
        <v>4</v>
      </c>
      <c r="J507">
        <v>5980</v>
      </c>
      <c r="K507">
        <v>10</v>
      </c>
      <c r="L507">
        <v>21528</v>
      </c>
      <c r="M507">
        <v>1168.1600000000001</v>
      </c>
      <c r="N507" t="s">
        <v>83</v>
      </c>
      <c r="O507">
        <f>Sales_data[[#This Row],[Profit]]/Sales_data[[#This Row],[Sales]]</f>
        <v>5.4262356001486441E-2</v>
      </c>
      <c r="P507">
        <f>YEAR(Sales_data[[#This Row],[Order Date]])</f>
        <v>2024</v>
      </c>
      <c r="Q507" t="str">
        <f>TEXT(Sales_data[[#This Row],[Order Date]], "mmm")</f>
        <v>Mar</v>
      </c>
    </row>
    <row r="508" spans="1:17" x14ac:dyDescent="0.95">
      <c r="A508">
        <v>10507</v>
      </c>
      <c r="B508" s="1">
        <v>45492</v>
      </c>
      <c r="C508" t="s">
        <v>1107</v>
      </c>
      <c r="D508" t="s">
        <v>22</v>
      </c>
      <c r="E508" t="s">
        <v>167</v>
      </c>
      <c r="F508" t="s">
        <v>86</v>
      </c>
      <c r="G508" t="s">
        <v>296</v>
      </c>
      <c r="H508" t="s">
        <v>1108</v>
      </c>
      <c r="I508">
        <v>5</v>
      </c>
      <c r="J508">
        <v>55578</v>
      </c>
      <c r="K508">
        <v>10</v>
      </c>
      <c r="L508">
        <v>250101</v>
      </c>
      <c r="M508">
        <v>15998.66</v>
      </c>
      <c r="N508" t="s">
        <v>72</v>
      </c>
      <c r="O508">
        <f>Sales_data[[#This Row],[Profit]]/Sales_data[[#This Row],[Sales]]</f>
        <v>6.3968796606171108E-2</v>
      </c>
      <c r="P508">
        <f>YEAR(Sales_data[[#This Row],[Order Date]])</f>
        <v>2024</v>
      </c>
      <c r="Q508" t="str">
        <f>TEXT(Sales_data[[#This Row],[Order Date]], "mmm")</f>
        <v>Jul</v>
      </c>
    </row>
    <row r="509" spans="1:17" x14ac:dyDescent="0.95">
      <c r="A509">
        <v>10508</v>
      </c>
      <c r="B509" s="1">
        <v>45932</v>
      </c>
      <c r="C509" t="s">
        <v>1109</v>
      </c>
      <c r="D509" t="s">
        <v>28</v>
      </c>
      <c r="E509" t="s">
        <v>144</v>
      </c>
      <c r="F509" t="s">
        <v>17</v>
      </c>
      <c r="G509" t="s">
        <v>100</v>
      </c>
      <c r="H509" t="s">
        <v>1110</v>
      </c>
      <c r="I509">
        <v>4</v>
      </c>
      <c r="J509">
        <v>5207</v>
      </c>
      <c r="K509">
        <v>10</v>
      </c>
      <c r="L509">
        <v>18745.2</v>
      </c>
      <c r="M509">
        <v>3954.92</v>
      </c>
      <c r="N509" t="s">
        <v>83</v>
      </c>
      <c r="O509">
        <f>Sales_data[[#This Row],[Profit]]/Sales_data[[#This Row],[Sales]]</f>
        <v>0.21098307833472035</v>
      </c>
      <c r="P509">
        <f>YEAR(Sales_data[[#This Row],[Order Date]])</f>
        <v>2025</v>
      </c>
      <c r="Q509" t="str">
        <f>TEXT(Sales_data[[#This Row],[Order Date]], "mmm")</f>
        <v>Oct</v>
      </c>
    </row>
    <row r="510" spans="1:17" x14ac:dyDescent="0.95">
      <c r="A510">
        <v>10509</v>
      </c>
      <c r="B510" s="1">
        <v>45498</v>
      </c>
      <c r="C510" t="s">
        <v>1111</v>
      </c>
      <c r="D510" t="s">
        <v>22</v>
      </c>
      <c r="E510" t="s">
        <v>74</v>
      </c>
      <c r="F510" t="s">
        <v>86</v>
      </c>
      <c r="G510" t="s">
        <v>171</v>
      </c>
      <c r="H510" t="s">
        <v>1112</v>
      </c>
      <c r="I510">
        <v>4</v>
      </c>
      <c r="J510">
        <v>18731</v>
      </c>
      <c r="K510">
        <v>0</v>
      </c>
      <c r="L510">
        <v>74924</v>
      </c>
      <c r="M510">
        <v>17324.150000000001</v>
      </c>
      <c r="N510" t="s">
        <v>33</v>
      </c>
      <c r="O510">
        <f>Sales_data[[#This Row],[Profit]]/Sales_data[[#This Row],[Sales]]</f>
        <v>0.23122297261224709</v>
      </c>
      <c r="P510">
        <f>YEAR(Sales_data[[#This Row],[Order Date]])</f>
        <v>2024</v>
      </c>
      <c r="Q510" t="str">
        <f>TEXT(Sales_data[[#This Row],[Order Date]], "mmm")</f>
        <v>Jul</v>
      </c>
    </row>
    <row r="511" spans="1:17" x14ac:dyDescent="0.95">
      <c r="A511">
        <v>10510</v>
      </c>
      <c r="B511" s="1">
        <v>45277</v>
      </c>
      <c r="C511" t="s">
        <v>1113</v>
      </c>
      <c r="D511" t="s">
        <v>15</v>
      </c>
      <c r="E511" t="s">
        <v>68</v>
      </c>
      <c r="F511" t="s">
        <v>75</v>
      </c>
      <c r="G511" t="s">
        <v>76</v>
      </c>
      <c r="H511" t="s">
        <v>1114</v>
      </c>
      <c r="I511">
        <v>2</v>
      </c>
      <c r="J511">
        <v>54308</v>
      </c>
      <c r="K511">
        <v>10</v>
      </c>
      <c r="L511">
        <v>97754.4</v>
      </c>
      <c r="M511">
        <v>4988.07</v>
      </c>
      <c r="N511" t="s">
        <v>33</v>
      </c>
      <c r="O511">
        <f>Sales_data[[#This Row],[Profit]]/Sales_data[[#This Row],[Sales]]</f>
        <v>5.1026552257494293E-2</v>
      </c>
      <c r="P511">
        <f>YEAR(Sales_data[[#This Row],[Order Date]])</f>
        <v>2023</v>
      </c>
      <c r="Q511" t="str">
        <f>TEXT(Sales_data[[#This Row],[Order Date]], "mmm")</f>
        <v>Dec</v>
      </c>
    </row>
    <row r="512" spans="1:17" x14ac:dyDescent="0.95">
      <c r="A512">
        <v>10511</v>
      </c>
      <c r="B512" s="1">
        <v>45789</v>
      </c>
      <c r="C512" t="s">
        <v>1115</v>
      </c>
      <c r="D512" t="s">
        <v>28</v>
      </c>
      <c r="E512" t="s">
        <v>144</v>
      </c>
      <c r="F512" t="s">
        <v>17</v>
      </c>
      <c r="G512" t="s">
        <v>18</v>
      </c>
      <c r="H512" t="s">
        <v>1116</v>
      </c>
      <c r="I512">
        <v>1</v>
      </c>
      <c r="J512">
        <v>12977</v>
      </c>
      <c r="K512">
        <v>20</v>
      </c>
      <c r="L512">
        <v>10381.6</v>
      </c>
      <c r="M512">
        <v>1938.25</v>
      </c>
      <c r="N512" t="s">
        <v>83</v>
      </c>
      <c r="O512">
        <f>Sales_data[[#This Row],[Profit]]/Sales_data[[#This Row],[Sales]]</f>
        <v>0.18670050859212453</v>
      </c>
      <c r="P512">
        <f>YEAR(Sales_data[[#This Row],[Order Date]])</f>
        <v>2025</v>
      </c>
      <c r="Q512" t="str">
        <f>TEXT(Sales_data[[#This Row],[Order Date]], "mmm")</f>
        <v>May</v>
      </c>
    </row>
    <row r="513" spans="1:17" x14ac:dyDescent="0.95">
      <c r="A513">
        <v>10512</v>
      </c>
      <c r="B513" s="1">
        <v>45537</v>
      </c>
      <c r="C513" t="s">
        <v>1117</v>
      </c>
      <c r="D513" t="s">
        <v>40</v>
      </c>
      <c r="E513" t="s">
        <v>103</v>
      </c>
      <c r="F513" t="s">
        <v>69</v>
      </c>
      <c r="G513" t="s">
        <v>151</v>
      </c>
      <c r="H513" t="s">
        <v>1118</v>
      </c>
      <c r="I513">
        <v>2</v>
      </c>
      <c r="J513">
        <v>44567</v>
      </c>
      <c r="K513">
        <v>5</v>
      </c>
      <c r="L513">
        <v>84677.3</v>
      </c>
      <c r="M513">
        <v>19553.669999999998</v>
      </c>
      <c r="N513" t="s">
        <v>72</v>
      </c>
      <c r="O513">
        <f>Sales_data[[#This Row],[Profit]]/Sales_data[[#This Row],[Sales]]</f>
        <v>0.23091985691560782</v>
      </c>
      <c r="P513">
        <f>YEAR(Sales_data[[#This Row],[Order Date]])</f>
        <v>2024</v>
      </c>
      <c r="Q513" t="str">
        <f>TEXT(Sales_data[[#This Row],[Order Date]], "mmm")</f>
        <v>Sep</v>
      </c>
    </row>
    <row r="514" spans="1:17" x14ac:dyDescent="0.95">
      <c r="A514">
        <v>10513</v>
      </c>
      <c r="B514" s="1">
        <v>45668</v>
      </c>
      <c r="C514" t="s">
        <v>1119</v>
      </c>
      <c r="D514" t="s">
        <v>22</v>
      </c>
      <c r="E514" t="s">
        <v>23</v>
      </c>
      <c r="F514" t="s">
        <v>129</v>
      </c>
      <c r="G514" t="s">
        <v>130</v>
      </c>
      <c r="H514" t="s">
        <v>1120</v>
      </c>
      <c r="I514">
        <v>3</v>
      </c>
      <c r="J514">
        <v>65153</v>
      </c>
      <c r="K514">
        <v>20</v>
      </c>
      <c r="L514">
        <v>156367.20000000001</v>
      </c>
      <c r="M514">
        <v>11129.02</v>
      </c>
      <c r="N514" t="s">
        <v>20</v>
      </c>
      <c r="O514">
        <f>Sales_data[[#This Row],[Profit]]/Sales_data[[#This Row],[Sales]]</f>
        <v>7.1172343048925862E-2</v>
      </c>
      <c r="P514">
        <f>YEAR(Sales_data[[#This Row],[Order Date]])</f>
        <v>2025</v>
      </c>
      <c r="Q514" t="str">
        <f>TEXT(Sales_data[[#This Row],[Order Date]], "mmm")</f>
        <v>Jan</v>
      </c>
    </row>
    <row r="515" spans="1:17" x14ac:dyDescent="0.95">
      <c r="A515">
        <v>10514</v>
      </c>
      <c r="B515" s="1">
        <v>45219</v>
      </c>
      <c r="C515" t="s">
        <v>1121</v>
      </c>
      <c r="D515" t="s">
        <v>15</v>
      </c>
      <c r="E515" t="s">
        <v>16</v>
      </c>
      <c r="F515" t="s">
        <v>69</v>
      </c>
      <c r="G515" t="s">
        <v>115</v>
      </c>
      <c r="H515" t="s">
        <v>1122</v>
      </c>
      <c r="I515">
        <v>3</v>
      </c>
      <c r="J515">
        <v>45532</v>
      </c>
      <c r="K515">
        <v>0</v>
      </c>
      <c r="L515">
        <v>136596</v>
      </c>
      <c r="M515">
        <v>17650.23</v>
      </c>
      <c r="N515" t="s">
        <v>33</v>
      </c>
      <c r="O515">
        <f>Sales_data[[#This Row],[Profit]]/Sales_data[[#This Row],[Sales]]</f>
        <v>0.12921483791619082</v>
      </c>
      <c r="P515">
        <f>YEAR(Sales_data[[#This Row],[Order Date]])</f>
        <v>2023</v>
      </c>
      <c r="Q515" t="str">
        <f>TEXT(Sales_data[[#This Row],[Order Date]], "mmm")</f>
        <v>Oct</v>
      </c>
    </row>
    <row r="516" spans="1:17" x14ac:dyDescent="0.95">
      <c r="A516">
        <v>10515</v>
      </c>
      <c r="B516" s="1">
        <v>45346</v>
      </c>
      <c r="C516" t="s">
        <v>1123</v>
      </c>
      <c r="D516" t="s">
        <v>15</v>
      </c>
      <c r="E516" t="s">
        <v>174</v>
      </c>
      <c r="F516" t="s">
        <v>69</v>
      </c>
      <c r="G516" t="s">
        <v>151</v>
      </c>
      <c r="H516" t="s">
        <v>1124</v>
      </c>
      <c r="I516">
        <v>4</v>
      </c>
      <c r="J516">
        <v>79338</v>
      </c>
      <c r="K516">
        <v>0</v>
      </c>
      <c r="L516">
        <v>317352</v>
      </c>
      <c r="M516">
        <v>24679.03</v>
      </c>
      <c r="N516" t="s">
        <v>83</v>
      </c>
      <c r="O516">
        <f>Sales_data[[#This Row],[Profit]]/Sales_data[[#This Row],[Sales]]</f>
        <v>7.7765478081121275E-2</v>
      </c>
      <c r="P516">
        <f>YEAR(Sales_data[[#This Row],[Order Date]])</f>
        <v>2024</v>
      </c>
      <c r="Q516" t="str">
        <f>TEXT(Sales_data[[#This Row],[Order Date]], "mmm")</f>
        <v>Feb</v>
      </c>
    </row>
    <row r="517" spans="1:17" x14ac:dyDescent="0.95">
      <c r="A517">
        <v>10516</v>
      </c>
      <c r="B517" s="1">
        <v>45243</v>
      </c>
      <c r="C517" t="s">
        <v>1125</v>
      </c>
      <c r="D517" t="s">
        <v>40</v>
      </c>
      <c r="E517" t="s">
        <v>62</v>
      </c>
      <c r="F517" t="s">
        <v>75</v>
      </c>
      <c r="G517" t="s">
        <v>76</v>
      </c>
      <c r="H517" t="s">
        <v>1126</v>
      </c>
      <c r="I517">
        <v>1</v>
      </c>
      <c r="J517">
        <v>56926</v>
      </c>
      <c r="K517">
        <v>5</v>
      </c>
      <c r="L517">
        <v>54079.7</v>
      </c>
      <c r="M517">
        <v>12005.1</v>
      </c>
      <c r="N517" t="s">
        <v>83</v>
      </c>
      <c r="O517">
        <f>Sales_data[[#This Row],[Profit]]/Sales_data[[#This Row],[Sales]]</f>
        <v>0.22198902730599468</v>
      </c>
      <c r="P517">
        <f>YEAR(Sales_data[[#This Row],[Order Date]])</f>
        <v>2023</v>
      </c>
      <c r="Q517" t="str">
        <f>TEXT(Sales_data[[#This Row],[Order Date]], "mmm")</f>
        <v>Nov</v>
      </c>
    </row>
    <row r="518" spans="1:17" x14ac:dyDescent="0.95">
      <c r="A518">
        <v>10517</v>
      </c>
      <c r="B518" s="1">
        <v>45771</v>
      </c>
      <c r="C518" t="s">
        <v>1127</v>
      </c>
      <c r="D518" t="s">
        <v>15</v>
      </c>
      <c r="E518" t="s">
        <v>93</v>
      </c>
      <c r="F518" t="s">
        <v>86</v>
      </c>
      <c r="G518" t="s">
        <v>90</v>
      </c>
      <c r="H518" t="s">
        <v>1128</v>
      </c>
      <c r="I518">
        <v>5</v>
      </c>
      <c r="J518">
        <v>10963</v>
      </c>
      <c r="K518">
        <v>0</v>
      </c>
      <c r="L518">
        <v>54815</v>
      </c>
      <c r="M518">
        <v>8558.02</v>
      </c>
      <c r="N518" t="s">
        <v>20</v>
      </c>
      <c r="O518">
        <f>Sales_data[[#This Row],[Profit]]/Sales_data[[#This Row],[Sales]]</f>
        <v>0.1561255130894828</v>
      </c>
      <c r="P518">
        <f>YEAR(Sales_data[[#This Row],[Order Date]])</f>
        <v>2025</v>
      </c>
      <c r="Q518" t="str">
        <f>TEXT(Sales_data[[#This Row],[Order Date]], "mmm")</f>
        <v>Apr</v>
      </c>
    </row>
    <row r="519" spans="1:17" x14ac:dyDescent="0.95">
      <c r="A519">
        <v>10518</v>
      </c>
      <c r="B519" s="1">
        <v>45711</v>
      </c>
      <c r="C519" t="s">
        <v>1129</v>
      </c>
      <c r="D519" t="s">
        <v>40</v>
      </c>
      <c r="E519" t="s">
        <v>41</v>
      </c>
      <c r="F519" t="s">
        <v>46</v>
      </c>
      <c r="G519" t="s">
        <v>126</v>
      </c>
      <c r="H519" t="s">
        <v>1130</v>
      </c>
      <c r="I519">
        <v>1</v>
      </c>
      <c r="J519">
        <v>45870</v>
      </c>
      <c r="K519">
        <v>15</v>
      </c>
      <c r="L519">
        <v>38989.5</v>
      </c>
      <c r="M519">
        <v>5105.08</v>
      </c>
      <c r="N519" t="s">
        <v>72</v>
      </c>
      <c r="O519">
        <f>Sales_data[[#This Row],[Profit]]/Sales_data[[#This Row],[Sales]]</f>
        <v>0.13093473883994408</v>
      </c>
      <c r="P519">
        <f>YEAR(Sales_data[[#This Row],[Order Date]])</f>
        <v>2025</v>
      </c>
      <c r="Q519" t="str">
        <f>TEXT(Sales_data[[#This Row],[Order Date]], "mmm")</f>
        <v>Feb</v>
      </c>
    </row>
    <row r="520" spans="1:17" x14ac:dyDescent="0.95">
      <c r="A520">
        <v>10519</v>
      </c>
      <c r="B520" s="1">
        <v>45469</v>
      </c>
      <c r="C520" t="s">
        <v>1131</v>
      </c>
      <c r="D520" t="s">
        <v>40</v>
      </c>
      <c r="E520" t="s">
        <v>41</v>
      </c>
      <c r="F520" t="s">
        <v>24</v>
      </c>
      <c r="G520" t="s">
        <v>59</v>
      </c>
      <c r="H520" t="s">
        <v>1132</v>
      </c>
      <c r="I520">
        <v>4</v>
      </c>
      <c r="J520">
        <v>26461</v>
      </c>
      <c r="K520">
        <v>20</v>
      </c>
      <c r="L520">
        <v>84675.199999999997</v>
      </c>
      <c r="M520">
        <v>13612.85</v>
      </c>
      <c r="N520" t="s">
        <v>38</v>
      </c>
      <c r="O520">
        <f>Sales_data[[#This Row],[Profit]]/Sales_data[[#This Row],[Sales]]</f>
        <v>0.16076548977740826</v>
      </c>
      <c r="P520">
        <f>YEAR(Sales_data[[#This Row],[Order Date]])</f>
        <v>2024</v>
      </c>
      <c r="Q520" t="str">
        <f>TEXT(Sales_data[[#This Row],[Order Date]], "mmm")</f>
        <v>Jun</v>
      </c>
    </row>
    <row r="521" spans="1:17" x14ac:dyDescent="0.95">
      <c r="A521">
        <v>10520</v>
      </c>
      <c r="B521" s="1">
        <v>45531</v>
      </c>
      <c r="C521" t="s">
        <v>1133</v>
      </c>
      <c r="D521" t="s">
        <v>22</v>
      </c>
      <c r="E521" t="s">
        <v>23</v>
      </c>
      <c r="F521" t="s">
        <v>75</v>
      </c>
      <c r="G521" t="s">
        <v>409</v>
      </c>
      <c r="H521" t="s">
        <v>1134</v>
      </c>
      <c r="I521">
        <v>2</v>
      </c>
      <c r="J521">
        <v>32782</v>
      </c>
      <c r="K521">
        <v>10</v>
      </c>
      <c r="L521">
        <v>59007.6</v>
      </c>
      <c r="M521">
        <v>4037.99</v>
      </c>
      <c r="N521" t="s">
        <v>20</v>
      </c>
      <c r="O521">
        <f>Sales_data[[#This Row],[Profit]]/Sales_data[[#This Row],[Sales]]</f>
        <v>6.8431693544560357E-2</v>
      </c>
      <c r="P521">
        <f>YEAR(Sales_data[[#This Row],[Order Date]])</f>
        <v>2024</v>
      </c>
      <c r="Q521" t="str">
        <f>TEXT(Sales_data[[#This Row],[Order Date]], "mmm")</f>
        <v>Aug</v>
      </c>
    </row>
    <row r="522" spans="1:17" x14ac:dyDescent="0.95">
      <c r="A522">
        <v>10521</v>
      </c>
      <c r="B522" s="1">
        <v>45498</v>
      </c>
      <c r="C522" t="s">
        <v>1135</v>
      </c>
      <c r="D522" t="s">
        <v>22</v>
      </c>
      <c r="E522" t="s">
        <v>74</v>
      </c>
      <c r="F522" t="s">
        <v>24</v>
      </c>
      <c r="G522" t="s">
        <v>107</v>
      </c>
      <c r="H522" t="s">
        <v>1136</v>
      </c>
      <c r="I522">
        <v>5</v>
      </c>
      <c r="J522">
        <v>20811</v>
      </c>
      <c r="K522">
        <v>20</v>
      </c>
      <c r="L522">
        <v>83244</v>
      </c>
      <c r="M522">
        <v>8272.34</v>
      </c>
      <c r="N522" t="s">
        <v>20</v>
      </c>
      <c r="O522">
        <f>Sales_data[[#This Row],[Profit]]/Sales_data[[#This Row],[Sales]]</f>
        <v>9.9374609581471346E-2</v>
      </c>
      <c r="P522">
        <f>YEAR(Sales_data[[#This Row],[Order Date]])</f>
        <v>2024</v>
      </c>
      <c r="Q522" t="str">
        <f>TEXT(Sales_data[[#This Row],[Order Date]], "mmm")</f>
        <v>Jul</v>
      </c>
    </row>
    <row r="523" spans="1:17" x14ac:dyDescent="0.95">
      <c r="A523">
        <v>10522</v>
      </c>
      <c r="B523" s="1">
        <v>45879</v>
      </c>
      <c r="C523" t="s">
        <v>1137</v>
      </c>
      <c r="D523" t="s">
        <v>40</v>
      </c>
      <c r="E523" t="s">
        <v>41</v>
      </c>
      <c r="F523" t="s">
        <v>24</v>
      </c>
      <c r="G523" t="s">
        <v>25</v>
      </c>
      <c r="H523" t="s">
        <v>1138</v>
      </c>
      <c r="I523">
        <v>4</v>
      </c>
      <c r="J523">
        <v>53463</v>
      </c>
      <c r="K523">
        <v>5</v>
      </c>
      <c r="L523">
        <v>203159.4</v>
      </c>
      <c r="M523">
        <v>27827.34</v>
      </c>
      <c r="N523" t="s">
        <v>20</v>
      </c>
      <c r="O523">
        <f>Sales_data[[#This Row],[Profit]]/Sales_data[[#This Row],[Sales]]</f>
        <v>0.136972938490663</v>
      </c>
      <c r="P523">
        <f>YEAR(Sales_data[[#This Row],[Order Date]])</f>
        <v>2025</v>
      </c>
      <c r="Q523" t="str">
        <f>TEXT(Sales_data[[#This Row],[Order Date]], "mmm")</f>
        <v>Aug</v>
      </c>
    </row>
    <row r="524" spans="1:17" x14ac:dyDescent="0.95">
      <c r="A524">
        <v>10523</v>
      </c>
      <c r="B524" s="1">
        <v>45405</v>
      </c>
      <c r="C524" t="s">
        <v>1139</v>
      </c>
      <c r="D524" t="s">
        <v>22</v>
      </c>
      <c r="E524" t="s">
        <v>58</v>
      </c>
      <c r="F524" t="s">
        <v>42</v>
      </c>
      <c r="G524" t="s">
        <v>43</v>
      </c>
      <c r="H524" t="s">
        <v>1140</v>
      </c>
      <c r="I524">
        <v>5</v>
      </c>
      <c r="J524">
        <v>40998</v>
      </c>
      <c r="K524">
        <v>10</v>
      </c>
      <c r="L524">
        <v>184491</v>
      </c>
      <c r="M524">
        <v>32778.89</v>
      </c>
      <c r="N524" t="s">
        <v>83</v>
      </c>
      <c r="O524">
        <f>Sales_data[[#This Row],[Profit]]/Sales_data[[#This Row],[Sales]]</f>
        <v>0.17767202736176832</v>
      </c>
      <c r="P524">
        <f>YEAR(Sales_data[[#This Row],[Order Date]])</f>
        <v>2024</v>
      </c>
      <c r="Q524" t="str">
        <f>TEXT(Sales_data[[#This Row],[Order Date]], "mmm")</f>
        <v>Apr</v>
      </c>
    </row>
    <row r="525" spans="1:17" x14ac:dyDescent="0.95">
      <c r="A525">
        <v>10524</v>
      </c>
      <c r="B525" s="1">
        <v>45549</v>
      </c>
      <c r="C525" t="s">
        <v>1141</v>
      </c>
      <c r="D525" t="s">
        <v>40</v>
      </c>
      <c r="E525" t="s">
        <v>110</v>
      </c>
      <c r="F525" t="s">
        <v>17</v>
      </c>
      <c r="G525" t="s">
        <v>18</v>
      </c>
      <c r="H525" t="s">
        <v>1142</v>
      </c>
      <c r="I525">
        <v>3</v>
      </c>
      <c r="J525">
        <v>67236</v>
      </c>
      <c r="K525">
        <v>0</v>
      </c>
      <c r="L525">
        <v>201708</v>
      </c>
      <c r="M525">
        <v>45297.599999999999</v>
      </c>
      <c r="N525" t="s">
        <v>33</v>
      </c>
      <c r="O525">
        <f>Sales_data[[#This Row],[Profit]]/Sales_data[[#This Row],[Sales]]</f>
        <v>0.22457017074186447</v>
      </c>
      <c r="P525">
        <f>YEAR(Sales_data[[#This Row],[Order Date]])</f>
        <v>2024</v>
      </c>
      <c r="Q525" t="str">
        <f>TEXT(Sales_data[[#This Row],[Order Date]], "mmm")</f>
        <v>Sep</v>
      </c>
    </row>
    <row r="526" spans="1:17" x14ac:dyDescent="0.95">
      <c r="A526">
        <v>10525</v>
      </c>
      <c r="B526" s="1">
        <v>45337</v>
      </c>
      <c r="C526" t="s">
        <v>1143</v>
      </c>
      <c r="D526" t="s">
        <v>22</v>
      </c>
      <c r="E526" t="s">
        <v>58</v>
      </c>
      <c r="F526" t="s">
        <v>42</v>
      </c>
      <c r="G526" t="s">
        <v>43</v>
      </c>
      <c r="H526" t="s">
        <v>1144</v>
      </c>
      <c r="I526">
        <v>2</v>
      </c>
      <c r="J526">
        <v>74055</v>
      </c>
      <c r="K526">
        <v>15</v>
      </c>
      <c r="L526">
        <v>125893.5</v>
      </c>
      <c r="M526">
        <v>12613.24</v>
      </c>
      <c r="N526" t="s">
        <v>33</v>
      </c>
      <c r="O526">
        <f>Sales_data[[#This Row],[Profit]]/Sales_data[[#This Row],[Sales]]</f>
        <v>0.10018976357000163</v>
      </c>
      <c r="P526">
        <f>YEAR(Sales_data[[#This Row],[Order Date]])</f>
        <v>2024</v>
      </c>
      <c r="Q526" t="str">
        <f>TEXT(Sales_data[[#This Row],[Order Date]], "mmm")</f>
        <v>Feb</v>
      </c>
    </row>
    <row r="527" spans="1:17" x14ac:dyDescent="0.95">
      <c r="A527">
        <v>10526</v>
      </c>
      <c r="B527" s="1">
        <v>45373</v>
      </c>
      <c r="C527" t="s">
        <v>1145</v>
      </c>
      <c r="D527" t="s">
        <v>22</v>
      </c>
      <c r="E527" t="s">
        <v>58</v>
      </c>
      <c r="F527" t="s">
        <v>96</v>
      </c>
      <c r="G527" t="s">
        <v>214</v>
      </c>
      <c r="H527" t="s">
        <v>1146</v>
      </c>
      <c r="I527">
        <v>4</v>
      </c>
      <c r="J527">
        <v>41803</v>
      </c>
      <c r="K527">
        <v>15</v>
      </c>
      <c r="L527">
        <v>142130.20000000001</v>
      </c>
      <c r="M527">
        <v>8563.2900000000009</v>
      </c>
      <c r="N527" t="s">
        <v>83</v>
      </c>
      <c r="O527">
        <f>Sales_data[[#This Row],[Profit]]/Sales_data[[#This Row],[Sales]]</f>
        <v>6.0249616196979952E-2</v>
      </c>
      <c r="P527">
        <f>YEAR(Sales_data[[#This Row],[Order Date]])</f>
        <v>2024</v>
      </c>
      <c r="Q527" t="str">
        <f>TEXT(Sales_data[[#This Row],[Order Date]], "mmm")</f>
        <v>Mar</v>
      </c>
    </row>
    <row r="528" spans="1:17" x14ac:dyDescent="0.95">
      <c r="A528">
        <v>10527</v>
      </c>
      <c r="B528" s="1">
        <v>45726</v>
      </c>
      <c r="C528" t="s">
        <v>1147</v>
      </c>
      <c r="D528" t="s">
        <v>22</v>
      </c>
      <c r="E528" t="s">
        <v>23</v>
      </c>
      <c r="F528" t="s">
        <v>30</v>
      </c>
      <c r="G528" t="s">
        <v>104</v>
      </c>
      <c r="H528" t="s">
        <v>1148</v>
      </c>
      <c r="I528">
        <v>2</v>
      </c>
      <c r="J528">
        <v>59562</v>
      </c>
      <c r="K528">
        <v>0</v>
      </c>
      <c r="L528">
        <v>119124</v>
      </c>
      <c r="M528">
        <v>11694.87</v>
      </c>
      <c r="N528" t="s">
        <v>20</v>
      </c>
      <c r="O528">
        <f>Sales_data[[#This Row],[Profit]]/Sales_data[[#This Row],[Sales]]</f>
        <v>9.8173919613176189E-2</v>
      </c>
      <c r="P528">
        <f>YEAR(Sales_data[[#This Row],[Order Date]])</f>
        <v>2025</v>
      </c>
      <c r="Q528" t="str">
        <f>TEXT(Sales_data[[#This Row],[Order Date]], "mmm")</f>
        <v>Mar</v>
      </c>
    </row>
    <row r="529" spans="1:17" x14ac:dyDescent="0.95">
      <c r="A529">
        <v>10528</v>
      </c>
      <c r="B529" s="1">
        <v>45212</v>
      </c>
      <c r="C529" t="s">
        <v>1149</v>
      </c>
      <c r="D529" t="s">
        <v>15</v>
      </c>
      <c r="E529" t="s">
        <v>93</v>
      </c>
      <c r="F529" t="s">
        <v>129</v>
      </c>
      <c r="G529" t="s">
        <v>148</v>
      </c>
      <c r="H529" t="s">
        <v>1150</v>
      </c>
      <c r="I529">
        <v>2</v>
      </c>
      <c r="J529">
        <v>17386</v>
      </c>
      <c r="K529">
        <v>20</v>
      </c>
      <c r="L529">
        <v>27817.599999999999</v>
      </c>
      <c r="M529">
        <v>6886.36</v>
      </c>
      <c r="N529" t="s">
        <v>33</v>
      </c>
      <c r="O529">
        <f>Sales_data[[#This Row],[Profit]]/Sales_data[[#This Row],[Sales]]</f>
        <v>0.24755406649027953</v>
      </c>
      <c r="P529">
        <f>YEAR(Sales_data[[#This Row],[Order Date]])</f>
        <v>2023</v>
      </c>
      <c r="Q529" t="str">
        <f>TEXT(Sales_data[[#This Row],[Order Date]], "mmm")</f>
        <v>Oct</v>
      </c>
    </row>
    <row r="530" spans="1:17" x14ac:dyDescent="0.95">
      <c r="A530">
        <v>10529</v>
      </c>
      <c r="B530" s="1">
        <v>45242</v>
      </c>
      <c r="C530" t="s">
        <v>1151</v>
      </c>
      <c r="D530" t="s">
        <v>40</v>
      </c>
      <c r="E530" t="s">
        <v>103</v>
      </c>
      <c r="F530" t="s">
        <v>30</v>
      </c>
      <c r="G530" t="s">
        <v>227</v>
      </c>
      <c r="H530" t="s">
        <v>1152</v>
      </c>
      <c r="I530">
        <v>5</v>
      </c>
      <c r="J530">
        <v>49633</v>
      </c>
      <c r="K530">
        <v>5</v>
      </c>
      <c r="L530">
        <v>235756.75</v>
      </c>
      <c r="M530">
        <v>32490.83</v>
      </c>
      <c r="N530" t="s">
        <v>72</v>
      </c>
      <c r="O530">
        <f>Sales_data[[#This Row],[Profit]]/Sales_data[[#This Row],[Sales]]</f>
        <v>0.1378150572571093</v>
      </c>
      <c r="P530">
        <f>YEAR(Sales_data[[#This Row],[Order Date]])</f>
        <v>2023</v>
      </c>
      <c r="Q530" t="str">
        <f>TEXT(Sales_data[[#This Row],[Order Date]], "mmm")</f>
        <v>Nov</v>
      </c>
    </row>
    <row r="531" spans="1:17" x14ac:dyDescent="0.95">
      <c r="A531">
        <v>10530</v>
      </c>
      <c r="B531" s="1">
        <v>45749</v>
      </c>
      <c r="C531" t="s">
        <v>1153</v>
      </c>
      <c r="D531" t="s">
        <v>22</v>
      </c>
      <c r="E531" t="s">
        <v>74</v>
      </c>
      <c r="F531" t="s">
        <v>30</v>
      </c>
      <c r="G531" t="s">
        <v>65</v>
      </c>
      <c r="H531" t="s">
        <v>1154</v>
      </c>
      <c r="I531">
        <v>1</v>
      </c>
      <c r="J531">
        <v>55908</v>
      </c>
      <c r="K531">
        <v>20</v>
      </c>
      <c r="L531">
        <v>44726.400000000001</v>
      </c>
      <c r="M531">
        <v>9396.33</v>
      </c>
      <c r="N531" t="s">
        <v>20</v>
      </c>
      <c r="O531">
        <f>Sales_data[[#This Row],[Profit]]/Sales_data[[#This Row],[Sales]]</f>
        <v>0.21008464799313156</v>
      </c>
      <c r="P531">
        <f>YEAR(Sales_data[[#This Row],[Order Date]])</f>
        <v>2025</v>
      </c>
      <c r="Q531" t="str">
        <f>TEXT(Sales_data[[#This Row],[Order Date]], "mmm")</f>
        <v>Apr</v>
      </c>
    </row>
    <row r="532" spans="1:17" x14ac:dyDescent="0.95">
      <c r="A532">
        <v>10531</v>
      </c>
      <c r="B532" s="1">
        <v>45523</v>
      </c>
      <c r="C532" t="s">
        <v>1155</v>
      </c>
      <c r="D532" t="s">
        <v>28</v>
      </c>
      <c r="E532" t="s">
        <v>85</v>
      </c>
      <c r="F532" t="s">
        <v>30</v>
      </c>
      <c r="G532" t="s">
        <v>65</v>
      </c>
      <c r="H532" t="s">
        <v>1156</v>
      </c>
      <c r="I532">
        <v>5</v>
      </c>
      <c r="J532">
        <v>24980</v>
      </c>
      <c r="K532">
        <v>15</v>
      </c>
      <c r="L532">
        <v>106165</v>
      </c>
      <c r="M532">
        <v>19708.64</v>
      </c>
      <c r="N532" t="s">
        <v>83</v>
      </c>
      <c r="O532">
        <f>Sales_data[[#This Row],[Profit]]/Sales_data[[#This Row],[Sales]]</f>
        <v>0.18564159562944474</v>
      </c>
      <c r="P532">
        <f>YEAR(Sales_data[[#This Row],[Order Date]])</f>
        <v>2024</v>
      </c>
      <c r="Q532" t="str">
        <f>TEXT(Sales_data[[#This Row],[Order Date]], "mmm")</f>
        <v>Aug</v>
      </c>
    </row>
    <row r="533" spans="1:17" x14ac:dyDescent="0.95">
      <c r="A533">
        <v>10532</v>
      </c>
      <c r="B533" s="1">
        <v>45680</v>
      </c>
      <c r="C533" t="s">
        <v>1157</v>
      </c>
      <c r="D533" t="s">
        <v>28</v>
      </c>
      <c r="E533" t="s">
        <v>85</v>
      </c>
      <c r="F533" t="s">
        <v>42</v>
      </c>
      <c r="G533" t="s">
        <v>188</v>
      </c>
      <c r="H533" t="s">
        <v>1158</v>
      </c>
      <c r="I533">
        <v>2</v>
      </c>
      <c r="J533">
        <v>38692</v>
      </c>
      <c r="K533">
        <v>10</v>
      </c>
      <c r="L533">
        <v>69645.600000000006</v>
      </c>
      <c r="M533">
        <v>12769.57</v>
      </c>
      <c r="N533" t="s">
        <v>20</v>
      </c>
      <c r="O533">
        <f>Sales_data[[#This Row],[Profit]]/Sales_data[[#This Row],[Sales]]</f>
        <v>0.18335070700805217</v>
      </c>
      <c r="P533">
        <f>YEAR(Sales_data[[#This Row],[Order Date]])</f>
        <v>2025</v>
      </c>
      <c r="Q533" t="str">
        <f>TEXT(Sales_data[[#This Row],[Order Date]], "mmm")</f>
        <v>Jan</v>
      </c>
    </row>
    <row r="534" spans="1:17" x14ac:dyDescent="0.95">
      <c r="A534">
        <v>10533</v>
      </c>
      <c r="B534" s="1">
        <v>45637</v>
      </c>
      <c r="C534" t="s">
        <v>1159</v>
      </c>
      <c r="D534" t="s">
        <v>28</v>
      </c>
      <c r="E534" t="s">
        <v>29</v>
      </c>
      <c r="F534" t="s">
        <v>17</v>
      </c>
      <c r="G534" t="s">
        <v>55</v>
      </c>
      <c r="H534" t="s">
        <v>1053</v>
      </c>
      <c r="I534">
        <v>1</v>
      </c>
      <c r="J534">
        <v>58312</v>
      </c>
      <c r="K534">
        <v>0</v>
      </c>
      <c r="L534">
        <v>58312</v>
      </c>
      <c r="M534">
        <v>11072.97</v>
      </c>
      <c r="N534" t="s">
        <v>33</v>
      </c>
      <c r="O534">
        <f>Sales_data[[#This Row],[Profit]]/Sales_data[[#This Row],[Sales]]</f>
        <v>0.18989178899711895</v>
      </c>
      <c r="P534">
        <f>YEAR(Sales_data[[#This Row],[Order Date]])</f>
        <v>2024</v>
      </c>
      <c r="Q534" t="str">
        <f>TEXT(Sales_data[[#This Row],[Order Date]], "mmm")</f>
        <v>Dec</v>
      </c>
    </row>
    <row r="535" spans="1:17" x14ac:dyDescent="0.95">
      <c r="A535">
        <v>10534</v>
      </c>
      <c r="B535" s="1">
        <v>45653</v>
      </c>
      <c r="C535" t="s">
        <v>1160</v>
      </c>
      <c r="D535" t="s">
        <v>40</v>
      </c>
      <c r="E535" t="s">
        <v>50</v>
      </c>
      <c r="F535" t="s">
        <v>69</v>
      </c>
      <c r="G535" t="s">
        <v>151</v>
      </c>
      <c r="H535" t="s">
        <v>1161</v>
      </c>
      <c r="I535">
        <v>3</v>
      </c>
      <c r="J535">
        <v>3838</v>
      </c>
      <c r="K535">
        <v>15</v>
      </c>
      <c r="L535">
        <v>9786.9</v>
      </c>
      <c r="M535">
        <v>2213.15</v>
      </c>
      <c r="N535" t="s">
        <v>83</v>
      </c>
      <c r="O535">
        <f>Sales_data[[#This Row],[Profit]]/Sales_data[[#This Row],[Sales]]</f>
        <v>0.22613391370096764</v>
      </c>
      <c r="P535">
        <f>YEAR(Sales_data[[#This Row],[Order Date]])</f>
        <v>2024</v>
      </c>
      <c r="Q535" t="str">
        <f>TEXT(Sales_data[[#This Row],[Order Date]], "mmm")</f>
        <v>Dec</v>
      </c>
    </row>
    <row r="536" spans="1:17" x14ac:dyDescent="0.95">
      <c r="A536">
        <v>10535</v>
      </c>
      <c r="B536" s="1">
        <v>45372</v>
      </c>
      <c r="C536" t="s">
        <v>1162</v>
      </c>
      <c r="D536" t="s">
        <v>22</v>
      </c>
      <c r="E536" t="s">
        <v>167</v>
      </c>
      <c r="F536" t="s">
        <v>42</v>
      </c>
      <c r="G536" t="s">
        <v>188</v>
      </c>
      <c r="H536" t="s">
        <v>1163</v>
      </c>
      <c r="I536">
        <v>5</v>
      </c>
      <c r="J536">
        <v>12918</v>
      </c>
      <c r="K536">
        <v>20</v>
      </c>
      <c r="L536">
        <v>51672</v>
      </c>
      <c r="M536">
        <v>11810.45</v>
      </c>
      <c r="N536" t="s">
        <v>72</v>
      </c>
      <c r="O536">
        <f>Sales_data[[#This Row],[Profit]]/Sales_data[[#This Row],[Sales]]</f>
        <v>0.22856576095370801</v>
      </c>
      <c r="P536">
        <f>YEAR(Sales_data[[#This Row],[Order Date]])</f>
        <v>2024</v>
      </c>
      <c r="Q536" t="str">
        <f>TEXT(Sales_data[[#This Row],[Order Date]], "mmm")</f>
        <v>Mar</v>
      </c>
    </row>
    <row r="537" spans="1:17" x14ac:dyDescent="0.95">
      <c r="A537">
        <v>10536</v>
      </c>
      <c r="B537" s="1">
        <v>45450</v>
      </c>
      <c r="C537" t="s">
        <v>1164</v>
      </c>
      <c r="D537" t="s">
        <v>28</v>
      </c>
      <c r="E537" t="s">
        <v>144</v>
      </c>
      <c r="F537" t="s">
        <v>46</v>
      </c>
      <c r="G537" t="s">
        <v>201</v>
      </c>
      <c r="H537" t="s">
        <v>1062</v>
      </c>
      <c r="I537">
        <v>2</v>
      </c>
      <c r="J537">
        <v>42366</v>
      </c>
      <c r="K537">
        <v>0</v>
      </c>
      <c r="L537">
        <v>84732</v>
      </c>
      <c r="M537">
        <v>5238.3900000000003</v>
      </c>
      <c r="N537" t="s">
        <v>38</v>
      </c>
      <c r="O537">
        <f>Sales_data[[#This Row],[Profit]]/Sales_data[[#This Row],[Sales]]</f>
        <v>6.1823042062030875E-2</v>
      </c>
      <c r="P537">
        <f>YEAR(Sales_data[[#This Row],[Order Date]])</f>
        <v>2024</v>
      </c>
      <c r="Q537" t="str">
        <f>TEXT(Sales_data[[#This Row],[Order Date]], "mmm")</f>
        <v>Jun</v>
      </c>
    </row>
    <row r="538" spans="1:17" x14ac:dyDescent="0.95">
      <c r="A538">
        <v>10537</v>
      </c>
      <c r="B538" s="1">
        <v>45781</v>
      </c>
      <c r="C538" t="s">
        <v>1165</v>
      </c>
      <c r="D538" t="s">
        <v>15</v>
      </c>
      <c r="E538" t="s">
        <v>16</v>
      </c>
      <c r="F538" t="s">
        <v>24</v>
      </c>
      <c r="G538" t="s">
        <v>107</v>
      </c>
      <c r="H538" t="s">
        <v>1166</v>
      </c>
      <c r="I538">
        <v>3</v>
      </c>
      <c r="J538">
        <v>21031</v>
      </c>
      <c r="K538">
        <v>0</v>
      </c>
      <c r="L538">
        <v>63093</v>
      </c>
      <c r="M538">
        <v>8195.06</v>
      </c>
      <c r="N538" t="s">
        <v>33</v>
      </c>
      <c r="O538">
        <f>Sales_data[[#This Row],[Profit]]/Sales_data[[#This Row],[Sales]]</f>
        <v>0.12988857717971883</v>
      </c>
      <c r="P538">
        <f>YEAR(Sales_data[[#This Row],[Order Date]])</f>
        <v>2025</v>
      </c>
      <c r="Q538" t="str">
        <f>TEXT(Sales_data[[#This Row],[Order Date]], "mmm")</f>
        <v>May</v>
      </c>
    </row>
    <row r="539" spans="1:17" x14ac:dyDescent="0.95">
      <c r="A539">
        <v>10538</v>
      </c>
      <c r="B539" s="1">
        <v>45210</v>
      </c>
      <c r="C539" t="s">
        <v>1167</v>
      </c>
      <c r="D539" t="s">
        <v>28</v>
      </c>
      <c r="E539" t="s">
        <v>85</v>
      </c>
      <c r="F539" t="s">
        <v>129</v>
      </c>
      <c r="G539" t="s">
        <v>168</v>
      </c>
      <c r="H539" t="s">
        <v>1168</v>
      </c>
      <c r="I539">
        <v>2</v>
      </c>
      <c r="J539">
        <v>75125</v>
      </c>
      <c r="K539">
        <v>5</v>
      </c>
      <c r="L539">
        <v>142737.5</v>
      </c>
      <c r="M539">
        <v>11387.13</v>
      </c>
      <c r="N539" t="s">
        <v>72</v>
      </c>
      <c r="O539">
        <f>Sales_data[[#This Row],[Profit]]/Sales_data[[#This Row],[Sales]]</f>
        <v>7.9776723005517108E-2</v>
      </c>
      <c r="P539">
        <f>YEAR(Sales_data[[#This Row],[Order Date]])</f>
        <v>2023</v>
      </c>
      <c r="Q539" t="str">
        <f>TEXT(Sales_data[[#This Row],[Order Date]], "mmm")</f>
        <v>Oct</v>
      </c>
    </row>
    <row r="540" spans="1:17" x14ac:dyDescent="0.95">
      <c r="A540">
        <v>10539</v>
      </c>
      <c r="B540" s="1">
        <v>45230</v>
      </c>
      <c r="C540" t="s">
        <v>1169</v>
      </c>
      <c r="D540" t="s">
        <v>15</v>
      </c>
      <c r="E540" t="s">
        <v>93</v>
      </c>
      <c r="F540" t="s">
        <v>46</v>
      </c>
      <c r="G540" t="s">
        <v>209</v>
      </c>
      <c r="H540" t="s">
        <v>1170</v>
      </c>
      <c r="I540">
        <v>4</v>
      </c>
      <c r="J540">
        <v>78412</v>
      </c>
      <c r="K540">
        <v>20</v>
      </c>
      <c r="L540">
        <v>250918.39999999999</v>
      </c>
      <c r="M540">
        <v>33576.83</v>
      </c>
      <c r="N540" t="s">
        <v>38</v>
      </c>
      <c r="O540">
        <f>Sales_data[[#This Row],[Profit]]/Sales_data[[#This Row],[Sales]]</f>
        <v>0.13381573451767587</v>
      </c>
      <c r="P540">
        <f>YEAR(Sales_data[[#This Row],[Order Date]])</f>
        <v>2023</v>
      </c>
      <c r="Q540" t="str">
        <f>TEXT(Sales_data[[#This Row],[Order Date]], "mmm")</f>
        <v>Oct</v>
      </c>
    </row>
    <row r="541" spans="1:17" x14ac:dyDescent="0.95">
      <c r="A541">
        <v>10540</v>
      </c>
      <c r="B541" s="1">
        <v>45389</v>
      </c>
      <c r="C541" t="s">
        <v>1171</v>
      </c>
      <c r="D541" t="s">
        <v>15</v>
      </c>
      <c r="E541" t="s">
        <v>93</v>
      </c>
      <c r="F541" t="s">
        <v>30</v>
      </c>
      <c r="G541" t="s">
        <v>31</v>
      </c>
      <c r="H541" t="s">
        <v>1172</v>
      </c>
      <c r="I541">
        <v>3</v>
      </c>
      <c r="J541">
        <v>43921</v>
      </c>
      <c r="K541">
        <v>10</v>
      </c>
      <c r="L541">
        <v>118586.7</v>
      </c>
      <c r="M541">
        <v>28062.77</v>
      </c>
      <c r="N541" t="s">
        <v>20</v>
      </c>
      <c r="O541">
        <f>Sales_data[[#This Row],[Profit]]/Sales_data[[#This Row],[Sales]]</f>
        <v>0.23664348531496365</v>
      </c>
      <c r="P541">
        <f>YEAR(Sales_data[[#This Row],[Order Date]])</f>
        <v>2024</v>
      </c>
      <c r="Q541" t="str">
        <f>TEXT(Sales_data[[#This Row],[Order Date]], "mmm")</f>
        <v>Apr</v>
      </c>
    </row>
    <row r="542" spans="1:17" x14ac:dyDescent="0.95">
      <c r="A542">
        <v>10541</v>
      </c>
      <c r="B542" s="1">
        <v>45618</v>
      </c>
      <c r="C542" t="s">
        <v>1173</v>
      </c>
      <c r="D542" t="s">
        <v>22</v>
      </c>
      <c r="E542" t="s">
        <v>23</v>
      </c>
      <c r="F542" t="s">
        <v>96</v>
      </c>
      <c r="G542" t="s">
        <v>214</v>
      </c>
      <c r="H542" t="s">
        <v>1174</v>
      </c>
      <c r="I542">
        <v>3</v>
      </c>
      <c r="J542">
        <v>59907</v>
      </c>
      <c r="K542">
        <v>0</v>
      </c>
      <c r="L542">
        <v>179721</v>
      </c>
      <c r="M542">
        <v>40380.730000000003</v>
      </c>
      <c r="N542" t="s">
        <v>33</v>
      </c>
      <c r="O542">
        <f>Sales_data[[#This Row],[Profit]]/Sales_data[[#This Row],[Sales]]</f>
        <v>0.22468565164894477</v>
      </c>
      <c r="P542">
        <f>YEAR(Sales_data[[#This Row],[Order Date]])</f>
        <v>2024</v>
      </c>
      <c r="Q542" t="str">
        <f>TEXT(Sales_data[[#This Row],[Order Date]], "mmm")</f>
        <v>Nov</v>
      </c>
    </row>
    <row r="543" spans="1:17" x14ac:dyDescent="0.95">
      <c r="A543">
        <v>10542</v>
      </c>
      <c r="B543" s="1">
        <v>45867</v>
      </c>
      <c r="C543" t="s">
        <v>1175</v>
      </c>
      <c r="D543" t="s">
        <v>28</v>
      </c>
      <c r="E543" t="s">
        <v>35</v>
      </c>
      <c r="F543" t="s">
        <v>86</v>
      </c>
      <c r="G543" t="s">
        <v>90</v>
      </c>
      <c r="H543" t="s">
        <v>1176</v>
      </c>
      <c r="I543">
        <v>1</v>
      </c>
      <c r="J543">
        <v>60217</v>
      </c>
      <c r="K543">
        <v>0</v>
      </c>
      <c r="L543">
        <v>60217</v>
      </c>
      <c r="M543">
        <v>4724.8599999999997</v>
      </c>
      <c r="N543" t="s">
        <v>33</v>
      </c>
      <c r="O543">
        <f>Sales_data[[#This Row],[Profit]]/Sales_data[[#This Row],[Sales]]</f>
        <v>7.846388893501835E-2</v>
      </c>
      <c r="P543">
        <f>YEAR(Sales_data[[#This Row],[Order Date]])</f>
        <v>2025</v>
      </c>
      <c r="Q543" t="str">
        <f>TEXT(Sales_data[[#This Row],[Order Date]], "mmm")</f>
        <v>Jul</v>
      </c>
    </row>
    <row r="544" spans="1:17" x14ac:dyDescent="0.95">
      <c r="A544">
        <v>10543</v>
      </c>
      <c r="B544" s="1">
        <v>45901</v>
      </c>
      <c r="C544" t="s">
        <v>1177</v>
      </c>
      <c r="D544" t="s">
        <v>28</v>
      </c>
      <c r="E544" t="s">
        <v>144</v>
      </c>
      <c r="F544" t="s">
        <v>46</v>
      </c>
      <c r="G544" t="s">
        <v>209</v>
      </c>
      <c r="H544" t="s">
        <v>1178</v>
      </c>
      <c r="I544">
        <v>1</v>
      </c>
      <c r="J544">
        <v>26901</v>
      </c>
      <c r="K544">
        <v>20</v>
      </c>
      <c r="L544">
        <v>21520.799999999999</v>
      </c>
      <c r="M544">
        <v>1786.22</v>
      </c>
      <c r="N544" t="s">
        <v>33</v>
      </c>
      <c r="O544">
        <f>Sales_data[[#This Row],[Profit]]/Sales_data[[#This Row],[Sales]]</f>
        <v>8.299970261328575E-2</v>
      </c>
      <c r="P544">
        <f>YEAR(Sales_data[[#This Row],[Order Date]])</f>
        <v>2025</v>
      </c>
      <c r="Q544" t="str">
        <f>TEXT(Sales_data[[#This Row],[Order Date]], "mmm")</f>
        <v>Sep</v>
      </c>
    </row>
    <row r="545" spans="1:17" x14ac:dyDescent="0.95">
      <c r="A545">
        <v>10544</v>
      </c>
      <c r="B545" s="1">
        <v>45623</v>
      </c>
      <c r="C545" t="s">
        <v>1179</v>
      </c>
      <c r="D545" t="s">
        <v>22</v>
      </c>
      <c r="E545" t="s">
        <v>23</v>
      </c>
      <c r="F545" t="s">
        <v>30</v>
      </c>
      <c r="G545" t="s">
        <v>65</v>
      </c>
      <c r="H545" t="s">
        <v>1180</v>
      </c>
      <c r="I545">
        <v>1</v>
      </c>
      <c r="J545">
        <v>38082</v>
      </c>
      <c r="K545">
        <v>10</v>
      </c>
      <c r="L545">
        <v>34273.800000000003</v>
      </c>
      <c r="M545">
        <v>2233.56</v>
      </c>
      <c r="N545" t="s">
        <v>72</v>
      </c>
      <c r="O545">
        <f>Sales_data[[#This Row],[Profit]]/Sales_data[[#This Row],[Sales]]</f>
        <v>6.5168145930710922E-2</v>
      </c>
      <c r="P545">
        <f>YEAR(Sales_data[[#This Row],[Order Date]])</f>
        <v>2024</v>
      </c>
      <c r="Q545" t="str">
        <f>TEXT(Sales_data[[#This Row],[Order Date]], "mmm")</f>
        <v>Nov</v>
      </c>
    </row>
    <row r="546" spans="1:17" x14ac:dyDescent="0.95">
      <c r="A546">
        <v>10545</v>
      </c>
      <c r="B546" s="1">
        <v>45425</v>
      </c>
      <c r="C546" t="s">
        <v>1181</v>
      </c>
      <c r="D546" t="s">
        <v>15</v>
      </c>
      <c r="E546" t="s">
        <v>16</v>
      </c>
      <c r="F546" t="s">
        <v>69</v>
      </c>
      <c r="G546" t="s">
        <v>123</v>
      </c>
      <c r="H546" t="s">
        <v>1182</v>
      </c>
      <c r="I546">
        <v>3</v>
      </c>
      <c r="J546">
        <v>43323</v>
      </c>
      <c r="K546">
        <v>0</v>
      </c>
      <c r="L546">
        <v>129969</v>
      </c>
      <c r="M546">
        <v>13215.51</v>
      </c>
      <c r="N546" t="s">
        <v>83</v>
      </c>
      <c r="O546">
        <f>Sales_data[[#This Row],[Profit]]/Sales_data[[#This Row],[Sales]]</f>
        <v>0.10168201648085312</v>
      </c>
      <c r="P546">
        <f>YEAR(Sales_data[[#This Row],[Order Date]])</f>
        <v>2024</v>
      </c>
      <c r="Q546" t="str">
        <f>TEXT(Sales_data[[#This Row],[Order Date]], "mmm")</f>
        <v>May</v>
      </c>
    </row>
    <row r="547" spans="1:17" x14ac:dyDescent="0.95">
      <c r="A547">
        <v>10546</v>
      </c>
      <c r="B547" s="1">
        <v>45355</v>
      </c>
      <c r="C547" t="s">
        <v>1183</v>
      </c>
      <c r="D547" t="s">
        <v>15</v>
      </c>
      <c r="E547" t="s">
        <v>93</v>
      </c>
      <c r="F547" t="s">
        <v>30</v>
      </c>
      <c r="G547" t="s">
        <v>31</v>
      </c>
      <c r="H547" t="s">
        <v>1184</v>
      </c>
      <c r="I547">
        <v>5</v>
      </c>
      <c r="J547">
        <v>68608</v>
      </c>
      <c r="K547">
        <v>0</v>
      </c>
      <c r="L547">
        <v>343040</v>
      </c>
      <c r="M547">
        <v>77964.03</v>
      </c>
      <c r="N547" t="s">
        <v>72</v>
      </c>
      <c r="O547">
        <f>Sales_data[[#This Row],[Profit]]/Sales_data[[#This Row],[Sales]]</f>
        <v>0.22727387476679103</v>
      </c>
      <c r="P547">
        <f>YEAR(Sales_data[[#This Row],[Order Date]])</f>
        <v>2024</v>
      </c>
      <c r="Q547" t="str">
        <f>TEXT(Sales_data[[#This Row],[Order Date]], "mmm")</f>
        <v>Mar</v>
      </c>
    </row>
    <row r="548" spans="1:17" x14ac:dyDescent="0.95">
      <c r="A548">
        <v>10547</v>
      </c>
      <c r="B548" s="1">
        <v>45540</v>
      </c>
      <c r="C548" t="s">
        <v>1185</v>
      </c>
      <c r="D548" t="s">
        <v>15</v>
      </c>
      <c r="E548" t="s">
        <v>93</v>
      </c>
      <c r="F548" t="s">
        <v>17</v>
      </c>
      <c r="G548" t="s">
        <v>100</v>
      </c>
      <c r="H548" t="s">
        <v>1186</v>
      </c>
      <c r="I548">
        <v>1</v>
      </c>
      <c r="J548">
        <v>43488</v>
      </c>
      <c r="K548">
        <v>20</v>
      </c>
      <c r="L548">
        <v>34790.400000000001</v>
      </c>
      <c r="M548">
        <v>7099.43</v>
      </c>
      <c r="N548" t="s">
        <v>38</v>
      </c>
      <c r="O548">
        <f>Sales_data[[#This Row],[Profit]]/Sales_data[[#This Row],[Sales]]</f>
        <v>0.20406290240986019</v>
      </c>
      <c r="P548">
        <f>YEAR(Sales_data[[#This Row],[Order Date]])</f>
        <v>2024</v>
      </c>
      <c r="Q548" t="str">
        <f>TEXT(Sales_data[[#This Row],[Order Date]], "mmm")</f>
        <v>Sep</v>
      </c>
    </row>
    <row r="549" spans="1:17" x14ac:dyDescent="0.95">
      <c r="A549">
        <v>10548</v>
      </c>
      <c r="B549" s="1">
        <v>45675</v>
      </c>
      <c r="C549" t="s">
        <v>1187</v>
      </c>
      <c r="D549" t="s">
        <v>22</v>
      </c>
      <c r="E549" t="s">
        <v>54</v>
      </c>
      <c r="F549" t="s">
        <v>17</v>
      </c>
      <c r="G549" t="s">
        <v>291</v>
      </c>
      <c r="H549" t="s">
        <v>1188</v>
      </c>
      <c r="I549">
        <v>2</v>
      </c>
      <c r="J549">
        <v>48760</v>
      </c>
      <c r="K549">
        <v>15</v>
      </c>
      <c r="L549">
        <v>82892</v>
      </c>
      <c r="M549">
        <v>14454.55</v>
      </c>
      <c r="N549" t="s">
        <v>83</v>
      </c>
      <c r="O549">
        <f>Sales_data[[#This Row],[Profit]]/Sales_data[[#This Row],[Sales]]</f>
        <v>0.17437810645176854</v>
      </c>
      <c r="P549">
        <f>YEAR(Sales_data[[#This Row],[Order Date]])</f>
        <v>2025</v>
      </c>
      <c r="Q549" t="str">
        <f>TEXT(Sales_data[[#This Row],[Order Date]], "mmm")</f>
        <v>Jan</v>
      </c>
    </row>
    <row r="550" spans="1:17" x14ac:dyDescent="0.95">
      <c r="A550">
        <v>10549</v>
      </c>
      <c r="B550" s="1">
        <v>45674</v>
      </c>
      <c r="C550" t="s">
        <v>1189</v>
      </c>
      <c r="D550" t="s">
        <v>28</v>
      </c>
      <c r="E550" t="s">
        <v>85</v>
      </c>
      <c r="F550" t="s">
        <v>96</v>
      </c>
      <c r="G550" t="s">
        <v>97</v>
      </c>
      <c r="H550" t="s">
        <v>1190</v>
      </c>
      <c r="I550">
        <v>3</v>
      </c>
      <c r="J550">
        <v>50155</v>
      </c>
      <c r="K550">
        <v>10</v>
      </c>
      <c r="L550">
        <v>135418.5</v>
      </c>
      <c r="M550">
        <v>26701.56</v>
      </c>
      <c r="N550" t="s">
        <v>33</v>
      </c>
      <c r="O550">
        <f>Sales_data[[#This Row],[Profit]]/Sales_data[[#This Row],[Sales]]</f>
        <v>0.19717808128136113</v>
      </c>
      <c r="P550">
        <f>YEAR(Sales_data[[#This Row],[Order Date]])</f>
        <v>2025</v>
      </c>
      <c r="Q550" t="str">
        <f>TEXT(Sales_data[[#This Row],[Order Date]], "mmm")</f>
        <v>Jan</v>
      </c>
    </row>
    <row r="551" spans="1:17" x14ac:dyDescent="0.95">
      <c r="A551">
        <v>10550</v>
      </c>
      <c r="B551" s="1">
        <v>45929</v>
      </c>
      <c r="C551" t="s">
        <v>1191</v>
      </c>
      <c r="D551" t="s">
        <v>40</v>
      </c>
      <c r="E551" t="s">
        <v>41</v>
      </c>
      <c r="F551" t="s">
        <v>24</v>
      </c>
      <c r="G551" t="s">
        <v>36</v>
      </c>
      <c r="H551" t="s">
        <v>1192</v>
      </c>
      <c r="I551">
        <v>3</v>
      </c>
      <c r="J551">
        <v>52170</v>
      </c>
      <c r="K551">
        <v>20</v>
      </c>
      <c r="L551">
        <v>125208</v>
      </c>
      <c r="M551">
        <v>7746.81</v>
      </c>
      <c r="N551" t="s">
        <v>33</v>
      </c>
      <c r="O551">
        <f>Sales_data[[#This Row],[Profit]]/Sales_data[[#This Row],[Sales]]</f>
        <v>6.1871525781100251E-2</v>
      </c>
      <c r="P551">
        <f>YEAR(Sales_data[[#This Row],[Order Date]])</f>
        <v>2025</v>
      </c>
      <c r="Q551" t="str">
        <f>TEXT(Sales_data[[#This Row],[Order Date]], "mmm")</f>
        <v>Sep</v>
      </c>
    </row>
    <row r="552" spans="1:17" x14ac:dyDescent="0.95">
      <c r="A552">
        <v>10551</v>
      </c>
      <c r="B552" s="1">
        <v>45222</v>
      </c>
      <c r="C552" t="s">
        <v>1193</v>
      </c>
      <c r="D552" t="s">
        <v>28</v>
      </c>
      <c r="E552" t="s">
        <v>29</v>
      </c>
      <c r="F552" t="s">
        <v>30</v>
      </c>
      <c r="G552" t="s">
        <v>31</v>
      </c>
      <c r="H552" t="s">
        <v>1194</v>
      </c>
      <c r="I552">
        <v>4</v>
      </c>
      <c r="J552">
        <v>75849</v>
      </c>
      <c r="K552">
        <v>15</v>
      </c>
      <c r="L552">
        <v>257886.6</v>
      </c>
      <c r="M552">
        <v>55318.94</v>
      </c>
      <c r="N552" t="s">
        <v>33</v>
      </c>
      <c r="O552">
        <f>Sales_data[[#This Row],[Profit]]/Sales_data[[#This Row],[Sales]]</f>
        <v>0.21450878021580028</v>
      </c>
      <c r="P552">
        <f>YEAR(Sales_data[[#This Row],[Order Date]])</f>
        <v>2023</v>
      </c>
      <c r="Q552" t="str">
        <f>TEXT(Sales_data[[#This Row],[Order Date]], "mmm")</f>
        <v>Oct</v>
      </c>
    </row>
    <row r="553" spans="1:17" x14ac:dyDescent="0.95">
      <c r="A553">
        <v>10552</v>
      </c>
      <c r="B553" s="1">
        <v>45870</v>
      </c>
      <c r="C553" t="s">
        <v>1195</v>
      </c>
      <c r="D553" t="s">
        <v>15</v>
      </c>
      <c r="E553" t="s">
        <v>16</v>
      </c>
      <c r="F553" t="s">
        <v>46</v>
      </c>
      <c r="G553" t="s">
        <v>126</v>
      </c>
      <c r="H553" t="s">
        <v>1196</v>
      </c>
      <c r="I553">
        <v>2</v>
      </c>
      <c r="J553">
        <v>31803</v>
      </c>
      <c r="K553">
        <v>20</v>
      </c>
      <c r="L553">
        <v>50884.800000000003</v>
      </c>
      <c r="M553">
        <v>4667.3100000000004</v>
      </c>
      <c r="N553" t="s">
        <v>33</v>
      </c>
      <c r="O553">
        <f>Sales_data[[#This Row],[Profit]]/Sales_data[[#This Row],[Sales]]</f>
        <v>9.1723068578435998E-2</v>
      </c>
      <c r="P553">
        <f>YEAR(Sales_data[[#This Row],[Order Date]])</f>
        <v>2025</v>
      </c>
      <c r="Q553" t="str">
        <f>TEXT(Sales_data[[#This Row],[Order Date]], "mmm")</f>
        <v>Aug</v>
      </c>
    </row>
    <row r="554" spans="1:17" x14ac:dyDescent="0.95">
      <c r="A554">
        <v>10553</v>
      </c>
      <c r="B554" s="1">
        <v>45700</v>
      </c>
      <c r="C554" t="s">
        <v>1197</v>
      </c>
      <c r="D554" t="s">
        <v>28</v>
      </c>
      <c r="E554" t="s">
        <v>85</v>
      </c>
      <c r="F554" t="s">
        <v>86</v>
      </c>
      <c r="G554" t="s">
        <v>90</v>
      </c>
      <c r="H554" t="s">
        <v>1198</v>
      </c>
      <c r="I554">
        <v>4</v>
      </c>
      <c r="J554">
        <v>33238</v>
      </c>
      <c r="K554">
        <v>0</v>
      </c>
      <c r="L554">
        <v>132952</v>
      </c>
      <c r="M554">
        <v>10594.2</v>
      </c>
      <c r="N554" t="s">
        <v>83</v>
      </c>
      <c r="O554">
        <f>Sales_data[[#This Row],[Profit]]/Sales_data[[#This Row],[Sales]]</f>
        <v>7.9684397376496782E-2</v>
      </c>
      <c r="P554">
        <f>YEAR(Sales_data[[#This Row],[Order Date]])</f>
        <v>2025</v>
      </c>
      <c r="Q554" t="str">
        <f>TEXT(Sales_data[[#This Row],[Order Date]], "mmm")</f>
        <v>Feb</v>
      </c>
    </row>
    <row r="555" spans="1:17" x14ac:dyDescent="0.95">
      <c r="A555">
        <v>10554</v>
      </c>
      <c r="B555" s="1">
        <v>45230</v>
      </c>
      <c r="C555" t="s">
        <v>1199</v>
      </c>
      <c r="D555" t="s">
        <v>22</v>
      </c>
      <c r="E555" t="s">
        <v>74</v>
      </c>
      <c r="F555" t="s">
        <v>30</v>
      </c>
      <c r="G555" t="s">
        <v>31</v>
      </c>
      <c r="H555" t="s">
        <v>1200</v>
      </c>
      <c r="I555">
        <v>3</v>
      </c>
      <c r="J555">
        <v>931</v>
      </c>
      <c r="K555">
        <v>10</v>
      </c>
      <c r="L555">
        <v>2513.6999999999998</v>
      </c>
      <c r="M555">
        <v>535.45000000000005</v>
      </c>
      <c r="N555" t="s">
        <v>33</v>
      </c>
      <c r="O555">
        <f>Sales_data[[#This Row],[Profit]]/Sales_data[[#This Row],[Sales]]</f>
        <v>0.2130126904562995</v>
      </c>
      <c r="P555">
        <f>YEAR(Sales_data[[#This Row],[Order Date]])</f>
        <v>2023</v>
      </c>
      <c r="Q555" t="str">
        <f>TEXT(Sales_data[[#This Row],[Order Date]], "mmm")</f>
        <v>Oct</v>
      </c>
    </row>
    <row r="556" spans="1:17" x14ac:dyDescent="0.95">
      <c r="A556">
        <v>10555</v>
      </c>
      <c r="B556" s="1">
        <v>45348</v>
      </c>
      <c r="C556" t="s">
        <v>1201</v>
      </c>
      <c r="D556" t="s">
        <v>15</v>
      </c>
      <c r="E556" t="s">
        <v>16</v>
      </c>
      <c r="F556" t="s">
        <v>129</v>
      </c>
      <c r="G556" t="s">
        <v>164</v>
      </c>
      <c r="H556" t="s">
        <v>1202</v>
      </c>
      <c r="I556">
        <v>3</v>
      </c>
      <c r="J556">
        <v>68870</v>
      </c>
      <c r="K556">
        <v>15</v>
      </c>
      <c r="L556">
        <v>175618.5</v>
      </c>
      <c r="M556">
        <v>30596.53</v>
      </c>
      <c r="N556" t="s">
        <v>83</v>
      </c>
      <c r="O556">
        <f>Sales_data[[#This Row],[Profit]]/Sales_data[[#This Row],[Sales]]</f>
        <v>0.17422156549566248</v>
      </c>
      <c r="P556">
        <f>YEAR(Sales_data[[#This Row],[Order Date]])</f>
        <v>2024</v>
      </c>
      <c r="Q556" t="str">
        <f>TEXT(Sales_data[[#This Row],[Order Date]], "mmm")</f>
        <v>Feb</v>
      </c>
    </row>
    <row r="557" spans="1:17" x14ac:dyDescent="0.95">
      <c r="A557">
        <v>10556</v>
      </c>
      <c r="B557" s="1">
        <v>45763</v>
      </c>
      <c r="C557" t="s">
        <v>1203</v>
      </c>
      <c r="D557" t="s">
        <v>22</v>
      </c>
      <c r="E557" t="s">
        <v>58</v>
      </c>
      <c r="F557" t="s">
        <v>24</v>
      </c>
      <c r="G557" t="s">
        <v>36</v>
      </c>
      <c r="H557" t="s">
        <v>1204</v>
      </c>
      <c r="I557">
        <v>4</v>
      </c>
      <c r="J557">
        <v>67896</v>
      </c>
      <c r="K557">
        <v>10</v>
      </c>
      <c r="L557">
        <v>244425.60000000001</v>
      </c>
      <c r="M557">
        <v>57853.1</v>
      </c>
      <c r="N557" t="s">
        <v>83</v>
      </c>
      <c r="O557">
        <f>Sales_data[[#This Row],[Profit]]/Sales_data[[#This Row],[Sales]]</f>
        <v>0.23669001937603915</v>
      </c>
      <c r="P557">
        <f>YEAR(Sales_data[[#This Row],[Order Date]])</f>
        <v>2025</v>
      </c>
      <c r="Q557" t="str">
        <f>TEXT(Sales_data[[#This Row],[Order Date]], "mmm")</f>
        <v>Apr</v>
      </c>
    </row>
    <row r="558" spans="1:17" x14ac:dyDescent="0.95">
      <c r="A558">
        <v>10557</v>
      </c>
      <c r="B558" s="1">
        <v>45752</v>
      </c>
      <c r="C558" t="s">
        <v>1205</v>
      </c>
      <c r="D558" t="s">
        <v>28</v>
      </c>
      <c r="E558" t="s">
        <v>29</v>
      </c>
      <c r="F558" t="s">
        <v>24</v>
      </c>
      <c r="G558" t="s">
        <v>25</v>
      </c>
      <c r="H558" t="s">
        <v>1206</v>
      </c>
      <c r="I558">
        <v>4</v>
      </c>
      <c r="J558">
        <v>50991</v>
      </c>
      <c r="K558">
        <v>0</v>
      </c>
      <c r="L558">
        <v>203964</v>
      </c>
      <c r="M558">
        <v>50850.65</v>
      </c>
      <c r="N558" t="s">
        <v>38</v>
      </c>
      <c r="O558">
        <f>Sales_data[[#This Row],[Profit]]/Sales_data[[#This Row],[Sales]]</f>
        <v>0.24931188837245788</v>
      </c>
      <c r="P558">
        <f>YEAR(Sales_data[[#This Row],[Order Date]])</f>
        <v>2025</v>
      </c>
      <c r="Q558" t="str">
        <f>TEXT(Sales_data[[#This Row],[Order Date]], "mmm")</f>
        <v>Apr</v>
      </c>
    </row>
    <row r="559" spans="1:17" x14ac:dyDescent="0.95">
      <c r="A559">
        <v>10558</v>
      </c>
      <c r="B559" s="1">
        <v>45313</v>
      </c>
      <c r="C559" t="s">
        <v>1207</v>
      </c>
      <c r="D559" t="s">
        <v>15</v>
      </c>
      <c r="E559" t="s">
        <v>68</v>
      </c>
      <c r="F559" t="s">
        <v>46</v>
      </c>
      <c r="G559" t="s">
        <v>47</v>
      </c>
      <c r="H559" t="s">
        <v>1208</v>
      </c>
      <c r="I559">
        <v>5</v>
      </c>
      <c r="J559">
        <v>33293</v>
      </c>
      <c r="K559">
        <v>20</v>
      </c>
      <c r="L559">
        <v>133172</v>
      </c>
      <c r="M559">
        <v>19316.3</v>
      </c>
      <c r="N559" t="s">
        <v>33</v>
      </c>
      <c r="O559">
        <f>Sales_data[[#This Row],[Profit]]/Sales_data[[#This Row],[Sales]]</f>
        <v>0.14504775778692217</v>
      </c>
      <c r="P559">
        <f>YEAR(Sales_data[[#This Row],[Order Date]])</f>
        <v>2024</v>
      </c>
      <c r="Q559" t="str">
        <f>TEXT(Sales_data[[#This Row],[Order Date]], "mmm")</f>
        <v>Jan</v>
      </c>
    </row>
    <row r="560" spans="1:17" x14ac:dyDescent="0.95">
      <c r="A560">
        <v>10559</v>
      </c>
      <c r="B560" s="1">
        <v>45330</v>
      </c>
      <c r="C560" t="s">
        <v>1209</v>
      </c>
      <c r="D560" t="s">
        <v>28</v>
      </c>
      <c r="E560" t="s">
        <v>35</v>
      </c>
      <c r="F560" t="s">
        <v>24</v>
      </c>
      <c r="G560" t="s">
        <v>25</v>
      </c>
      <c r="H560" t="s">
        <v>1210</v>
      </c>
      <c r="I560">
        <v>1</v>
      </c>
      <c r="J560">
        <v>24643</v>
      </c>
      <c r="K560">
        <v>20</v>
      </c>
      <c r="L560">
        <v>19714.400000000001</v>
      </c>
      <c r="M560">
        <v>3850.45</v>
      </c>
      <c r="N560" t="s">
        <v>72</v>
      </c>
      <c r="O560">
        <f>Sales_data[[#This Row],[Profit]]/Sales_data[[#This Row],[Sales]]</f>
        <v>0.19531154891855698</v>
      </c>
      <c r="P560">
        <f>YEAR(Sales_data[[#This Row],[Order Date]])</f>
        <v>2024</v>
      </c>
      <c r="Q560" t="str">
        <f>TEXT(Sales_data[[#This Row],[Order Date]], "mmm")</f>
        <v>Feb</v>
      </c>
    </row>
    <row r="561" spans="1:17" x14ac:dyDescent="0.95">
      <c r="A561">
        <v>10560</v>
      </c>
      <c r="B561" s="1">
        <v>45500</v>
      </c>
      <c r="C561" t="s">
        <v>1211</v>
      </c>
      <c r="D561" t="s">
        <v>15</v>
      </c>
      <c r="E561" t="s">
        <v>68</v>
      </c>
      <c r="F561" t="s">
        <v>17</v>
      </c>
      <c r="G561" t="s">
        <v>291</v>
      </c>
      <c r="H561" t="s">
        <v>1188</v>
      </c>
      <c r="I561">
        <v>3</v>
      </c>
      <c r="J561">
        <v>15699</v>
      </c>
      <c r="K561">
        <v>0</v>
      </c>
      <c r="L561">
        <v>47097</v>
      </c>
      <c r="M561">
        <v>11281.88</v>
      </c>
      <c r="N561" t="s">
        <v>33</v>
      </c>
      <c r="O561">
        <f>Sales_data[[#This Row],[Profit]]/Sales_data[[#This Row],[Sales]]</f>
        <v>0.23954561861689702</v>
      </c>
      <c r="P561">
        <f>YEAR(Sales_data[[#This Row],[Order Date]])</f>
        <v>2024</v>
      </c>
      <c r="Q561" t="str">
        <f>TEXT(Sales_data[[#This Row],[Order Date]], "mmm")</f>
        <v>Jul</v>
      </c>
    </row>
    <row r="562" spans="1:17" x14ac:dyDescent="0.95">
      <c r="A562">
        <v>10561</v>
      </c>
      <c r="B562" s="1">
        <v>45651</v>
      </c>
      <c r="C562" t="s">
        <v>1212</v>
      </c>
      <c r="D562" t="s">
        <v>15</v>
      </c>
      <c r="E562" t="s">
        <v>16</v>
      </c>
      <c r="F562" t="s">
        <v>46</v>
      </c>
      <c r="G562" t="s">
        <v>209</v>
      </c>
      <c r="H562" t="s">
        <v>1213</v>
      </c>
      <c r="I562">
        <v>4</v>
      </c>
      <c r="J562">
        <v>37952</v>
      </c>
      <c r="K562">
        <v>10</v>
      </c>
      <c r="L562">
        <v>136627.20000000001</v>
      </c>
      <c r="M562">
        <v>26816.31</v>
      </c>
      <c r="N562" t="s">
        <v>38</v>
      </c>
      <c r="O562">
        <f>Sales_data[[#This Row],[Profit]]/Sales_data[[#This Row],[Sales]]</f>
        <v>0.19627358241989881</v>
      </c>
      <c r="P562">
        <f>YEAR(Sales_data[[#This Row],[Order Date]])</f>
        <v>2024</v>
      </c>
      <c r="Q562" t="str">
        <f>TEXT(Sales_data[[#This Row],[Order Date]], "mmm")</f>
        <v>Dec</v>
      </c>
    </row>
    <row r="563" spans="1:17" x14ac:dyDescent="0.95">
      <c r="A563">
        <v>10562</v>
      </c>
      <c r="B563" s="1">
        <v>45558</v>
      </c>
      <c r="C563" t="s">
        <v>1214</v>
      </c>
      <c r="D563" t="s">
        <v>15</v>
      </c>
      <c r="E563" t="s">
        <v>16</v>
      </c>
      <c r="F563" t="s">
        <v>46</v>
      </c>
      <c r="G563" t="s">
        <v>47</v>
      </c>
      <c r="H563" t="s">
        <v>1215</v>
      </c>
      <c r="I563">
        <v>4</v>
      </c>
      <c r="J563">
        <v>37379</v>
      </c>
      <c r="K563">
        <v>20</v>
      </c>
      <c r="L563">
        <v>119612.8</v>
      </c>
      <c r="M563">
        <v>14358.68</v>
      </c>
      <c r="N563" t="s">
        <v>33</v>
      </c>
      <c r="O563">
        <f>Sales_data[[#This Row],[Profit]]/Sales_data[[#This Row],[Sales]]</f>
        <v>0.1200430054308569</v>
      </c>
      <c r="P563">
        <f>YEAR(Sales_data[[#This Row],[Order Date]])</f>
        <v>2024</v>
      </c>
      <c r="Q563" t="str">
        <f>TEXT(Sales_data[[#This Row],[Order Date]], "mmm")</f>
        <v>Sep</v>
      </c>
    </row>
    <row r="564" spans="1:17" x14ac:dyDescent="0.95">
      <c r="A564">
        <v>10563</v>
      </c>
      <c r="B564" s="1">
        <v>45246</v>
      </c>
      <c r="C564" t="s">
        <v>1216</v>
      </c>
      <c r="D564" t="s">
        <v>40</v>
      </c>
      <c r="E564" t="s">
        <v>41</v>
      </c>
      <c r="F564" t="s">
        <v>86</v>
      </c>
      <c r="G564" t="s">
        <v>171</v>
      </c>
      <c r="H564" t="s">
        <v>1217</v>
      </c>
      <c r="I564">
        <v>5</v>
      </c>
      <c r="J564">
        <v>24751</v>
      </c>
      <c r="K564">
        <v>10</v>
      </c>
      <c r="L564">
        <v>111379.5</v>
      </c>
      <c r="M564">
        <v>16793.71</v>
      </c>
      <c r="N564" t="s">
        <v>20</v>
      </c>
      <c r="O564">
        <f>Sales_data[[#This Row],[Profit]]/Sales_data[[#This Row],[Sales]]</f>
        <v>0.15077918288374431</v>
      </c>
      <c r="P564">
        <f>YEAR(Sales_data[[#This Row],[Order Date]])</f>
        <v>2023</v>
      </c>
      <c r="Q564" t="str">
        <f>TEXT(Sales_data[[#This Row],[Order Date]], "mmm")</f>
        <v>Nov</v>
      </c>
    </row>
    <row r="565" spans="1:17" x14ac:dyDescent="0.95">
      <c r="A565">
        <v>10564</v>
      </c>
      <c r="B565" s="1">
        <v>45250</v>
      </c>
      <c r="C565" t="s">
        <v>1218</v>
      </c>
      <c r="D565" t="s">
        <v>28</v>
      </c>
      <c r="E565" t="s">
        <v>35</v>
      </c>
      <c r="F565" t="s">
        <v>75</v>
      </c>
      <c r="G565" t="s">
        <v>76</v>
      </c>
      <c r="H565" t="s">
        <v>1219</v>
      </c>
      <c r="I565">
        <v>3</v>
      </c>
      <c r="J565">
        <v>44679</v>
      </c>
      <c r="K565">
        <v>0</v>
      </c>
      <c r="L565">
        <v>134037</v>
      </c>
      <c r="M565">
        <v>13699.19</v>
      </c>
      <c r="N565" t="s">
        <v>83</v>
      </c>
      <c r="O565">
        <f>Sales_data[[#This Row],[Profit]]/Sales_data[[#This Row],[Sales]]</f>
        <v>0.10220454053731433</v>
      </c>
      <c r="P565">
        <f>YEAR(Sales_data[[#This Row],[Order Date]])</f>
        <v>2023</v>
      </c>
      <c r="Q565" t="str">
        <f>TEXT(Sales_data[[#This Row],[Order Date]], "mmm")</f>
        <v>Nov</v>
      </c>
    </row>
    <row r="566" spans="1:17" x14ac:dyDescent="0.95">
      <c r="A566">
        <v>10565</v>
      </c>
      <c r="B566" s="1">
        <v>45501</v>
      </c>
      <c r="C566" t="s">
        <v>1220</v>
      </c>
      <c r="D566" t="s">
        <v>15</v>
      </c>
      <c r="E566" t="s">
        <v>16</v>
      </c>
      <c r="F566" t="s">
        <v>75</v>
      </c>
      <c r="G566" t="s">
        <v>307</v>
      </c>
      <c r="H566" t="s">
        <v>1221</v>
      </c>
      <c r="I566">
        <v>5</v>
      </c>
      <c r="J566">
        <v>74779</v>
      </c>
      <c r="K566">
        <v>20</v>
      </c>
      <c r="L566">
        <v>299116</v>
      </c>
      <c r="M566">
        <v>25440.68</v>
      </c>
      <c r="N566" t="s">
        <v>72</v>
      </c>
      <c r="O566">
        <f>Sales_data[[#This Row],[Profit]]/Sales_data[[#This Row],[Sales]]</f>
        <v>8.5052889180117414E-2</v>
      </c>
      <c r="P566">
        <f>YEAR(Sales_data[[#This Row],[Order Date]])</f>
        <v>2024</v>
      </c>
      <c r="Q566" t="str">
        <f>TEXT(Sales_data[[#This Row],[Order Date]], "mmm")</f>
        <v>Jul</v>
      </c>
    </row>
    <row r="567" spans="1:17" x14ac:dyDescent="0.95">
      <c r="A567">
        <v>10566</v>
      </c>
      <c r="B567" s="1">
        <v>45294</v>
      </c>
      <c r="C567" t="s">
        <v>1222</v>
      </c>
      <c r="D567" t="s">
        <v>15</v>
      </c>
      <c r="E567" t="s">
        <v>68</v>
      </c>
      <c r="F567" t="s">
        <v>75</v>
      </c>
      <c r="G567" t="s">
        <v>76</v>
      </c>
      <c r="H567" t="s">
        <v>1223</v>
      </c>
      <c r="I567">
        <v>4</v>
      </c>
      <c r="J567">
        <v>18763</v>
      </c>
      <c r="K567">
        <v>5</v>
      </c>
      <c r="L567">
        <v>71299.399999999994</v>
      </c>
      <c r="M567">
        <v>10868.48</v>
      </c>
      <c r="N567" t="s">
        <v>33</v>
      </c>
      <c r="O567">
        <f>Sales_data[[#This Row],[Profit]]/Sales_data[[#This Row],[Sales]]</f>
        <v>0.15243438233701828</v>
      </c>
      <c r="P567">
        <f>YEAR(Sales_data[[#This Row],[Order Date]])</f>
        <v>2024</v>
      </c>
      <c r="Q567" t="str">
        <f>TEXT(Sales_data[[#This Row],[Order Date]], "mmm")</f>
        <v>Jan</v>
      </c>
    </row>
    <row r="568" spans="1:17" x14ac:dyDescent="0.95">
      <c r="A568">
        <v>10567</v>
      </c>
      <c r="B568" s="1">
        <v>45695</v>
      </c>
      <c r="C568" t="s">
        <v>1224</v>
      </c>
      <c r="D568" t="s">
        <v>28</v>
      </c>
      <c r="E568" t="s">
        <v>85</v>
      </c>
      <c r="F568" t="s">
        <v>17</v>
      </c>
      <c r="G568" t="s">
        <v>18</v>
      </c>
      <c r="H568" t="s">
        <v>1225</v>
      </c>
      <c r="I568">
        <v>2</v>
      </c>
      <c r="J568">
        <v>51862</v>
      </c>
      <c r="K568">
        <v>0</v>
      </c>
      <c r="L568">
        <v>103724</v>
      </c>
      <c r="M568">
        <v>23260.05</v>
      </c>
      <c r="N568" t="s">
        <v>20</v>
      </c>
      <c r="O568">
        <f>Sales_data[[#This Row],[Profit]]/Sales_data[[#This Row],[Sales]]</f>
        <v>0.22424945046469477</v>
      </c>
      <c r="P568">
        <f>YEAR(Sales_data[[#This Row],[Order Date]])</f>
        <v>2025</v>
      </c>
      <c r="Q568" t="str">
        <f>TEXT(Sales_data[[#This Row],[Order Date]], "mmm")</f>
        <v>Feb</v>
      </c>
    </row>
    <row r="569" spans="1:17" x14ac:dyDescent="0.95">
      <c r="A569">
        <v>10568</v>
      </c>
      <c r="B569" s="1">
        <v>45604</v>
      </c>
      <c r="C569" t="s">
        <v>1226</v>
      </c>
      <c r="D569" t="s">
        <v>40</v>
      </c>
      <c r="E569" t="s">
        <v>103</v>
      </c>
      <c r="F569" t="s">
        <v>30</v>
      </c>
      <c r="G569" t="s">
        <v>65</v>
      </c>
      <c r="H569" t="s">
        <v>1227</v>
      </c>
      <c r="I569">
        <v>1</v>
      </c>
      <c r="J569">
        <v>51596</v>
      </c>
      <c r="K569">
        <v>5</v>
      </c>
      <c r="L569">
        <v>49016.2</v>
      </c>
      <c r="M569">
        <v>10826.52</v>
      </c>
      <c r="N569" t="s">
        <v>83</v>
      </c>
      <c r="O569">
        <f>Sales_data[[#This Row],[Profit]]/Sales_data[[#This Row],[Sales]]</f>
        <v>0.22087636332477836</v>
      </c>
      <c r="P569">
        <f>YEAR(Sales_data[[#This Row],[Order Date]])</f>
        <v>2024</v>
      </c>
      <c r="Q569" t="str">
        <f>TEXT(Sales_data[[#This Row],[Order Date]], "mmm")</f>
        <v>Nov</v>
      </c>
    </row>
    <row r="570" spans="1:17" x14ac:dyDescent="0.95">
      <c r="A570">
        <v>10569</v>
      </c>
      <c r="B570" s="1">
        <v>45693</v>
      </c>
      <c r="C570" t="s">
        <v>190</v>
      </c>
      <c r="D570" t="s">
        <v>22</v>
      </c>
      <c r="E570" t="s">
        <v>54</v>
      </c>
      <c r="F570" t="s">
        <v>129</v>
      </c>
      <c r="G570" t="s">
        <v>164</v>
      </c>
      <c r="H570" t="s">
        <v>1228</v>
      </c>
      <c r="I570">
        <v>1</v>
      </c>
      <c r="J570">
        <v>75253</v>
      </c>
      <c r="K570">
        <v>10</v>
      </c>
      <c r="L570">
        <v>67727.7</v>
      </c>
      <c r="M570">
        <v>8682.4</v>
      </c>
      <c r="N570" t="s">
        <v>33</v>
      </c>
      <c r="O570">
        <f>Sales_data[[#This Row],[Profit]]/Sales_data[[#This Row],[Sales]]</f>
        <v>0.12819570131570981</v>
      </c>
      <c r="P570">
        <f>YEAR(Sales_data[[#This Row],[Order Date]])</f>
        <v>2025</v>
      </c>
      <c r="Q570" t="str">
        <f>TEXT(Sales_data[[#This Row],[Order Date]], "mmm")</f>
        <v>Feb</v>
      </c>
    </row>
    <row r="571" spans="1:17" x14ac:dyDescent="0.95">
      <c r="A571">
        <v>10570</v>
      </c>
      <c r="B571" s="1">
        <v>45327</v>
      </c>
      <c r="C571" t="s">
        <v>1229</v>
      </c>
      <c r="D571" t="s">
        <v>15</v>
      </c>
      <c r="E571" t="s">
        <v>93</v>
      </c>
      <c r="F571" t="s">
        <v>96</v>
      </c>
      <c r="G571" t="s">
        <v>156</v>
      </c>
      <c r="H571" t="s">
        <v>1230</v>
      </c>
      <c r="I571">
        <v>5</v>
      </c>
      <c r="J571">
        <v>24211</v>
      </c>
      <c r="K571">
        <v>20</v>
      </c>
      <c r="L571">
        <v>96844</v>
      </c>
      <c r="M571">
        <v>20978.59</v>
      </c>
      <c r="N571" t="s">
        <v>33</v>
      </c>
      <c r="O571">
        <f>Sales_data[[#This Row],[Profit]]/Sales_data[[#This Row],[Sales]]</f>
        <v>0.21662250629878982</v>
      </c>
      <c r="P571">
        <f>YEAR(Sales_data[[#This Row],[Order Date]])</f>
        <v>2024</v>
      </c>
      <c r="Q571" t="str">
        <f>TEXT(Sales_data[[#This Row],[Order Date]], "mmm")</f>
        <v>Feb</v>
      </c>
    </row>
    <row r="572" spans="1:17" x14ac:dyDescent="0.95">
      <c r="A572">
        <v>10571</v>
      </c>
      <c r="B572" s="1">
        <v>45492</v>
      </c>
      <c r="C572" t="s">
        <v>1231</v>
      </c>
      <c r="D572" t="s">
        <v>15</v>
      </c>
      <c r="E572" t="s">
        <v>93</v>
      </c>
      <c r="F572" t="s">
        <v>17</v>
      </c>
      <c r="G572" t="s">
        <v>18</v>
      </c>
      <c r="H572" t="s">
        <v>1232</v>
      </c>
      <c r="I572">
        <v>1</v>
      </c>
      <c r="J572">
        <v>48566</v>
      </c>
      <c r="K572">
        <v>15</v>
      </c>
      <c r="L572">
        <v>41281.1</v>
      </c>
      <c r="M572">
        <v>5691.51</v>
      </c>
      <c r="N572" t="s">
        <v>38</v>
      </c>
      <c r="O572">
        <f>Sales_data[[#This Row],[Profit]]/Sales_data[[#This Row],[Sales]]</f>
        <v>0.13787205282804965</v>
      </c>
      <c r="P572">
        <f>YEAR(Sales_data[[#This Row],[Order Date]])</f>
        <v>2024</v>
      </c>
      <c r="Q572" t="str">
        <f>TEXT(Sales_data[[#This Row],[Order Date]], "mmm")</f>
        <v>Jul</v>
      </c>
    </row>
    <row r="573" spans="1:17" x14ac:dyDescent="0.95">
      <c r="A573">
        <v>10572</v>
      </c>
      <c r="B573" s="1">
        <v>45804</v>
      </c>
      <c r="C573" t="s">
        <v>1233</v>
      </c>
      <c r="D573" t="s">
        <v>22</v>
      </c>
      <c r="E573" t="s">
        <v>54</v>
      </c>
      <c r="F573" t="s">
        <v>30</v>
      </c>
      <c r="G573" t="s">
        <v>227</v>
      </c>
      <c r="H573" t="s">
        <v>1234</v>
      </c>
      <c r="I573">
        <v>5</v>
      </c>
      <c r="J573">
        <v>2378</v>
      </c>
      <c r="K573">
        <v>15</v>
      </c>
      <c r="L573">
        <v>10106.5</v>
      </c>
      <c r="M573">
        <v>2266.8200000000002</v>
      </c>
      <c r="N573" t="s">
        <v>72</v>
      </c>
      <c r="O573">
        <f>Sales_data[[#This Row],[Profit]]/Sales_data[[#This Row],[Sales]]</f>
        <v>0.22429327660416565</v>
      </c>
      <c r="P573">
        <f>YEAR(Sales_data[[#This Row],[Order Date]])</f>
        <v>2025</v>
      </c>
      <c r="Q573" t="str">
        <f>TEXT(Sales_data[[#This Row],[Order Date]], "mmm")</f>
        <v>May</v>
      </c>
    </row>
    <row r="574" spans="1:17" x14ac:dyDescent="0.95">
      <c r="A574">
        <v>10573</v>
      </c>
      <c r="B574" s="1">
        <v>45213</v>
      </c>
      <c r="C574" t="s">
        <v>1235</v>
      </c>
      <c r="D574" t="s">
        <v>22</v>
      </c>
      <c r="E574" t="s">
        <v>23</v>
      </c>
      <c r="F574" t="s">
        <v>17</v>
      </c>
      <c r="G574" t="s">
        <v>291</v>
      </c>
      <c r="H574" t="s">
        <v>1236</v>
      </c>
      <c r="I574">
        <v>3</v>
      </c>
      <c r="J574">
        <v>43593</v>
      </c>
      <c r="K574">
        <v>0</v>
      </c>
      <c r="L574">
        <v>130779</v>
      </c>
      <c r="M574">
        <v>24348.15</v>
      </c>
      <c r="N574" t="s">
        <v>38</v>
      </c>
      <c r="O574">
        <f>Sales_data[[#This Row],[Profit]]/Sales_data[[#This Row],[Sales]]</f>
        <v>0.18617782671529834</v>
      </c>
      <c r="P574">
        <f>YEAR(Sales_data[[#This Row],[Order Date]])</f>
        <v>2023</v>
      </c>
      <c r="Q574" t="str">
        <f>TEXT(Sales_data[[#This Row],[Order Date]], "mmm")</f>
        <v>Oct</v>
      </c>
    </row>
    <row r="575" spans="1:17" x14ac:dyDescent="0.95">
      <c r="A575">
        <v>10574</v>
      </c>
      <c r="B575" s="1">
        <v>45474</v>
      </c>
      <c r="C575" t="s">
        <v>1237</v>
      </c>
      <c r="D575" t="s">
        <v>40</v>
      </c>
      <c r="E575" t="s">
        <v>41</v>
      </c>
      <c r="F575" t="s">
        <v>30</v>
      </c>
      <c r="G575" t="s">
        <v>322</v>
      </c>
      <c r="H575" t="s">
        <v>1238</v>
      </c>
      <c r="I575">
        <v>5</v>
      </c>
      <c r="J575">
        <v>13873</v>
      </c>
      <c r="K575">
        <v>5</v>
      </c>
      <c r="L575">
        <v>65896.75</v>
      </c>
      <c r="M575">
        <v>6173.95</v>
      </c>
      <c r="N575" t="s">
        <v>20</v>
      </c>
      <c r="O575">
        <f>Sales_data[[#This Row],[Profit]]/Sales_data[[#This Row],[Sales]]</f>
        <v>9.3691267019997193E-2</v>
      </c>
      <c r="P575">
        <f>YEAR(Sales_data[[#This Row],[Order Date]])</f>
        <v>2024</v>
      </c>
      <c r="Q575" t="str">
        <f>TEXT(Sales_data[[#This Row],[Order Date]], "mmm")</f>
        <v>Jul</v>
      </c>
    </row>
    <row r="576" spans="1:17" x14ac:dyDescent="0.95">
      <c r="A576">
        <v>10575</v>
      </c>
      <c r="B576" s="1">
        <v>45706</v>
      </c>
      <c r="C576" t="s">
        <v>1239</v>
      </c>
      <c r="D576" t="s">
        <v>28</v>
      </c>
      <c r="E576" t="s">
        <v>29</v>
      </c>
      <c r="F576" t="s">
        <v>129</v>
      </c>
      <c r="G576" t="s">
        <v>130</v>
      </c>
      <c r="H576" t="s">
        <v>1240</v>
      </c>
      <c r="I576">
        <v>3</v>
      </c>
      <c r="J576">
        <v>60446</v>
      </c>
      <c r="K576">
        <v>10</v>
      </c>
      <c r="L576">
        <v>163204.20000000001</v>
      </c>
      <c r="M576">
        <v>26150.1</v>
      </c>
      <c r="N576" t="s">
        <v>83</v>
      </c>
      <c r="O576">
        <f>Sales_data[[#This Row],[Profit]]/Sales_data[[#This Row],[Sales]]</f>
        <v>0.16022933233335904</v>
      </c>
      <c r="P576">
        <f>YEAR(Sales_data[[#This Row],[Order Date]])</f>
        <v>2025</v>
      </c>
      <c r="Q576" t="str">
        <f>TEXT(Sales_data[[#This Row],[Order Date]], "mmm")</f>
        <v>Feb</v>
      </c>
    </row>
    <row r="577" spans="1:17" x14ac:dyDescent="0.95">
      <c r="A577">
        <v>10576</v>
      </c>
      <c r="B577" s="1">
        <v>45865</v>
      </c>
      <c r="C577" t="s">
        <v>1241</v>
      </c>
      <c r="D577" t="s">
        <v>40</v>
      </c>
      <c r="E577" t="s">
        <v>50</v>
      </c>
      <c r="F577" t="s">
        <v>30</v>
      </c>
      <c r="G577" t="s">
        <v>227</v>
      </c>
      <c r="H577" t="s">
        <v>1242</v>
      </c>
      <c r="I577">
        <v>2</v>
      </c>
      <c r="J577">
        <v>20211</v>
      </c>
      <c r="K577">
        <v>15</v>
      </c>
      <c r="L577">
        <v>34358.699999999997</v>
      </c>
      <c r="M577">
        <v>4217.07</v>
      </c>
      <c r="N577" t="s">
        <v>33</v>
      </c>
      <c r="O577">
        <f>Sales_data[[#This Row],[Profit]]/Sales_data[[#This Row],[Sales]]</f>
        <v>0.12273659946389125</v>
      </c>
      <c r="P577">
        <f>YEAR(Sales_data[[#This Row],[Order Date]])</f>
        <v>2025</v>
      </c>
      <c r="Q577" t="str">
        <f>TEXT(Sales_data[[#This Row],[Order Date]], "mmm")</f>
        <v>Jul</v>
      </c>
    </row>
    <row r="578" spans="1:17" x14ac:dyDescent="0.95">
      <c r="A578">
        <v>10577</v>
      </c>
      <c r="B578" s="1">
        <v>45263</v>
      </c>
      <c r="C578" t="s">
        <v>1243</v>
      </c>
      <c r="D578" t="s">
        <v>22</v>
      </c>
      <c r="E578" t="s">
        <v>74</v>
      </c>
      <c r="F578" t="s">
        <v>46</v>
      </c>
      <c r="G578" t="s">
        <v>126</v>
      </c>
      <c r="H578" t="s">
        <v>1244</v>
      </c>
      <c r="I578">
        <v>2</v>
      </c>
      <c r="J578">
        <v>69027</v>
      </c>
      <c r="K578">
        <v>5</v>
      </c>
      <c r="L578">
        <v>131151.29999999999</v>
      </c>
      <c r="M578">
        <v>8562.5300000000007</v>
      </c>
      <c r="N578" t="s">
        <v>20</v>
      </c>
      <c r="O578">
        <f>Sales_data[[#This Row],[Profit]]/Sales_data[[#This Row],[Sales]]</f>
        <v>6.5287419949325715E-2</v>
      </c>
      <c r="P578">
        <f>YEAR(Sales_data[[#This Row],[Order Date]])</f>
        <v>2023</v>
      </c>
      <c r="Q578" t="str">
        <f>TEXT(Sales_data[[#This Row],[Order Date]], "mmm")</f>
        <v>Dec</v>
      </c>
    </row>
    <row r="579" spans="1:17" x14ac:dyDescent="0.95">
      <c r="A579">
        <v>10578</v>
      </c>
      <c r="B579" s="1">
        <v>45720</v>
      </c>
      <c r="C579" t="s">
        <v>1245</v>
      </c>
      <c r="D579" t="s">
        <v>28</v>
      </c>
      <c r="E579" t="s">
        <v>114</v>
      </c>
      <c r="F579" t="s">
        <v>17</v>
      </c>
      <c r="G579" t="s">
        <v>55</v>
      </c>
      <c r="H579" t="s">
        <v>1246</v>
      </c>
      <c r="I579">
        <v>2</v>
      </c>
      <c r="J579">
        <v>43919</v>
      </c>
      <c r="K579">
        <v>15</v>
      </c>
      <c r="L579">
        <v>74662.3</v>
      </c>
      <c r="M579">
        <v>14278.04</v>
      </c>
      <c r="N579" t="s">
        <v>20</v>
      </c>
      <c r="O579">
        <f>Sales_data[[#This Row],[Profit]]/Sales_data[[#This Row],[Sales]]</f>
        <v>0.19123493382871945</v>
      </c>
      <c r="P579">
        <f>YEAR(Sales_data[[#This Row],[Order Date]])</f>
        <v>2025</v>
      </c>
      <c r="Q579" t="str">
        <f>TEXT(Sales_data[[#This Row],[Order Date]], "mmm")</f>
        <v>Mar</v>
      </c>
    </row>
    <row r="580" spans="1:17" x14ac:dyDescent="0.95">
      <c r="A580">
        <v>10579</v>
      </c>
      <c r="B580" s="1">
        <v>45346</v>
      </c>
      <c r="C580" t="s">
        <v>1247</v>
      </c>
      <c r="D580" t="s">
        <v>40</v>
      </c>
      <c r="E580" t="s">
        <v>41</v>
      </c>
      <c r="F580" t="s">
        <v>129</v>
      </c>
      <c r="G580" t="s">
        <v>148</v>
      </c>
      <c r="H580" t="s">
        <v>1248</v>
      </c>
      <c r="I580">
        <v>5</v>
      </c>
      <c r="J580">
        <v>41431</v>
      </c>
      <c r="K580">
        <v>20</v>
      </c>
      <c r="L580">
        <v>165724</v>
      </c>
      <c r="M580">
        <v>23182.29</v>
      </c>
      <c r="N580" t="s">
        <v>38</v>
      </c>
      <c r="O580">
        <f>Sales_data[[#This Row],[Profit]]/Sales_data[[#This Row],[Sales]]</f>
        <v>0.13988492915932516</v>
      </c>
      <c r="P580">
        <f>YEAR(Sales_data[[#This Row],[Order Date]])</f>
        <v>2024</v>
      </c>
      <c r="Q580" t="str">
        <f>TEXT(Sales_data[[#This Row],[Order Date]], "mmm")</f>
        <v>Feb</v>
      </c>
    </row>
    <row r="581" spans="1:17" x14ac:dyDescent="0.95">
      <c r="A581">
        <v>10580</v>
      </c>
      <c r="B581" s="1">
        <v>45669</v>
      </c>
      <c r="C581" t="s">
        <v>1249</v>
      </c>
      <c r="D581" t="s">
        <v>22</v>
      </c>
      <c r="E581" t="s">
        <v>54</v>
      </c>
      <c r="F581" t="s">
        <v>17</v>
      </c>
      <c r="G581" t="s">
        <v>100</v>
      </c>
      <c r="H581" t="s">
        <v>1250</v>
      </c>
      <c r="I581">
        <v>4</v>
      </c>
      <c r="J581">
        <v>78377</v>
      </c>
      <c r="K581">
        <v>0</v>
      </c>
      <c r="L581">
        <v>313508</v>
      </c>
      <c r="M581">
        <v>31018.89</v>
      </c>
      <c r="N581" t="s">
        <v>38</v>
      </c>
      <c r="O581">
        <f>Sales_data[[#This Row],[Profit]]/Sales_data[[#This Row],[Sales]]</f>
        <v>9.8941302933258479E-2</v>
      </c>
      <c r="P581">
        <f>YEAR(Sales_data[[#This Row],[Order Date]])</f>
        <v>2025</v>
      </c>
      <c r="Q581" t="str">
        <f>TEXT(Sales_data[[#This Row],[Order Date]], "mmm")</f>
        <v>Jan</v>
      </c>
    </row>
    <row r="582" spans="1:17" x14ac:dyDescent="0.95">
      <c r="A582">
        <v>10581</v>
      </c>
      <c r="B582" s="1">
        <v>45469</v>
      </c>
      <c r="C582" t="s">
        <v>1251</v>
      </c>
      <c r="D582" t="s">
        <v>40</v>
      </c>
      <c r="E582" t="s">
        <v>50</v>
      </c>
      <c r="F582" t="s">
        <v>75</v>
      </c>
      <c r="G582" t="s">
        <v>409</v>
      </c>
      <c r="H582" t="s">
        <v>1252</v>
      </c>
      <c r="I582">
        <v>3</v>
      </c>
      <c r="J582">
        <v>18772</v>
      </c>
      <c r="K582">
        <v>5</v>
      </c>
      <c r="L582">
        <v>53500.2</v>
      </c>
      <c r="M582">
        <v>11704.02</v>
      </c>
      <c r="N582" t="s">
        <v>83</v>
      </c>
      <c r="O582">
        <f>Sales_data[[#This Row],[Profit]]/Sales_data[[#This Row],[Sales]]</f>
        <v>0.21876591115547234</v>
      </c>
      <c r="P582">
        <f>YEAR(Sales_data[[#This Row],[Order Date]])</f>
        <v>2024</v>
      </c>
      <c r="Q582" t="str">
        <f>TEXT(Sales_data[[#This Row],[Order Date]], "mmm")</f>
        <v>Jun</v>
      </c>
    </row>
    <row r="583" spans="1:17" x14ac:dyDescent="0.95">
      <c r="A583">
        <v>10582</v>
      </c>
      <c r="B583" s="1">
        <v>45399</v>
      </c>
      <c r="C583" t="s">
        <v>1253</v>
      </c>
      <c r="D583" t="s">
        <v>28</v>
      </c>
      <c r="E583" t="s">
        <v>29</v>
      </c>
      <c r="F583" t="s">
        <v>75</v>
      </c>
      <c r="G583" t="s">
        <v>240</v>
      </c>
      <c r="H583" t="s">
        <v>1254</v>
      </c>
      <c r="I583">
        <v>5</v>
      </c>
      <c r="J583">
        <v>68153</v>
      </c>
      <c r="K583">
        <v>0</v>
      </c>
      <c r="L583">
        <v>340765</v>
      </c>
      <c r="M583">
        <v>26430.68</v>
      </c>
      <c r="N583" t="s">
        <v>33</v>
      </c>
      <c r="O583">
        <f>Sales_data[[#This Row],[Profit]]/Sales_data[[#This Row],[Sales]]</f>
        <v>7.7562777867445309E-2</v>
      </c>
      <c r="P583">
        <f>YEAR(Sales_data[[#This Row],[Order Date]])</f>
        <v>2024</v>
      </c>
      <c r="Q583" t="str">
        <f>TEXT(Sales_data[[#This Row],[Order Date]], "mmm")</f>
        <v>Apr</v>
      </c>
    </row>
    <row r="584" spans="1:17" x14ac:dyDescent="0.95">
      <c r="A584">
        <v>10583</v>
      </c>
      <c r="B584" s="1">
        <v>45219</v>
      </c>
      <c r="C584" t="s">
        <v>1255</v>
      </c>
      <c r="D584" t="s">
        <v>15</v>
      </c>
      <c r="E584" t="s">
        <v>68</v>
      </c>
      <c r="F584" t="s">
        <v>86</v>
      </c>
      <c r="G584" t="s">
        <v>296</v>
      </c>
      <c r="H584" t="s">
        <v>1256</v>
      </c>
      <c r="I584">
        <v>5</v>
      </c>
      <c r="J584">
        <v>71988</v>
      </c>
      <c r="K584">
        <v>20</v>
      </c>
      <c r="L584">
        <v>287952</v>
      </c>
      <c r="M584">
        <v>45956.11</v>
      </c>
      <c r="N584" t="s">
        <v>72</v>
      </c>
      <c r="O584">
        <f>Sales_data[[#This Row],[Profit]]/Sales_data[[#This Row],[Sales]]</f>
        <v>0.15959642579318775</v>
      </c>
      <c r="P584">
        <f>YEAR(Sales_data[[#This Row],[Order Date]])</f>
        <v>2023</v>
      </c>
      <c r="Q584" t="str">
        <f>TEXT(Sales_data[[#This Row],[Order Date]], "mmm")</f>
        <v>Oct</v>
      </c>
    </row>
    <row r="585" spans="1:17" x14ac:dyDescent="0.95">
      <c r="A585">
        <v>10584</v>
      </c>
      <c r="B585" s="1">
        <v>45482</v>
      </c>
      <c r="C585" t="s">
        <v>1257</v>
      </c>
      <c r="D585" t="s">
        <v>28</v>
      </c>
      <c r="E585" t="s">
        <v>29</v>
      </c>
      <c r="F585" t="s">
        <v>129</v>
      </c>
      <c r="G585" t="s">
        <v>148</v>
      </c>
      <c r="H585" t="s">
        <v>1258</v>
      </c>
      <c r="I585">
        <v>5</v>
      </c>
      <c r="J585">
        <v>50927</v>
      </c>
      <c r="K585">
        <v>0</v>
      </c>
      <c r="L585">
        <v>254635</v>
      </c>
      <c r="M585">
        <v>53139.54</v>
      </c>
      <c r="N585" t="s">
        <v>33</v>
      </c>
      <c r="O585">
        <f>Sales_data[[#This Row],[Profit]]/Sales_data[[#This Row],[Sales]]</f>
        <v>0.20868906473972548</v>
      </c>
      <c r="P585">
        <f>YEAR(Sales_data[[#This Row],[Order Date]])</f>
        <v>2024</v>
      </c>
      <c r="Q585" t="str">
        <f>TEXT(Sales_data[[#This Row],[Order Date]], "mmm")</f>
        <v>Jul</v>
      </c>
    </row>
    <row r="586" spans="1:17" x14ac:dyDescent="0.95">
      <c r="A586">
        <v>10585</v>
      </c>
      <c r="B586" s="1">
        <v>45765</v>
      </c>
      <c r="C586" t="s">
        <v>1259</v>
      </c>
      <c r="D586" t="s">
        <v>22</v>
      </c>
      <c r="E586" t="s">
        <v>167</v>
      </c>
      <c r="F586" t="s">
        <v>46</v>
      </c>
      <c r="G586" t="s">
        <v>209</v>
      </c>
      <c r="H586" t="s">
        <v>1260</v>
      </c>
      <c r="I586">
        <v>2</v>
      </c>
      <c r="J586">
        <v>6450</v>
      </c>
      <c r="K586">
        <v>15</v>
      </c>
      <c r="L586">
        <v>10965</v>
      </c>
      <c r="M586">
        <v>1855.69</v>
      </c>
      <c r="N586" t="s">
        <v>33</v>
      </c>
      <c r="O586">
        <f>Sales_data[[#This Row],[Profit]]/Sales_data[[#This Row],[Sales]]</f>
        <v>0.16923757409940721</v>
      </c>
      <c r="P586">
        <f>YEAR(Sales_data[[#This Row],[Order Date]])</f>
        <v>2025</v>
      </c>
      <c r="Q586" t="str">
        <f>TEXT(Sales_data[[#This Row],[Order Date]], "mmm")</f>
        <v>Apr</v>
      </c>
    </row>
    <row r="587" spans="1:17" x14ac:dyDescent="0.95">
      <c r="A587">
        <v>10586</v>
      </c>
      <c r="B587" s="1">
        <v>45763</v>
      </c>
      <c r="C587" t="s">
        <v>1261</v>
      </c>
      <c r="D587" t="s">
        <v>22</v>
      </c>
      <c r="E587" t="s">
        <v>167</v>
      </c>
      <c r="F587" t="s">
        <v>96</v>
      </c>
      <c r="G587" t="s">
        <v>97</v>
      </c>
      <c r="H587" t="s">
        <v>976</v>
      </c>
      <c r="I587">
        <v>3</v>
      </c>
      <c r="J587">
        <v>28399</v>
      </c>
      <c r="K587">
        <v>10</v>
      </c>
      <c r="L587">
        <v>76677.3</v>
      </c>
      <c r="M587">
        <v>15749.79</v>
      </c>
      <c r="N587" t="s">
        <v>83</v>
      </c>
      <c r="O587">
        <f>Sales_data[[#This Row],[Profit]]/Sales_data[[#This Row],[Sales]]</f>
        <v>0.20540355489825543</v>
      </c>
      <c r="P587">
        <f>YEAR(Sales_data[[#This Row],[Order Date]])</f>
        <v>2025</v>
      </c>
      <c r="Q587" t="str">
        <f>TEXT(Sales_data[[#This Row],[Order Date]], "mmm")</f>
        <v>Apr</v>
      </c>
    </row>
    <row r="588" spans="1:17" x14ac:dyDescent="0.95">
      <c r="A588">
        <v>10587</v>
      </c>
      <c r="B588" s="1">
        <v>45451</v>
      </c>
      <c r="C588" t="s">
        <v>1262</v>
      </c>
      <c r="D588" t="s">
        <v>15</v>
      </c>
      <c r="E588" t="s">
        <v>174</v>
      </c>
      <c r="F588" t="s">
        <v>17</v>
      </c>
      <c r="G588" t="s">
        <v>55</v>
      </c>
      <c r="H588" t="s">
        <v>1263</v>
      </c>
      <c r="I588">
        <v>4</v>
      </c>
      <c r="J588">
        <v>30828</v>
      </c>
      <c r="K588">
        <v>20</v>
      </c>
      <c r="L588">
        <v>98649.600000000006</v>
      </c>
      <c r="M588">
        <v>15472.82</v>
      </c>
      <c r="N588" t="s">
        <v>38</v>
      </c>
      <c r="O588">
        <f>Sales_data[[#This Row],[Profit]]/Sales_data[[#This Row],[Sales]]</f>
        <v>0.15684625178409237</v>
      </c>
      <c r="P588">
        <f>YEAR(Sales_data[[#This Row],[Order Date]])</f>
        <v>2024</v>
      </c>
      <c r="Q588" t="str">
        <f>TEXT(Sales_data[[#This Row],[Order Date]], "mmm")</f>
        <v>Jun</v>
      </c>
    </row>
    <row r="589" spans="1:17" x14ac:dyDescent="0.95">
      <c r="A589">
        <v>10588</v>
      </c>
      <c r="B589" s="1">
        <v>45460</v>
      </c>
      <c r="C589" t="s">
        <v>1264</v>
      </c>
      <c r="D589" t="s">
        <v>22</v>
      </c>
      <c r="E589" t="s">
        <v>58</v>
      </c>
      <c r="F589" t="s">
        <v>17</v>
      </c>
      <c r="G589" t="s">
        <v>100</v>
      </c>
      <c r="H589" t="s">
        <v>1265</v>
      </c>
      <c r="I589">
        <v>2</v>
      </c>
      <c r="J589">
        <v>50829</v>
      </c>
      <c r="K589">
        <v>5</v>
      </c>
      <c r="L589">
        <v>96575.1</v>
      </c>
      <c r="M589">
        <v>6508.16</v>
      </c>
      <c r="N589" t="s">
        <v>83</v>
      </c>
      <c r="O589">
        <f>Sales_data[[#This Row],[Profit]]/Sales_data[[#This Row],[Sales]]</f>
        <v>6.7389627347007666E-2</v>
      </c>
      <c r="P589">
        <f>YEAR(Sales_data[[#This Row],[Order Date]])</f>
        <v>2024</v>
      </c>
      <c r="Q589" t="str">
        <f>TEXT(Sales_data[[#This Row],[Order Date]], "mmm")</f>
        <v>Jun</v>
      </c>
    </row>
    <row r="590" spans="1:17" x14ac:dyDescent="0.95">
      <c r="A590">
        <v>10589</v>
      </c>
      <c r="B590" s="1">
        <v>45649</v>
      </c>
      <c r="C590" t="s">
        <v>1266</v>
      </c>
      <c r="D590" t="s">
        <v>15</v>
      </c>
      <c r="E590" t="s">
        <v>93</v>
      </c>
      <c r="F590" t="s">
        <v>86</v>
      </c>
      <c r="G590" t="s">
        <v>171</v>
      </c>
      <c r="H590" t="s">
        <v>1267</v>
      </c>
      <c r="I590">
        <v>5</v>
      </c>
      <c r="J590">
        <v>74570</v>
      </c>
      <c r="K590">
        <v>10</v>
      </c>
      <c r="L590">
        <v>335565</v>
      </c>
      <c r="M590">
        <v>56792.28</v>
      </c>
      <c r="N590" t="s">
        <v>38</v>
      </c>
      <c r="O590">
        <f>Sales_data[[#This Row],[Profit]]/Sales_data[[#This Row],[Sales]]</f>
        <v>0.1692437530731751</v>
      </c>
      <c r="P590">
        <f>YEAR(Sales_data[[#This Row],[Order Date]])</f>
        <v>2024</v>
      </c>
      <c r="Q590" t="str">
        <f>TEXT(Sales_data[[#This Row],[Order Date]], "mmm")</f>
        <v>Dec</v>
      </c>
    </row>
    <row r="591" spans="1:17" x14ac:dyDescent="0.95">
      <c r="A591">
        <v>10590</v>
      </c>
      <c r="B591" s="1">
        <v>45313</v>
      </c>
      <c r="C591" t="s">
        <v>1268</v>
      </c>
      <c r="D591" t="s">
        <v>28</v>
      </c>
      <c r="E591" t="s">
        <v>29</v>
      </c>
      <c r="F591" t="s">
        <v>17</v>
      </c>
      <c r="G591" t="s">
        <v>111</v>
      </c>
      <c r="H591" t="s">
        <v>778</v>
      </c>
      <c r="I591">
        <v>1</v>
      </c>
      <c r="J591">
        <v>54162</v>
      </c>
      <c r="K591">
        <v>15</v>
      </c>
      <c r="L591">
        <v>46037.7</v>
      </c>
      <c r="M591">
        <v>7591.8</v>
      </c>
      <c r="N591" t="s">
        <v>38</v>
      </c>
      <c r="O591">
        <f>Sales_data[[#This Row],[Profit]]/Sales_data[[#This Row],[Sales]]</f>
        <v>0.16490398086785396</v>
      </c>
      <c r="P591">
        <f>YEAR(Sales_data[[#This Row],[Order Date]])</f>
        <v>2024</v>
      </c>
      <c r="Q591" t="str">
        <f>TEXT(Sales_data[[#This Row],[Order Date]], "mmm")</f>
        <v>Jan</v>
      </c>
    </row>
    <row r="592" spans="1:17" x14ac:dyDescent="0.95">
      <c r="A592">
        <v>10591</v>
      </c>
      <c r="B592" s="1">
        <v>45297</v>
      </c>
      <c r="C592" t="s">
        <v>1269</v>
      </c>
      <c r="D592" t="s">
        <v>15</v>
      </c>
      <c r="E592" t="s">
        <v>68</v>
      </c>
      <c r="F592" t="s">
        <v>42</v>
      </c>
      <c r="G592" t="s">
        <v>79</v>
      </c>
      <c r="H592" t="s">
        <v>1270</v>
      </c>
      <c r="I592">
        <v>3</v>
      </c>
      <c r="J592">
        <v>48740</v>
      </c>
      <c r="K592">
        <v>0</v>
      </c>
      <c r="L592">
        <v>146220</v>
      </c>
      <c r="M592">
        <v>26677.62</v>
      </c>
      <c r="N592" t="s">
        <v>38</v>
      </c>
      <c r="O592">
        <f>Sales_data[[#This Row],[Profit]]/Sales_data[[#This Row],[Sales]]</f>
        <v>0.1824485022568732</v>
      </c>
      <c r="P592">
        <f>YEAR(Sales_data[[#This Row],[Order Date]])</f>
        <v>2024</v>
      </c>
      <c r="Q592" t="str">
        <f>TEXT(Sales_data[[#This Row],[Order Date]], "mmm")</f>
        <v>Jan</v>
      </c>
    </row>
    <row r="593" spans="1:17" x14ac:dyDescent="0.95">
      <c r="A593">
        <v>10592</v>
      </c>
      <c r="B593" s="1">
        <v>45340</v>
      </c>
      <c r="C593" t="s">
        <v>1271</v>
      </c>
      <c r="D593" t="s">
        <v>40</v>
      </c>
      <c r="E593" t="s">
        <v>62</v>
      </c>
      <c r="F593" t="s">
        <v>42</v>
      </c>
      <c r="G593" t="s">
        <v>51</v>
      </c>
      <c r="H593" t="s">
        <v>1272</v>
      </c>
      <c r="I593">
        <v>1</v>
      </c>
      <c r="J593">
        <v>14717</v>
      </c>
      <c r="K593">
        <v>15</v>
      </c>
      <c r="L593">
        <v>12509.45</v>
      </c>
      <c r="M593">
        <v>2311.81</v>
      </c>
      <c r="N593" t="s">
        <v>38</v>
      </c>
      <c r="O593">
        <f>Sales_data[[#This Row],[Profit]]/Sales_data[[#This Row],[Sales]]</f>
        <v>0.1848050873539604</v>
      </c>
      <c r="P593">
        <f>YEAR(Sales_data[[#This Row],[Order Date]])</f>
        <v>2024</v>
      </c>
      <c r="Q593" t="str">
        <f>TEXT(Sales_data[[#This Row],[Order Date]], "mmm")</f>
        <v>Feb</v>
      </c>
    </row>
    <row r="594" spans="1:17" x14ac:dyDescent="0.95">
      <c r="A594">
        <v>10593</v>
      </c>
      <c r="B594" s="1">
        <v>45440</v>
      </c>
      <c r="C594" t="s">
        <v>1273</v>
      </c>
      <c r="D594" t="s">
        <v>22</v>
      </c>
      <c r="E594" t="s">
        <v>23</v>
      </c>
      <c r="F594" t="s">
        <v>86</v>
      </c>
      <c r="G594" t="s">
        <v>87</v>
      </c>
      <c r="H594" t="s">
        <v>1274</v>
      </c>
      <c r="I594">
        <v>3</v>
      </c>
      <c r="J594">
        <v>8775</v>
      </c>
      <c r="K594">
        <v>0</v>
      </c>
      <c r="L594">
        <v>26325</v>
      </c>
      <c r="M594">
        <v>5599.31</v>
      </c>
      <c r="N594" t="s">
        <v>83</v>
      </c>
      <c r="O594">
        <f>Sales_data[[#This Row],[Profit]]/Sales_data[[#This Row],[Sales]]</f>
        <v>0.21269933523266857</v>
      </c>
      <c r="P594">
        <f>YEAR(Sales_data[[#This Row],[Order Date]])</f>
        <v>2024</v>
      </c>
      <c r="Q594" t="str">
        <f>TEXT(Sales_data[[#This Row],[Order Date]], "mmm")</f>
        <v>May</v>
      </c>
    </row>
    <row r="595" spans="1:17" x14ac:dyDescent="0.95">
      <c r="A595">
        <v>10594</v>
      </c>
      <c r="B595" s="1">
        <v>45635</v>
      </c>
      <c r="C595" t="s">
        <v>1275</v>
      </c>
      <c r="D595" t="s">
        <v>15</v>
      </c>
      <c r="E595" t="s">
        <v>147</v>
      </c>
      <c r="F595" t="s">
        <v>129</v>
      </c>
      <c r="G595" t="s">
        <v>168</v>
      </c>
      <c r="H595" t="s">
        <v>869</v>
      </c>
      <c r="I595">
        <v>4</v>
      </c>
      <c r="J595">
        <v>6022</v>
      </c>
      <c r="K595">
        <v>5</v>
      </c>
      <c r="L595">
        <v>22883.599999999999</v>
      </c>
      <c r="M595">
        <v>5031.0200000000004</v>
      </c>
      <c r="N595" t="s">
        <v>33</v>
      </c>
      <c r="O595">
        <f>Sales_data[[#This Row],[Profit]]/Sales_data[[#This Row],[Sales]]</f>
        <v>0.21985264556276113</v>
      </c>
      <c r="P595">
        <f>YEAR(Sales_data[[#This Row],[Order Date]])</f>
        <v>2024</v>
      </c>
      <c r="Q595" t="str">
        <f>TEXT(Sales_data[[#This Row],[Order Date]], "mmm")</f>
        <v>Dec</v>
      </c>
    </row>
    <row r="596" spans="1:17" x14ac:dyDescent="0.95">
      <c r="A596">
        <v>10595</v>
      </c>
      <c r="B596" s="1">
        <v>45705</v>
      </c>
      <c r="C596" t="s">
        <v>1276</v>
      </c>
      <c r="D596" t="s">
        <v>28</v>
      </c>
      <c r="E596" t="s">
        <v>144</v>
      </c>
      <c r="F596" t="s">
        <v>75</v>
      </c>
      <c r="G596" t="s">
        <v>204</v>
      </c>
      <c r="H596" t="s">
        <v>1277</v>
      </c>
      <c r="I596">
        <v>3</v>
      </c>
      <c r="J596">
        <v>67998</v>
      </c>
      <c r="K596">
        <v>15</v>
      </c>
      <c r="L596">
        <v>173394.9</v>
      </c>
      <c r="M596">
        <v>26088.47</v>
      </c>
      <c r="N596" t="s">
        <v>72</v>
      </c>
      <c r="O596">
        <f>Sales_data[[#This Row],[Profit]]/Sales_data[[#This Row],[Sales]]</f>
        <v>0.15045696269036749</v>
      </c>
      <c r="P596">
        <f>YEAR(Sales_data[[#This Row],[Order Date]])</f>
        <v>2025</v>
      </c>
      <c r="Q596" t="str">
        <f>TEXT(Sales_data[[#This Row],[Order Date]], "mmm")</f>
        <v>Feb</v>
      </c>
    </row>
    <row r="597" spans="1:17" x14ac:dyDescent="0.95">
      <c r="A597">
        <v>10596</v>
      </c>
      <c r="B597" s="1">
        <v>45225</v>
      </c>
      <c r="C597" t="s">
        <v>1278</v>
      </c>
      <c r="D597" t="s">
        <v>15</v>
      </c>
      <c r="E597" t="s">
        <v>16</v>
      </c>
      <c r="F597" t="s">
        <v>17</v>
      </c>
      <c r="G597" t="s">
        <v>18</v>
      </c>
      <c r="H597" t="s">
        <v>1279</v>
      </c>
      <c r="I597">
        <v>1</v>
      </c>
      <c r="J597">
        <v>31356</v>
      </c>
      <c r="K597">
        <v>15</v>
      </c>
      <c r="L597">
        <v>26652.6</v>
      </c>
      <c r="M597">
        <v>4348.45</v>
      </c>
      <c r="N597" t="s">
        <v>38</v>
      </c>
      <c r="O597">
        <f>Sales_data[[#This Row],[Profit]]/Sales_data[[#This Row],[Sales]]</f>
        <v>0.16315293817488727</v>
      </c>
      <c r="P597">
        <f>YEAR(Sales_data[[#This Row],[Order Date]])</f>
        <v>2023</v>
      </c>
      <c r="Q597" t="str">
        <f>TEXT(Sales_data[[#This Row],[Order Date]], "mmm")</f>
        <v>Oct</v>
      </c>
    </row>
    <row r="598" spans="1:17" x14ac:dyDescent="0.95">
      <c r="A598">
        <v>10597</v>
      </c>
      <c r="B598" s="1">
        <v>45289</v>
      </c>
      <c r="C598" t="s">
        <v>1280</v>
      </c>
      <c r="D598" t="s">
        <v>22</v>
      </c>
      <c r="E598" t="s">
        <v>58</v>
      </c>
      <c r="F598" t="s">
        <v>42</v>
      </c>
      <c r="G598" t="s">
        <v>446</v>
      </c>
      <c r="H598" t="s">
        <v>1281</v>
      </c>
      <c r="I598">
        <v>4</v>
      </c>
      <c r="J598">
        <v>24884</v>
      </c>
      <c r="K598">
        <v>5</v>
      </c>
      <c r="L598">
        <v>94559.2</v>
      </c>
      <c r="M598">
        <v>8199.84</v>
      </c>
      <c r="N598" t="s">
        <v>72</v>
      </c>
      <c r="O598">
        <f>Sales_data[[#This Row],[Profit]]/Sales_data[[#This Row],[Sales]]</f>
        <v>8.6716469682484629E-2</v>
      </c>
      <c r="P598">
        <f>YEAR(Sales_data[[#This Row],[Order Date]])</f>
        <v>2023</v>
      </c>
      <c r="Q598" t="str">
        <f>TEXT(Sales_data[[#This Row],[Order Date]], "mmm")</f>
        <v>Dec</v>
      </c>
    </row>
    <row r="599" spans="1:17" x14ac:dyDescent="0.95">
      <c r="A599">
        <v>10598</v>
      </c>
      <c r="B599" s="1">
        <v>45873</v>
      </c>
      <c r="C599" t="s">
        <v>1282</v>
      </c>
      <c r="D599" t="s">
        <v>28</v>
      </c>
      <c r="E599" t="s">
        <v>144</v>
      </c>
      <c r="F599" t="s">
        <v>46</v>
      </c>
      <c r="G599" t="s">
        <v>141</v>
      </c>
      <c r="H599" t="s">
        <v>1283</v>
      </c>
      <c r="I599">
        <v>5</v>
      </c>
      <c r="J599">
        <v>10789</v>
      </c>
      <c r="K599">
        <v>5</v>
      </c>
      <c r="L599">
        <v>51247.75</v>
      </c>
      <c r="M599">
        <v>9805.98</v>
      </c>
      <c r="N599" t="s">
        <v>20</v>
      </c>
      <c r="O599">
        <f>Sales_data[[#This Row],[Profit]]/Sales_data[[#This Row],[Sales]]</f>
        <v>0.19134459561639292</v>
      </c>
      <c r="P599">
        <f>YEAR(Sales_data[[#This Row],[Order Date]])</f>
        <v>2025</v>
      </c>
      <c r="Q599" t="str">
        <f>TEXT(Sales_data[[#This Row],[Order Date]], "mmm")</f>
        <v>Aug</v>
      </c>
    </row>
    <row r="600" spans="1:17" x14ac:dyDescent="0.95">
      <c r="A600">
        <v>10599</v>
      </c>
      <c r="B600" s="1">
        <v>45335</v>
      </c>
      <c r="C600" t="s">
        <v>1284</v>
      </c>
      <c r="D600" t="s">
        <v>22</v>
      </c>
      <c r="E600" t="s">
        <v>58</v>
      </c>
      <c r="F600" t="s">
        <v>75</v>
      </c>
      <c r="G600" t="s">
        <v>307</v>
      </c>
      <c r="H600" t="s">
        <v>1285</v>
      </c>
      <c r="I600">
        <v>2</v>
      </c>
      <c r="J600">
        <v>53243</v>
      </c>
      <c r="K600">
        <v>5</v>
      </c>
      <c r="L600">
        <v>101161.7</v>
      </c>
      <c r="M600">
        <v>8121.41</v>
      </c>
      <c r="N600" t="s">
        <v>20</v>
      </c>
      <c r="O600">
        <f>Sales_data[[#This Row],[Profit]]/Sales_data[[#This Row],[Sales]]</f>
        <v>8.0281470161138055E-2</v>
      </c>
      <c r="P600">
        <f>YEAR(Sales_data[[#This Row],[Order Date]])</f>
        <v>2024</v>
      </c>
      <c r="Q600" t="str">
        <f>TEXT(Sales_data[[#This Row],[Order Date]], "mmm")</f>
        <v>Feb</v>
      </c>
    </row>
    <row r="601" spans="1:17" x14ac:dyDescent="0.95">
      <c r="A601">
        <v>10600</v>
      </c>
      <c r="B601" s="1">
        <v>45864</v>
      </c>
      <c r="C601" t="s">
        <v>1286</v>
      </c>
      <c r="D601" t="s">
        <v>22</v>
      </c>
      <c r="E601" t="s">
        <v>58</v>
      </c>
      <c r="F601" t="s">
        <v>30</v>
      </c>
      <c r="G601" t="s">
        <v>65</v>
      </c>
      <c r="H601" t="s">
        <v>1287</v>
      </c>
      <c r="I601">
        <v>5</v>
      </c>
      <c r="J601">
        <v>57074</v>
      </c>
      <c r="K601">
        <v>15</v>
      </c>
      <c r="L601">
        <v>242564.5</v>
      </c>
      <c r="M601">
        <v>17022.509999999998</v>
      </c>
      <c r="N601" t="s">
        <v>38</v>
      </c>
      <c r="O601">
        <f>Sales_data[[#This Row],[Profit]]/Sales_data[[#This Row],[Sales]]</f>
        <v>7.0177251823741724E-2</v>
      </c>
      <c r="P601">
        <f>YEAR(Sales_data[[#This Row],[Order Date]])</f>
        <v>2025</v>
      </c>
      <c r="Q601" t="str">
        <f>TEXT(Sales_data[[#This Row],[Order Date]], "mmm")</f>
        <v>Jul</v>
      </c>
    </row>
    <row r="602" spans="1:17" x14ac:dyDescent="0.95">
      <c r="A602">
        <v>10601</v>
      </c>
      <c r="B602" s="1">
        <v>45925</v>
      </c>
      <c r="C602" t="s">
        <v>1288</v>
      </c>
      <c r="D602" t="s">
        <v>15</v>
      </c>
      <c r="E602" t="s">
        <v>16</v>
      </c>
      <c r="F602" t="s">
        <v>17</v>
      </c>
      <c r="G602" t="s">
        <v>18</v>
      </c>
      <c r="H602" t="s">
        <v>1289</v>
      </c>
      <c r="I602">
        <v>1</v>
      </c>
      <c r="J602">
        <v>16702</v>
      </c>
      <c r="K602">
        <v>20</v>
      </c>
      <c r="L602">
        <v>13361.6</v>
      </c>
      <c r="M602">
        <v>2754.76</v>
      </c>
      <c r="N602" t="s">
        <v>20</v>
      </c>
      <c r="O602">
        <f>Sales_data[[#This Row],[Profit]]/Sales_data[[#This Row],[Sales]]</f>
        <v>0.20616991977008742</v>
      </c>
      <c r="P602">
        <f>YEAR(Sales_data[[#This Row],[Order Date]])</f>
        <v>2025</v>
      </c>
      <c r="Q602" t="str">
        <f>TEXT(Sales_data[[#This Row],[Order Date]], "mmm")</f>
        <v>Sep</v>
      </c>
    </row>
    <row r="603" spans="1:17" x14ac:dyDescent="0.95">
      <c r="A603">
        <v>10602</v>
      </c>
      <c r="B603" s="1">
        <v>45662</v>
      </c>
      <c r="C603" t="s">
        <v>1290</v>
      </c>
      <c r="D603" t="s">
        <v>22</v>
      </c>
      <c r="E603" t="s">
        <v>167</v>
      </c>
      <c r="F603" t="s">
        <v>46</v>
      </c>
      <c r="G603" t="s">
        <v>47</v>
      </c>
      <c r="H603" t="s">
        <v>48</v>
      </c>
      <c r="I603">
        <v>4</v>
      </c>
      <c r="J603">
        <v>30279</v>
      </c>
      <c r="K603">
        <v>20</v>
      </c>
      <c r="L603">
        <v>96892.800000000003</v>
      </c>
      <c r="M603">
        <v>14303.18</v>
      </c>
      <c r="N603" t="s">
        <v>83</v>
      </c>
      <c r="O603">
        <f>Sales_data[[#This Row],[Profit]]/Sales_data[[#This Row],[Sales]]</f>
        <v>0.14761860530400608</v>
      </c>
      <c r="P603">
        <f>YEAR(Sales_data[[#This Row],[Order Date]])</f>
        <v>2025</v>
      </c>
      <c r="Q603" t="str">
        <f>TEXT(Sales_data[[#This Row],[Order Date]], "mmm")</f>
        <v>Jan</v>
      </c>
    </row>
    <row r="604" spans="1:17" x14ac:dyDescent="0.95">
      <c r="A604">
        <v>10603</v>
      </c>
      <c r="B604" s="1">
        <v>45929</v>
      </c>
      <c r="C604" t="s">
        <v>1291</v>
      </c>
      <c r="D604" t="s">
        <v>22</v>
      </c>
      <c r="E604" t="s">
        <v>54</v>
      </c>
      <c r="F604" t="s">
        <v>86</v>
      </c>
      <c r="G604" t="s">
        <v>171</v>
      </c>
      <c r="H604" t="s">
        <v>1292</v>
      </c>
      <c r="I604">
        <v>5</v>
      </c>
      <c r="J604">
        <v>18169</v>
      </c>
      <c r="K604">
        <v>5</v>
      </c>
      <c r="L604">
        <v>86302.75</v>
      </c>
      <c r="M604">
        <v>16364.98</v>
      </c>
      <c r="N604" t="s">
        <v>72</v>
      </c>
      <c r="O604">
        <f>Sales_data[[#This Row],[Profit]]/Sales_data[[#This Row],[Sales]]</f>
        <v>0.18962292626828228</v>
      </c>
      <c r="P604">
        <f>YEAR(Sales_data[[#This Row],[Order Date]])</f>
        <v>2025</v>
      </c>
      <c r="Q604" t="str">
        <f>TEXT(Sales_data[[#This Row],[Order Date]], "mmm")</f>
        <v>Sep</v>
      </c>
    </row>
    <row r="605" spans="1:17" x14ac:dyDescent="0.95">
      <c r="A605">
        <v>10604</v>
      </c>
      <c r="B605" s="1">
        <v>45712</v>
      </c>
      <c r="C605" t="s">
        <v>1293</v>
      </c>
      <c r="D605" t="s">
        <v>15</v>
      </c>
      <c r="E605" t="s">
        <v>147</v>
      </c>
      <c r="F605" t="s">
        <v>96</v>
      </c>
      <c r="G605" t="s">
        <v>183</v>
      </c>
      <c r="H605" t="s">
        <v>1294</v>
      </c>
      <c r="I605">
        <v>1</v>
      </c>
      <c r="J605">
        <v>47332</v>
      </c>
      <c r="K605">
        <v>5</v>
      </c>
      <c r="L605">
        <v>44965.4</v>
      </c>
      <c r="M605">
        <v>10363.14</v>
      </c>
      <c r="N605" t="s">
        <v>33</v>
      </c>
      <c r="O605">
        <f>Sales_data[[#This Row],[Profit]]/Sales_data[[#This Row],[Sales]]</f>
        <v>0.23046920521111786</v>
      </c>
      <c r="P605">
        <f>YEAR(Sales_data[[#This Row],[Order Date]])</f>
        <v>2025</v>
      </c>
      <c r="Q605" t="str">
        <f>TEXT(Sales_data[[#This Row],[Order Date]], "mmm")</f>
        <v>Feb</v>
      </c>
    </row>
    <row r="606" spans="1:17" x14ac:dyDescent="0.95">
      <c r="A606">
        <v>10605</v>
      </c>
      <c r="B606" s="1">
        <v>45402</v>
      </c>
      <c r="C606" t="s">
        <v>1295</v>
      </c>
      <c r="D606" t="s">
        <v>40</v>
      </c>
      <c r="E606" t="s">
        <v>103</v>
      </c>
      <c r="F606" t="s">
        <v>17</v>
      </c>
      <c r="G606" t="s">
        <v>55</v>
      </c>
      <c r="H606" t="s">
        <v>1296</v>
      </c>
      <c r="I606">
        <v>1</v>
      </c>
      <c r="J606">
        <v>78056</v>
      </c>
      <c r="K606">
        <v>20</v>
      </c>
      <c r="L606">
        <v>62444.800000000003</v>
      </c>
      <c r="M606">
        <v>7677.58</v>
      </c>
      <c r="N606" t="s">
        <v>33</v>
      </c>
      <c r="O606">
        <f>Sales_data[[#This Row],[Profit]]/Sales_data[[#This Row],[Sales]]</f>
        <v>0.12294986932458747</v>
      </c>
      <c r="P606">
        <f>YEAR(Sales_data[[#This Row],[Order Date]])</f>
        <v>2024</v>
      </c>
      <c r="Q606" t="str">
        <f>TEXT(Sales_data[[#This Row],[Order Date]], "mmm")</f>
        <v>Apr</v>
      </c>
    </row>
    <row r="607" spans="1:17" x14ac:dyDescent="0.95">
      <c r="A607">
        <v>10606</v>
      </c>
      <c r="B607" s="1">
        <v>45745</v>
      </c>
      <c r="C607" t="s">
        <v>1297</v>
      </c>
      <c r="D607" t="s">
        <v>40</v>
      </c>
      <c r="E607" t="s">
        <v>62</v>
      </c>
      <c r="F607" t="s">
        <v>17</v>
      </c>
      <c r="G607" t="s">
        <v>18</v>
      </c>
      <c r="H607" t="s">
        <v>1298</v>
      </c>
      <c r="I607">
        <v>3</v>
      </c>
      <c r="J607">
        <v>9734</v>
      </c>
      <c r="K607">
        <v>15</v>
      </c>
      <c r="L607">
        <v>24821.7</v>
      </c>
      <c r="M607">
        <v>3183.42</v>
      </c>
      <c r="N607" t="s">
        <v>33</v>
      </c>
      <c r="O607">
        <f>Sales_data[[#This Row],[Profit]]/Sales_data[[#This Row],[Sales]]</f>
        <v>0.12825148962399835</v>
      </c>
      <c r="P607">
        <f>YEAR(Sales_data[[#This Row],[Order Date]])</f>
        <v>2025</v>
      </c>
      <c r="Q607" t="str">
        <f>TEXT(Sales_data[[#This Row],[Order Date]], "mmm")</f>
        <v>Mar</v>
      </c>
    </row>
    <row r="608" spans="1:17" x14ac:dyDescent="0.95">
      <c r="A608">
        <v>10607</v>
      </c>
      <c r="B608" s="1">
        <v>45282</v>
      </c>
      <c r="C608" t="s">
        <v>1299</v>
      </c>
      <c r="D608" t="s">
        <v>22</v>
      </c>
      <c r="E608" t="s">
        <v>23</v>
      </c>
      <c r="F608" t="s">
        <v>129</v>
      </c>
      <c r="G608" t="s">
        <v>148</v>
      </c>
      <c r="H608" t="s">
        <v>1300</v>
      </c>
      <c r="I608">
        <v>5</v>
      </c>
      <c r="J608">
        <v>23521</v>
      </c>
      <c r="K608">
        <v>0</v>
      </c>
      <c r="L608">
        <v>117605</v>
      </c>
      <c r="M608">
        <v>22118.89</v>
      </c>
      <c r="N608" t="s">
        <v>72</v>
      </c>
      <c r="O608">
        <f>Sales_data[[#This Row],[Profit]]/Sales_data[[#This Row],[Sales]]</f>
        <v>0.18807780281450617</v>
      </c>
      <c r="P608">
        <f>YEAR(Sales_data[[#This Row],[Order Date]])</f>
        <v>2023</v>
      </c>
      <c r="Q608" t="str">
        <f>TEXT(Sales_data[[#This Row],[Order Date]], "mmm")</f>
        <v>Dec</v>
      </c>
    </row>
    <row r="609" spans="1:17" x14ac:dyDescent="0.95">
      <c r="A609">
        <v>10608</v>
      </c>
      <c r="B609" s="1">
        <v>45459</v>
      </c>
      <c r="C609" t="s">
        <v>1301</v>
      </c>
      <c r="D609" t="s">
        <v>40</v>
      </c>
      <c r="E609" t="s">
        <v>41</v>
      </c>
      <c r="F609" t="s">
        <v>42</v>
      </c>
      <c r="G609" t="s">
        <v>446</v>
      </c>
      <c r="H609" t="s">
        <v>1302</v>
      </c>
      <c r="I609">
        <v>3</v>
      </c>
      <c r="J609">
        <v>55690</v>
      </c>
      <c r="K609">
        <v>20</v>
      </c>
      <c r="L609">
        <v>133656</v>
      </c>
      <c r="M609">
        <v>30876.49</v>
      </c>
      <c r="N609" t="s">
        <v>20</v>
      </c>
      <c r="O609">
        <f>Sales_data[[#This Row],[Profit]]/Sales_data[[#This Row],[Sales]]</f>
        <v>0.23101461962051836</v>
      </c>
      <c r="P609">
        <f>YEAR(Sales_data[[#This Row],[Order Date]])</f>
        <v>2024</v>
      </c>
      <c r="Q609" t="str">
        <f>TEXT(Sales_data[[#This Row],[Order Date]], "mmm")</f>
        <v>Jun</v>
      </c>
    </row>
    <row r="610" spans="1:17" x14ac:dyDescent="0.95">
      <c r="A610">
        <v>10609</v>
      </c>
      <c r="B610" s="1">
        <v>45489</v>
      </c>
      <c r="C610" t="s">
        <v>1303</v>
      </c>
      <c r="D610" t="s">
        <v>40</v>
      </c>
      <c r="E610" t="s">
        <v>62</v>
      </c>
      <c r="F610" t="s">
        <v>86</v>
      </c>
      <c r="G610" t="s">
        <v>171</v>
      </c>
      <c r="H610" t="s">
        <v>1304</v>
      </c>
      <c r="I610">
        <v>2</v>
      </c>
      <c r="J610">
        <v>57107</v>
      </c>
      <c r="K610">
        <v>10</v>
      </c>
      <c r="L610">
        <v>102792.6</v>
      </c>
      <c r="M610">
        <v>9117.52</v>
      </c>
      <c r="N610" t="s">
        <v>38</v>
      </c>
      <c r="O610">
        <f>Sales_data[[#This Row],[Profit]]/Sales_data[[#This Row],[Sales]]</f>
        <v>8.8698213684642674E-2</v>
      </c>
      <c r="P610">
        <f>YEAR(Sales_data[[#This Row],[Order Date]])</f>
        <v>2024</v>
      </c>
      <c r="Q610" t="str">
        <f>TEXT(Sales_data[[#This Row],[Order Date]], "mmm")</f>
        <v>Jul</v>
      </c>
    </row>
    <row r="611" spans="1:17" x14ac:dyDescent="0.95">
      <c r="A611">
        <v>10610</v>
      </c>
      <c r="B611" s="1">
        <v>45879</v>
      </c>
      <c r="C611" t="s">
        <v>1305</v>
      </c>
      <c r="D611" t="s">
        <v>22</v>
      </c>
      <c r="E611" t="s">
        <v>23</v>
      </c>
      <c r="F611" t="s">
        <v>46</v>
      </c>
      <c r="G611" t="s">
        <v>209</v>
      </c>
      <c r="H611" t="s">
        <v>1306</v>
      </c>
      <c r="I611">
        <v>5</v>
      </c>
      <c r="J611">
        <v>47580</v>
      </c>
      <c r="K611">
        <v>10</v>
      </c>
      <c r="L611">
        <v>214110</v>
      </c>
      <c r="M611">
        <v>52461.29</v>
      </c>
      <c r="N611" t="s">
        <v>38</v>
      </c>
      <c r="O611">
        <f>Sales_data[[#This Row],[Profit]]/Sales_data[[#This Row],[Sales]]</f>
        <v>0.2450202699546962</v>
      </c>
      <c r="P611">
        <f>YEAR(Sales_data[[#This Row],[Order Date]])</f>
        <v>2025</v>
      </c>
      <c r="Q611" t="str">
        <f>TEXT(Sales_data[[#This Row],[Order Date]], "mmm")</f>
        <v>Aug</v>
      </c>
    </row>
    <row r="612" spans="1:17" x14ac:dyDescent="0.95">
      <c r="A612">
        <v>10611</v>
      </c>
      <c r="B612" s="1">
        <v>45478</v>
      </c>
      <c r="C612" t="s">
        <v>1307</v>
      </c>
      <c r="D612" t="s">
        <v>15</v>
      </c>
      <c r="E612" t="s">
        <v>16</v>
      </c>
      <c r="F612" t="s">
        <v>96</v>
      </c>
      <c r="G612" t="s">
        <v>183</v>
      </c>
      <c r="H612" t="s">
        <v>1308</v>
      </c>
      <c r="I612">
        <v>4</v>
      </c>
      <c r="J612">
        <v>24758</v>
      </c>
      <c r="K612">
        <v>10</v>
      </c>
      <c r="L612">
        <v>89128.8</v>
      </c>
      <c r="M612">
        <v>17633.75</v>
      </c>
      <c r="N612" t="s">
        <v>20</v>
      </c>
      <c r="O612">
        <f>Sales_data[[#This Row],[Profit]]/Sales_data[[#This Row],[Sales]]</f>
        <v>0.19784570195043577</v>
      </c>
      <c r="P612">
        <f>YEAR(Sales_data[[#This Row],[Order Date]])</f>
        <v>2024</v>
      </c>
      <c r="Q612" t="str">
        <f>TEXT(Sales_data[[#This Row],[Order Date]], "mmm")</f>
        <v>Jul</v>
      </c>
    </row>
    <row r="613" spans="1:17" x14ac:dyDescent="0.95">
      <c r="A613">
        <v>10612</v>
      </c>
      <c r="B613" s="1">
        <v>45399</v>
      </c>
      <c r="C613" t="s">
        <v>1309</v>
      </c>
      <c r="D613" t="s">
        <v>22</v>
      </c>
      <c r="E613" t="s">
        <v>167</v>
      </c>
      <c r="F613" t="s">
        <v>24</v>
      </c>
      <c r="G613" t="s">
        <v>36</v>
      </c>
      <c r="H613" t="s">
        <v>1310</v>
      </c>
      <c r="I613">
        <v>5</v>
      </c>
      <c r="J613">
        <v>61341</v>
      </c>
      <c r="K613">
        <v>0</v>
      </c>
      <c r="L613">
        <v>306705</v>
      </c>
      <c r="M613">
        <v>54809.56</v>
      </c>
      <c r="N613" t="s">
        <v>83</v>
      </c>
      <c r="O613">
        <f>Sales_data[[#This Row],[Profit]]/Sales_data[[#This Row],[Sales]]</f>
        <v>0.17870448802595326</v>
      </c>
      <c r="P613">
        <f>YEAR(Sales_data[[#This Row],[Order Date]])</f>
        <v>2024</v>
      </c>
      <c r="Q613" t="str">
        <f>TEXT(Sales_data[[#This Row],[Order Date]], "mmm")</f>
        <v>Apr</v>
      </c>
    </row>
    <row r="614" spans="1:17" x14ac:dyDescent="0.95">
      <c r="A614">
        <v>10613</v>
      </c>
      <c r="B614" s="1">
        <v>45313</v>
      </c>
      <c r="C614" t="s">
        <v>1311</v>
      </c>
      <c r="D614" t="s">
        <v>28</v>
      </c>
      <c r="E614" t="s">
        <v>144</v>
      </c>
      <c r="F614" t="s">
        <v>30</v>
      </c>
      <c r="G614" t="s">
        <v>31</v>
      </c>
      <c r="H614" t="s">
        <v>1312</v>
      </c>
      <c r="I614">
        <v>1</v>
      </c>
      <c r="J614">
        <v>48742</v>
      </c>
      <c r="K614">
        <v>20</v>
      </c>
      <c r="L614">
        <v>38993.599999999999</v>
      </c>
      <c r="M614">
        <v>2500.7800000000002</v>
      </c>
      <c r="N614" t="s">
        <v>38</v>
      </c>
      <c r="O614">
        <f>Sales_data[[#This Row],[Profit]]/Sales_data[[#This Row],[Sales]]</f>
        <v>6.4133088506831901E-2</v>
      </c>
      <c r="P614">
        <f>YEAR(Sales_data[[#This Row],[Order Date]])</f>
        <v>2024</v>
      </c>
      <c r="Q614" t="str">
        <f>TEXT(Sales_data[[#This Row],[Order Date]], "mmm")</f>
        <v>Jan</v>
      </c>
    </row>
    <row r="615" spans="1:17" x14ac:dyDescent="0.95">
      <c r="A615">
        <v>10614</v>
      </c>
      <c r="B615" s="1">
        <v>45339</v>
      </c>
      <c r="C615" t="s">
        <v>1313</v>
      </c>
      <c r="D615" t="s">
        <v>22</v>
      </c>
      <c r="E615" t="s">
        <v>74</v>
      </c>
      <c r="F615" t="s">
        <v>30</v>
      </c>
      <c r="G615" t="s">
        <v>104</v>
      </c>
      <c r="H615" t="s">
        <v>1314</v>
      </c>
      <c r="I615">
        <v>1</v>
      </c>
      <c r="J615">
        <v>70950</v>
      </c>
      <c r="K615">
        <v>15</v>
      </c>
      <c r="L615">
        <v>60307.5</v>
      </c>
      <c r="M615">
        <v>3766.9</v>
      </c>
      <c r="N615" t="s">
        <v>72</v>
      </c>
      <c r="O615">
        <f>Sales_data[[#This Row],[Profit]]/Sales_data[[#This Row],[Sales]]</f>
        <v>6.2461551216681177E-2</v>
      </c>
      <c r="P615">
        <f>YEAR(Sales_data[[#This Row],[Order Date]])</f>
        <v>2024</v>
      </c>
      <c r="Q615" t="str">
        <f>TEXT(Sales_data[[#This Row],[Order Date]], "mmm")</f>
        <v>Feb</v>
      </c>
    </row>
    <row r="616" spans="1:17" x14ac:dyDescent="0.95">
      <c r="A616">
        <v>10615</v>
      </c>
      <c r="B616" s="1">
        <v>45898</v>
      </c>
      <c r="C616" t="s">
        <v>1315</v>
      </c>
      <c r="D616" t="s">
        <v>15</v>
      </c>
      <c r="E616" t="s">
        <v>147</v>
      </c>
      <c r="F616" t="s">
        <v>30</v>
      </c>
      <c r="G616" t="s">
        <v>227</v>
      </c>
      <c r="H616" t="s">
        <v>1316</v>
      </c>
      <c r="I616">
        <v>2</v>
      </c>
      <c r="J616">
        <v>20177</v>
      </c>
      <c r="K616">
        <v>0</v>
      </c>
      <c r="L616">
        <v>40354</v>
      </c>
      <c r="M616">
        <v>7568.53</v>
      </c>
      <c r="N616" t="s">
        <v>83</v>
      </c>
      <c r="O616">
        <f>Sales_data[[#This Row],[Profit]]/Sales_data[[#This Row],[Sales]]</f>
        <v>0.18755340238885859</v>
      </c>
      <c r="P616">
        <f>YEAR(Sales_data[[#This Row],[Order Date]])</f>
        <v>2025</v>
      </c>
      <c r="Q616" t="str">
        <f>TEXT(Sales_data[[#This Row],[Order Date]], "mmm")</f>
        <v>Aug</v>
      </c>
    </row>
    <row r="617" spans="1:17" x14ac:dyDescent="0.95">
      <c r="A617">
        <v>10616</v>
      </c>
      <c r="B617" s="1">
        <v>45721</v>
      </c>
      <c r="C617" t="s">
        <v>1317</v>
      </c>
      <c r="D617" t="s">
        <v>40</v>
      </c>
      <c r="E617" t="s">
        <v>62</v>
      </c>
      <c r="F617" t="s">
        <v>129</v>
      </c>
      <c r="G617" t="s">
        <v>159</v>
      </c>
      <c r="H617" t="s">
        <v>1318</v>
      </c>
      <c r="I617">
        <v>2</v>
      </c>
      <c r="J617">
        <v>43083</v>
      </c>
      <c r="K617">
        <v>10</v>
      </c>
      <c r="L617">
        <v>77549.399999999994</v>
      </c>
      <c r="M617">
        <v>9064.67</v>
      </c>
      <c r="N617" t="s">
        <v>72</v>
      </c>
      <c r="O617">
        <f>Sales_data[[#This Row],[Profit]]/Sales_data[[#This Row],[Sales]]</f>
        <v>0.11688897657493161</v>
      </c>
      <c r="P617">
        <f>YEAR(Sales_data[[#This Row],[Order Date]])</f>
        <v>2025</v>
      </c>
      <c r="Q617" t="str">
        <f>TEXT(Sales_data[[#This Row],[Order Date]], "mmm")</f>
        <v>Mar</v>
      </c>
    </row>
    <row r="618" spans="1:17" x14ac:dyDescent="0.95">
      <c r="A618">
        <v>10617</v>
      </c>
      <c r="B618" s="1">
        <v>45623</v>
      </c>
      <c r="C618" t="s">
        <v>1319</v>
      </c>
      <c r="D618" t="s">
        <v>28</v>
      </c>
      <c r="E618" t="s">
        <v>114</v>
      </c>
      <c r="F618" t="s">
        <v>69</v>
      </c>
      <c r="G618" t="s">
        <v>151</v>
      </c>
      <c r="H618" t="s">
        <v>1320</v>
      </c>
      <c r="I618">
        <v>4</v>
      </c>
      <c r="J618">
        <v>42939</v>
      </c>
      <c r="K618">
        <v>15</v>
      </c>
      <c r="L618">
        <v>145992.6</v>
      </c>
      <c r="M618">
        <v>26081.05</v>
      </c>
      <c r="N618" t="s">
        <v>33</v>
      </c>
      <c r="O618">
        <f>Sales_data[[#This Row],[Profit]]/Sales_data[[#This Row],[Sales]]</f>
        <v>0.17864638344683223</v>
      </c>
      <c r="P618">
        <f>YEAR(Sales_data[[#This Row],[Order Date]])</f>
        <v>2024</v>
      </c>
      <c r="Q618" t="str">
        <f>TEXT(Sales_data[[#This Row],[Order Date]], "mmm")</f>
        <v>Nov</v>
      </c>
    </row>
    <row r="619" spans="1:17" x14ac:dyDescent="0.95">
      <c r="A619">
        <v>10618</v>
      </c>
      <c r="B619" s="1">
        <v>45360</v>
      </c>
      <c r="C619" t="s">
        <v>1321</v>
      </c>
      <c r="D619" t="s">
        <v>40</v>
      </c>
      <c r="E619" t="s">
        <v>62</v>
      </c>
      <c r="F619" t="s">
        <v>69</v>
      </c>
      <c r="G619" t="s">
        <v>115</v>
      </c>
      <c r="H619" t="s">
        <v>1322</v>
      </c>
      <c r="I619">
        <v>5</v>
      </c>
      <c r="J619">
        <v>4438</v>
      </c>
      <c r="K619">
        <v>15</v>
      </c>
      <c r="L619">
        <v>18861.5</v>
      </c>
      <c r="M619">
        <v>3782.64</v>
      </c>
      <c r="N619" t="s">
        <v>72</v>
      </c>
      <c r="O619">
        <f>Sales_data[[#This Row],[Profit]]/Sales_data[[#This Row],[Sales]]</f>
        <v>0.20054820666436921</v>
      </c>
      <c r="P619">
        <f>YEAR(Sales_data[[#This Row],[Order Date]])</f>
        <v>2024</v>
      </c>
      <c r="Q619" t="str">
        <f>TEXT(Sales_data[[#This Row],[Order Date]], "mmm")</f>
        <v>Mar</v>
      </c>
    </row>
    <row r="620" spans="1:17" x14ac:dyDescent="0.95">
      <c r="A620">
        <v>10619</v>
      </c>
      <c r="B620" s="1">
        <v>45591</v>
      </c>
      <c r="C620" t="s">
        <v>1323</v>
      </c>
      <c r="D620" t="s">
        <v>22</v>
      </c>
      <c r="E620" t="s">
        <v>23</v>
      </c>
      <c r="F620" t="s">
        <v>46</v>
      </c>
      <c r="G620" t="s">
        <v>201</v>
      </c>
      <c r="H620" t="s">
        <v>1324</v>
      </c>
      <c r="I620">
        <v>1</v>
      </c>
      <c r="J620">
        <v>9310</v>
      </c>
      <c r="K620">
        <v>5</v>
      </c>
      <c r="L620">
        <v>8844.5</v>
      </c>
      <c r="M620">
        <v>502.84</v>
      </c>
      <c r="N620" t="s">
        <v>33</v>
      </c>
      <c r="O620">
        <f>Sales_data[[#This Row],[Profit]]/Sales_data[[#This Row],[Sales]]</f>
        <v>5.6853411724800719E-2</v>
      </c>
      <c r="P620">
        <f>YEAR(Sales_data[[#This Row],[Order Date]])</f>
        <v>2024</v>
      </c>
      <c r="Q620" t="str">
        <f>TEXT(Sales_data[[#This Row],[Order Date]], "mmm")</f>
        <v>Oct</v>
      </c>
    </row>
    <row r="621" spans="1:17" x14ac:dyDescent="0.95">
      <c r="A621">
        <v>10620</v>
      </c>
      <c r="B621" s="1">
        <v>45487</v>
      </c>
      <c r="C621" t="s">
        <v>1325</v>
      </c>
      <c r="D621" t="s">
        <v>28</v>
      </c>
      <c r="E621" t="s">
        <v>35</v>
      </c>
      <c r="F621" t="s">
        <v>30</v>
      </c>
      <c r="G621" t="s">
        <v>322</v>
      </c>
      <c r="H621" t="s">
        <v>1326</v>
      </c>
      <c r="I621">
        <v>2</v>
      </c>
      <c r="J621">
        <v>59992</v>
      </c>
      <c r="K621">
        <v>20</v>
      </c>
      <c r="L621">
        <v>95987.199999999997</v>
      </c>
      <c r="M621">
        <v>23975.87</v>
      </c>
      <c r="N621" t="s">
        <v>38</v>
      </c>
      <c r="O621">
        <f>Sales_data[[#This Row],[Profit]]/Sales_data[[#This Row],[Sales]]</f>
        <v>0.24978195009334578</v>
      </c>
      <c r="P621">
        <f>YEAR(Sales_data[[#This Row],[Order Date]])</f>
        <v>2024</v>
      </c>
      <c r="Q621" t="str">
        <f>TEXT(Sales_data[[#This Row],[Order Date]], "mmm")</f>
        <v>Jul</v>
      </c>
    </row>
    <row r="622" spans="1:17" x14ac:dyDescent="0.95">
      <c r="A622">
        <v>10621</v>
      </c>
      <c r="B622" s="1">
        <v>45451</v>
      </c>
      <c r="C622" t="s">
        <v>1327</v>
      </c>
      <c r="D622" t="s">
        <v>15</v>
      </c>
      <c r="E622" t="s">
        <v>147</v>
      </c>
      <c r="F622" t="s">
        <v>46</v>
      </c>
      <c r="G622" t="s">
        <v>201</v>
      </c>
      <c r="H622" t="s">
        <v>1328</v>
      </c>
      <c r="I622">
        <v>5</v>
      </c>
      <c r="J622">
        <v>3356</v>
      </c>
      <c r="K622">
        <v>15</v>
      </c>
      <c r="L622">
        <v>14263</v>
      </c>
      <c r="M622">
        <v>2970.9</v>
      </c>
      <c r="N622" t="s">
        <v>72</v>
      </c>
      <c r="O622">
        <f>Sales_data[[#This Row],[Profit]]/Sales_data[[#This Row],[Sales]]</f>
        <v>0.20829418775853609</v>
      </c>
      <c r="P622">
        <f>YEAR(Sales_data[[#This Row],[Order Date]])</f>
        <v>2024</v>
      </c>
      <c r="Q622" t="str">
        <f>TEXT(Sales_data[[#This Row],[Order Date]], "mmm")</f>
        <v>Jun</v>
      </c>
    </row>
    <row r="623" spans="1:17" x14ac:dyDescent="0.95">
      <c r="A623">
        <v>10622</v>
      </c>
      <c r="B623" s="1">
        <v>45507</v>
      </c>
      <c r="C623" t="s">
        <v>1329</v>
      </c>
      <c r="D623" t="s">
        <v>28</v>
      </c>
      <c r="E623" t="s">
        <v>144</v>
      </c>
      <c r="F623" t="s">
        <v>42</v>
      </c>
      <c r="G623" t="s">
        <v>79</v>
      </c>
      <c r="H623" t="s">
        <v>1330</v>
      </c>
      <c r="I623">
        <v>3</v>
      </c>
      <c r="J623">
        <v>61043</v>
      </c>
      <c r="K623">
        <v>5</v>
      </c>
      <c r="L623">
        <v>173972.55</v>
      </c>
      <c r="M623">
        <v>38352.019999999997</v>
      </c>
      <c r="N623" t="s">
        <v>72</v>
      </c>
      <c r="O623">
        <f>Sales_data[[#This Row],[Profit]]/Sales_data[[#This Row],[Sales]]</f>
        <v>0.22044868572657009</v>
      </c>
      <c r="P623">
        <f>YEAR(Sales_data[[#This Row],[Order Date]])</f>
        <v>2024</v>
      </c>
      <c r="Q623" t="str">
        <f>TEXT(Sales_data[[#This Row],[Order Date]], "mmm")</f>
        <v>Aug</v>
      </c>
    </row>
    <row r="624" spans="1:17" x14ac:dyDescent="0.95">
      <c r="A624">
        <v>10623</v>
      </c>
      <c r="B624" s="1">
        <v>45361</v>
      </c>
      <c r="C624" t="s">
        <v>1331</v>
      </c>
      <c r="D624" t="s">
        <v>15</v>
      </c>
      <c r="E624" t="s">
        <v>147</v>
      </c>
      <c r="F624" t="s">
        <v>129</v>
      </c>
      <c r="G624" t="s">
        <v>159</v>
      </c>
      <c r="H624" t="s">
        <v>1332</v>
      </c>
      <c r="I624">
        <v>2</v>
      </c>
      <c r="J624">
        <v>52113</v>
      </c>
      <c r="K624">
        <v>5</v>
      </c>
      <c r="L624">
        <v>99014.7</v>
      </c>
      <c r="M624">
        <v>8488.74</v>
      </c>
      <c r="N624" t="s">
        <v>72</v>
      </c>
      <c r="O624">
        <f>Sales_data[[#This Row],[Profit]]/Sales_data[[#This Row],[Sales]]</f>
        <v>8.5732118564213186E-2</v>
      </c>
      <c r="P624">
        <f>YEAR(Sales_data[[#This Row],[Order Date]])</f>
        <v>2024</v>
      </c>
      <c r="Q624" t="str">
        <f>TEXT(Sales_data[[#This Row],[Order Date]], "mmm")</f>
        <v>Mar</v>
      </c>
    </row>
    <row r="625" spans="1:17" x14ac:dyDescent="0.95">
      <c r="A625">
        <v>10624</v>
      </c>
      <c r="B625" s="1">
        <v>45297</v>
      </c>
      <c r="C625" t="s">
        <v>1333</v>
      </c>
      <c r="D625" t="s">
        <v>22</v>
      </c>
      <c r="E625" t="s">
        <v>58</v>
      </c>
      <c r="F625" t="s">
        <v>24</v>
      </c>
      <c r="G625" t="s">
        <v>59</v>
      </c>
      <c r="H625" t="s">
        <v>1334</v>
      </c>
      <c r="I625">
        <v>1</v>
      </c>
      <c r="J625">
        <v>39768</v>
      </c>
      <c r="K625">
        <v>0</v>
      </c>
      <c r="L625">
        <v>39768</v>
      </c>
      <c r="M625">
        <v>5767.62</v>
      </c>
      <c r="N625" t="s">
        <v>33</v>
      </c>
      <c r="O625">
        <f>Sales_data[[#This Row],[Profit]]/Sales_data[[#This Row],[Sales]]</f>
        <v>0.14503168376584188</v>
      </c>
      <c r="P625">
        <f>YEAR(Sales_data[[#This Row],[Order Date]])</f>
        <v>2024</v>
      </c>
      <c r="Q625" t="str">
        <f>TEXT(Sales_data[[#This Row],[Order Date]], "mmm")</f>
        <v>Jan</v>
      </c>
    </row>
    <row r="626" spans="1:17" x14ac:dyDescent="0.95">
      <c r="A626">
        <v>10625</v>
      </c>
      <c r="B626" s="1">
        <v>45595</v>
      </c>
      <c r="C626" t="s">
        <v>1335</v>
      </c>
      <c r="D626" t="s">
        <v>40</v>
      </c>
      <c r="E626" t="s">
        <v>62</v>
      </c>
      <c r="F626" t="s">
        <v>86</v>
      </c>
      <c r="G626" t="s">
        <v>87</v>
      </c>
      <c r="H626" t="s">
        <v>1336</v>
      </c>
      <c r="I626">
        <v>5</v>
      </c>
      <c r="J626">
        <v>71640</v>
      </c>
      <c r="K626">
        <v>0</v>
      </c>
      <c r="L626">
        <v>358200</v>
      </c>
      <c r="M626">
        <v>58879.57</v>
      </c>
      <c r="N626" t="s">
        <v>72</v>
      </c>
      <c r="O626">
        <f>Sales_data[[#This Row],[Profit]]/Sales_data[[#This Row],[Sales]]</f>
        <v>0.16437624232272474</v>
      </c>
      <c r="P626">
        <f>YEAR(Sales_data[[#This Row],[Order Date]])</f>
        <v>2024</v>
      </c>
      <c r="Q626" t="str">
        <f>TEXT(Sales_data[[#This Row],[Order Date]], "mmm")</f>
        <v>Oct</v>
      </c>
    </row>
    <row r="627" spans="1:17" x14ac:dyDescent="0.95">
      <c r="A627">
        <v>10626</v>
      </c>
      <c r="B627" s="1">
        <v>45274</v>
      </c>
      <c r="C627" t="s">
        <v>1337</v>
      </c>
      <c r="D627" t="s">
        <v>40</v>
      </c>
      <c r="E627" t="s">
        <v>62</v>
      </c>
      <c r="F627" t="s">
        <v>69</v>
      </c>
      <c r="G627" t="s">
        <v>151</v>
      </c>
      <c r="H627" t="s">
        <v>1338</v>
      </c>
      <c r="I627">
        <v>3</v>
      </c>
      <c r="J627">
        <v>50003</v>
      </c>
      <c r="K627">
        <v>5</v>
      </c>
      <c r="L627">
        <v>142508.54999999999</v>
      </c>
      <c r="M627">
        <v>16379.77</v>
      </c>
      <c r="N627" t="s">
        <v>20</v>
      </c>
      <c r="O627">
        <f>Sales_data[[#This Row],[Profit]]/Sales_data[[#This Row],[Sales]]</f>
        <v>0.11493885805448166</v>
      </c>
      <c r="P627">
        <f>YEAR(Sales_data[[#This Row],[Order Date]])</f>
        <v>2023</v>
      </c>
      <c r="Q627" t="str">
        <f>TEXT(Sales_data[[#This Row],[Order Date]], "mmm")</f>
        <v>Dec</v>
      </c>
    </row>
    <row r="628" spans="1:17" x14ac:dyDescent="0.95">
      <c r="A628">
        <v>10627</v>
      </c>
      <c r="B628" s="1">
        <v>45600</v>
      </c>
      <c r="C628" t="s">
        <v>1339</v>
      </c>
      <c r="D628" t="s">
        <v>15</v>
      </c>
      <c r="E628" t="s">
        <v>68</v>
      </c>
      <c r="F628" t="s">
        <v>46</v>
      </c>
      <c r="G628" t="s">
        <v>141</v>
      </c>
      <c r="H628" t="s">
        <v>1340</v>
      </c>
      <c r="I628">
        <v>5</v>
      </c>
      <c r="J628">
        <v>55331</v>
      </c>
      <c r="K628">
        <v>10</v>
      </c>
      <c r="L628">
        <v>248989.5</v>
      </c>
      <c r="M628">
        <v>16310.2</v>
      </c>
      <c r="N628" t="s">
        <v>20</v>
      </c>
      <c r="O628">
        <f>Sales_data[[#This Row],[Profit]]/Sales_data[[#This Row],[Sales]]</f>
        <v>6.5505573528200994E-2</v>
      </c>
      <c r="P628">
        <f>YEAR(Sales_data[[#This Row],[Order Date]])</f>
        <v>2024</v>
      </c>
      <c r="Q628" t="str">
        <f>TEXT(Sales_data[[#This Row],[Order Date]], "mmm")</f>
        <v>Nov</v>
      </c>
    </row>
    <row r="629" spans="1:17" x14ac:dyDescent="0.95">
      <c r="A629">
        <v>10628</v>
      </c>
      <c r="B629" s="1">
        <v>45476</v>
      </c>
      <c r="C629" t="s">
        <v>1341</v>
      </c>
      <c r="D629" t="s">
        <v>28</v>
      </c>
      <c r="E629" t="s">
        <v>144</v>
      </c>
      <c r="F629" t="s">
        <v>86</v>
      </c>
      <c r="G629" t="s">
        <v>296</v>
      </c>
      <c r="H629" t="s">
        <v>1342</v>
      </c>
      <c r="I629">
        <v>3</v>
      </c>
      <c r="J629">
        <v>64330</v>
      </c>
      <c r="K629">
        <v>20</v>
      </c>
      <c r="L629">
        <v>154392</v>
      </c>
      <c r="M629">
        <v>12756.4</v>
      </c>
      <c r="N629" t="s">
        <v>33</v>
      </c>
      <c r="O629">
        <f>Sales_data[[#This Row],[Profit]]/Sales_data[[#This Row],[Sales]]</f>
        <v>8.2623451992331204E-2</v>
      </c>
      <c r="P629">
        <f>YEAR(Sales_data[[#This Row],[Order Date]])</f>
        <v>2024</v>
      </c>
      <c r="Q629" t="str">
        <f>TEXT(Sales_data[[#This Row],[Order Date]], "mmm")</f>
        <v>Jul</v>
      </c>
    </row>
    <row r="630" spans="1:17" x14ac:dyDescent="0.95">
      <c r="A630">
        <v>10629</v>
      </c>
      <c r="B630" s="1">
        <v>45369</v>
      </c>
      <c r="C630" t="s">
        <v>1343</v>
      </c>
      <c r="D630" t="s">
        <v>22</v>
      </c>
      <c r="E630" t="s">
        <v>54</v>
      </c>
      <c r="F630" t="s">
        <v>46</v>
      </c>
      <c r="G630" t="s">
        <v>201</v>
      </c>
      <c r="H630" t="s">
        <v>1344</v>
      </c>
      <c r="I630">
        <v>1</v>
      </c>
      <c r="J630">
        <v>2233</v>
      </c>
      <c r="K630">
        <v>15</v>
      </c>
      <c r="L630">
        <v>1898.05</v>
      </c>
      <c r="M630">
        <v>439.4</v>
      </c>
      <c r="N630" t="s">
        <v>38</v>
      </c>
      <c r="O630">
        <f>Sales_data[[#This Row],[Profit]]/Sales_data[[#This Row],[Sales]]</f>
        <v>0.23150075077052765</v>
      </c>
      <c r="P630">
        <f>YEAR(Sales_data[[#This Row],[Order Date]])</f>
        <v>2024</v>
      </c>
      <c r="Q630" t="str">
        <f>TEXT(Sales_data[[#This Row],[Order Date]], "mmm")</f>
        <v>Mar</v>
      </c>
    </row>
    <row r="631" spans="1:17" x14ac:dyDescent="0.95">
      <c r="A631">
        <v>10630</v>
      </c>
      <c r="B631" s="1">
        <v>45827</v>
      </c>
      <c r="C631" t="s">
        <v>1345</v>
      </c>
      <c r="D631" t="s">
        <v>15</v>
      </c>
      <c r="E631" t="s">
        <v>16</v>
      </c>
      <c r="F631" t="s">
        <v>17</v>
      </c>
      <c r="G631" t="s">
        <v>111</v>
      </c>
      <c r="H631" t="s">
        <v>1346</v>
      </c>
      <c r="I631">
        <v>2</v>
      </c>
      <c r="J631">
        <v>69355</v>
      </c>
      <c r="K631">
        <v>10</v>
      </c>
      <c r="L631">
        <v>124839</v>
      </c>
      <c r="M631">
        <v>12058.92</v>
      </c>
      <c r="N631" t="s">
        <v>83</v>
      </c>
      <c r="O631">
        <f>Sales_data[[#This Row],[Profit]]/Sales_data[[#This Row],[Sales]]</f>
        <v>9.6595775358661956E-2</v>
      </c>
      <c r="P631">
        <f>YEAR(Sales_data[[#This Row],[Order Date]])</f>
        <v>2025</v>
      </c>
      <c r="Q631" t="str">
        <f>TEXT(Sales_data[[#This Row],[Order Date]], "mmm")</f>
        <v>Jun</v>
      </c>
    </row>
    <row r="632" spans="1:17" x14ac:dyDescent="0.95">
      <c r="A632">
        <v>10631</v>
      </c>
      <c r="B632" s="1">
        <v>45572</v>
      </c>
      <c r="C632" t="s">
        <v>1347</v>
      </c>
      <c r="D632" t="s">
        <v>28</v>
      </c>
      <c r="E632" t="s">
        <v>29</v>
      </c>
      <c r="F632" t="s">
        <v>69</v>
      </c>
      <c r="G632" t="s">
        <v>115</v>
      </c>
      <c r="H632" t="s">
        <v>1348</v>
      </c>
      <c r="I632">
        <v>1</v>
      </c>
      <c r="J632">
        <v>38873</v>
      </c>
      <c r="K632">
        <v>20</v>
      </c>
      <c r="L632">
        <v>31098.400000000001</v>
      </c>
      <c r="M632">
        <v>2237.46</v>
      </c>
      <c r="N632" t="s">
        <v>33</v>
      </c>
      <c r="O632">
        <f>Sales_data[[#This Row],[Profit]]/Sales_data[[#This Row],[Sales]]</f>
        <v>7.194775293905796E-2</v>
      </c>
      <c r="P632">
        <f>YEAR(Sales_data[[#This Row],[Order Date]])</f>
        <v>2024</v>
      </c>
      <c r="Q632" t="str">
        <f>TEXT(Sales_data[[#This Row],[Order Date]], "mmm")</f>
        <v>Oct</v>
      </c>
    </row>
    <row r="633" spans="1:17" x14ac:dyDescent="0.95">
      <c r="A633">
        <v>10632</v>
      </c>
      <c r="B633" s="1">
        <v>45217</v>
      </c>
      <c r="C633" t="s">
        <v>1349</v>
      </c>
      <c r="D633" t="s">
        <v>40</v>
      </c>
      <c r="E633" t="s">
        <v>62</v>
      </c>
      <c r="F633" t="s">
        <v>30</v>
      </c>
      <c r="G633" t="s">
        <v>322</v>
      </c>
      <c r="H633" t="s">
        <v>1350</v>
      </c>
      <c r="I633">
        <v>2</v>
      </c>
      <c r="J633">
        <v>54696</v>
      </c>
      <c r="K633">
        <v>20</v>
      </c>
      <c r="L633">
        <v>87513.600000000006</v>
      </c>
      <c r="M633">
        <v>18437.080000000002</v>
      </c>
      <c r="N633" t="s">
        <v>83</v>
      </c>
      <c r="O633">
        <f>Sales_data[[#This Row],[Profit]]/Sales_data[[#This Row],[Sales]]</f>
        <v>0.210676740529472</v>
      </c>
      <c r="P633">
        <f>YEAR(Sales_data[[#This Row],[Order Date]])</f>
        <v>2023</v>
      </c>
      <c r="Q633" t="str">
        <f>TEXT(Sales_data[[#This Row],[Order Date]], "mmm")</f>
        <v>Oct</v>
      </c>
    </row>
    <row r="634" spans="1:17" x14ac:dyDescent="0.95">
      <c r="A634">
        <v>10633</v>
      </c>
      <c r="B634" s="1">
        <v>45238</v>
      </c>
      <c r="C634" t="s">
        <v>1351</v>
      </c>
      <c r="D634" t="s">
        <v>22</v>
      </c>
      <c r="E634" t="s">
        <v>74</v>
      </c>
      <c r="F634" t="s">
        <v>96</v>
      </c>
      <c r="G634" t="s">
        <v>138</v>
      </c>
      <c r="H634" t="s">
        <v>1352</v>
      </c>
      <c r="I634">
        <v>4</v>
      </c>
      <c r="J634">
        <v>35062</v>
      </c>
      <c r="K634">
        <v>5</v>
      </c>
      <c r="L634">
        <v>133235.6</v>
      </c>
      <c r="M634">
        <v>32120.29</v>
      </c>
      <c r="N634" t="s">
        <v>38</v>
      </c>
      <c r="O634">
        <f>Sales_data[[#This Row],[Profit]]/Sales_data[[#This Row],[Sales]]</f>
        <v>0.24107888582330847</v>
      </c>
      <c r="P634">
        <f>YEAR(Sales_data[[#This Row],[Order Date]])</f>
        <v>2023</v>
      </c>
      <c r="Q634" t="str">
        <f>TEXT(Sales_data[[#This Row],[Order Date]], "mmm")</f>
        <v>Nov</v>
      </c>
    </row>
    <row r="635" spans="1:17" x14ac:dyDescent="0.95">
      <c r="A635">
        <v>10634</v>
      </c>
      <c r="B635" s="1">
        <v>45743</v>
      </c>
      <c r="C635" t="s">
        <v>1353</v>
      </c>
      <c r="D635" t="s">
        <v>40</v>
      </c>
      <c r="E635" t="s">
        <v>41</v>
      </c>
      <c r="F635" t="s">
        <v>17</v>
      </c>
      <c r="G635" t="s">
        <v>100</v>
      </c>
      <c r="H635" t="s">
        <v>1354</v>
      </c>
      <c r="I635">
        <v>2</v>
      </c>
      <c r="J635">
        <v>3935</v>
      </c>
      <c r="K635">
        <v>0</v>
      </c>
      <c r="L635">
        <v>7870</v>
      </c>
      <c r="M635">
        <v>844.48</v>
      </c>
      <c r="N635" t="s">
        <v>20</v>
      </c>
      <c r="O635">
        <f>Sales_data[[#This Row],[Profit]]/Sales_data[[#This Row],[Sales]]</f>
        <v>0.10730368487928844</v>
      </c>
      <c r="P635">
        <f>YEAR(Sales_data[[#This Row],[Order Date]])</f>
        <v>2025</v>
      </c>
      <c r="Q635" t="str">
        <f>TEXT(Sales_data[[#This Row],[Order Date]], "mmm")</f>
        <v>Mar</v>
      </c>
    </row>
    <row r="636" spans="1:17" x14ac:dyDescent="0.95">
      <c r="A636">
        <v>10635</v>
      </c>
      <c r="B636" s="1">
        <v>45365</v>
      </c>
      <c r="C636" t="s">
        <v>1355</v>
      </c>
      <c r="D636" t="s">
        <v>15</v>
      </c>
      <c r="E636" t="s">
        <v>147</v>
      </c>
      <c r="F636" t="s">
        <v>17</v>
      </c>
      <c r="G636" t="s">
        <v>18</v>
      </c>
      <c r="H636" t="s">
        <v>1356</v>
      </c>
      <c r="I636">
        <v>5</v>
      </c>
      <c r="J636">
        <v>57996</v>
      </c>
      <c r="K636">
        <v>0</v>
      </c>
      <c r="L636">
        <v>289980</v>
      </c>
      <c r="M636">
        <v>60817.43</v>
      </c>
      <c r="N636" t="s">
        <v>83</v>
      </c>
      <c r="O636">
        <f>Sales_data[[#This Row],[Profit]]/Sales_data[[#This Row],[Sales]]</f>
        <v>0.20972973998206773</v>
      </c>
      <c r="P636">
        <f>YEAR(Sales_data[[#This Row],[Order Date]])</f>
        <v>2024</v>
      </c>
      <c r="Q636" t="str">
        <f>TEXT(Sales_data[[#This Row],[Order Date]], "mmm")</f>
        <v>Mar</v>
      </c>
    </row>
    <row r="637" spans="1:17" x14ac:dyDescent="0.95">
      <c r="A637">
        <v>10636</v>
      </c>
      <c r="B637" s="1">
        <v>45785</v>
      </c>
      <c r="C637" t="s">
        <v>1357</v>
      </c>
      <c r="D637" t="s">
        <v>40</v>
      </c>
      <c r="E637" t="s">
        <v>50</v>
      </c>
      <c r="F637" t="s">
        <v>129</v>
      </c>
      <c r="G637" t="s">
        <v>159</v>
      </c>
      <c r="H637" t="s">
        <v>1358</v>
      </c>
      <c r="I637">
        <v>1</v>
      </c>
      <c r="J637">
        <v>74462</v>
      </c>
      <c r="K637">
        <v>20</v>
      </c>
      <c r="L637">
        <v>59569.599999999999</v>
      </c>
      <c r="M637">
        <v>4505.47</v>
      </c>
      <c r="N637" t="s">
        <v>33</v>
      </c>
      <c r="O637">
        <f>Sales_data[[#This Row],[Profit]]/Sales_data[[#This Row],[Sales]]</f>
        <v>7.5633712497649816E-2</v>
      </c>
      <c r="P637">
        <f>YEAR(Sales_data[[#This Row],[Order Date]])</f>
        <v>2025</v>
      </c>
      <c r="Q637" t="str">
        <f>TEXT(Sales_data[[#This Row],[Order Date]], "mmm")</f>
        <v>May</v>
      </c>
    </row>
    <row r="638" spans="1:17" x14ac:dyDescent="0.95">
      <c r="A638">
        <v>10637</v>
      </c>
      <c r="B638" s="1">
        <v>45315</v>
      </c>
      <c r="C638" t="s">
        <v>1359</v>
      </c>
      <c r="D638" t="s">
        <v>40</v>
      </c>
      <c r="E638" t="s">
        <v>110</v>
      </c>
      <c r="F638" t="s">
        <v>42</v>
      </c>
      <c r="G638" t="s">
        <v>188</v>
      </c>
      <c r="H638" t="s">
        <v>1360</v>
      </c>
      <c r="I638">
        <v>2</v>
      </c>
      <c r="J638">
        <v>32039</v>
      </c>
      <c r="K638">
        <v>20</v>
      </c>
      <c r="L638">
        <v>51262.400000000001</v>
      </c>
      <c r="M638">
        <v>5086.3</v>
      </c>
      <c r="N638" t="s">
        <v>33</v>
      </c>
      <c r="O638">
        <f>Sales_data[[#This Row],[Profit]]/Sales_data[[#This Row],[Sales]]</f>
        <v>9.9220871437935024E-2</v>
      </c>
      <c r="P638">
        <f>YEAR(Sales_data[[#This Row],[Order Date]])</f>
        <v>2024</v>
      </c>
      <c r="Q638" t="str">
        <f>TEXT(Sales_data[[#This Row],[Order Date]], "mmm")</f>
        <v>Jan</v>
      </c>
    </row>
    <row r="639" spans="1:17" x14ac:dyDescent="0.95">
      <c r="A639">
        <v>10638</v>
      </c>
      <c r="B639" s="1">
        <v>45894</v>
      </c>
      <c r="C639" t="s">
        <v>1361</v>
      </c>
      <c r="D639" t="s">
        <v>28</v>
      </c>
      <c r="E639" t="s">
        <v>114</v>
      </c>
      <c r="F639" t="s">
        <v>42</v>
      </c>
      <c r="G639" t="s">
        <v>188</v>
      </c>
      <c r="H639" t="s">
        <v>1362</v>
      </c>
      <c r="I639">
        <v>1</v>
      </c>
      <c r="J639">
        <v>55302</v>
      </c>
      <c r="K639">
        <v>15</v>
      </c>
      <c r="L639">
        <v>47006.7</v>
      </c>
      <c r="M639">
        <v>10277.790000000001</v>
      </c>
      <c r="N639" t="s">
        <v>20</v>
      </c>
      <c r="O639">
        <f>Sales_data[[#This Row],[Profit]]/Sales_data[[#This Row],[Sales]]</f>
        <v>0.21864521440560605</v>
      </c>
      <c r="P639">
        <f>YEAR(Sales_data[[#This Row],[Order Date]])</f>
        <v>2025</v>
      </c>
      <c r="Q639" t="str">
        <f>TEXT(Sales_data[[#This Row],[Order Date]], "mmm")</f>
        <v>Aug</v>
      </c>
    </row>
    <row r="640" spans="1:17" x14ac:dyDescent="0.95">
      <c r="A640">
        <v>10639</v>
      </c>
      <c r="B640" s="1">
        <v>45585</v>
      </c>
      <c r="C640" t="s">
        <v>1363</v>
      </c>
      <c r="D640" t="s">
        <v>40</v>
      </c>
      <c r="E640" t="s">
        <v>103</v>
      </c>
      <c r="F640" t="s">
        <v>24</v>
      </c>
      <c r="G640" t="s">
        <v>59</v>
      </c>
      <c r="H640" t="s">
        <v>1364</v>
      </c>
      <c r="I640">
        <v>3</v>
      </c>
      <c r="J640">
        <v>60596</v>
      </c>
      <c r="K640">
        <v>15</v>
      </c>
      <c r="L640">
        <v>154519.79999999999</v>
      </c>
      <c r="M640">
        <v>30780.09</v>
      </c>
      <c r="N640" t="s">
        <v>33</v>
      </c>
      <c r="O640">
        <f>Sales_data[[#This Row],[Profit]]/Sales_data[[#This Row],[Sales]]</f>
        <v>0.19919835516225107</v>
      </c>
      <c r="P640">
        <f>YEAR(Sales_data[[#This Row],[Order Date]])</f>
        <v>2024</v>
      </c>
      <c r="Q640" t="str">
        <f>TEXT(Sales_data[[#This Row],[Order Date]], "mmm")</f>
        <v>Oct</v>
      </c>
    </row>
    <row r="641" spans="1:17" x14ac:dyDescent="0.95">
      <c r="A641">
        <v>10640</v>
      </c>
      <c r="B641" s="1">
        <v>45350</v>
      </c>
      <c r="C641" t="s">
        <v>1365</v>
      </c>
      <c r="D641" t="s">
        <v>40</v>
      </c>
      <c r="E641" t="s">
        <v>110</v>
      </c>
      <c r="F641" t="s">
        <v>129</v>
      </c>
      <c r="G641" t="s">
        <v>159</v>
      </c>
      <c r="H641" t="s">
        <v>1366</v>
      </c>
      <c r="I641">
        <v>3</v>
      </c>
      <c r="J641">
        <v>63987</v>
      </c>
      <c r="K641">
        <v>15</v>
      </c>
      <c r="L641">
        <v>163166.85</v>
      </c>
      <c r="M641">
        <v>34853.879999999997</v>
      </c>
      <c r="N641" t="s">
        <v>72</v>
      </c>
      <c r="O641">
        <f>Sales_data[[#This Row],[Profit]]/Sales_data[[#This Row],[Sales]]</f>
        <v>0.21360883047015983</v>
      </c>
      <c r="P641">
        <f>YEAR(Sales_data[[#This Row],[Order Date]])</f>
        <v>2024</v>
      </c>
      <c r="Q641" t="str">
        <f>TEXT(Sales_data[[#This Row],[Order Date]], "mmm")</f>
        <v>Feb</v>
      </c>
    </row>
    <row r="642" spans="1:17" x14ac:dyDescent="0.95">
      <c r="A642">
        <v>10641</v>
      </c>
      <c r="B642" s="1">
        <v>45863</v>
      </c>
      <c r="C642" t="s">
        <v>1367</v>
      </c>
      <c r="D642" t="s">
        <v>28</v>
      </c>
      <c r="E642" t="s">
        <v>35</v>
      </c>
      <c r="F642" t="s">
        <v>17</v>
      </c>
      <c r="G642" t="s">
        <v>55</v>
      </c>
      <c r="H642" t="s">
        <v>1368</v>
      </c>
      <c r="I642">
        <v>2</v>
      </c>
      <c r="J642">
        <v>2216</v>
      </c>
      <c r="K642">
        <v>0</v>
      </c>
      <c r="L642">
        <v>4432</v>
      </c>
      <c r="M642">
        <v>1076.22</v>
      </c>
      <c r="N642" t="s">
        <v>72</v>
      </c>
      <c r="O642">
        <f>Sales_data[[#This Row],[Profit]]/Sales_data[[#This Row],[Sales]]</f>
        <v>0.24282942238267149</v>
      </c>
      <c r="P642">
        <f>YEAR(Sales_data[[#This Row],[Order Date]])</f>
        <v>2025</v>
      </c>
      <c r="Q642" t="str">
        <f>TEXT(Sales_data[[#This Row],[Order Date]], "mmm")</f>
        <v>Jul</v>
      </c>
    </row>
    <row r="643" spans="1:17" x14ac:dyDescent="0.95">
      <c r="A643">
        <v>10642</v>
      </c>
      <c r="B643" s="1">
        <v>45439</v>
      </c>
      <c r="C643" t="s">
        <v>1369</v>
      </c>
      <c r="D643" t="s">
        <v>28</v>
      </c>
      <c r="E643" t="s">
        <v>144</v>
      </c>
      <c r="F643" t="s">
        <v>30</v>
      </c>
      <c r="G643" t="s">
        <v>31</v>
      </c>
      <c r="H643" t="s">
        <v>1370</v>
      </c>
      <c r="I643">
        <v>1</v>
      </c>
      <c r="J643">
        <v>62090</v>
      </c>
      <c r="K643">
        <v>5</v>
      </c>
      <c r="L643">
        <v>58985.5</v>
      </c>
      <c r="M643">
        <v>7879.2</v>
      </c>
      <c r="N643" t="s">
        <v>38</v>
      </c>
      <c r="O643">
        <f>Sales_data[[#This Row],[Profit]]/Sales_data[[#This Row],[Sales]]</f>
        <v>0.1335785913487213</v>
      </c>
      <c r="P643">
        <f>YEAR(Sales_data[[#This Row],[Order Date]])</f>
        <v>2024</v>
      </c>
      <c r="Q643" t="str">
        <f>TEXT(Sales_data[[#This Row],[Order Date]], "mmm")</f>
        <v>May</v>
      </c>
    </row>
    <row r="644" spans="1:17" x14ac:dyDescent="0.95">
      <c r="A644">
        <v>10643</v>
      </c>
      <c r="B644" s="1">
        <v>45236</v>
      </c>
      <c r="C644" t="s">
        <v>1371</v>
      </c>
      <c r="D644" t="s">
        <v>22</v>
      </c>
      <c r="E644" t="s">
        <v>74</v>
      </c>
      <c r="F644" t="s">
        <v>129</v>
      </c>
      <c r="G644" t="s">
        <v>130</v>
      </c>
      <c r="H644" t="s">
        <v>1372</v>
      </c>
      <c r="I644">
        <v>1</v>
      </c>
      <c r="J644">
        <v>6142</v>
      </c>
      <c r="K644">
        <v>10</v>
      </c>
      <c r="L644">
        <v>5527.8</v>
      </c>
      <c r="M644">
        <v>923.99</v>
      </c>
      <c r="N644" t="s">
        <v>33</v>
      </c>
      <c r="O644">
        <f>Sales_data[[#This Row],[Profit]]/Sales_data[[#This Row],[Sales]]</f>
        <v>0.16715329787618943</v>
      </c>
      <c r="P644">
        <f>YEAR(Sales_data[[#This Row],[Order Date]])</f>
        <v>2023</v>
      </c>
      <c r="Q644" t="str">
        <f>TEXT(Sales_data[[#This Row],[Order Date]], "mmm")</f>
        <v>Nov</v>
      </c>
    </row>
    <row r="645" spans="1:17" x14ac:dyDescent="0.95">
      <c r="A645">
        <v>10644</v>
      </c>
      <c r="B645" s="1">
        <v>45419</v>
      </c>
      <c r="C645" t="s">
        <v>1373</v>
      </c>
      <c r="D645" t="s">
        <v>22</v>
      </c>
      <c r="E645" t="s">
        <v>74</v>
      </c>
      <c r="F645" t="s">
        <v>42</v>
      </c>
      <c r="G645" t="s">
        <v>51</v>
      </c>
      <c r="H645" t="s">
        <v>1374</v>
      </c>
      <c r="I645">
        <v>5</v>
      </c>
      <c r="J645">
        <v>73310</v>
      </c>
      <c r="K645">
        <v>5</v>
      </c>
      <c r="L645">
        <v>348222.5</v>
      </c>
      <c r="M645">
        <v>24671.88</v>
      </c>
      <c r="N645" t="s">
        <v>33</v>
      </c>
      <c r="O645">
        <f>Sales_data[[#This Row],[Profit]]/Sales_data[[#This Row],[Sales]]</f>
        <v>7.0850907106806721E-2</v>
      </c>
      <c r="P645">
        <f>YEAR(Sales_data[[#This Row],[Order Date]])</f>
        <v>2024</v>
      </c>
      <c r="Q645" t="str">
        <f>TEXT(Sales_data[[#This Row],[Order Date]], "mmm")</f>
        <v>May</v>
      </c>
    </row>
    <row r="646" spans="1:17" x14ac:dyDescent="0.95">
      <c r="A646">
        <v>10645</v>
      </c>
      <c r="B646" s="1">
        <v>45903</v>
      </c>
      <c r="C646" t="s">
        <v>1375</v>
      </c>
      <c r="D646" t="s">
        <v>15</v>
      </c>
      <c r="E646" t="s">
        <v>147</v>
      </c>
      <c r="F646" t="s">
        <v>17</v>
      </c>
      <c r="G646" t="s">
        <v>111</v>
      </c>
      <c r="H646" t="s">
        <v>1376</v>
      </c>
      <c r="I646">
        <v>1</v>
      </c>
      <c r="J646">
        <v>29735</v>
      </c>
      <c r="K646">
        <v>10</v>
      </c>
      <c r="L646">
        <v>26761.5</v>
      </c>
      <c r="M646">
        <v>4030.7</v>
      </c>
      <c r="N646" t="s">
        <v>72</v>
      </c>
      <c r="O646">
        <f>Sales_data[[#This Row],[Profit]]/Sales_data[[#This Row],[Sales]]</f>
        <v>0.15061562319003044</v>
      </c>
      <c r="P646">
        <f>YEAR(Sales_data[[#This Row],[Order Date]])</f>
        <v>2025</v>
      </c>
      <c r="Q646" t="str">
        <f>TEXT(Sales_data[[#This Row],[Order Date]], "mmm")</f>
        <v>Sep</v>
      </c>
    </row>
    <row r="647" spans="1:17" x14ac:dyDescent="0.95">
      <c r="A647">
        <v>10646</v>
      </c>
      <c r="B647" s="1">
        <v>45718</v>
      </c>
      <c r="C647" t="s">
        <v>1377</v>
      </c>
      <c r="D647" t="s">
        <v>15</v>
      </c>
      <c r="E647" t="s">
        <v>174</v>
      </c>
      <c r="F647" t="s">
        <v>42</v>
      </c>
      <c r="G647" t="s">
        <v>188</v>
      </c>
      <c r="H647" t="s">
        <v>1378</v>
      </c>
      <c r="I647">
        <v>1</v>
      </c>
      <c r="J647">
        <v>13768</v>
      </c>
      <c r="K647">
        <v>0</v>
      </c>
      <c r="L647">
        <v>13768</v>
      </c>
      <c r="M647">
        <v>1659.48</v>
      </c>
      <c r="N647" t="s">
        <v>20</v>
      </c>
      <c r="O647">
        <f>Sales_data[[#This Row],[Profit]]/Sales_data[[#This Row],[Sales]]</f>
        <v>0.12053166763509587</v>
      </c>
      <c r="P647">
        <f>YEAR(Sales_data[[#This Row],[Order Date]])</f>
        <v>2025</v>
      </c>
      <c r="Q647" t="str">
        <f>TEXT(Sales_data[[#This Row],[Order Date]], "mmm")</f>
        <v>Mar</v>
      </c>
    </row>
    <row r="648" spans="1:17" x14ac:dyDescent="0.95">
      <c r="A648">
        <v>10647</v>
      </c>
      <c r="B648" s="1">
        <v>45629</v>
      </c>
      <c r="C648" t="s">
        <v>1379</v>
      </c>
      <c r="D648" t="s">
        <v>22</v>
      </c>
      <c r="E648" t="s">
        <v>58</v>
      </c>
      <c r="F648" t="s">
        <v>129</v>
      </c>
      <c r="G648" t="s">
        <v>148</v>
      </c>
      <c r="H648" t="s">
        <v>1380</v>
      </c>
      <c r="I648">
        <v>5</v>
      </c>
      <c r="J648">
        <v>64144</v>
      </c>
      <c r="K648">
        <v>15</v>
      </c>
      <c r="L648">
        <v>272612</v>
      </c>
      <c r="M648">
        <v>18472.82</v>
      </c>
      <c r="N648" t="s">
        <v>83</v>
      </c>
      <c r="O648">
        <f>Sales_data[[#This Row],[Profit]]/Sales_data[[#This Row],[Sales]]</f>
        <v>6.77623142048039E-2</v>
      </c>
      <c r="P648">
        <f>YEAR(Sales_data[[#This Row],[Order Date]])</f>
        <v>2024</v>
      </c>
      <c r="Q648" t="str">
        <f>TEXT(Sales_data[[#This Row],[Order Date]], "mmm")</f>
        <v>Dec</v>
      </c>
    </row>
    <row r="649" spans="1:17" x14ac:dyDescent="0.95">
      <c r="A649">
        <v>10648</v>
      </c>
      <c r="B649" s="1">
        <v>45212</v>
      </c>
      <c r="C649" t="s">
        <v>1381</v>
      </c>
      <c r="D649" t="s">
        <v>22</v>
      </c>
      <c r="E649" t="s">
        <v>54</v>
      </c>
      <c r="F649" t="s">
        <v>17</v>
      </c>
      <c r="G649" t="s">
        <v>291</v>
      </c>
      <c r="H649" t="s">
        <v>1382</v>
      </c>
      <c r="I649">
        <v>5</v>
      </c>
      <c r="J649">
        <v>23990</v>
      </c>
      <c r="K649">
        <v>15</v>
      </c>
      <c r="L649">
        <v>101957.5</v>
      </c>
      <c r="M649">
        <v>5116.45</v>
      </c>
      <c r="N649" t="s">
        <v>33</v>
      </c>
      <c r="O649">
        <f>Sales_data[[#This Row],[Profit]]/Sales_data[[#This Row],[Sales]]</f>
        <v>5.0182183753034348E-2</v>
      </c>
      <c r="P649">
        <f>YEAR(Sales_data[[#This Row],[Order Date]])</f>
        <v>2023</v>
      </c>
      <c r="Q649" t="str">
        <f>TEXT(Sales_data[[#This Row],[Order Date]], "mmm")</f>
        <v>Oct</v>
      </c>
    </row>
    <row r="650" spans="1:17" x14ac:dyDescent="0.95">
      <c r="A650">
        <v>10649</v>
      </c>
      <c r="B650" s="1">
        <v>45594</v>
      </c>
      <c r="C650" t="s">
        <v>1383</v>
      </c>
      <c r="D650" t="s">
        <v>28</v>
      </c>
      <c r="E650" t="s">
        <v>29</v>
      </c>
      <c r="F650" t="s">
        <v>24</v>
      </c>
      <c r="G650" t="s">
        <v>59</v>
      </c>
      <c r="H650" t="s">
        <v>1384</v>
      </c>
      <c r="I650">
        <v>4</v>
      </c>
      <c r="J650">
        <v>23799</v>
      </c>
      <c r="K650">
        <v>20</v>
      </c>
      <c r="L650">
        <v>76156.800000000003</v>
      </c>
      <c r="M650">
        <v>9593.1200000000008</v>
      </c>
      <c r="N650" t="s">
        <v>38</v>
      </c>
      <c r="O650">
        <f>Sales_data[[#This Row],[Profit]]/Sales_data[[#This Row],[Sales]]</f>
        <v>0.12596537669649985</v>
      </c>
      <c r="P650">
        <f>YEAR(Sales_data[[#This Row],[Order Date]])</f>
        <v>2024</v>
      </c>
      <c r="Q650" t="str">
        <f>TEXT(Sales_data[[#This Row],[Order Date]], "mmm")</f>
        <v>Oct</v>
      </c>
    </row>
    <row r="651" spans="1:17" x14ac:dyDescent="0.95">
      <c r="A651">
        <v>10650</v>
      </c>
      <c r="B651" s="1">
        <v>45416</v>
      </c>
      <c r="C651" t="s">
        <v>1385</v>
      </c>
      <c r="D651" t="s">
        <v>15</v>
      </c>
      <c r="E651" t="s">
        <v>68</v>
      </c>
      <c r="F651" t="s">
        <v>17</v>
      </c>
      <c r="G651" t="s">
        <v>111</v>
      </c>
      <c r="H651" t="s">
        <v>1386</v>
      </c>
      <c r="I651">
        <v>3</v>
      </c>
      <c r="J651">
        <v>45036</v>
      </c>
      <c r="K651">
        <v>20</v>
      </c>
      <c r="L651">
        <v>108086.39999999999</v>
      </c>
      <c r="M651">
        <v>23167.57</v>
      </c>
      <c r="N651" t="s">
        <v>72</v>
      </c>
      <c r="O651">
        <f>Sales_data[[#This Row],[Profit]]/Sales_data[[#This Row],[Sales]]</f>
        <v>0.21434306258696748</v>
      </c>
      <c r="P651">
        <f>YEAR(Sales_data[[#This Row],[Order Date]])</f>
        <v>2024</v>
      </c>
      <c r="Q651" t="str">
        <f>TEXT(Sales_data[[#This Row],[Order Date]], "mmm")</f>
        <v>May</v>
      </c>
    </row>
    <row r="652" spans="1:17" x14ac:dyDescent="0.95">
      <c r="A652">
        <v>10651</v>
      </c>
      <c r="B652" s="1">
        <v>45610</v>
      </c>
      <c r="C652" t="s">
        <v>1387</v>
      </c>
      <c r="D652" t="s">
        <v>40</v>
      </c>
      <c r="E652" t="s">
        <v>62</v>
      </c>
      <c r="F652" t="s">
        <v>24</v>
      </c>
      <c r="G652" t="s">
        <v>36</v>
      </c>
      <c r="H652" t="s">
        <v>1388</v>
      </c>
      <c r="I652">
        <v>2</v>
      </c>
      <c r="J652">
        <v>15732</v>
      </c>
      <c r="K652">
        <v>10</v>
      </c>
      <c r="L652">
        <v>28317.599999999999</v>
      </c>
      <c r="M652">
        <v>6101.14</v>
      </c>
      <c r="N652" t="s">
        <v>38</v>
      </c>
      <c r="O652">
        <f>Sales_data[[#This Row],[Profit]]/Sales_data[[#This Row],[Sales]]</f>
        <v>0.21545399327626638</v>
      </c>
      <c r="P652">
        <f>YEAR(Sales_data[[#This Row],[Order Date]])</f>
        <v>2024</v>
      </c>
      <c r="Q652" t="str">
        <f>TEXT(Sales_data[[#This Row],[Order Date]], "mmm")</f>
        <v>Nov</v>
      </c>
    </row>
    <row r="653" spans="1:17" x14ac:dyDescent="0.95">
      <c r="A653">
        <v>10652</v>
      </c>
      <c r="B653" s="1">
        <v>45535</v>
      </c>
      <c r="C653" t="s">
        <v>1389</v>
      </c>
      <c r="D653" t="s">
        <v>22</v>
      </c>
      <c r="E653" t="s">
        <v>23</v>
      </c>
      <c r="F653" t="s">
        <v>129</v>
      </c>
      <c r="G653" t="s">
        <v>168</v>
      </c>
      <c r="H653" t="s">
        <v>1390</v>
      </c>
      <c r="I653">
        <v>4</v>
      </c>
      <c r="J653">
        <v>33639</v>
      </c>
      <c r="K653">
        <v>5</v>
      </c>
      <c r="L653">
        <v>127828.2</v>
      </c>
      <c r="M653">
        <v>22607.99</v>
      </c>
      <c r="N653" t="s">
        <v>33</v>
      </c>
      <c r="O653">
        <f>Sales_data[[#This Row],[Profit]]/Sales_data[[#This Row],[Sales]]</f>
        <v>0.17686230424898419</v>
      </c>
      <c r="P653">
        <f>YEAR(Sales_data[[#This Row],[Order Date]])</f>
        <v>2024</v>
      </c>
      <c r="Q653" t="str">
        <f>TEXT(Sales_data[[#This Row],[Order Date]], "mmm")</f>
        <v>Aug</v>
      </c>
    </row>
    <row r="654" spans="1:17" x14ac:dyDescent="0.95">
      <c r="A654">
        <v>10653</v>
      </c>
      <c r="B654" s="1">
        <v>45582</v>
      </c>
      <c r="C654" t="s">
        <v>1391</v>
      </c>
      <c r="D654" t="s">
        <v>28</v>
      </c>
      <c r="E654" t="s">
        <v>35</v>
      </c>
      <c r="F654" t="s">
        <v>30</v>
      </c>
      <c r="G654" t="s">
        <v>104</v>
      </c>
      <c r="H654" t="s">
        <v>1392</v>
      </c>
      <c r="I654">
        <v>1</v>
      </c>
      <c r="J654">
        <v>40338</v>
      </c>
      <c r="K654">
        <v>10</v>
      </c>
      <c r="L654">
        <v>36304.199999999997</v>
      </c>
      <c r="M654">
        <v>5994.44</v>
      </c>
      <c r="N654" t="s">
        <v>20</v>
      </c>
      <c r="O654">
        <f>Sales_data[[#This Row],[Profit]]/Sales_data[[#This Row],[Sales]]</f>
        <v>0.16511698370987379</v>
      </c>
      <c r="P654">
        <f>YEAR(Sales_data[[#This Row],[Order Date]])</f>
        <v>2024</v>
      </c>
      <c r="Q654" t="str">
        <f>TEXT(Sales_data[[#This Row],[Order Date]], "mmm")</f>
        <v>Oct</v>
      </c>
    </row>
    <row r="655" spans="1:17" x14ac:dyDescent="0.95">
      <c r="A655">
        <v>10654</v>
      </c>
      <c r="B655" s="1">
        <v>45529</v>
      </c>
      <c r="C655" t="s">
        <v>1393</v>
      </c>
      <c r="D655" t="s">
        <v>28</v>
      </c>
      <c r="E655" t="s">
        <v>29</v>
      </c>
      <c r="F655" t="s">
        <v>96</v>
      </c>
      <c r="G655" t="s">
        <v>97</v>
      </c>
      <c r="H655" t="s">
        <v>976</v>
      </c>
      <c r="I655">
        <v>2</v>
      </c>
      <c r="J655">
        <v>8873</v>
      </c>
      <c r="K655">
        <v>5</v>
      </c>
      <c r="L655">
        <v>16858.7</v>
      </c>
      <c r="M655">
        <v>2506.08</v>
      </c>
      <c r="N655" t="s">
        <v>83</v>
      </c>
      <c r="O655">
        <f>Sales_data[[#This Row],[Profit]]/Sales_data[[#This Row],[Sales]]</f>
        <v>0.14865203129541424</v>
      </c>
      <c r="P655">
        <f>YEAR(Sales_data[[#This Row],[Order Date]])</f>
        <v>2024</v>
      </c>
      <c r="Q655" t="str">
        <f>TEXT(Sales_data[[#This Row],[Order Date]], "mmm")</f>
        <v>Aug</v>
      </c>
    </row>
    <row r="656" spans="1:17" x14ac:dyDescent="0.95">
      <c r="A656">
        <v>10655</v>
      </c>
      <c r="B656" s="1">
        <v>45823</v>
      </c>
      <c r="C656" t="s">
        <v>1394</v>
      </c>
      <c r="D656" t="s">
        <v>28</v>
      </c>
      <c r="E656" t="s">
        <v>35</v>
      </c>
      <c r="F656" t="s">
        <v>96</v>
      </c>
      <c r="G656" t="s">
        <v>156</v>
      </c>
      <c r="H656" t="s">
        <v>1395</v>
      </c>
      <c r="I656">
        <v>4</v>
      </c>
      <c r="J656">
        <v>47066</v>
      </c>
      <c r="K656">
        <v>15</v>
      </c>
      <c r="L656">
        <v>160024.4</v>
      </c>
      <c r="M656">
        <v>25992.03</v>
      </c>
      <c r="N656" t="s">
        <v>72</v>
      </c>
      <c r="O656">
        <f>Sales_data[[#This Row],[Profit]]/Sales_data[[#This Row],[Sales]]</f>
        <v>0.16242541762381238</v>
      </c>
      <c r="P656">
        <f>YEAR(Sales_data[[#This Row],[Order Date]])</f>
        <v>2025</v>
      </c>
      <c r="Q656" t="str">
        <f>TEXT(Sales_data[[#This Row],[Order Date]], "mmm")</f>
        <v>Jun</v>
      </c>
    </row>
    <row r="657" spans="1:17" x14ac:dyDescent="0.95">
      <c r="A657">
        <v>10656</v>
      </c>
      <c r="B657" s="1">
        <v>45841</v>
      </c>
      <c r="C657" t="s">
        <v>1396</v>
      </c>
      <c r="D657" t="s">
        <v>22</v>
      </c>
      <c r="E657" t="s">
        <v>58</v>
      </c>
      <c r="F657" t="s">
        <v>86</v>
      </c>
      <c r="G657" t="s">
        <v>171</v>
      </c>
      <c r="H657" t="s">
        <v>1397</v>
      </c>
      <c r="I657">
        <v>5</v>
      </c>
      <c r="J657">
        <v>60803</v>
      </c>
      <c r="K657">
        <v>20</v>
      </c>
      <c r="L657">
        <v>243212</v>
      </c>
      <c r="M657">
        <v>48161.52</v>
      </c>
      <c r="N657" t="s">
        <v>33</v>
      </c>
      <c r="O657">
        <f>Sales_data[[#This Row],[Profit]]/Sales_data[[#This Row],[Sales]]</f>
        <v>0.19802279492788183</v>
      </c>
      <c r="P657">
        <f>YEAR(Sales_data[[#This Row],[Order Date]])</f>
        <v>2025</v>
      </c>
      <c r="Q657" t="str">
        <f>TEXT(Sales_data[[#This Row],[Order Date]], "mmm")</f>
        <v>Jul</v>
      </c>
    </row>
    <row r="658" spans="1:17" x14ac:dyDescent="0.95">
      <c r="A658">
        <v>10657</v>
      </c>
      <c r="B658" s="1">
        <v>45749</v>
      </c>
      <c r="C658" t="s">
        <v>1398</v>
      </c>
      <c r="D658" t="s">
        <v>22</v>
      </c>
      <c r="E658" t="s">
        <v>54</v>
      </c>
      <c r="F658" t="s">
        <v>46</v>
      </c>
      <c r="G658" t="s">
        <v>201</v>
      </c>
      <c r="H658" t="s">
        <v>1399</v>
      </c>
      <c r="I658">
        <v>5</v>
      </c>
      <c r="J658">
        <v>15239</v>
      </c>
      <c r="K658">
        <v>15</v>
      </c>
      <c r="L658">
        <v>64765.75</v>
      </c>
      <c r="M658">
        <v>6005.61</v>
      </c>
      <c r="N658" t="s">
        <v>38</v>
      </c>
      <c r="O658">
        <f>Sales_data[[#This Row],[Profit]]/Sales_data[[#This Row],[Sales]]</f>
        <v>9.2728178087955429E-2</v>
      </c>
      <c r="P658">
        <f>YEAR(Sales_data[[#This Row],[Order Date]])</f>
        <v>2025</v>
      </c>
      <c r="Q658" t="str">
        <f>TEXT(Sales_data[[#This Row],[Order Date]], "mmm")</f>
        <v>Apr</v>
      </c>
    </row>
    <row r="659" spans="1:17" x14ac:dyDescent="0.95">
      <c r="A659">
        <v>10658</v>
      </c>
      <c r="B659" s="1">
        <v>45608</v>
      </c>
      <c r="C659" t="s">
        <v>1400</v>
      </c>
      <c r="D659" t="s">
        <v>22</v>
      </c>
      <c r="E659" t="s">
        <v>54</v>
      </c>
      <c r="F659" t="s">
        <v>86</v>
      </c>
      <c r="G659" t="s">
        <v>296</v>
      </c>
      <c r="H659" t="s">
        <v>1401</v>
      </c>
      <c r="I659">
        <v>5</v>
      </c>
      <c r="J659">
        <v>23494</v>
      </c>
      <c r="K659">
        <v>15</v>
      </c>
      <c r="L659">
        <v>99849.5</v>
      </c>
      <c r="M659">
        <v>11088.18</v>
      </c>
      <c r="N659" t="s">
        <v>72</v>
      </c>
      <c r="O659">
        <f>Sales_data[[#This Row],[Profit]]/Sales_data[[#This Row],[Sales]]</f>
        <v>0.11104892863759959</v>
      </c>
      <c r="P659">
        <f>YEAR(Sales_data[[#This Row],[Order Date]])</f>
        <v>2024</v>
      </c>
      <c r="Q659" t="str">
        <f>TEXT(Sales_data[[#This Row],[Order Date]], "mmm")</f>
        <v>Nov</v>
      </c>
    </row>
    <row r="660" spans="1:17" x14ac:dyDescent="0.95">
      <c r="A660">
        <v>10659</v>
      </c>
      <c r="B660" s="1">
        <v>45880</v>
      </c>
      <c r="C660" t="s">
        <v>1402</v>
      </c>
      <c r="D660" t="s">
        <v>28</v>
      </c>
      <c r="E660" t="s">
        <v>144</v>
      </c>
      <c r="F660" t="s">
        <v>96</v>
      </c>
      <c r="G660" t="s">
        <v>156</v>
      </c>
      <c r="H660" t="s">
        <v>1403</v>
      </c>
      <c r="I660">
        <v>4</v>
      </c>
      <c r="J660">
        <v>54966</v>
      </c>
      <c r="K660">
        <v>20</v>
      </c>
      <c r="L660">
        <v>175891.20000000001</v>
      </c>
      <c r="M660">
        <v>34105.839999999997</v>
      </c>
      <c r="N660" t="s">
        <v>38</v>
      </c>
      <c r="O660">
        <f>Sales_data[[#This Row],[Profit]]/Sales_data[[#This Row],[Sales]]</f>
        <v>0.19390304915766107</v>
      </c>
      <c r="P660">
        <f>YEAR(Sales_data[[#This Row],[Order Date]])</f>
        <v>2025</v>
      </c>
      <c r="Q660" t="str">
        <f>TEXT(Sales_data[[#This Row],[Order Date]], "mmm")</f>
        <v>Aug</v>
      </c>
    </row>
    <row r="661" spans="1:17" x14ac:dyDescent="0.95">
      <c r="A661">
        <v>10660</v>
      </c>
      <c r="B661" s="1">
        <v>45525</v>
      </c>
      <c r="C661" t="s">
        <v>1404</v>
      </c>
      <c r="D661" t="s">
        <v>22</v>
      </c>
      <c r="E661" t="s">
        <v>167</v>
      </c>
      <c r="F661" t="s">
        <v>69</v>
      </c>
      <c r="G661" t="s">
        <v>123</v>
      </c>
      <c r="H661" t="s">
        <v>1405</v>
      </c>
      <c r="I661">
        <v>4</v>
      </c>
      <c r="J661">
        <v>53502</v>
      </c>
      <c r="K661">
        <v>10</v>
      </c>
      <c r="L661">
        <v>192607.2</v>
      </c>
      <c r="M661">
        <v>44323.62</v>
      </c>
      <c r="N661" t="s">
        <v>38</v>
      </c>
      <c r="O661">
        <f>Sales_data[[#This Row],[Profit]]/Sales_data[[#This Row],[Sales]]</f>
        <v>0.23012441902483396</v>
      </c>
      <c r="P661">
        <f>YEAR(Sales_data[[#This Row],[Order Date]])</f>
        <v>2024</v>
      </c>
      <c r="Q661" t="str">
        <f>TEXT(Sales_data[[#This Row],[Order Date]], "mmm")</f>
        <v>Aug</v>
      </c>
    </row>
    <row r="662" spans="1:17" x14ac:dyDescent="0.95">
      <c r="A662">
        <v>10661</v>
      </c>
      <c r="B662" s="1">
        <v>45546</v>
      </c>
      <c r="C662" t="s">
        <v>1406</v>
      </c>
      <c r="D662" t="s">
        <v>15</v>
      </c>
      <c r="E662" t="s">
        <v>147</v>
      </c>
      <c r="F662" t="s">
        <v>42</v>
      </c>
      <c r="G662" t="s">
        <v>51</v>
      </c>
      <c r="H662" t="s">
        <v>1407</v>
      </c>
      <c r="I662">
        <v>2</v>
      </c>
      <c r="J662">
        <v>50880</v>
      </c>
      <c r="K662">
        <v>15</v>
      </c>
      <c r="L662">
        <v>86496</v>
      </c>
      <c r="M662">
        <v>11193.8</v>
      </c>
      <c r="N662" t="s">
        <v>38</v>
      </c>
      <c r="O662">
        <f>Sales_data[[#This Row],[Profit]]/Sales_data[[#This Row],[Sales]]</f>
        <v>0.12941407695153531</v>
      </c>
      <c r="P662">
        <f>YEAR(Sales_data[[#This Row],[Order Date]])</f>
        <v>2024</v>
      </c>
      <c r="Q662" t="str">
        <f>TEXT(Sales_data[[#This Row],[Order Date]], "mmm")</f>
        <v>Sep</v>
      </c>
    </row>
    <row r="663" spans="1:17" x14ac:dyDescent="0.95">
      <c r="A663">
        <v>10662</v>
      </c>
      <c r="B663" s="1">
        <v>45485</v>
      </c>
      <c r="C663" t="s">
        <v>1408</v>
      </c>
      <c r="D663" t="s">
        <v>15</v>
      </c>
      <c r="E663" t="s">
        <v>93</v>
      </c>
      <c r="F663" t="s">
        <v>17</v>
      </c>
      <c r="G663" t="s">
        <v>291</v>
      </c>
      <c r="H663" t="s">
        <v>1409</v>
      </c>
      <c r="I663">
        <v>3</v>
      </c>
      <c r="J663">
        <v>2983</v>
      </c>
      <c r="K663">
        <v>5</v>
      </c>
      <c r="L663">
        <v>8501.5499999999993</v>
      </c>
      <c r="M663">
        <v>1069.73</v>
      </c>
      <c r="N663" t="s">
        <v>83</v>
      </c>
      <c r="O663">
        <f>Sales_data[[#This Row],[Profit]]/Sales_data[[#This Row],[Sales]]</f>
        <v>0.12582764319447631</v>
      </c>
      <c r="P663">
        <f>YEAR(Sales_data[[#This Row],[Order Date]])</f>
        <v>2024</v>
      </c>
      <c r="Q663" t="str">
        <f>TEXT(Sales_data[[#This Row],[Order Date]], "mmm")</f>
        <v>Jul</v>
      </c>
    </row>
    <row r="664" spans="1:17" x14ac:dyDescent="0.95">
      <c r="A664">
        <v>10663</v>
      </c>
      <c r="B664" s="1">
        <v>45814</v>
      </c>
      <c r="C664" t="s">
        <v>1410</v>
      </c>
      <c r="D664" t="s">
        <v>40</v>
      </c>
      <c r="E664" t="s">
        <v>50</v>
      </c>
      <c r="F664" t="s">
        <v>75</v>
      </c>
      <c r="G664" t="s">
        <v>76</v>
      </c>
      <c r="H664" t="s">
        <v>1066</v>
      </c>
      <c r="I664">
        <v>1</v>
      </c>
      <c r="J664">
        <v>76363</v>
      </c>
      <c r="K664">
        <v>0</v>
      </c>
      <c r="L664">
        <v>76363</v>
      </c>
      <c r="M664">
        <v>18403.02</v>
      </c>
      <c r="N664" t="s">
        <v>38</v>
      </c>
      <c r="O664">
        <f>Sales_data[[#This Row],[Profit]]/Sales_data[[#This Row],[Sales]]</f>
        <v>0.2409939368542357</v>
      </c>
      <c r="P664">
        <f>YEAR(Sales_data[[#This Row],[Order Date]])</f>
        <v>2025</v>
      </c>
      <c r="Q664" t="str">
        <f>TEXT(Sales_data[[#This Row],[Order Date]], "mmm")</f>
        <v>Jun</v>
      </c>
    </row>
    <row r="665" spans="1:17" x14ac:dyDescent="0.95">
      <c r="A665">
        <v>10664</v>
      </c>
      <c r="B665" s="1">
        <v>45453</v>
      </c>
      <c r="C665" t="s">
        <v>1411</v>
      </c>
      <c r="D665" t="s">
        <v>22</v>
      </c>
      <c r="E665" t="s">
        <v>58</v>
      </c>
      <c r="F665" t="s">
        <v>42</v>
      </c>
      <c r="G665" t="s">
        <v>188</v>
      </c>
      <c r="H665" t="s">
        <v>1412</v>
      </c>
      <c r="I665">
        <v>4</v>
      </c>
      <c r="J665">
        <v>47929</v>
      </c>
      <c r="K665">
        <v>5</v>
      </c>
      <c r="L665">
        <v>182130.2</v>
      </c>
      <c r="M665">
        <v>30387.53</v>
      </c>
      <c r="N665" t="s">
        <v>72</v>
      </c>
      <c r="O665">
        <f>Sales_data[[#This Row],[Profit]]/Sales_data[[#This Row],[Sales]]</f>
        <v>0.16684509213738302</v>
      </c>
      <c r="P665">
        <f>YEAR(Sales_data[[#This Row],[Order Date]])</f>
        <v>2024</v>
      </c>
      <c r="Q665" t="str">
        <f>TEXT(Sales_data[[#This Row],[Order Date]], "mmm")</f>
        <v>Jun</v>
      </c>
    </row>
    <row r="666" spans="1:17" x14ac:dyDescent="0.95">
      <c r="A666">
        <v>10665</v>
      </c>
      <c r="B666" s="1">
        <v>45660</v>
      </c>
      <c r="C666" t="s">
        <v>1413</v>
      </c>
      <c r="D666" t="s">
        <v>28</v>
      </c>
      <c r="E666" t="s">
        <v>85</v>
      </c>
      <c r="F666" t="s">
        <v>86</v>
      </c>
      <c r="G666" t="s">
        <v>87</v>
      </c>
      <c r="H666" t="s">
        <v>1414</v>
      </c>
      <c r="I666">
        <v>4</v>
      </c>
      <c r="J666">
        <v>54039</v>
      </c>
      <c r="K666">
        <v>5</v>
      </c>
      <c r="L666">
        <v>205348.2</v>
      </c>
      <c r="M666">
        <v>35865.22</v>
      </c>
      <c r="N666" t="s">
        <v>20</v>
      </c>
      <c r="O666">
        <f>Sales_data[[#This Row],[Profit]]/Sales_data[[#This Row],[Sales]]</f>
        <v>0.17465563369924839</v>
      </c>
      <c r="P666">
        <f>YEAR(Sales_data[[#This Row],[Order Date]])</f>
        <v>2025</v>
      </c>
      <c r="Q666" t="str">
        <f>TEXT(Sales_data[[#This Row],[Order Date]], "mmm")</f>
        <v>Jan</v>
      </c>
    </row>
    <row r="667" spans="1:17" x14ac:dyDescent="0.95">
      <c r="A667">
        <v>10666</v>
      </c>
      <c r="B667" s="1">
        <v>45304</v>
      </c>
      <c r="C667" t="s">
        <v>1415</v>
      </c>
      <c r="D667" t="s">
        <v>22</v>
      </c>
      <c r="E667" t="s">
        <v>74</v>
      </c>
      <c r="F667" t="s">
        <v>17</v>
      </c>
      <c r="G667" t="s">
        <v>291</v>
      </c>
      <c r="H667" t="s">
        <v>1416</v>
      </c>
      <c r="I667">
        <v>3</v>
      </c>
      <c r="J667">
        <v>10688</v>
      </c>
      <c r="K667">
        <v>10</v>
      </c>
      <c r="L667">
        <v>28857.599999999999</v>
      </c>
      <c r="M667">
        <v>4466.6400000000003</v>
      </c>
      <c r="N667" t="s">
        <v>38</v>
      </c>
      <c r="O667">
        <f>Sales_data[[#This Row],[Profit]]/Sales_data[[#This Row],[Sales]]</f>
        <v>0.1547821024617432</v>
      </c>
      <c r="P667">
        <f>YEAR(Sales_data[[#This Row],[Order Date]])</f>
        <v>2024</v>
      </c>
      <c r="Q667" t="str">
        <f>TEXT(Sales_data[[#This Row],[Order Date]], "mmm")</f>
        <v>Jan</v>
      </c>
    </row>
    <row r="668" spans="1:17" x14ac:dyDescent="0.95">
      <c r="A668">
        <v>10667</v>
      </c>
      <c r="B668" s="1">
        <v>45360</v>
      </c>
      <c r="C668" t="s">
        <v>1417</v>
      </c>
      <c r="D668" t="s">
        <v>28</v>
      </c>
      <c r="E668" t="s">
        <v>144</v>
      </c>
      <c r="F668" t="s">
        <v>17</v>
      </c>
      <c r="G668" t="s">
        <v>18</v>
      </c>
      <c r="H668" t="s">
        <v>1418</v>
      </c>
      <c r="I668">
        <v>2</v>
      </c>
      <c r="J668">
        <v>68843</v>
      </c>
      <c r="K668">
        <v>5</v>
      </c>
      <c r="L668">
        <v>130801.7</v>
      </c>
      <c r="M668">
        <v>31514.33</v>
      </c>
      <c r="N668" t="s">
        <v>72</v>
      </c>
      <c r="O668">
        <f>Sales_data[[#This Row],[Profit]]/Sales_data[[#This Row],[Sales]]</f>
        <v>0.24093211326764102</v>
      </c>
      <c r="P668">
        <f>YEAR(Sales_data[[#This Row],[Order Date]])</f>
        <v>2024</v>
      </c>
      <c r="Q668" t="str">
        <f>TEXT(Sales_data[[#This Row],[Order Date]], "mmm")</f>
        <v>Mar</v>
      </c>
    </row>
    <row r="669" spans="1:17" x14ac:dyDescent="0.95">
      <c r="A669">
        <v>10668</v>
      </c>
      <c r="B669" s="1">
        <v>45726</v>
      </c>
      <c r="C669" t="s">
        <v>1419</v>
      </c>
      <c r="D669" t="s">
        <v>28</v>
      </c>
      <c r="E669" t="s">
        <v>114</v>
      </c>
      <c r="F669" t="s">
        <v>69</v>
      </c>
      <c r="G669" t="s">
        <v>123</v>
      </c>
      <c r="H669" t="s">
        <v>1420</v>
      </c>
      <c r="I669">
        <v>5</v>
      </c>
      <c r="J669">
        <v>35211</v>
      </c>
      <c r="K669">
        <v>10</v>
      </c>
      <c r="L669">
        <v>158449.5</v>
      </c>
      <c r="M669">
        <v>14340.06</v>
      </c>
      <c r="N669" t="s">
        <v>38</v>
      </c>
      <c r="O669">
        <f>Sales_data[[#This Row],[Profit]]/Sales_data[[#This Row],[Sales]]</f>
        <v>9.0502399818238613E-2</v>
      </c>
      <c r="P669">
        <f>YEAR(Sales_data[[#This Row],[Order Date]])</f>
        <v>2025</v>
      </c>
      <c r="Q669" t="str">
        <f>TEXT(Sales_data[[#This Row],[Order Date]], "mmm")</f>
        <v>Mar</v>
      </c>
    </row>
    <row r="670" spans="1:17" x14ac:dyDescent="0.95">
      <c r="A670">
        <v>10669</v>
      </c>
      <c r="B670" s="1">
        <v>45359</v>
      </c>
      <c r="C670" t="s">
        <v>1421</v>
      </c>
      <c r="D670" t="s">
        <v>22</v>
      </c>
      <c r="E670" t="s">
        <v>167</v>
      </c>
      <c r="F670" t="s">
        <v>24</v>
      </c>
      <c r="G670" t="s">
        <v>25</v>
      </c>
      <c r="H670" t="s">
        <v>1422</v>
      </c>
      <c r="I670">
        <v>4</v>
      </c>
      <c r="J670">
        <v>62276</v>
      </c>
      <c r="K670">
        <v>5</v>
      </c>
      <c r="L670">
        <v>236648.8</v>
      </c>
      <c r="M670">
        <v>13046.37</v>
      </c>
      <c r="N670" t="s">
        <v>33</v>
      </c>
      <c r="O670">
        <f>Sales_data[[#This Row],[Profit]]/Sales_data[[#This Row],[Sales]]</f>
        <v>5.5129668944021694E-2</v>
      </c>
      <c r="P670">
        <f>YEAR(Sales_data[[#This Row],[Order Date]])</f>
        <v>2024</v>
      </c>
      <c r="Q670" t="str">
        <f>TEXT(Sales_data[[#This Row],[Order Date]], "mmm")</f>
        <v>Mar</v>
      </c>
    </row>
    <row r="671" spans="1:17" x14ac:dyDescent="0.95">
      <c r="A671">
        <v>10670</v>
      </c>
      <c r="B671" s="1">
        <v>45715</v>
      </c>
      <c r="C671" t="s">
        <v>1423</v>
      </c>
      <c r="D671" t="s">
        <v>22</v>
      </c>
      <c r="E671" t="s">
        <v>54</v>
      </c>
      <c r="F671" t="s">
        <v>86</v>
      </c>
      <c r="G671" t="s">
        <v>171</v>
      </c>
      <c r="H671" t="s">
        <v>1424</v>
      </c>
      <c r="I671">
        <v>3</v>
      </c>
      <c r="J671">
        <v>27587</v>
      </c>
      <c r="K671">
        <v>5</v>
      </c>
      <c r="L671">
        <v>78622.95</v>
      </c>
      <c r="M671">
        <v>19128.29</v>
      </c>
      <c r="N671" t="s">
        <v>33</v>
      </c>
      <c r="O671">
        <f>Sales_data[[#This Row],[Profit]]/Sales_data[[#This Row],[Sales]]</f>
        <v>0.24329143080996071</v>
      </c>
      <c r="P671">
        <f>YEAR(Sales_data[[#This Row],[Order Date]])</f>
        <v>2025</v>
      </c>
      <c r="Q671" t="str">
        <f>TEXT(Sales_data[[#This Row],[Order Date]], "mmm")</f>
        <v>Feb</v>
      </c>
    </row>
    <row r="672" spans="1:17" x14ac:dyDescent="0.95">
      <c r="A672">
        <v>10671</v>
      </c>
      <c r="B672" s="1">
        <v>45263</v>
      </c>
      <c r="C672" t="s">
        <v>1425</v>
      </c>
      <c r="D672" t="s">
        <v>40</v>
      </c>
      <c r="E672" t="s">
        <v>41</v>
      </c>
      <c r="F672" t="s">
        <v>96</v>
      </c>
      <c r="G672" t="s">
        <v>97</v>
      </c>
      <c r="H672" t="s">
        <v>1426</v>
      </c>
      <c r="I672">
        <v>4</v>
      </c>
      <c r="J672">
        <v>12694</v>
      </c>
      <c r="K672">
        <v>5</v>
      </c>
      <c r="L672">
        <v>48237.2</v>
      </c>
      <c r="M672">
        <v>7333.18</v>
      </c>
      <c r="N672" t="s">
        <v>20</v>
      </c>
      <c r="O672">
        <f>Sales_data[[#This Row],[Profit]]/Sales_data[[#This Row],[Sales]]</f>
        <v>0.15202333468775137</v>
      </c>
      <c r="P672">
        <f>YEAR(Sales_data[[#This Row],[Order Date]])</f>
        <v>2023</v>
      </c>
      <c r="Q672" t="str">
        <f>TEXT(Sales_data[[#This Row],[Order Date]], "mmm")</f>
        <v>Dec</v>
      </c>
    </row>
    <row r="673" spans="1:17" x14ac:dyDescent="0.95">
      <c r="A673">
        <v>10672</v>
      </c>
      <c r="B673" s="1">
        <v>45710</v>
      </c>
      <c r="C673" t="s">
        <v>1427</v>
      </c>
      <c r="D673" t="s">
        <v>28</v>
      </c>
      <c r="E673" t="s">
        <v>144</v>
      </c>
      <c r="F673" t="s">
        <v>96</v>
      </c>
      <c r="G673" t="s">
        <v>156</v>
      </c>
      <c r="H673" t="s">
        <v>1428</v>
      </c>
      <c r="I673">
        <v>1</v>
      </c>
      <c r="J673">
        <v>35030</v>
      </c>
      <c r="K673">
        <v>15</v>
      </c>
      <c r="L673">
        <v>29775.5</v>
      </c>
      <c r="M673">
        <v>3839.4</v>
      </c>
      <c r="N673" t="s">
        <v>83</v>
      </c>
      <c r="O673">
        <f>Sales_data[[#This Row],[Profit]]/Sales_data[[#This Row],[Sales]]</f>
        <v>0.12894493795234338</v>
      </c>
      <c r="P673">
        <f>YEAR(Sales_data[[#This Row],[Order Date]])</f>
        <v>2025</v>
      </c>
      <c r="Q673" t="str">
        <f>TEXT(Sales_data[[#This Row],[Order Date]], "mmm")</f>
        <v>Feb</v>
      </c>
    </row>
    <row r="674" spans="1:17" x14ac:dyDescent="0.95">
      <c r="A674">
        <v>10673</v>
      </c>
      <c r="B674" s="1">
        <v>45446</v>
      </c>
      <c r="C674" t="s">
        <v>1429</v>
      </c>
      <c r="D674" t="s">
        <v>28</v>
      </c>
      <c r="E674" t="s">
        <v>29</v>
      </c>
      <c r="F674" t="s">
        <v>17</v>
      </c>
      <c r="G674" t="s">
        <v>111</v>
      </c>
      <c r="H674" t="s">
        <v>1430</v>
      </c>
      <c r="I674">
        <v>5</v>
      </c>
      <c r="J674">
        <v>27224</v>
      </c>
      <c r="K674">
        <v>20</v>
      </c>
      <c r="L674">
        <v>108896</v>
      </c>
      <c r="M674">
        <v>11664.45</v>
      </c>
      <c r="N674" t="s">
        <v>20</v>
      </c>
      <c r="O674">
        <f>Sales_data[[#This Row],[Profit]]/Sales_data[[#This Row],[Sales]]</f>
        <v>0.10711550470173377</v>
      </c>
      <c r="P674">
        <f>YEAR(Sales_data[[#This Row],[Order Date]])</f>
        <v>2024</v>
      </c>
      <c r="Q674" t="str">
        <f>TEXT(Sales_data[[#This Row],[Order Date]], "mmm")</f>
        <v>Jun</v>
      </c>
    </row>
    <row r="675" spans="1:17" x14ac:dyDescent="0.95">
      <c r="A675">
        <v>10674</v>
      </c>
      <c r="B675" s="1">
        <v>45490</v>
      </c>
      <c r="C675" t="s">
        <v>1431</v>
      </c>
      <c r="D675" t="s">
        <v>15</v>
      </c>
      <c r="E675" t="s">
        <v>174</v>
      </c>
      <c r="F675" t="s">
        <v>129</v>
      </c>
      <c r="G675" t="s">
        <v>164</v>
      </c>
      <c r="H675" t="s">
        <v>1432</v>
      </c>
      <c r="I675">
        <v>3</v>
      </c>
      <c r="J675">
        <v>46101</v>
      </c>
      <c r="K675">
        <v>5</v>
      </c>
      <c r="L675">
        <v>131387.85</v>
      </c>
      <c r="M675">
        <v>30694.75</v>
      </c>
      <c r="N675" t="s">
        <v>38</v>
      </c>
      <c r="O675">
        <f>Sales_data[[#This Row],[Profit]]/Sales_data[[#This Row],[Sales]]</f>
        <v>0.23361939479183197</v>
      </c>
      <c r="P675">
        <f>YEAR(Sales_data[[#This Row],[Order Date]])</f>
        <v>2024</v>
      </c>
      <c r="Q675" t="str">
        <f>TEXT(Sales_data[[#This Row],[Order Date]], "mmm")</f>
        <v>Jul</v>
      </c>
    </row>
    <row r="676" spans="1:17" x14ac:dyDescent="0.95">
      <c r="A676">
        <v>10675</v>
      </c>
      <c r="B676" s="1">
        <v>45687</v>
      </c>
      <c r="C676" t="s">
        <v>1433</v>
      </c>
      <c r="D676" t="s">
        <v>28</v>
      </c>
      <c r="E676" t="s">
        <v>29</v>
      </c>
      <c r="F676" t="s">
        <v>46</v>
      </c>
      <c r="G676" t="s">
        <v>47</v>
      </c>
      <c r="H676" t="s">
        <v>1434</v>
      </c>
      <c r="I676">
        <v>5</v>
      </c>
      <c r="J676">
        <v>70838</v>
      </c>
      <c r="K676">
        <v>20</v>
      </c>
      <c r="L676">
        <v>283352</v>
      </c>
      <c r="M676">
        <v>59929.82</v>
      </c>
      <c r="N676" t="s">
        <v>38</v>
      </c>
      <c r="O676">
        <f>Sales_data[[#This Row],[Profit]]/Sales_data[[#This Row],[Sales]]</f>
        <v>0.21150307744430955</v>
      </c>
      <c r="P676">
        <f>YEAR(Sales_data[[#This Row],[Order Date]])</f>
        <v>2025</v>
      </c>
      <c r="Q676" t="str">
        <f>TEXT(Sales_data[[#This Row],[Order Date]], "mmm")</f>
        <v>Jan</v>
      </c>
    </row>
    <row r="677" spans="1:17" x14ac:dyDescent="0.95">
      <c r="A677">
        <v>10676</v>
      </c>
      <c r="B677" s="1">
        <v>45894</v>
      </c>
      <c r="C677" t="s">
        <v>1435</v>
      </c>
      <c r="D677" t="s">
        <v>15</v>
      </c>
      <c r="E677" t="s">
        <v>147</v>
      </c>
      <c r="F677" t="s">
        <v>46</v>
      </c>
      <c r="G677" t="s">
        <v>126</v>
      </c>
      <c r="H677" t="s">
        <v>325</v>
      </c>
      <c r="I677">
        <v>2</v>
      </c>
      <c r="J677">
        <v>74289</v>
      </c>
      <c r="K677">
        <v>5</v>
      </c>
      <c r="L677">
        <v>141149.1</v>
      </c>
      <c r="M677">
        <v>10114.549999999999</v>
      </c>
      <c r="N677" t="s">
        <v>83</v>
      </c>
      <c r="O677">
        <f>Sales_data[[#This Row],[Profit]]/Sales_data[[#This Row],[Sales]]</f>
        <v>7.1658621982003415E-2</v>
      </c>
      <c r="P677">
        <f>YEAR(Sales_data[[#This Row],[Order Date]])</f>
        <v>2025</v>
      </c>
      <c r="Q677" t="str">
        <f>TEXT(Sales_data[[#This Row],[Order Date]], "mmm")</f>
        <v>Aug</v>
      </c>
    </row>
    <row r="678" spans="1:17" x14ac:dyDescent="0.95">
      <c r="A678">
        <v>10677</v>
      </c>
      <c r="B678" s="1">
        <v>45309</v>
      </c>
      <c r="C678" t="s">
        <v>1436</v>
      </c>
      <c r="D678" t="s">
        <v>40</v>
      </c>
      <c r="E678" t="s">
        <v>103</v>
      </c>
      <c r="F678" t="s">
        <v>17</v>
      </c>
      <c r="G678" t="s">
        <v>55</v>
      </c>
      <c r="H678" t="s">
        <v>1437</v>
      </c>
      <c r="I678">
        <v>1</v>
      </c>
      <c r="J678">
        <v>43058</v>
      </c>
      <c r="K678">
        <v>10</v>
      </c>
      <c r="L678">
        <v>38752.199999999997</v>
      </c>
      <c r="M678">
        <v>3808.71</v>
      </c>
      <c r="N678" t="s">
        <v>33</v>
      </c>
      <c r="O678">
        <f>Sales_data[[#This Row],[Profit]]/Sales_data[[#This Row],[Sales]]</f>
        <v>9.8283710344186925E-2</v>
      </c>
      <c r="P678">
        <f>YEAR(Sales_data[[#This Row],[Order Date]])</f>
        <v>2024</v>
      </c>
      <c r="Q678" t="str">
        <f>TEXT(Sales_data[[#This Row],[Order Date]], "mmm")</f>
        <v>Jan</v>
      </c>
    </row>
    <row r="679" spans="1:17" x14ac:dyDescent="0.95">
      <c r="A679">
        <v>10678</v>
      </c>
      <c r="B679" s="1">
        <v>45463</v>
      </c>
      <c r="C679" t="s">
        <v>1438</v>
      </c>
      <c r="D679" t="s">
        <v>22</v>
      </c>
      <c r="E679" t="s">
        <v>54</v>
      </c>
      <c r="F679" t="s">
        <v>24</v>
      </c>
      <c r="G679" t="s">
        <v>59</v>
      </c>
      <c r="H679" t="s">
        <v>1439</v>
      </c>
      <c r="I679">
        <v>3</v>
      </c>
      <c r="J679">
        <v>58209</v>
      </c>
      <c r="K679">
        <v>0</v>
      </c>
      <c r="L679">
        <v>174627</v>
      </c>
      <c r="M679">
        <v>29134.83</v>
      </c>
      <c r="N679" t="s">
        <v>20</v>
      </c>
      <c r="O679">
        <f>Sales_data[[#This Row],[Profit]]/Sales_data[[#This Row],[Sales]]</f>
        <v>0.16684035114844784</v>
      </c>
      <c r="P679">
        <f>YEAR(Sales_data[[#This Row],[Order Date]])</f>
        <v>2024</v>
      </c>
      <c r="Q679" t="str">
        <f>TEXT(Sales_data[[#This Row],[Order Date]], "mmm")</f>
        <v>Jun</v>
      </c>
    </row>
    <row r="680" spans="1:17" x14ac:dyDescent="0.95">
      <c r="A680">
        <v>10679</v>
      </c>
      <c r="B680" s="1">
        <v>45911</v>
      </c>
      <c r="C680" t="s">
        <v>1440</v>
      </c>
      <c r="D680" t="s">
        <v>28</v>
      </c>
      <c r="E680" t="s">
        <v>29</v>
      </c>
      <c r="F680" t="s">
        <v>69</v>
      </c>
      <c r="G680" t="s">
        <v>517</v>
      </c>
      <c r="H680" t="s">
        <v>1441</v>
      </c>
      <c r="I680">
        <v>3</v>
      </c>
      <c r="J680">
        <v>21822</v>
      </c>
      <c r="K680">
        <v>5</v>
      </c>
      <c r="L680">
        <v>62192.7</v>
      </c>
      <c r="M680">
        <v>4352.3599999999997</v>
      </c>
      <c r="N680" t="s">
        <v>33</v>
      </c>
      <c r="O680">
        <f>Sales_data[[#This Row],[Profit]]/Sales_data[[#This Row],[Sales]]</f>
        <v>6.9981846744071249E-2</v>
      </c>
      <c r="P680">
        <f>YEAR(Sales_data[[#This Row],[Order Date]])</f>
        <v>2025</v>
      </c>
      <c r="Q680" t="str">
        <f>TEXT(Sales_data[[#This Row],[Order Date]], "mmm")</f>
        <v>Sep</v>
      </c>
    </row>
    <row r="681" spans="1:17" x14ac:dyDescent="0.95">
      <c r="A681">
        <v>10680</v>
      </c>
      <c r="B681" s="1">
        <v>45793</v>
      </c>
      <c r="C681" t="s">
        <v>1442</v>
      </c>
      <c r="D681" t="s">
        <v>22</v>
      </c>
      <c r="E681" t="s">
        <v>54</v>
      </c>
      <c r="F681" t="s">
        <v>46</v>
      </c>
      <c r="G681" t="s">
        <v>47</v>
      </c>
      <c r="H681" t="s">
        <v>1443</v>
      </c>
      <c r="I681">
        <v>2</v>
      </c>
      <c r="J681">
        <v>76866</v>
      </c>
      <c r="K681">
        <v>10</v>
      </c>
      <c r="L681">
        <v>138358.79999999999</v>
      </c>
      <c r="M681">
        <v>30204</v>
      </c>
      <c r="N681" t="s">
        <v>20</v>
      </c>
      <c r="O681">
        <f>Sales_data[[#This Row],[Profit]]/Sales_data[[#This Row],[Sales]]</f>
        <v>0.21830198006921137</v>
      </c>
      <c r="P681">
        <f>YEAR(Sales_data[[#This Row],[Order Date]])</f>
        <v>2025</v>
      </c>
      <c r="Q681" t="str">
        <f>TEXT(Sales_data[[#This Row],[Order Date]], "mmm")</f>
        <v>May</v>
      </c>
    </row>
    <row r="682" spans="1:17" x14ac:dyDescent="0.95">
      <c r="A682">
        <v>10681</v>
      </c>
      <c r="B682" s="1">
        <v>45849</v>
      </c>
      <c r="C682" t="s">
        <v>1444</v>
      </c>
      <c r="D682" t="s">
        <v>22</v>
      </c>
      <c r="E682" t="s">
        <v>58</v>
      </c>
      <c r="F682" t="s">
        <v>17</v>
      </c>
      <c r="G682" t="s">
        <v>111</v>
      </c>
      <c r="H682" t="s">
        <v>1445</v>
      </c>
      <c r="I682">
        <v>2</v>
      </c>
      <c r="J682">
        <v>61896</v>
      </c>
      <c r="K682">
        <v>10</v>
      </c>
      <c r="L682">
        <v>111412.8</v>
      </c>
      <c r="M682">
        <v>22664.98</v>
      </c>
      <c r="N682" t="s">
        <v>72</v>
      </c>
      <c r="O682">
        <f>Sales_data[[#This Row],[Profit]]/Sales_data[[#This Row],[Sales]]</f>
        <v>0.2034324601841081</v>
      </c>
      <c r="P682">
        <f>YEAR(Sales_data[[#This Row],[Order Date]])</f>
        <v>2025</v>
      </c>
      <c r="Q682" t="str">
        <f>TEXT(Sales_data[[#This Row],[Order Date]], "mmm")</f>
        <v>Jul</v>
      </c>
    </row>
    <row r="683" spans="1:17" x14ac:dyDescent="0.95">
      <c r="A683">
        <v>10682</v>
      </c>
      <c r="B683" s="1">
        <v>45667</v>
      </c>
      <c r="C683" t="s">
        <v>1446</v>
      </c>
      <c r="D683" t="s">
        <v>15</v>
      </c>
      <c r="E683" t="s">
        <v>93</v>
      </c>
      <c r="F683" t="s">
        <v>46</v>
      </c>
      <c r="G683" t="s">
        <v>47</v>
      </c>
      <c r="H683" t="s">
        <v>1447</v>
      </c>
      <c r="I683">
        <v>1</v>
      </c>
      <c r="J683">
        <v>34958</v>
      </c>
      <c r="K683">
        <v>15</v>
      </c>
      <c r="L683">
        <v>29714.3</v>
      </c>
      <c r="M683">
        <v>5847.67</v>
      </c>
      <c r="N683" t="s">
        <v>33</v>
      </c>
      <c r="O683">
        <f>Sales_data[[#This Row],[Profit]]/Sales_data[[#This Row],[Sales]]</f>
        <v>0.19679649192476351</v>
      </c>
      <c r="P683">
        <f>YEAR(Sales_data[[#This Row],[Order Date]])</f>
        <v>2025</v>
      </c>
      <c r="Q683" t="str">
        <f>TEXT(Sales_data[[#This Row],[Order Date]], "mmm")</f>
        <v>Jan</v>
      </c>
    </row>
    <row r="684" spans="1:17" x14ac:dyDescent="0.95">
      <c r="A684">
        <v>10683</v>
      </c>
      <c r="B684" s="1">
        <v>45402</v>
      </c>
      <c r="C684" t="s">
        <v>1448</v>
      </c>
      <c r="D684" t="s">
        <v>28</v>
      </c>
      <c r="E684" t="s">
        <v>35</v>
      </c>
      <c r="F684" t="s">
        <v>86</v>
      </c>
      <c r="G684" t="s">
        <v>90</v>
      </c>
      <c r="H684" t="s">
        <v>1449</v>
      </c>
      <c r="I684">
        <v>2</v>
      </c>
      <c r="J684">
        <v>66419</v>
      </c>
      <c r="K684">
        <v>5</v>
      </c>
      <c r="L684">
        <v>126196.1</v>
      </c>
      <c r="M684">
        <v>26301.68</v>
      </c>
      <c r="N684" t="s">
        <v>72</v>
      </c>
      <c r="O684">
        <f>Sales_data[[#This Row],[Profit]]/Sales_data[[#This Row],[Sales]]</f>
        <v>0.20841911913284167</v>
      </c>
      <c r="P684">
        <f>YEAR(Sales_data[[#This Row],[Order Date]])</f>
        <v>2024</v>
      </c>
      <c r="Q684" t="str">
        <f>TEXT(Sales_data[[#This Row],[Order Date]], "mmm")</f>
        <v>Apr</v>
      </c>
    </row>
    <row r="685" spans="1:17" x14ac:dyDescent="0.95">
      <c r="A685">
        <v>10684</v>
      </c>
      <c r="B685" s="1">
        <v>45465</v>
      </c>
      <c r="C685" t="s">
        <v>1450</v>
      </c>
      <c r="D685" t="s">
        <v>28</v>
      </c>
      <c r="E685" t="s">
        <v>85</v>
      </c>
      <c r="F685" t="s">
        <v>42</v>
      </c>
      <c r="G685" t="s">
        <v>79</v>
      </c>
      <c r="H685" t="s">
        <v>1451</v>
      </c>
      <c r="I685">
        <v>3</v>
      </c>
      <c r="J685">
        <v>12189</v>
      </c>
      <c r="K685">
        <v>20</v>
      </c>
      <c r="L685">
        <v>29253.599999999999</v>
      </c>
      <c r="M685">
        <v>3541.45</v>
      </c>
      <c r="N685" t="s">
        <v>33</v>
      </c>
      <c r="O685">
        <f>Sales_data[[#This Row],[Profit]]/Sales_data[[#This Row],[Sales]]</f>
        <v>0.12106031394426668</v>
      </c>
      <c r="P685">
        <f>YEAR(Sales_data[[#This Row],[Order Date]])</f>
        <v>2024</v>
      </c>
      <c r="Q685" t="str">
        <f>TEXT(Sales_data[[#This Row],[Order Date]], "mmm")</f>
        <v>Jun</v>
      </c>
    </row>
    <row r="686" spans="1:17" x14ac:dyDescent="0.95">
      <c r="A686">
        <v>10685</v>
      </c>
      <c r="B686" s="1">
        <v>45264</v>
      </c>
      <c r="C686" t="s">
        <v>1452</v>
      </c>
      <c r="D686" t="s">
        <v>40</v>
      </c>
      <c r="E686" t="s">
        <v>50</v>
      </c>
      <c r="F686" t="s">
        <v>96</v>
      </c>
      <c r="G686" t="s">
        <v>214</v>
      </c>
      <c r="H686" t="s">
        <v>1453</v>
      </c>
      <c r="I686">
        <v>2</v>
      </c>
      <c r="J686">
        <v>16471</v>
      </c>
      <c r="K686">
        <v>5</v>
      </c>
      <c r="L686">
        <v>31294.9</v>
      </c>
      <c r="M686">
        <v>3532.93</v>
      </c>
      <c r="N686" t="s">
        <v>33</v>
      </c>
      <c r="O686">
        <f>Sales_data[[#This Row],[Profit]]/Sales_data[[#This Row],[Sales]]</f>
        <v>0.11289155741031286</v>
      </c>
      <c r="P686">
        <f>YEAR(Sales_data[[#This Row],[Order Date]])</f>
        <v>2023</v>
      </c>
      <c r="Q686" t="str">
        <f>TEXT(Sales_data[[#This Row],[Order Date]], "mmm")</f>
        <v>Dec</v>
      </c>
    </row>
    <row r="687" spans="1:17" x14ac:dyDescent="0.95">
      <c r="A687">
        <v>10686</v>
      </c>
      <c r="B687" s="1">
        <v>45696</v>
      </c>
      <c r="C687" t="s">
        <v>1454</v>
      </c>
      <c r="D687" t="s">
        <v>22</v>
      </c>
      <c r="E687" t="s">
        <v>54</v>
      </c>
      <c r="F687" t="s">
        <v>69</v>
      </c>
      <c r="G687" t="s">
        <v>517</v>
      </c>
      <c r="H687" t="s">
        <v>1455</v>
      </c>
      <c r="I687">
        <v>5</v>
      </c>
      <c r="J687">
        <v>63227</v>
      </c>
      <c r="K687">
        <v>20</v>
      </c>
      <c r="L687">
        <v>252908</v>
      </c>
      <c r="M687">
        <v>19686.13</v>
      </c>
      <c r="N687" t="s">
        <v>72</v>
      </c>
      <c r="O687">
        <f>Sales_data[[#This Row],[Profit]]/Sales_data[[#This Row],[Sales]]</f>
        <v>7.78390956395211E-2</v>
      </c>
      <c r="P687">
        <f>YEAR(Sales_data[[#This Row],[Order Date]])</f>
        <v>2025</v>
      </c>
      <c r="Q687" t="str">
        <f>TEXT(Sales_data[[#This Row],[Order Date]], "mmm")</f>
        <v>Feb</v>
      </c>
    </row>
    <row r="688" spans="1:17" x14ac:dyDescent="0.95">
      <c r="A688">
        <v>10687</v>
      </c>
      <c r="B688" s="1">
        <v>45716</v>
      </c>
      <c r="C688" t="s">
        <v>1456</v>
      </c>
      <c r="D688" t="s">
        <v>15</v>
      </c>
      <c r="E688" t="s">
        <v>93</v>
      </c>
      <c r="F688" t="s">
        <v>129</v>
      </c>
      <c r="G688" t="s">
        <v>130</v>
      </c>
      <c r="H688" t="s">
        <v>1457</v>
      </c>
      <c r="I688">
        <v>5</v>
      </c>
      <c r="J688">
        <v>30855</v>
      </c>
      <c r="K688">
        <v>0</v>
      </c>
      <c r="L688">
        <v>154275</v>
      </c>
      <c r="M688">
        <v>38388.1</v>
      </c>
      <c r="N688" t="s">
        <v>83</v>
      </c>
      <c r="O688">
        <f>Sales_data[[#This Row],[Profit]]/Sales_data[[#This Row],[Sales]]</f>
        <v>0.24882903905363798</v>
      </c>
      <c r="P688">
        <f>YEAR(Sales_data[[#This Row],[Order Date]])</f>
        <v>2025</v>
      </c>
      <c r="Q688" t="str">
        <f>TEXT(Sales_data[[#This Row],[Order Date]], "mmm")</f>
        <v>Feb</v>
      </c>
    </row>
    <row r="689" spans="1:17" x14ac:dyDescent="0.95">
      <c r="A689">
        <v>10688</v>
      </c>
      <c r="B689" s="1">
        <v>45544</v>
      </c>
      <c r="C689" t="s">
        <v>1458</v>
      </c>
      <c r="D689" t="s">
        <v>22</v>
      </c>
      <c r="E689" t="s">
        <v>58</v>
      </c>
      <c r="F689" t="s">
        <v>42</v>
      </c>
      <c r="G689" t="s">
        <v>79</v>
      </c>
      <c r="H689" t="s">
        <v>1459</v>
      </c>
      <c r="I689">
        <v>4</v>
      </c>
      <c r="J689">
        <v>56628</v>
      </c>
      <c r="K689">
        <v>5</v>
      </c>
      <c r="L689">
        <v>215186.4</v>
      </c>
      <c r="M689">
        <v>40621.43</v>
      </c>
      <c r="N689" t="s">
        <v>33</v>
      </c>
      <c r="O689">
        <f>Sales_data[[#This Row],[Profit]]/Sales_data[[#This Row],[Sales]]</f>
        <v>0.1887732217277672</v>
      </c>
      <c r="P689">
        <f>YEAR(Sales_data[[#This Row],[Order Date]])</f>
        <v>2024</v>
      </c>
      <c r="Q689" t="str">
        <f>TEXT(Sales_data[[#This Row],[Order Date]], "mmm")</f>
        <v>Sep</v>
      </c>
    </row>
    <row r="690" spans="1:17" x14ac:dyDescent="0.95">
      <c r="A690">
        <v>10689</v>
      </c>
      <c r="B690" s="1">
        <v>45345</v>
      </c>
      <c r="C690" t="s">
        <v>1460</v>
      </c>
      <c r="D690" t="s">
        <v>28</v>
      </c>
      <c r="E690" t="s">
        <v>144</v>
      </c>
      <c r="F690" t="s">
        <v>96</v>
      </c>
      <c r="G690" t="s">
        <v>214</v>
      </c>
      <c r="H690" t="s">
        <v>1461</v>
      </c>
      <c r="I690">
        <v>3</v>
      </c>
      <c r="J690">
        <v>62910</v>
      </c>
      <c r="K690">
        <v>10</v>
      </c>
      <c r="L690">
        <v>169857</v>
      </c>
      <c r="M690">
        <v>12285.11</v>
      </c>
      <c r="N690" t="s">
        <v>83</v>
      </c>
      <c r="O690">
        <f>Sales_data[[#This Row],[Profit]]/Sales_data[[#This Row],[Sales]]</f>
        <v>7.2326192032121137E-2</v>
      </c>
      <c r="P690">
        <f>YEAR(Sales_data[[#This Row],[Order Date]])</f>
        <v>2024</v>
      </c>
      <c r="Q690" t="str">
        <f>TEXT(Sales_data[[#This Row],[Order Date]], "mmm")</f>
        <v>Feb</v>
      </c>
    </row>
    <row r="691" spans="1:17" x14ac:dyDescent="0.95">
      <c r="A691">
        <v>10690</v>
      </c>
      <c r="B691" s="1">
        <v>45556</v>
      </c>
      <c r="C691" t="s">
        <v>1462</v>
      </c>
      <c r="D691" t="s">
        <v>15</v>
      </c>
      <c r="E691" t="s">
        <v>147</v>
      </c>
      <c r="F691" t="s">
        <v>30</v>
      </c>
      <c r="G691" t="s">
        <v>322</v>
      </c>
      <c r="H691" t="s">
        <v>1463</v>
      </c>
      <c r="I691">
        <v>5</v>
      </c>
      <c r="J691">
        <v>32237</v>
      </c>
      <c r="K691">
        <v>10</v>
      </c>
      <c r="L691">
        <v>145066.5</v>
      </c>
      <c r="M691">
        <v>34640.69</v>
      </c>
      <c r="N691" t="s">
        <v>33</v>
      </c>
      <c r="O691">
        <f>Sales_data[[#This Row],[Profit]]/Sales_data[[#This Row],[Sales]]</f>
        <v>0.23879179548689741</v>
      </c>
      <c r="P691">
        <f>YEAR(Sales_data[[#This Row],[Order Date]])</f>
        <v>2024</v>
      </c>
      <c r="Q691" t="str">
        <f>TEXT(Sales_data[[#This Row],[Order Date]], "mmm")</f>
        <v>Sep</v>
      </c>
    </row>
    <row r="692" spans="1:17" x14ac:dyDescent="0.95">
      <c r="A692">
        <v>10691</v>
      </c>
      <c r="B692" s="1">
        <v>45929</v>
      </c>
      <c r="C692" t="s">
        <v>1464</v>
      </c>
      <c r="D692" t="s">
        <v>28</v>
      </c>
      <c r="E692" t="s">
        <v>144</v>
      </c>
      <c r="F692" t="s">
        <v>46</v>
      </c>
      <c r="G692" t="s">
        <v>201</v>
      </c>
      <c r="H692" t="s">
        <v>1465</v>
      </c>
      <c r="I692">
        <v>2</v>
      </c>
      <c r="J692">
        <v>5427</v>
      </c>
      <c r="K692">
        <v>5</v>
      </c>
      <c r="L692">
        <v>10311.299999999999</v>
      </c>
      <c r="M692">
        <v>1231.23</v>
      </c>
      <c r="N692" t="s">
        <v>20</v>
      </c>
      <c r="O692">
        <f>Sales_data[[#This Row],[Profit]]/Sales_data[[#This Row],[Sales]]</f>
        <v>0.11940589450408776</v>
      </c>
      <c r="P692">
        <f>YEAR(Sales_data[[#This Row],[Order Date]])</f>
        <v>2025</v>
      </c>
      <c r="Q692" t="str">
        <f>TEXT(Sales_data[[#This Row],[Order Date]], "mmm")</f>
        <v>Sep</v>
      </c>
    </row>
    <row r="693" spans="1:17" x14ac:dyDescent="0.95">
      <c r="A693">
        <v>10692</v>
      </c>
      <c r="B693" s="1">
        <v>45806</v>
      </c>
      <c r="C693" t="s">
        <v>1466</v>
      </c>
      <c r="D693" t="s">
        <v>15</v>
      </c>
      <c r="E693" t="s">
        <v>93</v>
      </c>
      <c r="F693" t="s">
        <v>42</v>
      </c>
      <c r="G693" t="s">
        <v>446</v>
      </c>
      <c r="H693" t="s">
        <v>1467</v>
      </c>
      <c r="I693">
        <v>2</v>
      </c>
      <c r="J693">
        <v>31734</v>
      </c>
      <c r="K693">
        <v>0</v>
      </c>
      <c r="L693">
        <v>63468</v>
      </c>
      <c r="M693">
        <v>4890.1400000000003</v>
      </c>
      <c r="N693" t="s">
        <v>20</v>
      </c>
      <c r="O693">
        <f>Sales_data[[#This Row],[Profit]]/Sales_data[[#This Row],[Sales]]</f>
        <v>7.7048906535576986E-2</v>
      </c>
      <c r="P693">
        <f>YEAR(Sales_data[[#This Row],[Order Date]])</f>
        <v>2025</v>
      </c>
      <c r="Q693" t="str">
        <f>TEXT(Sales_data[[#This Row],[Order Date]], "mmm")</f>
        <v>May</v>
      </c>
    </row>
    <row r="694" spans="1:17" x14ac:dyDescent="0.95">
      <c r="A694">
        <v>10693</v>
      </c>
      <c r="B694" s="1">
        <v>45541</v>
      </c>
      <c r="C694" t="s">
        <v>1468</v>
      </c>
      <c r="D694" t="s">
        <v>22</v>
      </c>
      <c r="E694" t="s">
        <v>54</v>
      </c>
      <c r="F694" t="s">
        <v>129</v>
      </c>
      <c r="G694" t="s">
        <v>159</v>
      </c>
      <c r="H694" t="s">
        <v>1469</v>
      </c>
      <c r="I694">
        <v>5</v>
      </c>
      <c r="J694">
        <v>45728</v>
      </c>
      <c r="K694">
        <v>10</v>
      </c>
      <c r="L694">
        <v>205776</v>
      </c>
      <c r="M694">
        <v>38038.660000000003</v>
      </c>
      <c r="N694" t="s">
        <v>33</v>
      </c>
      <c r="O694">
        <f>Sales_data[[#This Row],[Profit]]/Sales_data[[#This Row],[Sales]]</f>
        <v>0.18485469636886714</v>
      </c>
      <c r="P694">
        <f>YEAR(Sales_data[[#This Row],[Order Date]])</f>
        <v>2024</v>
      </c>
      <c r="Q694" t="str">
        <f>TEXT(Sales_data[[#This Row],[Order Date]], "mmm")</f>
        <v>Sep</v>
      </c>
    </row>
    <row r="695" spans="1:17" x14ac:dyDescent="0.95">
      <c r="A695">
        <v>10694</v>
      </c>
      <c r="B695" s="1">
        <v>45437</v>
      </c>
      <c r="C695" t="s">
        <v>1470</v>
      </c>
      <c r="D695" t="s">
        <v>15</v>
      </c>
      <c r="E695" t="s">
        <v>68</v>
      </c>
      <c r="F695" t="s">
        <v>30</v>
      </c>
      <c r="G695" t="s">
        <v>31</v>
      </c>
      <c r="H695" t="s">
        <v>1471</v>
      </c>
      <c r="I695">
        <v>5</v>
      </c>
      <c r="J695">
        <v>22831</v>
      </c>
      <c r="K695">
        <v>20</v>
      </c>
      <c r="L695">
        <v>91324</v>
      </c>
      <c r="M695">
        <v>9776.2199999999993</v>
      </c>
      <c r="N695" t="s">
        <v>72</v>
      </c>
      <c r="O695">
        <f>Sales_data[[#This Row],[Profit]]/Sales_data[[#This Row],[Sales]]</f>
        <v>0.10704984450965792</v>
      </c>
      <c r="P695">
        <f>YEAR(Sales_data[[#This Row],[Order Date]])</f>
        <v>2024</v>
      </c>
      <c r="Q695" t="str">
        <f>TEXT(Sales_data[[#This Row],[Order Date]], "mmm")</f>
        <v>May</v>
      </c>
    </row>
    <row r="696" spans="1:17" x14ac:dyDescent="0.95">
      <c r="A696">
        <v>10695</v>
      </c>
      <c r="B696" s="1">
        <v>45760</v>
      </c>
      <c r="C696" t="s">
        <v>1472</v>
      </c>
      <c r="D696" t="s">
        <v>22</v>
      </c>
      <c r="E696" t="s">
        <v>23</v>
      </c>
      <c r="F696" t="s">
        <v>30</v>
      </c>
      <c r="G696" t="s">
        <v>65</v>
      </c>
      <c r="H696" t="s">
        <v>1473</v>
      </c>
      <c r="I696">
        <v>2</v>
      </c>
      <c r="J696">
        <v>64629</v>
      </c>
      <c r="K696">
        <v>20</v>
      </c>
      <c r="L696">
        <v>103406.39999999999</v>
      </c>
      <c r="M696">
        <v>7841.37</v>
      </c>
      <c r="N696" t="s">
        <v>20</v>
      </c>
      <c r="O696">
        <f>Sales_data[[#This Row],[Profit]]/Sales_data[[#This Row],[Sales]]</f>
        <v>7.5830606229401659E-2</v>
      </c>
      <c r="P696">
        <f>YEAR(Sales_data[[#This Row],[Order Date]])</f>
        <v>2025</v>
      </c>
      <c r="Q696" t="str">
        <f>TEXT(Sales_data[[#This Row],[Order Date]], "mmm")</f>
        <v>Apr</v>
      </c>
    </row>
    <row r="697" spans="1:17" x14ac:dyDescent="0.95">
      <c r="A697">
        <v>10696</v>
      </c>
      <c r="B697" s="1">
        <v>45260</v>
      </c>
      <c r="C697" t="s">
        <v>1474</v>
      </c>
      <c r="D697" t="s">
        <v>22</v>
      </c>
      <c r="E697" t="s">
        <v>167</v>
      </c>
      <c r="F697" t="s">
        <v>17</v>
      </c>
      <c r="G697" t="s">
        <v>18</v>
      </c>
      <c r="H697" t="s">
        <v>1475</v>
      </c>
      <c r="I697">
        <v>2</v>
      </c>
      <c r="J697">
        <v>71911</v>
      </c>
      <c r="K697">
        <v>5</v>
      </c>
      <c r="L697">
        <v>136630.9</v>
      </c>
      <c r="M697">
        <v>26339.48</v>
      </c>
      <c r="N697" t="s">
        <v>20</v>
      </c>
      <c r="O697">
        <f>Sales_data[[#This Row],[Profit]]/Sales_data[[#This Row],[Sales]]</f>
        <v>0.19277835394482506</v>
      </c>
      <c r="P697">
        <f>YEAR(Sales_data[[#This Row],[Order Date]])</f>
        <v>2023</v>
      </c>
      <c r="Q697" t="str">
        <f>TEXT(Sales_data[[#This Row],[Order Date]], "mmm")</f>
        <v>Nov</v>
      </c>
    </row>
    <row r="698" spans="1:17" x14ac:dyDescent="0.95">
      <c r="A698">
        <v>10697</v>
      </c>
      <c r="B698" s="1">
        <v>45482</v>
      </c>
      <c r="C698" t="s">
        <v>1476</v>
      </c>
      <c r="D698" t="s">
        <v>28</v>
      </c>
      <c r="E698" t="s">
        <v>35</v>
      </c>
      <c r="F698" t="s">
        <v>24</v>
      </c>
      <c r="G698" t="s">
        <v>107</v>
      </c>
      <c r="H698" t="s">
        <v>1477</v>
      </c>
      <c r="I698">
        <v>1</v>
      </c>
      <c r="J698">
        <v>64669</v>
      </c>
      <c r="K698">
        <v>0</v>
      </c>
      <c r="L698">
        <v>64669</v>
      </c>
      <c r="M698">
        <v>5061.88</v>
      </c>
      <c r="N698" t="s">
        <v>72</v>
      </c>
      <c r="O698">
        <f>Sales_data[[#This Row],[Profit]]/Sales_data[[#This Row],[Sales]]</f>
        <v>7.8273670537661016E-2</v>
      </c>
      <c r="P698">
        <f>YEAR(Sales_data[[#This Row],[Order Date]])</f>
        <v>2024</v>
      </c>
      <c r="Q698" t="str">
        <f>TEXT(Sales_data[[#This Row],[Order Date]], "mmm")</f>
        <v>Jul</v>
      </c>
    </row>
    <row r="699" spans="1:17" x14ac:dyDescent="0.95">
      <c r="A699">
        <v>10698</v>
      </c>
      <c r="B699" s="1">
        <v>45501</v>
      </c>
      <c r="C699" t="s">
        <v>1478</v>
      </c>
      <c r="D699" t="s">
        <v>28</v>
      </c>
      <c r="E699" t="s">
        <v>144</v>
      </c>
      <c r="F699" t="s">
        <v>17</v>
      </c>
      <c r="G699" t="s">
        <v>18</v>
      </c>
      <c r="H699" t="s">
        <v>1479</v>
      </c>
      <c r="I699">
        <v>4</v>
      </c>
      <c r="J699">
        <v>60046</v>
      </c>
      <c r="K699">
        <v>10</v>
      </c>
      <c r="L699">
        <v>216165.6</v>
      </c>
      <c r="M699">
        <v>27200.45</v>
      </c>
      <c r="N699" t="s">
        <v>83</v>
      </c>
      <c r="O699">
        <f>Sales_data[[#This Row],[Profit]]/Sales_data[[#This Row],[Sales]]</f>
        <v>0.12583153841314251</v>
      </c>
      <c r="P699">
        <f>YEAR(Sales_data[[#This Row],[Order Date]])</f>
        <v>2024</v>
      </c>
      <c r="Q699" t="str">
        <f>TEXT(Sales_data[[#This Row],[Order Date]], "mmm")</f>
        <v>Jul</v>
      </c>
    </row>
    <row r="700" spans="1:17" x14ac:dyDescent="0.95">
      <c r="A700">
        <v>10699</v>
      </c>
      <c r="B700" s="1">
        <v>45669</v>
      </c>
      <c r="C700" t="s">
        <v>1480</v>
      </c>
      <c r="D700" t="s">
        <v>28</v>
      </c>
      <c r="E700" t="s">
        <v>144</v>
      </c>
      <c r="F700" t="s">
        <v>46</v>
      </c>
      <c r="G700" t="s">
        <v>209</v>
      </c>
      <c r="H700" t="s">
        <v>1481</v>
      </c>
      <c r="I700">
        <v>5</v>
      </c>
      <c r="J700">
        <v>13334</v>
      </c>
      <c r="K700">
        <v>0</v>
      </c>
      <c r="L700">
        <v>66670</v>
      </c>
      <c r="M700">
        <v>3371.66</v>
      </c>
      <c r="N700" t="s">
        <v>83</v>
      </c>
      <c r="O700">
        <f>Sales_data[[#This Row],[Profit]]/Sales_data[[#This Row],[Sales]]</f>
        <v>5.0572371381430926E-2</v>
      </c>
      <c r="P700">
        <f>YEAR(Sales_data[[#This Row],[Order Date]])</f>
        <v>2025</v>
      </c>
      <c r="Q700" t="str">
        <f>TEXT(Sales_data[[#This Row],[Order Date]], "mmm")</f>
        <v>Jan</v>
      </c>
    </row>
    <row r="701" spans="1:17" x14ac:dyDescent="0.95">
      <c r="A701">
        <v>10700</v>
      </c>
      <c r="B701" s="1">
        <v>45641</v>
      </c>
      <c r="C701" t="s">
        <v>1482</v>
      </c>
      <c r="D701" t="s">
        <v>28</v>
      </c>
      <c r="E701" t="s">
        <v>35</v>
      </c>
      <c r="F701" t="s">
        <v>17</v>
      </c>
      <c r="G701" t="s">
        <v>291</v>
      </c>
      <c r="H701" t="s">
        <v>1483</v>
      </c>
      <c r="I701">
        <v>1</v>
      </c>
      <c r="J701">
        <v>22975</v>
      </c>
      <c r="K701">
        <v>0</v>
      </c>
      <c r="L701">
        <v>22975</v>
      </c>
      <c r="M701">
        <v>3383.11</v>
      </c>
      <c r="N701" t="s">
        <v>38</v>
      </c>
      <c r="O701">
        <f>Sales_data[[#This Row],[Profit]]/Sales_data[[#This Row],[Sales]]</f>
        <v>0.14725179542981504</v>
      </c>
      <c r="P701">
        <f>YEAR(Sales_data[[#This Row],[Order Date]])</f>
        <v>2024</v>
      </c>
      <c r="Q701" t="str">
        <f>TEXT(Sales_data[[#This Row],[Order Date]], "mmm")</f>
        <v>Dec</v>
      </c>
    </row>
    <row r="702" spans="1:17" x14ac:dyDescent="0.95">
      <c r="A702">
        <v>10701</v>
      </c>
      <c r="B702" s="1">
        <v>45764</v>
      </c>
      <c r="C702" t="s">
        <v>1484</v>
      </c>
      <c r="D702" t="s">
        <v>28</v>
      </c>
      <c r="E702" t="s">
        <v>144</v>
      </c>
      <c r="F702" t="s">
        <v>75</v>
      </c>
      <c r="G702" t="s">
        <v>240</v>
      </c>
      <c r="H702" t="s">
        <v>1485</v>
      </c>
      <c r="I702">
        <v>3</v>
      </c>
      <c r="J702">
        <v>63216</v>
      </c>
      <c r="K702">
        <v>5</v>
      </c>
      <c r="L702">
        <v>180165.6</v>
      </c>
      <c r="M702">
        <v>33139.42</v>
      </c>
      <c r="N702" t="s">
        <v>33</v>
      </c>
      <c r="O702">
        <f>Sales_data[[#This Row],[Profit]]/Sales_data[[#This Row],[Sales]]</f>
        <v>0.18393866531679742</v>
      </c>
      <c r="P702">
        <f>YEAR(Sales_data[[#This Row],[Order Date]])</f>
        <v>2025</v>
      </c>
      <c r="Q702" t="str">
        <f>TEXT(Sales_data[[#This Row],[Order Date]], "mmm")</f>
        <v>Apr</v>
      </c>
    </row>
    <row r="703" spans="1:17" x14ac:dyDescent="0.95">
      <c r="A703">
        <v>10702</v>
      </c>
      <c r="B703" s="1">
        <v>45740</v>
      </c>
      <c r="C703" t="s">
        <v>1486</v>
      </c>
      <c r="D703" t="s">
        <v>40</v>
      </c>
      <c r="E703" t="s">
        <v>103</v>
      </c>
      <c r="F703" t="s">
        <v>17</v>
      </c>
      <c r="G703" t="s">
        <v>55</v>
      </c>
      <c r="H703" t="s">
        <v>1487</v>
      </c>
      <c r="I703">
        <v>5</v>
      </c>
      <c r="J703">
        <v>4261</v>
      </c>
      <c r="K703">
        <v>10</v>
      </c>
      <c r="L703">
        <v>19174.5</v>
      </c>
      <c r="M703">
        <v>1273.76</v>
      </c>
      <c r="N703" t="s">
        <v>38</v>
      </c>
      <c r="O703">
        <f>Sales_data[[#This Row],[Profit]]/Sales_data[[#This Row],[Sales]]</f>
        <v>6.6429893869462048E-2</v>
      </c>
      <c r="P703">
        <f>YEAR(Sales_data[[#This Row],[Order Date]])</f>
        <v>2025</v>
      </c>
      <c r="Q703" t="str">
        <f>TEXT(Sales_data[[#This Row],[Order Date]], "mmm")</f>
        <v>Mar</v>
      </c>
    </row>
    <row r="704" spans="1:17" x14ac:dyDescent="0.95">
      <c r="A704">
        <v>10703</v>
      </c>
      <c r="B704" s="1">
        <v>45808</v>
      </c>
      <c r="C704" t="s">
        <v>1488</v>
      </c>
      <c r="D704" t="s">
        <v>40</v>
      </c>
      <c r="E704" t="s">
        <v>103</v>
      </c>
      <c r="F704" t="s">
        <v>17</v>
      </c>
      <c r="G704" t="s">
        <v>55</v>
      </c>
      <c r="H704" t="s">
        <v>1489</v>
      </c>
      <c r="I704">
        <v>2</v>
      </c>
      <c r="J704">
        <v>56170</v>
      </c>
      <c r="K704">
        <v>0</v>
      </c>
      <c r="L704">
        <v>112340</v>
      </c>
      <c r="M704">
        <v>18601.12</v>
      </c>
      <c r="N704" t="s">
        <v>83</v>
      </c>
      <c r="O704">
        <f>Sales_data[[#This Row],[Profit]]/Sales_data[[#This Row],[Sales]]</f>
        <v>0.1655787787074951</v>
      </c>
      <c r="P704">
        <f>YEAR(Sales_data[[#This Row],[Order Date]])</f>
        <v>2025</v>
      </c>
      <c r="Q704" t="str">
        <f>TEXT(Sales_data[[#This Row],[Order Date]], "mmm")</f>
        <v>May</v>
      </c>
    </row>
    <row r="705" spans="1:17" x14ac:dyDescent="0.95">
      <c r="A705">
        <v>10704</v>
      </c>
      <c r="B705" s="1">
        <v>45627</v>
      </c>
      <c r="C705" t="s">
        <v>1490</v>
      </c>
      <c r="D705" t="s">
        <v>40</v>
      </c>
      <c r="E705" t="s">
        <v>103</v>
      </c>
      <c r="F705" t="s">
        <v>30</v>
      </c>
      <c r="G705" t="s">
        <v>227</v>
      </c>
      <c r="H705" t="s">
        <v>1491</v>
      </c>
      <c r="I705">
        <v>3</v>
      </c>
      <c r="J705">
        <v>45035</v>
      </c>
      <c r="K705">
        <v>15</v>
      </c>
      <c r="L705">
        <v>114839.25</v>
      </c>
      <c r="M705">
        <v>12451.44</v>
      </c>
      <c r="N705" t="s">
        <v>38</v>
      </c>
      <c r="O705">
        <f>Sales_data[[#This Row],[Profit]]/Sales_data[[#This Row],[Sales]]</f>
        <v>0.10842495052867378</v>
      </c>
      <c r="P705">
        <f>YEAR(Sales_data[[#This Row],[Order Date]])</f>
        <v>2024</v>
      </c>
      <c r="Q705" t="str">
        <f>TEXT(Sales_data[[#This Row],[Order Date]], "mmm")</f>
        <v>Dec</v>
      </c>
    </row>
    <row r="706" spans="1:17" x14ac:dyDescent="0.95">
      <c r="A706">
        <v>10705</v>
      </c>
      <c r="B706" s="1">
        <v>45805</v>
      </c>
      <c r="C706" t="s">
        <v>1492</v>
      </c>
      <c r="D706" t="s">
        <v>22</v>
      </c>
      <c r="E706" t="s">
        <v>54</v>
      </c>
      <c r="F706" t="s">
        <v>75</v>
      </c>
      <c r="G706" t="s">
        <v>204</v>
      </c>
      <c r="H706" t="s">
        <v>1493</v>
      </c>
      <c r="I706">
        <v>3</v>
      </c>
      <c r="J706">
        <v>7724</v>
      </c>
      <c r="K706">
        <v>10</v>
      </c>
      <c r="L706">
        <v>20854.8</v>
      </c>
      <c r="M706">
        <v>3448.12</v>
      </c>
      <c r="N706" t="s">
        <v>72</v>
      </c>
      <c r="O706">
        <f>Sales_data[[#This Row],[Profit]]/Sales_data[[#This Row],[Sales]]</f>
        <v>0.16533939428812552</v>
      </c>
      <c r="P706">
        <f>YEAR(Sales_data[[#This Row],[Order Date]])</f>
        <v>2025</v>
      </c>
      <c r="Q706" t="str">
        <f>TEXT(Sales_data[[#This Row],[Order Date]], "mmm")</f>
        <v>May</v>
      </c>
    </row>
    <row r="707" spans="1:17" x14ac:dyDescent="0.95">
      <c r="A707">
        <v>10706</v>
      </c>
      <c r="B707" s="1">
        <v>45276</v>
      </c>
      <c r="C707" t="s">
        <v>1494</v>
      </c>
      <c r="D707" t="s">
        <v>28</v>
      </c>
      <c r="E707" t="s">
        <v>114</v>
      </c>
      <c r="F707" t="s">
        <v>17</v>
      </c>
      <c r="G707" t="s">
        <v>291</v>
      </c>
      <c r="H707" t="s">
        <v>1495</v>
      </c>
      <c r="I707">
        <v>5</v>
      </c>
      <c r="J707">
        <v>58809</v>
      </c>
      <c r="K707">
        <v>20</v>
      </c>
      <c r="L707">
        <v>235236</v>
      </c>
      <c r="M707">
        <v>53954.65</v>
      </c>
      <c r="N707" t="s">
        <v>72</v>
      </c>
      <c r="O707">
        <f>Sales_data[[#This Row],[Profit]]/Sales_data[[#This Row],[Sales]]</f>
        <v>0.22936391538710063</v>
      </c>
      <c r="P707">
        <f>YEAR(Sales_data[[#This Row],[Order Date]])</f>
        <v>2023</v>
      </c>
      <c r="Q707" t="str">
        <f>TEXT(Sales_data[[#This Row],[Order Date]], "mmm")</f>
        <v>Dec</v>
      </c>
    </row>
    <row r="708" spans="1:17" x14ac:dyDescent="0.95">
      <c r="A708">
        <v>10707</v>
      </c>
      <c r="B708" s="1">
        <v>45868</v>
      </c>
      <c r="C708" t="s">
        <v>1496</v>
      </c>
      <c r="D708" t="s">
        <v>40</v>
      </c>
      <c r="E708" t="s">
        <v>62</v>
      </c>
      <c r="F708" t="s">
        <v>129</v>
      </c>
      <c r="G708" t="s">
        <v>148</v>
      </c>
      <c r="H708" t="s">
        <v>1497</v>
      </c>
      <c r="I708">
        <v>1</v>
      </c>
      <c r="J708">
        <v>1182</v>
      </c>
      <c r="K708">
        <v>10</v>
      </c>
      <c r="L708">
        <v>1063.8</v>
      </c>
      <c r="M708">
        <v>124.23</v>
      </c>
      <c r="N708" t="s">
        <v>72</v>
      </c>
      <c r="O708">
        <f>Sales_data[[#This Row],[Profit]]/Sales_data[[#This Row],[Sales]]</f>
        <v>0.11677946982515511</v>
      </c>
      <c r="P708">
        <f>YEAR(Sales_data[[#This Row],[Order Date]])</f>
        <v>2025</v>
      </c>
      <c r="Q708" t="str">
        <f>TEXT(Sales_data[[#This Row],[Order Date]], "mmm")</f>
        <v>Jul</v>
      </c>
    </row>
    <row r="709" spans="1:17" x14ac:dyDescent="0.95">
      <c r="A709">
        <v>10708</v>
      </c>
      <c r="B709" s="1">
        <v>45747</v>
      </c>
      <c r="C709" t="s">
        <v>1498</v>
      </c>
      <c r="D709" t="s">
        <v>40</v>
      </c>
      <c r="E709" t="s">
        <v>62</v>
      </c>
      <c r="F709" t="s">
        <v>46</v>
      </c>
      <c r="G709" t="s">
        <v>47</v>
      </c>
      <c r="H709" t="s">
        <v>1499</v>
      </c>
      <c r="I709">
        <v>5</v>
      </c>
      <c r="J709">
        <v>78096</v>
      </c>
      <c r="K709">
        <v>5</v>
      </c>
      <c r="L709">
        <v>370956</v>
      </c>
      <c r="M709">
        <v>80162.41</v>
      </c>
      <c r="N709" t="s">
        <v>72</v>
      </c>
      <c r="O709">
        <f>Sales_data[[#This Row],[Profit]]/Sales_data[[#This Row],[Sales]]</f>
        <v>0.21609681471657016</v>
      </c>
      <c r="P709">
        <f>YEAR(Sales_data[[#This Row],[Order Date]])</f>
        <v>2025</v>
      </c>
      <c r="Q709" t="str">
        <f>TEXT(Sales_data[[#This Row],[Order Date]], "mmm")</f>
        <v>Mar</v>
      </c>
    </row>
    <row r="710" spans="1:17" x14ac:dyDescent="0.95">
      <c r="A710">
        <v>10709</v>
      </c>
      <c r="B710" s="1">
        <v>45258</v>
      </c>
      <c r="C710" t="s">
        <v>1500</v>
      </c>
      <c r="D710" t="s">
        <v>15</v>
      </c>
      <c r="E710" t="s">
        <v>93</v>
      </c>
      <c r="F710" t="s">
        <v>24</v>
      </c>
      <c r="G710" t="s">
        <v>133</v>
      </c>
      <c r="H710" t="s">
        <v>1501</v>
      </c>
      <c r="I710">
        <v>1</v>
      </c>
      <c r="J710">
        <v>19369</v>
      </c>
      <c r="K710">
        <v>0</v>
      </c>
      <c r="L710">
        <v>19369</v>
      </c>
      <c r="M710">
        <v>1170.51</v>
      </c>
      <c r="N710" t="s">
        <v>38</v>
      </c>
      <c r="O710">
        <f>Sales_data[[#This Row],[Profit]]/Sales_data[[#This Row],[Sales]]</f>
        <v>6.0432133822086842E-2</v>
      </c>
      <c r="P710">
        <f>YEAR(Sales_data[[#This Row],[Order Date]])</f>
        <v>2023</v>
      </c>
      <c r="Q710" t="str">
        <f>TEXT(Sales_data[[#This Row],[Order Date]], "mmm")</f>
        <v>Nov</v>
      </c>
    </row>
    <row r="711" spans="1:17" x14ac:dyDescent="0.95">
      <c r="A711">
        <v>10710</v>
      </c>
      <c r="B711" s="1">
        <v>45557</v>
      </c>
      <c r="C711" t="s">
        <v>1502</v>
      </c>
      <c r="D711" t="s">
        <v>28</v>
      </c>
      <c r="E711" t="s">
        <v>114</v>
      </c>
      <c r="F711" t="s">
        <v>30</v>
      </c>
      <c r="G711" t="s">
        <v>104</v>
      </c>
      <c r="H711" t="s">
        <v>1503</v>
      </c>
      <c r="I711">
        <v>3</v>
      </c>
      <c r="J711">
        <v>10570</v>
      </c>
      <c r="K711">
        <v>10</v>
      </c>
      <c r="L711">
        <v>28539</v>
      </c>
      <c r="M711">
        <v>2622.42</v>
      </c>
      <c r="N711" t="s">
        <v>72</v>
      </c>
      <c r="O711">
        <f>Sales_data[[#This Row],[Profit]]/Sales_data[[#This Row],[Sales]]</f>
        <v>9.1888994008199304E-2</v>
      </c>
      <c r="P711">
        <f>YEAR(Sales_data[[#This Row],[Order Date]])</f>
        <v>2024</v>
      </c>
      <c r="Q711" t="str">
        <f>TEXT(Sales_data[[#This Row],[Order Date]], "mmm")</f>
        <v>Sep</v>
      </c>
    </row>
    <row r="712" spans="1:17" x14ac:dyDescent="0.95">
      <c r="A712">
        <v>10711</v>
      </c>
      <c r="B712" s="1">
        <v>45726</v>
      </c>
      <c r="C712" t="s">
        <v>1504</v>
      </c>
      <c r="D712" t="s">
        <v>22</v>
      </c>
      <c r="E712" t="s">
        <v>54</v>
      </c>
      <c r="F712" t="s">
        <v>96</v>
      </c>
      <c r="G712" t="s">
        <v>183</v>
      </c>
      <c r="H712" t="s">
        <v>1505</v>
      </c>
      <c r="I712">
        <v>3</v>
      </c>
      <c r="J712">
        <v>19794</v>
      </c>
      <c r="K712">
        <v>10</v>
      </c>
      <c r="L712">
        <v>53443.8</v>
      </c>
      <c r="M712">
        <v>8011.06</v>
      </c>
      <c r="N712" t="s">
        <v>38</v>
      </c>
      <c r="O712">
        <f>Sales_data[[#This Row],[Profit]]/Sales_data[[#This Row],[Sales]]</f>
        <v>0.1498969010437132</v>
      </c>
      <c r="P712">
        <f>YEAR(Sales_data[[#This Row],[Order Date]])</f>
        <v>2025</v>
      </c>
      <c r="Q712" t="str">
        <f>TEXT(Sales_data[[#This Row],[Order Date]], "mmm")</f>
        <v>Mar</v>
      </c>
    </row>
    <row r="713" spans="1:17" x14ac:dyDescent="0.95">
      <c r="A713">
        <v>10712</v>
      </c>
      <c r="B713" s="1">
        <v>45239</v>
      </c>
      <c r="C713" t="s">
        <v>1506</v>
      </c>
      <c r="D713" t="s">
        <v>40</v>
      </c>
      <c r="E713" t="s">
        <v>41</v>
      </c>
      <c r="F713" t="s">
        <v>96</v>
      </c>
      <c r="G713" t="s">
        <v>214</v>
      </c>
      <c r="H713" t="s">
        <v>1507</v>
      </c>
      <c r="I713">
        <v>3</v>
      </c>
      <c r="J713">
        <v>45473</v>
      </c>
      <c r="K713">
        <v>5</v>
      </c>
      <c r="L713">
        <v>129598.05</v>
      </c>
      <c r="M713">
        <v>24022.94</v>
      </c>
      <c r="N713" t="s">
        <v>33</v>
      </c>
      <c r="O713">
        <f>Sales_data[[#This Row],[Profit]]/Sales_data[[#This Row],[Sales]]</f>
        <v>0.18536498041444294</v>
      </c>
      <c r="P713">
        <f>YEAR(Sales_data[[#This Row],[Order Date]])</f>
        <v>2023</v>
      </c>
      <c r="Q713" t="str">
        <f>TEXT(Sales_data[[#This Row],[Order Date]], "mmm")</f>
        <v>Nov</v>
      </c>
    </row>
    <row r="714" spans="1:17" x14ac:dyDescent="0.95">
      <c r="A714">
        <v>10713</v>
      </c>
      <c r="B714" s="1">
        <v>45241</v>
      </c>
      <c r="C714" t="s">
        <v>1508</v>
      </c>
      <c r="D714" t="s">
        <v>22</v>
      </c>
      <c r="E714" t="s">
        <v>74</v>
      </c>
      <c r="F714" t="s">
        <v>69</v>
      </c>
      <c r="G714" t="s">
        <v>115</v>
      </c>
      <c r="H714" t="s">
        <v>1509</v>
      </c>
      <c r="I714">
        <v>5</v>
      </c>
      <c r="J714">
        <v>19763</v>
      </c>
      <c r="K714">
        <v>10</v>
      </c>
      <c r="L714">
        <v>88933.5</v>
      </c>
      <c r="M714">
        <v>9232.0499999999993</v>
      </c>
      <c r="N714" t="s">
        <v>72</v>
      </c>
      <c r="O714">
        <f>Sales_data[[#This Row],[Profit]]/Sales_data[[#This Row],[Sales]]</f>
        <v>0.10380846362731704</v>
      </c>
      <c r="P714">
        <f>YEAR(Sales_data[[#This Row],[Order Date]])</f>
        <v>2023</v>
      </c>
      <c r="Q714" t="str">
        <f>TEXT(Sales_data[[#This Row],[Order Date]], "mmm")</f>
        <v>Nov</v>
      </c>
    </row>
    <row r="715" spans="1:17" x14ac:dyDescent="0.95">
      <c r="A715">
        <v>10714</v>
      </c>
      <c r="B715" s="1">
        <v>45347</v>
      </c>
      <c r="C715" t="s">
        <v>1510</v>
      </c>
      <c r="D715" t="s">
        <v>28</v>
      </c>
      <c r="E715" t="s">
        <v>85</v>
      </c>
      <c r="F715" t="s">
        <v>30</v>
      </c>
      <c r="G715" t="s">
        <v>104</v>
      </c>
      <c r="H715" t="s">
        <v>1511</v>
      </c>
      <c r="I715">
        <v>5</v>
      </c>
      <c r="J715">
        <v>66615</v>
      </c>
      <c r="K715">
        <v>20</v>
      </c>
      <c r="L715">
        <v>266460</v>
      </c>
      <c r="M715">
        <v>22429.77</v>
      </c>
      <c r="N715" t="s">
        <v>83</v>
      </c>
      <c r="O715">
        <f>Sales_data[[#This Row],[Profit]]/Sales_data[[#This Row],[Sales]]</f>
        <v>8.4176874577797794E-2</v>
      </c>
      <c r="P715">
        <f>YEAR(Sales_data[[#This Row],[Order Date]])</f>
        <v>2024</v>
      </c>
      <c r="Q715" t="str">
        <f>TEXT(Sales_data[[#This Row],[Order Date]], "mmm")</f>
        <v>Feb</v>
      </c>
    </row>
    <row r="716" spans="1:17" x14ac:dyDescent="0.95">
      <c r="A716">
        <v>10715</v>
      </c>
      <c r="B716" s="1">
        <v>45358</v>
      </c>
      <c r="C716" t="s">
        <v>1512</v>
      </c>
      <c r="D716" t="s">
        <v>22</v>
      </c>
      <c r="E716" t="s">
        <v>167</v>
      </c>
      <c r="F716" t="s">
        <v>69</v>
      </c>
      <c r="G716" t="s">
        <v>151</v>
      </c>
      <c r="H716" t="s">
        <v>1513</v>
      </c>
      <c r="I716">
        <v>1</v>
      </c>
      <c r="J716">
        <v>23198</v>
      </c>
      <c r="K716">
        <v>20</v>
      </c>
      <c r="L716">
        <v>18558.400000000001</v>
      </c>
      <c r="M716">
        <v>2110.66</v>
      </c>
      <c r="N716" t="s">
        <v>20</v>
      </c>
      <c r="O716">
        <f>Sales_data[[#This Row],[Profit]]/Sales_data[[#This Row],[Sales]]</f>
        <v>0.11373070954392618</v>
      </c>
      <c r="P716">
        <f>YEAR(Sales_data[[#This Row],[Order Date]])</f>
        <v>2024</v>
      </c>
      <c r="Q716" t="str">
        <f>TEXT(Sales_data[[#This Row],[Order Date]], "mmm")</f>
        <v>Mar</v>
      </c>
    </row>
    <row r="717" spans="1:17" x14ac:dyDescent="0.95">
      <c r="A717">
        <v>10716</v>
      </c>
      <c r="B717" s="1">
        <v>45823</v>
      </c>
      <c r="C717" t="s">
        <v>1514</v>
      </c>
      <c r="D717" t="s">
        <v>28</v>
      </c>
      <c r="E717" t="s">
        <v>35</v>
      </c>
      <c r="F717" t="s">
        <v>30</v>
      </c>
      <c r="G717" t="s">
        <v>322</v>
      </c>
      <c r="H717" t="s">
        <v>1515</v>
      </c>
      <c r="I717">
        <v>4</v>
      </c>
      <c r="J717">
        <v>28275</v>
      </c>
      <c r="K717">
        <v>15</v>
      </c>
      <c r="L717">
        <v>96135</v>
      </c>
      <c r="M717">
        <v>5210.63</v>
      </c>
      <c r="N717" t="s">
        <v>38</v>
      </c>
      <c r="O717">
        <f>Sales_data[[#This Row],[Profit]]/Sales_data[[#This Row],[Sales]]</f>
        <v>5.4201175430384357E-2</v>
      </c>
      <c r="P717">
        <f>YEAR(Sales_data[[#This Row],[Order Date]])</f>
        <v>2025</v>
      </c>
      <c r="Q717" t="str">
        <f>TEXT(Sales_data[[#This Row],[Order Date]], "mmm")</f>
        <v>Jun</v>
      </c>
    </row>
    <row r="718" spans="1:17" x14ac:dyDescent="0.95">
      <c r="A718">
        <v>10717</v>
      </c>
      <c r="B718" s="1">
        <v>45408</v>
      </c>
      <c r="C718" t="s">
        <v>1516</v>
      </c>
      <c r="D718" t="s">
        <v>15</v>
      </c>
      <c r="E718" t="s">
        <v>147</v>
      </c>
      <c r="F718" t="s">
        <v>96</v>
      </c>
      <c r="G718" t="s">
        <v>183</v>
      </c>
      <c r="H718" t="s">
        <v>1517</v>
      </c>
      <c r="I718">
        <v>3</v>
      </c>
      <c r="J718">
        <v>47650</v>
      </c>
      <c r="K718">
        <v>20</v>
      </c>
      <c r="L718">
        <v>114360</v>
      </c>
      <c r="M718">
        <v>8034.97</v>
      </c>
      <c r="N718" t="s">
        <v>20</v>
      </c>
      <c r="O718">
        <f>Sales_data[[#This Row],[Profit]]/Sales_data[[#This Row],[Sales]]</f>
        <v>7.0260318293109483E-2</v>
      </c>
      <c r="P718">
        <f>YEAR(Sales_data[[#This Row],[Order Date]])</f>
        <v>2024</v>
      </c>
      <c r="Q718" t="str">
        <f>TEXT(Sales_data[[#This Row],[Order Date]], "mmm")</f>
        <v>Apr</v>
      </c>
    </row>
    <row r="719" spans="1:17" x14ac:dyDescent="0.95">
      <c r="A719">
        <v>10718</v>
      </c>
      <c r="B719" s="1">
        <v>45547</v>
      </c>
      <c r="C719" t="s">
        <v>1518</v>
      </c>
      <c r="D719" t="s">
        <v>28</v>
      </c>
      <c r="E719" t="s">
        <v>35</v>
      </c>
      <c r="F719" t="s">
        <v>46</v>
      </c>
      <c r="G719" t="s">
        <v>126</v>
      </c>
      <c r="H719" t="s">
        <v>1519</v>
      </c>
      <c r="I719">
        <v>1</v>
      </c>
      <c r="J719">
        <v>21886</v>
      </c>
      <c r="K719">
        <v>5</v>
      </c>
      <c r="L719">
        <v>20791.7</v>
      </c>
      <c r="M719">
        <v>5177.42</v>
      </c>
      <c r="N719" t="s">
        <v>38</v>
      </c>
      <c r="O719">
        <f>Sales_data[[#This Row],[Profit]]/Sales_data[[#This Row],[Sales]]</f>
        <v>0.24901378915624983</v>
      </c>
      <c r="P719">
        <f>YEAR(Sales_data[[#This Row],[Order Date]])</f>
        <v>2024</v>
      </c>
      <c r="Q719" t="str">
        <f>TEXT(Sales_data[[#This Row],[Order Date]], "mmm")</f>
        <v>Sep</v>
      </c>
    </row>
    <row r="720" spans="1:17" x14ac:dyDescent="0.95">
      <c r="A720">
        <v>10719</v>
      </c>
      <c r="B720" s="1">
        <v>45333</v>
      </c>
      <c r="C720" t="s">
        <v>1520</v>
      </c>
      <c r="D720" t="s">
        <v>15</v>
      </c>
      <c r="E720" t="s">
        <v>93</v>
      </c>
      <c r="F720" t="s">
        <v>30</v>
      </c>
      <c r="G720" t="s">
        <v>227</v>
      </c>
      <c r="H720" t="s">
        <v>1521</v>
      </c>
      <c r="I720">
        <v>2</v>
      </c>
      <c r="J720">
        <v>77543</v>
      </c>
      <c r="K720">
        <v>0</v>
      </c>
      <c r="L720">
        <v>155086</v>
      </c>
      <c r="M720">
        <v>30092.080000000002</v>
      </c>
      <c r="N720" t="s">
        <v>38</v>
      </c>
      <c r="O720">
        <f>Sales_data[[#This Row],[Profit]]/Sales_data[[#This Row],[Sales]]</f>
        <v>0.19403479359839057</v>
      </c>
      <c r="P720">
        <f>YEAR(Sales_data[[#This Row],[Order Date]])</f>
        <v>2024</v>
      </c>
      <c r="Q720" t="str">
        <f>TEXT(Sales_data[[#This Row],[Order Date]], "mmm")</f>
        <v>Feb</v>
      </c>
    </row>
    <row r="721" spans="1:17" x14ac:dyDescent="0.95">
      <c r="A721">
        <v>10720</v>
      </c>
      <c r="B721" s="1">
        <v>45248</v>
      </c>
      <c r="C721" t="s">
        <v>1522</v>
      </c>
      <c r="D721" t="s">
        <v>15</v>
      </c>
      <c r="E721" t="s">
        <v>174</v>
      </c>
      <c r="F721" t="s">
        <v>42</v>
      </c>
      <c r="G721" t="s">
        <v>188</v>
      </c>
      <c r="H721" t="s">
        <v>1523</v>
      </c>
      <c r="I721">
        <v>2</v>
      </c>
      <c r="J721">
        <v>1165</v>
      </c>
      <c r="K721">
        <v>20</v>
      </c>
      <c r="L721">
        <v>1864</v>
      </c>
      <c r="M721">
        <v>182.05</v>
      </c>
      <c r="N721" t="s">
        <v>20</v>
      </c>
      <c r="O721">
        <f>Sales_data[[#This Row],[Profit]]/Sales_data[[#This Row],[Sales]]</f>
        <v>9.7666309012875541E-2</v>
      </c>
      <c r="P721">
        <f>YEAR(Sales_data[[#This Row],[Order Date]])</f>
        <v>2023</v>
      </c>
      <c r="Q721" t="str">
        <f>TEXT(Sales_data[[#This Row],[Order Date]], "mmm")</f>
        <v>Nov</v>
      </c>
    </row>
    <row r="722" spans="1:17" x14ac:dyDescent="0.95">
      <c r="A722">
        <v>10721</v>
      </c>
      <c r="B722" s="1">
        <v>45786</v>
      </c>
      <c r="C722" t="s">
        <v>1524</v>
      </c>
      <c r="D722" t="s">
        <v>28</v>
      </c>
      <c r="E722" t="s">
        <v>114</v>
      </c>
      <c r="F722" t="s">
        <v>30</v>
      </c>
      <c r="G722" t="s">
        <v>322</v>
      </c>
      <c r="H722" t="s">
        <v>1525</v>
      </c>
      <c r="I722">
        <v>2</v>
      </c>
      <c r="J722">
        <v>9308</v>
      </c>
      <c r="K722">
        <v>5</v>
      </c>
      <c r="L722">
        <v>17685.2</v>
      </c>
      <c r="M722">
        <v>4267.22</v>
      </c>
      <c r="N722" t="s">
        <v>38</v>
      </c>
      <c r="O722">
        <f>Sales_data[[#This Row],[Profit]]/Sales_data[[#This Row],[Sales]]</f>
        <v>0.24128763033496936</v>
      </c>
      <c r="P722">
        <f>YEAR(Sales_data[[#This Row],[Order Date]])</f>
        <v>2025</v>
      </c>
      <c r="Q722" t="str">
        <f>TEXT(Sales_data[[#This Row],[Order Date]], "mmm")</f>
        <v>May</v>
      </c>
    </row>
    <row r="723" spans="1:17" x14ac:dyDescent="0.95">
      <c r="A723">
        <v>10722</v>
      </c>
      <c r="B723" s="1">
        <v>45509</v>
      </c>
      <c r="C723" t="s">
        <v>1526</v>
      </c>
      <c r="D723" t="s">
        <v>15</v>
      </c>
      <c r="E723" t="s">
        <v>147</v>
      </c>
      <c r="F723" t="s">
        <v>42</v>
      </c>
      <c r="G723" t="s">
        <v>79</v>
      </c>
      <c r="H723" t="s">
        <v>1527</v>
      </c>
      <c r="I723">
        <v>2</v>
      </c>
      <c r="J723">
        <v>26026</v>
      </c>
      <c r="K723">
        <v>5</v>
      </c>
      <c r="L723">
        <v>49449.4</v>
      </c>
      <c r="M723">
        <v>8415.25</v>
      </c>
      <c r="N723" t="s">
        <v>83</v>
      </c>
      <c r="O723">
        <f>Sales_data[[#This Row],[Profit]]/Sales_data[[#This Row],[Sales]]</f>
        <v>0.17017901127212867</v>
      </c>
      <c r="P723">
        <f>YEAR(Sales_data[[#This Row],[Order Date]])</f>
        <v>2024</v>
      </c>
      <c r="Q723" t="str">
        <f>TEXT(Sales_data[[#This Row],[Order Date]], "mmm")</f>
        <v>Aug</v>
      </c>
    </row>
    <row r="724" spans="1:17" x14ac:dyDescent="0.95">
      <c r="A724">
        <v>10723</v>
      </c>
      <c r="B724" s="1">
        <v>45322</v>
      </c>
      <c r="C724" t="s">
        <v>1528</v>
      </c>
      <c r="D724" t="s">
        <v>22</v>
      </c>
      <c r="E724" t="s">
        <v>58</v>
      </c>
      <c r="F724" t="s">
        <v>46</v>
      </c>
      <c r="G724" t="s">
        <v>201</v>
      </c>
      <c r="H724" t="s">
        <v>1529</v>
      </c>
      <c r="I724">
        <v>5</v>
      </c>
      <c r="J724">
        <v>48983</v>
      </c>
      <c r="K724">
        <v>5</v>
      </c>
      <c r="L724">
        <v>232669.25</v>
      </c>
      <c r="M724">
        <v>52172.98</v>
      </c>
      <c r="N724" t="s">
        <v>20</v>
      </c>
      <c r="O724">
        <f>Sales_data[[#This Row],[Profit]]/Sales_data[[#This Row],[Sales]]</f>
        <v>0.22423667932053765</v>
      </c>
      <c r="P724">
        <f>YEAR(Sales_data[[#This Row],[Order Date]])</f>
        <v>2024</v>
      </c>
      <c r="Q724" t="str">
        <f>TEXT(Sales_data[[#This Row],[Order Date]], "mmm")</f>
        <v>Jan</v>
      </c>
    </row>
    <row r="725" spans="1:17" x14ac:dyDescent="0.95">
      <c r="A725">
        <v>10724</v>
      </c>
      <c r="B725" s="1">
        <v>45208</v>
      </c>
      <c r="C725" t="s">
        <v>1530</v>
      </c>
      <c r="D725" t="s">
        <v>40</v>
      </c>
      <c r="E725" t="s">
        <v>62</v>
      </c>
      <c r="F725" t="s">
        <v>30</v>
      </c>
      <c r="G725" t="s">
        <v>322</v>
      </c>
      <c r="H725" t="s">
        <v>1531</v>
      </c>
      <c r="I725">
        <v>2</v>
      </c>
      <c r="J725">
        <v>79005</v>
      </c>
      <c r="K725">
        <v>10</v>
      </c>
      <c r="L725">
        <v>142209</v>
      </c>
      <c r="M725">
        <v>14090.31</v>
      </c>
      <c r="N725" t="s">
        <v>38</v>
      </c>
      <c r="O725">
        <f>Sales_data[[#This Row],[Profit]]/Sales_data[[#This Row],[Sales]]</f>
        <v>9.9081703689639894E-2</v>
      </c>
      <c r="P725">
        <f>YEAR(Sales_data[[#This Row],[Order Date]])</f>
        <v>2023</v>
      </c>
      <c r="Q725" t="str">
        <f>TEXT(Sales_data[[#This Row],[Order Date]], "mmm")</f>
        <v>Oct</v>
      </c>
    </row>
    <row r="726" spans="1:17" x14ac:dyDescent="0.95">
      <c r="A726">
        <v>10725</v>
      </c>
      <c r="B726" s="1">
        <v>45924</v>
      </c>
      <c r="C726" t="s">
        <v>1532</v>
      </c>
      <c r="D726" t="s">
        <v>15</v>
      </c>
      <c r="E726" t="s">
        <v>174</v>
      </c>
      <c r="F726" t="s">
        <v>96</v>
      </c>
      <c r="G726" t="s">
        <v>214</v>
      </c>
      <c r="H726" t="s">
        <v>1533</v>
      </c>
      <c r="I726">
        <v>3</v>
      </c>
      <c r="J726">
        <v>16462</v>
      </c>
      <c r="K726">
        <v>20</v>
      </c>
      <c r="L726">
        <v>39508.800000000003</v>
      </c>
      <c r="M726">
        <v>5277.87</v>
      </c>
      <c r="N726" t="s">
        <v>20</v>
      </c>
      <c r="O726">
        <f>Sales_data[[#This Row],[Profit]]/Sales_data[[#This Row],[Sales]]</f>
        <v>0.13358720082614506</v>
      </c>
      <c r="P726">
        <f>YEAR(Sales_data[[#This Row],[Order Date]])</f>
        <v>2025</v>
      </c>
      <c r="Q726" t="str">
        <f>TEXT(Sales_data[[#This Row],[Order Date]], "mmm")</f>
        <v>Sep</v>
      </c>
    </row>
    <row r="727" spans="1:17" x14ac:dyDescent="0.95">
      <c r="A727">
        <v>10726</v>
      </c>
      <c r="B727" s="1">
        <v>45690</v>
      </c>
      <c r="C727" t="s">
        <v>1534</v>
      </c>
      <c r="D727" t="s">
        <v>28</v>
      </c>
      <c r="E727" t="s">
        <v>35</v>
      </c>
      <c r="F727" t="s">
        <v>75</v>
      </c>
      <c r="G727" t="s">
        <v>307</v>
      </c>
      <c r="H727" t="s">
        <v>1535</v>
      </c>
      <c r="I727">
        <v>2</v>
      </c>
      <c r="J727">
        <v>69920</v>
      </c>
      <c r="K727">
        <v>15</v>
      </c>
      <c r="L727">
        <v>118864</v>
      </c>
      <c r="M727">
        <v>7041.44</v>
      </c>
      <c r="N727" t="s">
        <v>72</v>
      </c>
      <c r="O727">
        <f>Sales_data[[#This Row],[Profit]]/Sales_data[[#This Row],[Sales]]</f>
        <v>5.9239466953829582E-2</v>
      </c>
      <c r="P727">
        <f>YEAR(Sales_data[[#This Row],[Order Date]])</f>
        <v>2025</v>
      </c>
      <c r="Q727" t="str">
        <f>TEXT(Sales_data[[#This Row],[Order Date]], "mmm")</f>
        <v>Feb</v>
      </c>
    </row>
    <row r="728" spans="1:17" x14ac:dyDescent="0.95">
      <c r="A728">
        <v>10727</v>
      </c>
      <c r="B728" s="1">
        <v>45451</v>
      </c>
      <c r="C728" t="s">
        <v>1536</v>
      </c>
      <c r="D728" t="s">
        <v>22</v>
      </c>
      <c r="E728" t="s">
        <v>54</v>
      </c>
      <c r="F728" t="s">
        <v>86</v>
      </c>
      <c r="G728" t="s">
        <v>171</v>
      </c>
      <c r="H728" t="s">
        <v>1537</v>
      </c>
      <c r="I728">
        <v>1</v>
      </c>
      <c r="J728">
        <v>46696</v>
      </c>
      <c r="K728">
        <v>20</v>
      </c>
      <c r="L728">
        <v>37356.800000000003</v>
      </c>
      <c r="M728">
        <v>9098.4500000000007</v>
      </c>
      <c r="N728" t="s">
        <v>38</v>
      </c>
      <c r="O728">
        <f>Sales_data[[#This Row],[Profit]]/Sales_data[[#This Row],[Sales]]</f>
        <v>0.24355539018331335</v>
      </c>
      <c r="P728">
        <f>YEAR(Sales_data[[#This Row],[Order Date]])</f>
        <v>2024</v>
      </c>
      <c r="Q728" t="str">
        <f>TEXT(Sales_data[[#This Row],[Order Date]], "mmm")</f>
        <v>Jun</v>
      </c>
    </row>
    <row r="729" spans="1:17" x14ac:dyDescent="0.95">
      <c r="A729">
        <v>10728</v>
      </c>
      <c r="B729" s="1">
        <v>45623</v>
      </c>
      <c r="C729" t="s">
        <v>1538</v>
      </c>
      <c r="D729" t="s">
        <v>22</v>
      </c>
      <c r="E729" t="s">
        <v>74</v>
      </c>
      <c r="F729" t="s">
        <v>69</v>
      </c>
      <c r="G729" t="s">
        <v>517</v>
      </c>
      <c r="H729" t="s">
        <v>1539</v>
      </c>
      <c r="I729">
        <v>1</v>
      </c>
      <c r="J729">
        <v>35624</v>
      </c>
      <c r="K729">
        <v>5</v>
      </c>
      <c r="L729">
        <v>33842.800000000003</v>
      </c>
      <c r="M729">
        <v>2891.98</v>
      </c>
      <c r="N729" t="s">
        <v>72</v>
      </c>
      <c r="O729">
        <f>Sales_data[[#This Row],[Profit]]/Sales_data[[#This Row],[Sales]]</f>
        <v>8.5453331284645467E-2</v>
      </c>
      <c r="P729">
        <f>YEAR(Sales_data[[#This Row],[Order Date]])</f>
        <v>2024</v>
      </c>
      <c r="Q729" t="str">
        <f>TEXT(Sales_data[[#This Row],[Order Date]], "mmm")</f>
        <v>Nov</v>
      </c>
    </row>
    <row r="730" spans="1:17" x14ac:dyDescent="0.95">
      <c r="A730">
        <v>10729</v>
      </c>
      <c r="B730" s="1">
        <v>45919</v>
      </c>
      <c r="C730" t="s">
        <v>1540</v>
      </c>
      <c r="D730" t="s">
        <v>28</v>
      </c>
      <c r="E730" t="s">
        <v>35</v>
      </c>
      <c r="F730" t="s">
        <v>46</v>
      </c>
      <c r="G730" t="s">
        <v>47</v>
      </c>
      <c r="H730" t="s">
        <v>1541</v>
      </c>
      <c r="I730">
        <v>2</v>
      </c>
      <c r="J730">
        <v>13901</v>
      </c>
      <c r="K730">
        <v>5</v>
      </c>
      <c r="L730">
        <v>26411.9</v>
      </c>
      <c r="M730">
        <v>3768.47</v>
      </c>
      <c r="N730" t="s">
        <v>20</v>
      </c>
      <c r="O730">
        <f>Sales_data[[#This Row],[Profit]]/Sales_data[[#This Row],[Sales]]</f>
        <v>0.14268076132349433</v>
      </c>
      <c r="P730">
        <f>YEAR(Sales_data[[#This Row],[Order Date]])</f>
        <v>2025</v>
      </c>
      <c r="Q730" t="str">
        <f>TEXT(Sales_data[[#This Row],[Order Date]], "mmm")</f>
        <v>Sep</v>
      </c>
    </row>
    <row r="731" spans="1:17" x14ac:dyDescent="0.95">
      <c r="A731">
        <v>10730</v>
      </c>
      <c r="B731" s="1">
        <v>45635</v>
      </c>
      <c r="C731" t="s">
        <v>1542</v>
      </c>
      <c r="D731" t="s">
        <v>15</v>
      </c>
      <c r="E731" t="s">
        <v>147</v>
      </c>
      <c r="F731" t="s">
        <v>129</v>
      </c>
      <c r="G731" t="s">
        <v>159</v>
      </c>
      <c r="H731" t="s">
        <v>1543</v>
      </c>
      <c r="I731">
        <v>2</v>
      </c>
      <c r="J731">
        <v>49460</v>
      </c>
      <c r="K731">
        <v>15</v>
      </c>
      <c r="L731">
        <v>84082</v>
      </c>
      <c r="M731">
        <v>13906.55</v>
      </c>
      <c r="N731" t="s">
        <v>38</v>
      </c>
      <c r="O731">
        <f>Sales_data[[#This Row],[Profit]]/Sales_data[[#This Row],[Sales]]</f>
        <v>0.16539271187650151</v>
      </c>
      <c r="P731">
        <f>YEAR(Sales_data[[#This Row],[Order Date]])</f>
        <v>2024</v>
      </c>
      <c r="Q731" t="str">
        <f>TEXT(Sales_data[[#This Row],[Order Date]], "mmm")</f>
        <v>Dec</v>
      </c>
    </row>
    <row r="732" spans="1:17" x14ac:dyDescent="0.95">
      <c r="A732">
        <v>10731</v>
      </c>
      <c r="B732" s="1">
        <v>45794</v>
      </c>
      <c r="C732" t="s">
        <v>1544</v>
      </c>
      <c r="D732" t="s">
        <v>22</v>
      </c>
      <c r="E732" t="s">
        <v>23</v>
      </c>
      <c r="F732" t="s">
        <v>69</v>
      </c>
      <c r="G732" t="s">
        <v>517</v>
      </c>
      <c r="H732" t="s">
        <v>1545</v>
      </c>
      <c r="I732">
        <v>3</v>
      </c>
      <c r="J732">
        <v>22818</v>
      </c>
      <c r="K732">
        <v>15</v>
      </c>
      <c r="L732">
        <v>58185.9</v>
      </c>
      <c r="M732">
        <v>9037.4500000000007</v>
      </c>
      <c r="N732" t="s">
        <v>38</v>
      </c>
      <c r="O732">
        <f>Sales_data[[#This Row],[Profit]]/Sales_data[[#This Row],[Sales]]</f>
        <v>0.15532027518694391</v>
      </c>
      <c r="P732">
        <f>YEAR(Sales_data[[#This Row],[Order Date]])</f>
        <v>2025</v>
      </c>
      <c r="Q732" t="str">
        <f>TEXT(Sales_data[[#This Row],[Order Date]], "mmm")</f>
        <v>May</v>
      </c>
    </row>
    <row r="733" spans="1:17" x14ac:dyDescent="0.95">
      <c r="A733">
        <v>10732</v>
      </c>
      <c r="B733" s="1">
        <v>45406</v>
      </c>
      <c r="C733" t="s">
        <v>1546</v>
      </c>
      <c r="D733" t="s">
        <v>40</v>
      </c>
      <c r="E733" t="s">
        <v>50</v>
      </c>
      <c r="F733" t="s">
        <v>86</v>
      </c>
      <c r="G733" t="s">
        <v>118</v>
      </c>
      <c r="H733" t="s">
        <v>1547</v>
      </c>
      <c r="I733">
        <v>2</v>
      </c>
      <c r="J733">
        <v>20108</v>
      </c>
      <c r="K733">
        <v>20</v>
      </c>
      <c r="L733">
        <v>32172.799999999999</v>
      </c>
      <c r="M733">
        <v>2338.6799999999998</v>
      </c>
      <c r="N733" t="s">
        <v>83</v>
      </c>
      <c r="O733">
        <f>Sales_data[[#This Row],[Profit]]/Sales_data[[#This Row],[Sales]]</f>
        <v>7.2691217425900137E-2</v>
      </c>
      <c r="P733">
        <f>YEAR(Sales_data[[#This Row],[Order Date]])</f>
        <v>2024</v>
      </c>
      <c r="Q733" t="str">
        <f>TEXT(Sales_data[[#This Row],[Order Date]], "mmm")</f>
        <v>Apr</v>
      </c>
    </row>
    <row r="734" spans="1:17" x14ac:dyDescent="0.95">
      <c r="A734">
        <v>10733</v>
      </c>
      <c r="B734" s="1">
        <v>45727</v>
      </c>
      <c r="C734" t="s">
        <v>1548</v>
      </c>
      <c r="D734" t="s">
        <v>22</v>
      </c>
      <c r="E734" t="s">
        <v>58</v>
      </c>
      <c r="F734" t="s">
        <v>42</v>
      </c>
      <c r="G734" t="s">
        <v>79</v>
      </c>
      <c r="H734" t="s">
        <v>581</v>
      </c>
      <c r="I734">
        <v>1</v>
      </c>
      <c r="J734">
        <v>75979</v>
      </c>
      <c r="K734">
        <v>5</v>
      </c>
      <c r="L734">
        <v>72180.05</v>
      </c>
      <c r="M734">
        <v>12083.51</v>
      </c>
      <c r="N734" t="s">
        <v>38</v>
      </c>
      <c r="O734">
        <f>Sales_data[[#This Row],[Profit]]/Sales_data[[#This Row],[Sales]]</f>
        <v>0.16740789179281532</v>
      </c>
      <c r="P734">
        <f>YEAR(Sales_data[[#This Row],[Order Date]])</f>
        <v>2025</v>
      </c>
      <c r="Q734" t="str">
        <f>TEXT(Sales_data[[#This Row],[Order Date]], "mmm")</f>
        <v>Mar</v>
      </c>
    </row>
    <row r="735" spans="1:17" x14ac:dyDescent="0.95">
      <c r="A735">
        <v>10734</v>
      </c>
      <c r="B735" s="1">
        <v>45890</v>
      </c>
      <c r="C735" t="s">
        <v>1549</v>
      </c>
      <c r="D735" t="s">
        <v>28</v>
      </c>
      <c r="E735" t="s">
        <v>144</v>
      </c>
      <c r="F735" t="s">
        <v>96</v>
      </c>
      <c r="G735" t="s">
        <v>214</v>
      </c>
      <c r="H735" t="s">
        <v>1550</v>
      </c>
      <c r="I735">
        <v>3</v>
      </c>
      <c r="J735">
        <v>60638</v>
      </c>
      <c r="K735">
        <v>15</v>
      </c>
      <c r="L735">
        <v>154626.9</v>
      </c>
      <c r="M735">
        <v>7902.21</v>
      </c>
      <c r="N735" t="s">
        <v>38</v>
      </c>
      <c r="O735">
        <f>Sales_data[[#This Row],[Profit]]/Sales_data[[#This Row],[Sales]]</f>
        <v>5.110501471606816E-2</v>
      </c>
      <c r="P735">
        <f>YEAR(Sales_data[[#This Row],[Order Date]])</f>
        <v>2025</v>
      </c>
      <c r="Q735" t="str">
        <f>TEXT(Sales_data[[#This Row],[Order Date]], "mmm")</f>
        <v>Aug</v>
      </c>
    </row>
    <row r="736" spans="1:17" x14ac:dyDescent="0.95">
      <c r="A736">
        <v>10735</v>
      </c>
      <c r="B736" s="1">
        <v>45285</v>
      </c>
      <c r="C736" t="s">
        <v>1551</v>
      </c>
      <c r="D736" t="s">
        <v>22</v>
      </c>
      <c r="E736" t="s">
        <v>74</v>
      </c>
      <c r="F736" t="s">
        <v>17</v>
      </c>
      <c r="G736" t="s">
        <v>18</v>
      </c>
      <c r="H736" t="s">
        <v>1289</v>
      </c>
      <c r="I736">
        <v>2</v>
      </c>
      <c r="J736">
        <v>25459</v>
      </c>
      <c r="K736">
        <v>20</v>
      </c>
      <c r="L736">
        <v>40734.400000000001</v>
      </c>
      <c r="M736">
        <v>3772.6</v>
      </c>
      <c r="N736" t="s">
        <v>33</v>
      </c>
      <c r="O736">
        <f>Sales_data[[#This Row],[Profit]]/Sales_data[[#This Row],[Sales]]</f>
        <v>9.2614596017125572E-2</v>
      </c>
      <c r="P736">
        <f>YEAR(Sales_data[[#This Row],[Order Date]])</f>
        <v>2023</v>
      </c>
      <c r="Q736" t="str">
        <f>TEXT(Sales_data[[#This Row],[Order Date]], "mmm")</f>
        <v>Dec</v>
      </c>
    </row>
    <row r="737" spans="1:17" x14ac:dyDescent="0.95">
      <c r="A737">
        <v>10736</v>
      </c>
      <c r="B737" s="1">
        <v>45658</v>
      </c>
      <c r="C737" t="s">
        <v>1552</v>
      </c>
      <c r="D737" t="s">
        <v>22</v>
      </c>
      <c r="E737" t="s">
        <v>54</v>
      </c>
      <c r="F737" t="s">
        <v>24</v>
      </c>
      <c r="G737" t="s">
        <v>107</v>
      </c>
      <c r="H737" t="s">
        <v>1553</v>
      </c>
      <c r="I737">
        <v>1</v>
      </c>
      <c r="J737">
        <v>56827</v>
      </c>
      <c r="K737">
        <v>5</v>
      </c>
      <c r="L737">
        <v>53985.65</v>
      </c>
      <c r="M737">
        <v>8783.57</v>
      </c>
      <c r="N737" t="s">
        <v>83</v>
      </c>
      <c r="O737">
        <f>Sales_data[[#This Row],[Profit]]/Sales_data[[#This Row],[Sales]]</f>
        <v>0.16270194023782245</v>
      </c>
      <c r="P737">
        <f>YEAR(Sales_data[[#This Row],[Order Date]])</f>
        <v>2025</v>
      </c>
      <c r="Q737" t="str">
        <f>TEXT(Sales_data[[#This Row],[Order Date]], "mmm")</f>
        <v>Jan</v>
      </c>
    </row>
    <row r="738" spans="1:17" x14ac:dyDescent="0.95">
      <c r="A738">
        <v>10737</v>
      </c>
      <c r="B738" s="1">
        <v>45531</v>
      </c>
      <c r="C738" t="s">
        <v>1554</v>
      </c>
      <c r="D738" t="s">
        <v>22</v>
      </c>
      <c r="E738" t="s">
        <v>54</v>
      </c>
      <c r="F738" t="s">
        <v>24</v>
      </c>
      <c r="G738" t="s">
        <v>133</v>
      </c>
      <c r="H738" t="s">
        <v>1555</v>
      </c>
      <c r="I738">
        <v>4</v>
      </c>
      <c r="J738">
        <v>56017</v>
      </c>
      <c r="K738">
        <v>20</v>
      </c>
      <c r="L738">
        <v>179254.39999999999</v>
      </c>
      <c r="M738">
        <v>18805.72</v>
      </c>
      <c r="N738" t="s">
        <v>83</v>
      </c>
      <c r="O738">
        <f>Sales_data[[#This Row],[Profit]]/Sales_data[[#This Row],[Sales]]</f>
        <v>0.10491078601138941</v>
      </c>
      <c r="P738">
        <f>YEAR(Sales_data[[#This Row],[Order Date]])</f>
        <v>2024</v>
      </c>
      <c r="Q738" t="str">
        <f>TEXT(Sales_data[[#This Row],[Order Date]], "mmm")</f>
        <v>Aug</v>
      </c>
    </row>
    <row r="739" spans="1:17" x14ac:dyDescent="0.95">
      <c r="A739">
        <v>10738</v>
      </c>
      <c r="B739" s="1">
        <v>45755</v>
      </c>
      <c r="C739" t="s">
        <v>1556</v>
      </c>
      <c r="D739" t="s">
        <v>15</v>
      </c>
      <c r="E739" t="s">
        <v>174</v>
      </c>
      <c r="F739" t="s">
        <v>75</v>
      </c>
      <c r="G739" t="s">
        <v>307</v>
      </c>
      <c r="H739" t="s">
        <v>1557</v>
      </c>
      <c r="I739">
        <v>3</v>
      </c>
      <c r="J739">
        <v>60927</v>
      </c>
      <c r="K739">
        <v>5</v>
      </c>
      <c r="L739">
        <v>173641.95</v>
      </c>
      <c r="M739">
        <v>22959.61</v>
      </c>
      <c r="N739" t="s">
        <v>20</v>
      </c>
      <c r="O739">
        <f>Sales_data[[#This Row],[Profit]]/Sales_data[[#This Row],[Sales]]</f>
        <v>0.13222386641016182</v>
      </c>
      <c r="P739">
        <f>YEAR(Sales_data[[#This Row],[Order Date]])</f>
        <v>2025</v>
      </c>
      <c r="Q739" t="str">
        <f>TEXT(Sales_data[[#This Row],[Order Date]], "mmm")</f>
        <v>Apr</v>
      </c>
    </row>
    <row r="740" spans="1:17" x14ac:dyDescent="0.95">
      <c r="A740">
        <v>10739</v>
      </c>
      <c r="B740" s="1">
        <v>45212</v>
      </c>
      <c r="C740" t="s">
        <v>1558</v>
      </c>
      <c r="D740" t="s">
        <v>28</v>
      </c>
      <c r="E740" t="s">
        <v>144</v>
      </c>
      <c r="F740" t="s">
        <v>46</v>
      </c>
      <c r="G740" t="s">
        <v>47</v>
      </c>
      <c r="H740" t="s">
        <v>1559</v>
      </c>
      <c r="I740">
        <v>2</v>
      </c>
      <c r="J740">
        <v>76678</v>
      </c>
      <c r="K740">
        <v>5</v>
      </c>
      <c r="L740">
        <v>145688.20000000001</v>
      </c>
      <c r="M740">
        <v>19981.669999999998</v>
      </c>
      <c r="N740" t="s">
        <v>20</v>
      </c>
      <c r="O740">
        <f>Sales_data[[#This Row],[Profit]]/Sales_data[[#This Row],[Sales]]</f>
        <v>0.13715366103775045</v>
      </c>
      <c r="P740">
        <f>YEAR(Sales_data[[#This Row],[Order Date]])</f>
        <v>2023</v>
      </c>
      <c r="Q740" t="str">
        <f>TEXT(Sales_data[[#This Row],[Order Date]], "mmm")</f>
        <v>Oct</v>
      </c>
    </row>
    <row r="741" spans="1:17" x14ac:dyDescent="0.95">
      <c r="A741">
        <v>10740</v>
      </c>
      <c r="B741" s="1">
        <v>45324</v>
      </c>
      <c r="C741" t="s">
        <v>1560</v>
      </c>
      <c r="D741" t="s">
        <v>28</v>
      </c>
      <c r="E741" t="s">
        <v>114</v>
      </c>
      <c r="F741" t="s">
        <v>24</v>
      </c>
      <c r="G741" t="s">
        <v>36</v>
      </c>
      <c r="H741" t="s">
        <v>1561</v>
      </c>
      <c r="I741">
        <v>5</v>
      </c>
      <c r="J741">
        <v>228</v>
      </c>
      <c r="K741">
        <v>20</v>
      </c>
      <c r="L741">
        <v>912</v>
      </c>
      <c r="M741">
        <v>169.99</v>
      </c>
      <c r="N741" t="s">
        <v>38</v>
      </c>
      <c r="O741">
        <f>Sales_data[[#This Row],[Profit]]/Sales_data[[#This Row],[Sales]]</f>
        <v>0.18639254385964912</v>
      </c>
      <c r="P741">
        <f>YEAR(Sales_data[[#This Row],[Order Date]])</f>
        <v>2024</v>
      </c>
      <c r="Q741" t="str">
        <f>TEXT(Sales_data[[#This Row],[Order Date]], "mmm")</f>
        <v>Feb</v>
      </c>
    </row>
    <row r="742" spans="1:17" x14ac:dyDescent="0.95">
      <c r="A742">
        <v>10741</v>
      </c>
      <c r="B742" s="1">
        <v>45376</v>
      </c>
      <c r="C742" t="s">
        <v>1562</v>
      </c>
      <c r="D742" t="s">
        <v>28</v>
      </c>
      <c r="E742" t="s">
        <v>29</v>
      </c>
      <c r="F742" t="s">
        <v>96</v>
      </c>
      <c r="G742" t="s">
        <v>156</v>
      </c>
      <c r="H742" t="s">
        <v>1563</v>
      </c>
      <c r="I742">
        <v>1</v>
      </c>
      <c r="J742">
        <v>49429</v>
      </c>
      <c r="K742">
        <v>0</v>
      </c>
      <c r="L742">
        <v>49429</v>
      </c>
      <c r="M742">
        <v>8414.39</v>
      </c>
      <c r="N742" t="s">
        <v>20</v>
      </c>
      <c r="O742">
        <f>Sales_data[[#This Row],[Profit]]/Sales_data[[#This Row],[Sales]]</f>
        <v>0.17023184770074246</v>
      </c>
      <c r="P742">
        <f>YEAR(Sales_data[[#This Row],[Order Date]])</f>
        <v>2024</v>
      </c>
      <c r="Q742" t="str">
        <f>TEXT(Sales_data[[#This Row],[Order Date]], "mmm")</f>
        <v>Mar</v>
      </c>
    </row>
    <row r="743" spans="1:17" x14ac:dyDescent="0.95">
      <c r="A743">
        <v>10742</v>
      </c>
      <c r="B743" s="1">
        <v>45661</v>
      </c>
      <c r="C743" t="s">
        <v>1564</v>
      </c>
      <c r="D743" t="s">
        <v>40</v>
      </c>
      <c r="E743" t="s">
        <v>103</v>
      </c>
      <c r="F743" t="s">
        <v>96</v>
      </c>
      <c r="G743" t="s">
        <v>214</v>
      </c>
      <c r="H743" t="s">
        <v>1565</v>
      </c>
      <c r="I743">
        <v>1</v>
      </c>
      <c r="J743">
        <v>30752</v>
      </c>
      <c r="K743">
        <v>0</v>
      </c>
      <c r="L743">
        <v>30752</v>
      </c>
      <c r="M743">
        <v>1662.75</v>
      </c>
      <c r="N743" t="s">
        <v>33</v>
      </c>
      <c r="O743">
        <f>Sales_data[[#This Row],[Profit]]/Sales_data[[#This Row],[Sales]]</f>
        <v>5.4069654006243494E-2</v>
      </c>
      <c r="P743">
        <f>YEAR(Sales_data[[#This Row],[Order Date]])</f>
        <v>2025</v>
      </c>
      <c r="Q743" t="str">
        <f>TEXT(Sales_data[[#This Row],[Order Date]], "mmm")</f>
        <v>Jan</v>
      </c>
    </row>
    <row r="744" spans="1:17" x14ac:dyDescent="0.95">
      <c r="A744">
        <v>10743</v>
      </c>
      <c r="B744" s="1">
        <v>45249</v>
      </c>
      <c r="C744" t="s">
        <v>1566</v>
      </c>
      <c r="D744" t="s">
        <v>22</v>
      </c>
      <c r="E744" t="s">
        <v>58</v>
      </c>
      <c r="F744" t="s">
        <v>17</v>
      </c>
      <c r="G744" t="s">
        <v>55</v>
      </c>
      <c r="H744" t="s">
        <v>1567</v>
      </c>
      <c r="I744">
        <v>5</v>
      </c>
      <c r="J744">
        <v>21089</v>
      </c>
      <c r="K744">
        <v>10</v>
      </c>
      <c r="L744">
        <v>94900.5</v>
      </c>
      <c r="M744">
        <v>11152.81</v>
      </c>
      <c r="N744" t="s">
        <v>38</v>
      </c>
      <c r="O744">
        <f>Sales_data[[#This Row],[Profit]]/Sales_data[[#This Row],[Sales]]</f>
        <v>0.11752108787624933</v>
      </c>
      <c r="P744">
        <f>YEAR(Sales_data[[#This Row],[Order Date]])</f>
        <v>2023</v>
      </c>
      <c r="Q744" t="str">
        <f>TEXT(Sales_data[[#This Row],[Order Date]], "mmm")</f>
        <v>Nov</v>
      </c>
    </row>
    <row r="745" spans="1:17" x14ac:dyDescent="0.95">
      <c r="A745">
        <v>10744</v>
      </c>
      <c r="B745" s="1">
        <v>45548</v>
      </c>
      <c r="C745" t="s">
        <v>1568</v>
      </c>
      <c r="D745" t="s">
        <v>22</v>
      </c>
      <c r="E745" t="s">
        <v>54</v>
      </c>
      <c r="F745" t="s">
        <v>69</v>
      </c>
      <c r="G745" t="s">
        <v>151</v>
      </c>
      <c r="H745" t="s">
        <v>1569</v>
      </c>
      <c r="I745">
        <v>1</v>
      </c>
      <c r="J745">
        <v>53116</v>
      </c>
      <c r="K745">
        <v>0</v>
      </c>
      <c r="L745">
        <v>53116</v>
      </c>
      <c r="M745">
        <v>8171.34</v>
      </c>
      <c r="N745" t="s">
        <v>38</v>
      </c>
      <c r="O745">
        <f>Sales_data[[#This Row],[Profit]]/Sales_data[[#This Row],[Sales]]</f>
        <v>0.1538395210482717</v>
      </c>
      <c r="P745">
        <f>YEAR(Sales_data[[#This Row],[Order Date]])</f>
        <v>2024</v>
      </c>
      <c r="Q745" t="str">
        <f>TEXT(Sales_data[[#This Row],[Order Date]], "mmm")</f>
        <v>Sep</v>
      </c>
    </row>
    <row r="746" spans="1:17" x14ac:dyDescent="0.95">
      <c r="A746">
        <v>10745</v>
      </c>
      <c r="B746" s="1">
        <v>45492</v>
      </c>
      <c r="C746" t="s">
        <v>1570</v>
      </c>
      <c r="D746" t="s">
        <v>28</v>
      </c>
      <c r="E746" t="s">
        <v>114</v>
      </c>
      <c r="F746" t="s">
        <v>17</v>
      </c>
      <c r="G746" t="s">
        <v>100</v>
      </c>
      <c r="H746" t="s">
        <v>1571</v>
      </c>
      <c r="I746">
        <v>5</v>
      </c>
      <c r="J746">
        <v>52781</v>
      </c>
      <c r="K746">
        <v>5</v>
      </c>
      <c r="L746">
        <v>250709.75</v>
      </c>
      <c r="M746">
        <v>43391.7</v>
      </c>
      <c r="N746" t="s">
        <v>38</v>
      </c>
      <c r="O746">
        <f>Sales_data[[#This Row],[Profit]]/Sales_data[[#This Row],[Sales]]</f>
        <v>0.17307543882916399</v>
      </c>
      <c r="P746">
        <f>YEAR(Sales_data[[#This Row],[Order Date]])</f>
        <v>2024</v>
      </c>
      <c r="Q746" t="str">
        <f>TEXT(Sales_data[[#This Row],[Order Date]], "mmm")</f>
        <v>Jul</v>
      </c>
    </row>
    <row r="747" spans="1:17" x14ac:dyDescent="0.95">
      <c r="A747">
        <v>10746</v>
      </c>
      <c r="B747" s="1">
        <v>45508</v>
      </c>
      <c r="C747" t="s">
        <v>1572</v>
      </c>
      <c r="D747" t="s">
        <v>28</v>
      </c>
      <c r="E747" t="s">
        <v>85</v>
      </c>
      <c r="F747" t="s">
        <v>75</v>
      </c>
      <c r="G747" t="s">
        <v>204</v>
      </c>
      <c r="H747" t="s">
        <v>1573</v>
      </c>
      <c r="I747">
        <v>2</v>
      </c>
      <c r="J747">
        <v>22183</v>
      </c>
      <c r="K747">
        <v>20</v>
      </c>
      <c r="L747">
        <v>35492.800000000003</v>
      </c>
      <c r="M747">
        <v>2737.71</v>
      </c>
      <c r="N747" t="s">
        <v>83</v>
      </c>
      <c r="O747">
        <f>Sales_data[[#This Row],[Profit]]/Sales_data[[#This Row],[Sales]]</f>
        <v>7.7134235675968083E-2</v>
      </c>
      <c r="P747">
        <f>YEAR(Sales_data[[#This Row],[Order Date]])</f>
        <v>2024</v>
      </c>
      <c r="Q747" t="str">
        <f>TEXT(Sales_data[[#This Row],[Order Date]], "mmm")</f>
        <v>Aug</v>
      </c>
    </row>
    <row r="748" spans="1:17" x14ac:dyDescent="0.95">
      <c r="A748">
        <v>10747</v>
      </c>
      <c r="B748" s="1">
        <v>45563</v>
      </c>
      <c r="C748" t="s">
        <v>1574</v>
      </c>
      <c r="D748" t="s">
        <v>40</v>
      </c>
      <c r="E748" t="s">
        <v>62</v>
      </c>
      <c r="F748" t="s">
        <v>96</v>
      </c>
      <c r="G748" t="s">
        <v>97</v>
      </c>
      <c r="H748" t="s">
        <v>1575</v>
      </c>
      <c r="I748">
        <v>2</v>
      </c>
      <c r="J748">
        <v>16621</v>
      </c>
      <c r="K748">
        <v>10</v>
      </c>
      <c r="L748">
        <v>29917.8</v>
      </c>
      <c r="M748">
        <v>3077.07</v>
      </c>
      <c r="N748" t="s">
        <v>38</v>
      </c>
      <c r="O748">
        <f>Sales_data[[#This Row],[Profit]]/Sales_data[[#This Row],[Sales]]</f>
        <v>0.10285081122275035</v>
      </c>
      <c r="P748">
        <f>YEAR(Sales_data[[#This Row],[Order Date]])</f>
        <v>2024</v>
      </c>
      <c r="Q748" t="str">
        <f>TEXT(Sales_data[[#This Row],[Order Date]], "mmm")</f>
        <v>Sep</v>
      </c>
    </row>
    <row r="749" spans="1:17" x14ac:dyDescent="0.95">
      <c r="A749">
        <v>10748</v>
      </c>
      <c r="B749" s="1">
        <v>45723</v>
      </c>
      <c r="C749" t="s">
        <v>1576</v>
      </c>
      <c r="D749" t="s">
        <v>22</v>
      </c>
      <c r="E749" t="s">
        <v>74</v>
      </c>
      <c r="F749" t="s">
        <v>24</v>
      </c>
      <c r="G749" t="s">
        <v>107</v>
      </c>
      <c r="H749" t="s">
        <v>1577</v>
      </c>
      <c r="I749">
        <v>3</v>
      </c>
      <c r="J749">
        <v>72610</v>
      </c>
      <c r="K749">
        <v>20</v>
      </c>
      <c r="L749">
        <v>174264</v>
      </c>
      <c r="M749">
        <v>16186.32</v>
      </c>
      <c r="N749" t="s">
        <v>33</v>
      </c>
      <c r="O749">
        <f>Sales_data[[#This Row],[Profit]]/Sales_data[[#This Row],[Sales]]</f>
        <v>9.2883900289216365E-2</v>
      </c>
      <c r="P749">
        <f>YEAR(Sales_data[[#This Row],[Order Date]])</f>
        <v>2025</v>
      </c>
      <c r="Q749" t="str">
        <f>TEXT(Sales_data[[#This Row],[Order Date]], "mmm")</f>
        <v>Mar</v>
      </c>
    </row>
    <row r="750" spans="1:17" x14ac:dyDescent="0.95">
      <c r="A750">
        <v>10749</v>
      </c>
      <c r="B750" s="1">
        <v>45495</v>
      </c>
      <c r="C750" t="s">
        <v>1578</v>
      </c>
      <c r="D750" t="s">
        <v>40</v>
      </c>
      <c r="E750" t="s">
        <v>62</v>
      </c>
      <c r="F750" t="s">
        <v>96</v>
      </c>
      <c r="G750" t="s">
        <v>156</v>
      </c>
      <c r="H750" t="s">
        <v>1579</v>
      </c>
      <c r="I750">
        <v>2</v>
      </c>
      <c r="J750">
        <v>44904</v>
      </c>
      <c r="K750">
        <v>0</v>
      </c>
      <c r="L750">
        <v>89808</v>
      </c>
      <c r="M750">
        <v>11164.25</v>
      </c>
      <c r="N750" t="s">
        <v>38</v>
      </c>
      <c r="O750">
        <f>Sales_data[[#This Row],[Profit]]/Sales_data[[#This Row],[Sales]]</f>
        <v>0.12431242205594156</v>
      </c>
      <c r="P750">
        <f>YEAR(Sales_data[[#This Row],[Order Date]])</f>
        <v>2024</v>
      </c>
      <c r="Q750" t="str">
        <f>TEXT(Sales_data[[#This Row],[Order Date]], "mmm")</f>
        <v>Jul</v>
      </c>
    </row>
    <row r="751" spans="1:17" x14ac:dyDescent="0.95">
      <c r="A751">
        <v>10750</v>
      </c>
      <c r="B751" s="1">
        <v>45733</v>
      </c>
      <c r="C751" t="s">
        <v>1580</v>
      </c>
      <c r="D751" t="s">
        <v>28</v>
      </c>
      <c r="E751" t="s">
        <v>29</v>
      </c>
      <c r="F751" t="s">
        <v>24</v>
      </c>
      <c r="G751" t="s">
        <v>36</v>
      </c>
      <c r="H751" t="s">
        <v>1581</v>
      </c>
      <c r="I751">
        <v>1</v>
      </c>
      <c r="J751">
        <v>28313</v>
      </c>
      <c r="K751">
        <v>0</v>
      </c>
      <c r="L751">
        <v>28313</v>
      </c>
      <c r="M751">
        <v>4569.04</v>
      </c>
      <c r="N751" t="s">
        <v>20</v>
      </c>
      <c r="O751">
        <f>Sales_data[[#This Row],[Profit]]/Sales_data[[#This Row],[Sales]]</f>
        <v>0.16137604633913749</v>
      </c>
      <c r="P751">
        <f>YEAR(Sales_data[[#This Row],[Order Date]])</f>
        <v>2025</v>
      </c>
      <c r="Q751" t="str">
        <f>TEXT(Sales_data[[#This Row],[Order Date]], "mmm")</f>
        <v>Mar</v>
      </c>
    </row>
    <row r="752" spans="1:17" x14ac:dyDescent="0.95">
      <c r="A752">
        <v>10751</v>
      </c>
      <c r="B752" s="1">
        <v>45219</v>
      </c>
      <c r="C752" t="s">
        <v>1582</v>
      </c>
      <c r="D752" t="s">
        <v>22</v>
      </c>
      <c r="E752" t="s">
        <v>54</v>
      </c>
      <c r="F752" t="s">
        <v>42</v>
      </c>
      <c r="G752" t="s">
        <v>43</v>
      </c>
      <c r="H752" t="s">
        <v>1583</v>
      </c>
      <c r="I752">
        <v>5</v>
      </c>
      <c r="J752">
        <v>69000</v>
      </c>
      <c r="K752">
        <v>0</v>
      </c>
      <c r="L752">
        <v>345000</v>
      </c>
      <c r="M752">
        <v>35733.599999999999</v>
      </c>
      <c r="N752" t="s">
        <v>72</v>
      </c>
      <c r="O752">
        <f>Sales_data[[#This Row],[Profit]]/Sales_data[[#This Row],[Sales]]</f>
        <v>0.10357565217391304</v>
      </c>
      <c r="P752">
        <f>YEAR(Sales_data[[#This Row],[Order Date]])</f>
        <v>2023</v>
      </c>
      <c r="Q752" t="str">
        <f>TEXT(Sales_data[[#This Row],[Order Date]], "mmm")</f>
        <v>Oct</v>
      </c>
    </row>
    <row r="753" spans="1:17" x14ac:dyDescent="0.95">
      <c r="A753">
        <v>10752</v>
      </c>
      <c r="B753" s="1">
        <v>45443</v>
      </c>
      <c r="C753" t="s">
        <v>1584</v>
      </c>
      <c r="D753" t="s">
        <v>28</v>
      </c>
      <c r="E753" t="s">
        <v>144</v>
      </c>
      <c r="F753" t="s">
        <v>75</v>
      </c>
      <c r="G753" t="s">
        <v>409</v>
      </c>
      <c r="H753" t="s">
        <v>1585</v>
      </c>
      <c r="I753">
        <v>2</v>
      </c>
      <c r="J753">
        <v>590</v>
      </c>
      <c r="K753">
        <v>15</v>
      </c>
      <c r="L753">
        <v>1003</v>
      </c>
      <c r="M753">
        <v>53.43</v>
      </c>
      <c r="N753" t="s">
        <v>72</v>
      </c>
      <c r="O753">
        <f>Sales_data[[#This Row],[Profit]]/Sales_data[[#This Row],[Sales]]</f>
        <v>5.3270189431704883E-2</v>
      </c>
      <c r="P753">
        <f>YEAR(Sales_data[[#This Row],[Order Date]])</f>
        <v>2024</v>
      </c>
      <c r="Q753" t="str">
        <f>TEXT(Sales_data[[#This Row],[Order Date]], "mmm")</f>
        <v>May</v>
      </c>
    </row>
    <row r="754" spans="1:17" x14ac:dyDescent="0.95">
      <c r="A754">
        <v>10753</v>
      </c>
      <c r="B754" s="1">
        <v>45559</v>
      </c>
      <c r="C754" t="s">
        <v>1586</v>
      </c>
      <c r="D754" t="s">
        <v>28</v>
      </c>
      <c r="E754" t="s">
        <v>29</v>
      </c>
      <c r="F754" t="s">
        <v>17</v>
      </c>
      <c r="G754" t="s">
        <v>55</v>
      </c>
      <c r="H754" t="s">
        <v>1587</v>
      </c>
      <c r="I754">
        <v>1</v>
      </c>
      <c r="J754">
        <v>9723</v>
      </c>
      <c r="K754">
        <v>20</v>
      </c>
      <c r="L754">
        <v>7778.4</v>
      </c>
      <c r="M754">
        <v>1211.27</v>
      </c>
      <c r="N754" t="s">
        <v>33</v>
      </c>
      <c r="O754">
        <f>Sales_data[[#This Row],[Profit]]/Sales_data[[#This Row],[Sales]]</f>
        <v>0.15572225650519386</v>
      </c>
      <c r="P754">
        <f>YEAR(Sales_data[[#This Row],[Order Date]])</f>
        <v>2024</v>
      </c>
      <c r="Q754" t="str">
        <f>TEXT(Sales_data[[#This Row],[Order Date]], "mmm")</f>
        <v>Sep</v>
      </c>
    </row>
    <row r="755" spans="1:17" x14ac:dyDescent="0.95">
      <c r="A755">
        <v>10754</v>
      </c>
      <c r="B755" s="1">
        <v>45780</v>
      </c>
      <c r="C755" t="s">
        <v>1588</v>
      </c>
      <c r="D755" t="s">
        <v>28</v>
      </c>
      <c r="E755" t="s">
        <v>29</v>
      </c>
      <c r="F755" t="s">
        <v>96</v>
      </c>
      <c r="G755" t="s">
        <v>156</v>
      </c>
      <c r="H755" t="s">
        <v>1589</v>
      </c>
      <c r="I755">
        <v>5</v>
      </c>
      <c r="J755">
        <v>70459</v>
      </c>
      <c r="K755">
        <v>20</v>
      </c>
      <c r="L755">
        <v>281836</v>
      </c>
      <c r="M755">
        <v>40119.35</v>
      </c>
      <c r="N755" t="s">
        <v>20</v>
      </c>
      <c r="O755">
        <f>Sales_data[[#This Row],[Profit]]/Sales_data[[#This Row],[Sales]]</f>
        <v>0.14234998367845128</v>
      </c>
      <c r="P755">
        <f>YEAR(Sales_data[[#This Row],[Order Date]])</f>
        <v>2025</v>
      </c>
      <c r="Q755" t="str">
        <f>TEXT(Sales_data[[#This Row],[Order Date]], "mmm")</f>
        <v>May</v>
      </c>
    </row>
    <row r="756" spans="1:17" x14ac:dyDescent="0.95">
      <c r="A756">
        <v>10755</v>
      </c>
      <c r="B756" s="1">
        <v>45319</v>
      </c>
      <c r="C756" t="s">
        <v>1590</v>
      </c>
      <c r="D756" t="s">
        <v>15</v>
      </c>
      <c r="E756" t="s">
        <v>147</v>
      </c>
      <c r="F756" t="s">
        <v>86</v>
      </c>
      <c r="G756" t="s">
        <v>90</v>
      </c>
      <c r="H756" t="s">
        <v>91</v>
      </c>
      <c r="I756">
        <v>4</v>
      </c>
      <c r="J756">
        <v>40744</v>
      </c>
      <c r="K756">
        <v>15</v>
      </c>
      <c r="L756">
        <v>138529.60000000001</v>
      </c>
      <c r="M756">
        <v>21892.54</v>
      </c>
      <c r="N756" t="s">
        <v>83</v>
      </c>
      <c r="O756">
        <f>Sales_data[[#This Row],[Profit]]/Sales_data[[#This Row],[Sales]]</f>
        <v>0.15803510585463323</v>
      </c>
      <c r="P756">
        <f>YEAR(Sales_data[[#This Row],[Order Date]])</f>
        <v>2024</v>
      </c>
      <c r="Q756" t="str">
        <f>TEXT(Sales_data[[#This Row],[Order Date]], "mmm")</f>
        <v>Jan</v>
      </c>
    </row>
    <row r="757" spans="1:17" x14ac:dyDescent="0.95">
      <c r="A757">
        <v>10756</v>
      </c>
      <c r="B757" s="1">
        <v>45691</v>
      </c>
      <c r="C757" t="s">
        <v>1591</v>
      </c>
      <c r="D757" t="s">
        <v>15</v>
      </c>
      <c r="E757" t="s">
        <v>16</v>
      </c>
      <c r="F757" t="s">
        <v>17</v>
      </c>
      <c r="G757" t="s">
        <v>18</v>
      </c>
      <c r="H757" t="s">
        <v>1592</v>
      </c>
      <c r="I757">
        <v>4</v>
      </c>
      <c r="J757">
        <v>60446</v>
      </c>
      <c r="K757">
        <v>0</v>
      </c>
      <c r="L757">
        <v>241784</v>
      </c>
      <c r="M757">
        <v>38188.94</v>
      </c>
      <c r="N757" t="s">
        <v>20</v>
      </c>
      <c r="O757">
        <f>Sales_data[[#This Row],[Profit]]/Sales_data[[#This Row],[Sales]]</f>
        <v>0.15794651424411874</v>
      </c>
      <c r="P757">
        <f>YEAR(Sales_data[[#This Row],[Order Date]])</f>
        <v>2025</v>
      </c>
      <c r="Q757" t="str">
        <f>TEXT(Sales_data[[#This Row],[Order Date]], "mmm")</f>
        <v>Feb</v>
      </c>
    </row>
    <row r="758" spans="1:17" x14ac:dyDescent="0.95">
      <c r="A758">
        <v>10757</v>
      </c>
      <c r="B758" s="1">
        <v>45413</v>
      </c>
      <c r="C758" t="s">
        <v>1593</v>
      </c>
      <c r="D758" t="s">
        <v>28</v>
      </c>
      <c r="E758" t="s">
        <v>114</v>
      </c>
      <c r="F758" t="s">
        <v>30</v>
      </c>
      <c r="G758" t="s">
        <v>227</v>
      </c>
      <c r="H758" t="s">
        <v>1594</v>
      </c>
      <c r="I758">
        <v>3</v>
      </c>
      <c r="J758">
        <v>46911</v>
      </c>
      <c r="K758">
        <v>5</v>
      </c>
      <c r="L758">
        <v>133696.35</v>
      </c>
      <c r="M758">
        <v>10081.540000000001</v>
      </c>
      <c r="N758" t="s">
        <v>33</v>
      </c>
      <c r="O758">
        <f>Sales_data[[#This Row],[Profit]]/Sales_data[[#This Row],[Sales]]</f>
        <v>7.5406247066580348E-2</v>
      </c>
      <c r="P758">
        <f>YEAR(Sales_data[[#This Row],[Order Date]])</f>
        <v>2024</v>
      </c>
      <c r="Q758" t="str">
        <f>TEXT(Sales_data[[#This Row],[Order Date]], "mmm")</f>
        <v>May</v>
      </c>
    </row>
    <row r="759" spans="1:17" x14ac:dyDescent="0.95">
      <c r="A759">
        <v>10758</v>
      </c>
      <c r="B759" s="1">
        <v>45452</v>
      </c>
      <c r="C759" t="s">
        <v>1595</v>
      </c>
      <c r="D759" t="s">
        <v>15</v>
      </c>
      <c r="E759" t="s">
        <v>16</v>
      </c>
      <c r="F759" t="s">
        <v>17</v>
      </c>
      <c r="G759" t="s">
        <v>55</v>
      </c>
      <c r="H759" t="s">
        <v>1368</v>
      </c>
      <c r="I759">
        <v>2</v>
      </c>
      <c r="J759">
        <v>50156</v>
      </c>
      <c r="K759">
        <v>0</v>
      </c>
      <c r="L759">
        <v>100312</v>
      </c>
      <c r="M759">
        <v>8300.6</v>
      </c>
      <c r="N759" t="s">
        <v>20</v>
      </c>
      <c r="O759">
        <f>Sales_data[[#This Row],[Profit]]/Sales_data[[#This Row],[Sales]]</f>
        <v>8.2747826780445011E-2</v>
      </c>
      <c r="P759">
        <f>YEAR(Sales_data[[#This Row],[Order Date]])</f>
        <v>2024</v>
      </c>
      <c r="Q759" t="str">
        <f>TEXT(Sales_data[[#This Row],[Order Date]], "mmm")</f>
        <v>Jun</v>
      </c>
    </row>
    <row r="760" spans="1:17" x14ac:dyDescent="0.95">
      <c r="A760">
        <v>10759</v>
      </c>
      <c r="B760" s="1">
        <v>45395</v>
      </c>
      <c r="C760" t="s">
        <v>1596</v>
      </c>
      <c r="D760" t="s">
        <v>15</v>
      </c>
      <c r="E760" t="s">
        <v>174</v>
      </c>
      <c r="F760" t="s">
        <v>69</v>
      </c>
      <c r="G760" t="s">
        <v>115</v>
      </c>
      <c r="H760" t="s">
        <v>1597</v>
      </c>
      <c r="I760">
        <v>1</v>
      </c>
      <c r="J760">
        <v>13217</v>
      </c>
      <c r="K760">
        <v>5</v>
      </c>
      <c r="L760">
        <v>12556.15</v>
      </c>
      <c r="M760">
        <v>3052.31</v>
      </c>
      <c r="N760" t="s">
        <v>38</v>
      </c>
      <c r="O760">
        <f>Sales_data[[#This Row],[Profit]]/Sales_data[[#This Row],[Sales]]</f>
        <v>0.24309282702102158</v>
      </c>
      <c r="P760">
        <f>YEAR(Sales_data[[#This Row],[Order Date]])</f>
        <v>2024</v>
      </c>
      <c r="Q760" t="str">
        <f>TEXT(Sales_data[[#This Row],[Order Date]], "mmm")</f>
        <v>Apr</v>
      </c>
    </row>
    <row r="761" spans="1:17" x14ac:dyDescent="0.95">
      <c r="A761">
        <v>10760</v>
      </c>
      <c r="B761" s="1">
        <v>45318</v>
      </c>
      <c r="C761" t="s">
        <v>1598</v>
      </c>
      <c r="D761" t="s">
        <v>15</v>
      </c>
      <c r="E761" t="s">
        <v>147</v>
      </c>
      <c r="F761" t="s">
        <v>24</v>
      </c>
      <c r="G761" t="s">
        <v>25</v>
      </c>
      <c r="H761" t="s">
        <v>26</v>
      </c>
      <c r="I761">
        <v>2</v>
      </c>
      <c r="J761">
        <v>27437</v>
      </c>
      <c r="K761">
        <v>15</v>
      </c>
      <c r="L761">
        <v>46642.9</v>
      </c>
      <c r="M761">
        <v>7201.41</v>
      </c>
      <c r="N761" t="s">
        <v>83</v>
      </c>
      <c r="O761">
        <f>Sales_data[[#This Row],[Profit]]/Sales_data[[#This Row],[Sales]]</f>
        <v>0.15439455951495296</v>
      </c>
      <c r="P761">
        <f>YEAR(Sales_data[[#This Row],[Order Date]])</f>
        <v>2024</v>
      </c>
      <c r="Q761" t="str">
        <f>TEXT(Sales_data[[#This Row],[Order Date]], "mmm")</f>
        <v>Jan</v>
      </c>
    </row>
    <row r="762" spans="1:17" x14ac:dyDescent="0.95">
      <c r="A762">
        <v>10761</v>
      </c>
      <c r="B762" s="1">
        <v>45753</v>
      </c>
      <c r="C762" t="s">
        <v>1599</v>
      </c>
      <c r="D762" t="s">
        <v>15</v>
      </c>
      <c r="E762" t="s">
        <v>93</v>
      </c>
      <c r="F762" t="s">
        <v>24</v>
      </c>
      <c r="G762" t="s">
        <v>59</v>
      </c>
      <c r="H762" t="s">
        <v>1600</v>
      </c>
      <c r="I762">
        <v>4</v>
      </c>
      <c r="J762">
        <v>26898</v>
      </c>
      <c r="K762">
        <v>20</v>
      </c>
      <c r="L762">
        <v>86073.600000000006</v>
      </c>
      <c r="M762">
        <v>21351.96</v>
      </c>
      <c r="N762" t="s">
        <v>33</v>
      </c>
      <c r="O762">
        <f>Sales_data[[#This Row],[Profit]]/Sales_data[[#This Row],[Sales]]</f>
        <v>0.24806630604505908</v>
      </c>
      <c r="P762">
        <f>YEAR(Sales_data[[#This Row],[Order Date]])</f>
        <v>2025</v>
      </c>
      <c r="Q762" t="str">
        <f>TEXT(Sales_data[[#This Row],[Order Date]], "mmm")</f>
        <v>Apr</v>
      </c>
    </row>
    <row r="763" spans="1:17" x14ac:dyDescent="0.95">
      <c r="A763">
        <v>10762</v>
      </c>
      <c r="B763" s="1">
        <v>45227</v>
      </c>
      <c r="C763" t="s">
        <v>1601</v>
      </c>
      <c r="D763" t="s">
        <v>40</v>
      </c>
      <c r="E763" t="s">
        <v>110</v>
      </c>
      <c r="F763" t="s">
        <v>129</v>
      </c>
      <c r="G763" t="s">
        <v>148</v>
      </c>
      <c r="H763" t="s">
        <v>1602</v>
      </c>
      <c r="I763">
        <v>2</v>
      </c>
      <c r="J763">
        <v>77387</v>
      </c>
      <c r="K763">
        <v>0</v>
      </c>
      <c r="L763">
        <v>154774</v>
      </c>
      <c r="M763">
        <v>30950.31</v>
      </c>
      <c r="N763" t="s">
        <v>72</v>
      </c>
      <c r="O763">
        <f>Sales_data[[#This Row],[Profit]]/Sales_data[[#This Row],[Sales]]</f>
        <v>0.19997098995955395</v>
      </c>
      <c r="P763">
        <f>YEAR(Sales_data[[#This Row],[Order Date]])</f>
        <v>2023</v>
      </c>
      <c r="Q763" t="str">
        <f>TEXT(Sales_data[[#This Row],[Order Date]], "mmm")</f>
        <v>Oct</v>
      </c>
    </row>
    <row r="764" spans="1:17" x14ac:dyDescent="0.95">
      <c r="A764">
        <v>10763</v>
      </c>
      <c r="B764" s="1">
        <v>45210</v>
      </c>
      <c r="C764" t="s">
        <v>1603</v>
      </c>
      <c r="D764" t="s">
        <v>15</v>
      </c>
      <c r="E764" t="s">
        <v>68</v>
      </c>
      <c r="F764" t="s">
        <v>129</v>
      </c>
      <c r="G764" t="s">
        <v>130</v>
      </c>
      <c r="H764" t="s">
        <v>1604</v>
      </c>
      <c r="I764">
        <v>4</v>
      </c>
      <c r="J764">
        <v>58437</v>
      </c>
      <c r="K764">
        <v>15</v>
      </c>
      <c r="L764">
        <v>198685.8</v>
      </c>
      <c r="M764">
        <v>37416.449999999997</v>
      </c>
      <c r="N764" t="s">
        <v>33</v>
      </c>
      <c r="O764">
        <f>Sales_data[[#This Row],[Profit]]/Sales_data[[#This Row],[Sales]]</f>
        <v>0.18831969874042331</v>
      </c>
      <c r="P764">
        <f>YEAR(Sales_data[[#This Row],[Order Date]])</f>
        <v>2023</v>
      </c>
      <c r="Q764" t="str">
        <f>TEXT(Sales_data[[#This Row],[Order Date]], "mmm")</f>
        <v>Oct</v>
      </c>
    </row>
    <row r="765" spans="1:17" x14ac:dyDescent="0.95">
      <c r="A765">
        <v>10764</v>
      </c>
      <c r="B765" s="1">
        <v>45749</v>
      </c>
      <c r="C765" t="s">
        <v>1605</v>
      </c>
      <c r="D765" t="s">
        <v>22</v>
      </c>
      <c r="E765" t="s">
        <v>23</v>
      </c>
      <c r="F765" t="s">
        <v>42</v>
      </c>
      <c r="G765" t="s">
        <v>446</v>
      </c>
      <c r="H765" t="s">
        <v>1606</v>
      </c>
      <c r="I765">
        <v>3</v>
      </c>
      <c r="J765">
        <v>57776</v>
      </c>
      <c r="K765">
        <v>20</v>
      </c>
      <c r="L765">
        <v>138662.39999999999</v>
      </c>
      <c r="M765">
        <v>9147.61</v>
      </c>
      <c r="N765" t="s">
        <v>83</v>
      </c>
      <c r="O765">
        <f>Sales_data[[#This Row],[Profit]]/Sales_data[[#This Row],[Sales]]</f>
        <v>6.5970371203729353E-2</v>
      </c>
      <c r="P765">
        <f>YEAR(Sales_data[[#This Row],[Order Date]])</f>
        <v>2025</v>
      </c>
      <c r="Q765" t="str">
        <f>TEXT(Sales_data[[#This Row],[Order Date]], "mmm")</f>
        <v>Apr</v>
      </c>
    </row>
    <row r="766" spans="1:17" x14ac:dyDescent="0.95">
      <c r="A766">
        <v>10765</v>
      </c>
      <c r="B766" s="1">
        <v>45794</v>
      </c>
      <c r="C766" t="s">
        <v>1607</v>
      </c>
      <c r="D766" t="s">
        <v>15</v>
      </c>
      <c r="E766" t="s">
        <v>93</v>
      </c>
      <c r="F766" t="s">
        <v>30</v>
      </c>
      <c r="G766" t="s">
        <v>104</v>
      </c>
      <c r="H766" t="s">
        <v>1608</v>
      </c>
      <c r="I766">
        <v>4</v>
      </c>
      <c r="J766">
        <v>14232</v>
      </c>
      <c r="K766">
        <v>15</v>
      </c>
      <c r="L766">
        <v>48388.800000000003</v>
      </c>
      <c r="M766">
        <v>10859.04</v>
      </c>
      <c r="N766" t="s">
        <v>20</v>
      </c>
      <c r="O766">
        <f>Sales_data[[#This Row],[Profit]]/Sales_data[[#This Row],[Sales]]</f>
        <v>0.22441226068842376</v>
      </c>
      <c r="P766">
        <f>YEAR(Sales_data[[#This Row],[Order Date]])</f>
        <v>2025</v>
      </c>
      <c r="Q766" t="str">
        <f>TEXT(Sales_data[[#This Row],[Order Date]], "mmm")</f>
        <v>May</v>
      </c>
    </row>
    <row r="767" spans="1:17" x14ac:dyDescent="0.95">
      <c r="A767">
        <v>10766</v>
      </c>
      <c r="B767" s="1">
        <v>45895</v>
      </c>
      <c r="C767" t="s">
        <v>1444</v>
      </c>
      <c r="D767" t="s">
        <v>15</v>
      </c>
      <c r="E767" t="s">
        <v>93</v>
      </c>
      <c r="F767" t="s">
        <v>69</v>
      </c>
      <c r="G767" t="s">
        <v>517</v>
      </c>
      <c r="H767" t="s">
        <v>1609</v>
      </c>
      <c r="I767">
        <v>1</v>
      </c>
      <c r="J767">
        <v>15160</v>
      </c>
      <c r="K767">
        <v>5</v>
      </c>
      <c r="L767">
        <v>14402</v>
      </c>
      <c r="M767">
        <v>3536.12</v>
      </c>
      <c r="N767" t="s">
        <v>38</v>
      </c>
      <c r="O767">
        <f>Sales_data[[#This Row],[Profit]]/Sales_data[[#This Row],[Sales]]</f>
        <v>0.2455297875295098</v>
      </c>
      <c r="P767">
        <f>YEAR(Sales_data[[#This Row],[Order Date]])</f>
        <v>2025</v>
      </c>
      <c r="Q767" t="str">
        <f>TEXT(Sales_data[[#This Row],[Order Date]], "mmm")</f>
        <v>Aug</v>
      </c>
    </row>
    <row r="768" spans="1:17" x14ac:dyDescent="0.95">
      <c r="A768">
        <v>10767</v>
      </c>
      <c r="B768" s="1">
        <v>45785</v>
      </c>
      <c r="C768" t="s">
        <v>1610</v>
      </c>
      <c r="D768" t="s">
        <v>22</v>
      </c>
      <c r="E768" t="s">
        <v>58</v>
      </c>
      <c r="F768" t="s">
        <v>42</v>
      </c>
      <c r="G768" t="s">
        <v>446</v>
      </c>
      <c r="H768" t="s">
        <v>1008</v>
      </c>
      <c r="I768">
        <v>3</v>
      </c>
      <c r="J768">
        <v>4437</v>
      </c>
      <c r="K768">
        <v>20</v>
      </c>
      <c r="L768">
        <v>10648.8</v>
      </c>
      <c r="M768">
        <v>1935.99</v>
      </c>
      <c r="N768" t="s">
        <v>72</v>
      </c>
      <c r="O768">
        <f>Sales_data[[#This Row],[Profit]]/Sales_data[[#This Row],[Sales]]</f>
        <v>0.18180358350236647</v>
      </c>
      <c r="P768">
        <f>YEAR(Sales_data[[#This Row],[Order Date]])</f>
        <v>2025</v>
      </c>
      <c r="Q768" t="str">
        <f>TEXT(Sales_data[[#This Row],[Order Date]], "mmm")</f>
        <v>May</v>
      </c>
    </row>
    <row r="769" spans="1:17" x14ac:dyDescent="0.95">
      <c r="A769">
        <v>10768</v>
      </c>
      <c r="B769" s="1">
        <v>45615</v>
      </c>
      <c r="C769" t="s">
        <v>1611</v>
      </c>
      <c r="D769" t="s">
        <v>15</v>
      </c>
      <c r="E769" t="s">
        <v>147</v>
      </c>
      <c r="F769" t="s">
        <v>30</v>
      </c>
      <c r="G769" t="s">
        <v>31</v>
      </c>
      <c r="H769" t="s">
        <v>1612</v>
      </c>
      <c r="I769">
        <v>5</v>
      </c>
      <c r="J769">
        <v>60556</v>
      </c>
      <c r="K769">
        <v>15</v>
      </c>
      <c r="L769">
        <v>257363</v>
      </c>
      <c r="M769">
        <v>20849.71</v>
      </c>
      <c r="N769" t="s">
        <v>33</v>
      </c>
      <c r="O769">
        <f>Sales_data[[#This Row],[Profit]]/Sales_data[[#This Row],[Sales]]</f>
        <v>8.1012849554908825E-2</v>
      </c>
      <c r="P769">
        <f>YEAR(Sales_data[[#This Row],[Order Date]])</f>
        <v>2024</v>
      </c>
      <c r="Q769" t="str">
        <f>TEXT(Sales_data[[#This Row],[Order Date]], "mmm")</f>
        <v>Nov</v>
      </c>
    </row>
    <row r="770" spans="1:17" x14ac:dyDescent="0.95">
      <c r="A770">
        <v>10769</v>
      </c>
      <c r="B770" s="1">
        <v>45360</v>
      </c>
      <c r="C770" t="s">
        <v>1613</v>
      </c>
      <c r="D770" t="s">
        <v>40</v>
      </c>
      <c r="E770" t="s">
        <v>103</v>
      </c>
      <c r="F770" t="s">
        <v>42</v>
      </c>
      <c r="G770" t="s">
        <v>446</v>
      </c>
      <c r="H770" t="s">
        <v>1614</v>
      </c>
      <c r="I770">
        <v>1</v>
      </c>
      <c r="J770">
        <v>4799</v>
      </c>
      <c r="K770">
        <v>20</v>
      </c>
      <c r="L770">
        <v>3839.2</v>
      </c>
      <c r="M770">
        <v>835.12</v>
      </c>
      <c r="N770" t="s">
        <v>20</v>
      </c>
      <c r="O770">
        <f>Sales_data[[#This Row],[Profit]]/Sales_data[[#This Row],[Sales]]</f>
        <v>0.21752448426755575</v>
      </c>
      <c r="P770">
        <f>YEAR(Sales_data[[#This Row],[Order Date]])</f>
        <v>2024</v>
      </c>
      <c r="Q770" t="str">
        <f>TEXT(Sales_data[[#This Row],[Order Date]], "mmm")</f>
        <v>Mar</v>
      </c>
    </row>
    <row r="771" spans="1:17" x14ac:dyDescent="0.95">
      <c r="A771">
        <v>10770</v>
      </c>
      <c r="B771" s="1">
        <v>45786</v>
      </c>
      <c r="C771" t="s">
        <v>1615</v>
      </c>
      <c r="D771" t="s">
        <v>28</v>
      </c>
      <c r="E771" t="s">
        <v>144</v>
      </c>
      <c r="F771" t="s">
        <v>129</v>
      </c>
      <c r="G771" t="s">
        <v>164</v>
      </c>
      <c r="H771" t="s">
        <v>1616</v>
      </c>
      <c r="I771">
        <v>3</v>
      </c>
      <c r="J771">
        <v>48644</v>
      </c>
      <c r="K771">
        <v>20</v>
      </c>
      <c r="L771">
        <v>116745.60000000001</v>
      </c>
      <c r="M771">
        <v>12534.2</v>
      </c>
      <c r="N771" t="s">
        <v>83</v>
      </c>
      <c r="O771">
        <f>Sales_data[[#This Row],[Profit]]/Sales_data[[#This Row],[Sales]]</f>
        <v>0.10736336101746019</v>
      </c>
      <c r="P771">
        <f>YEAR(Sales_data[[#This Row],[Order Date]])</f>
        <v>2025</v>
      </c>
      <c r="Q771" t="str">
        <f>TEXT(Sales_data[[#This Row],[Order Date]], "mmm")</f>
        <v>May</v>
      </c>
    </row>
    <row r="772" spans="1:17" x14ac:dyDescent="0.95">
      <c r="A772">
        <v>10771</v>
      </c>
      <c r="B772" s="1">
        <v>45250</v>
      </c>
      <c r="C772" t="s">
        <v>1617</v>
      </c>
      <c r="D772" t="s">
        <v>40</v>
      </c>
      <c r="E772" t="s">
        <v>110</v>
      </c>
      <c r="F772" t="s">
        <v>86</v>
      </c>
      <c r="G772" t="s">
        <v>118</v>
      </c>
      <c r="H772" t="s">
        <v>1618</v>
      </c>
      <c r="I772">
        <v>1</v>
      </c>
      <c r="J772">
        <v>77435</v>
      </c>
      <c r="K772">
        <v>20</v>
      </c>
      <c r="L772">
        <v>61948</v>
      </c>
      <c r="M772">
        <v>14141.39</v>
      </c>
      <c r="N772" t="s">
        <v>38</v>
      </c>
      <c r="O772">
        <f>Sales_data[[#This Row],[Profit]]/Sales_data[[#This Row],[Sales]]</f>
        <v>0.22827839478272099</v>
      </c>
      <c r="P772">
        <f>YEAR(Sales_data[[#This Row],[Order Date]])</f>
        <v>2023</v>
      </c>
      <c r="Q772" t="str">
        <f>TEXT(Sales_data[[#This Row],[Order Date]], "mmm")</f>
        <v>Nov</v>
      </c>
    </row>
    <row r="773" spans="1:17" x14ac:dyDescent="0.95">
      <c r="A773">
        <v>10772</v>
      </c>
      <c r="B773" s="1">
        <v>45832</v>
      </c>
      <c r="C773" t="s">
        <v>1619</v>
      </c>
      <c r="D773" t="s">
        <v>15</v>
      </c>
      <c r="E773" t="s">
        <v>174</v>
      </c>
      <c r="F773" t="s">
        <v>129</v>
      </c>
      <c r="G773" t="s">
        <v>130</v>
      </c>
      <c r="H773" t="s">
        <v>1620</v>
      </c>
      <c r="I773">
        <v>5</v>
      </c>
      <c r="J773">
        <v>5769</v>
      </c>
      <c r="K773">
        <v>0</v>
      </c>
      <c r="L773">
        <v>28845</v>
      </c>
      <c r="M773">
        <v>2964.69</v>
      </c>
      <c r="N773" t="s">
        <v>38</v>
      </c>
      <c r="O773">
        <f>Sales_data[[#This Row],[Profit]]/Sales_data[[#This Row],[Sales]]</f>
        <v>0.10278003120124805</v>
      </c>
      <c r="P773">
        <f>YEAR(Sales_data[[#This Row],[Order Date]])</f>
        <v>2025</v>
      </c>
      <c r="Q773" t="str">
        <f>TEXT(Sales_data[[#This Row],[Order Date]], "mmm")</f>
        <v>Jun</v>
      </c>
    </row>
    <row r="774" spans="1:17" x14ac:dyDescent="0.95">
      <c r="A774">
        <v>10773</v>
      </c>
      <c r="B774" s="1">
        <v>45472</v>
      </c>
      <c r="C774" t="s">
        <v>1621</v>
      </c>
      <c r="D774" t="s">
        <v>22</v>
      </c>
      <c r="E774" t="s">
        <v>167</v>
      </c>
      <c r="F774" t="s">
        <v>69</v>
      </c>
      <c r="G774" t="s">
        <v>151</v>
      </c>
      <c r="H774" t="s">
        <v>1622</v>
      </c>
      <c r="I774">
        <v>5</v>
      </c>
      <c r="J774">
        <v>1866</v>
      </c>
      <c r="K774">
        <v>5</v>
      </c>
      <c r="L774">
        <v>8863.5</v>
      </c>
      <c r="M774">
        <v>919.86</v>
      </c>
      <c r="N774" t="s">
        <v>38</v>
      </c>
      <c r="O774">
        <f>Sales_data[[#This Row],[Profit]]/Sales_data[[#This Row],[Sales]]</f>
        <v>0.10378067354882382</v>
      </c>
      <c r="P774">
        <f>YEAR(Sales_data[[#This Row],[Order Date]])</f>
        <v>2024</v>
      </c>
      <c r="Q774" t="str">
        <f>TEXT(Sales_data[[#This Row],[Order Date]], "mmm")</f>
        <v>Jun</v>
      </c>
    </row>
    <row r="775" spans="1:17" x14ac:dyDescent="0.95">
      <c r="A775">
        <v>10774</v>
      </c>
      <c r="B775" s="1">
        <v>45811</v>
      </c>
      <c r="C775" t="s">
        <v>1623</v>
      </c>
      <c r="D775" t="s">
        <v>22</v>
      </c>
      <c r="E775" t="s">
        <v>74</v>
      </c>
      <c r="F775" t="s">
        <v>96</v>
      </c>
      <c r="G775" t="s">
        <v>156</v>
      </c>
      <c r="H775" t="s">
        <v>1624</v>
      </c>
      <c r="I775">
        <v>4</v>
      </c>
      <c r="J775">
        <v>62167</v>
      </c>
      <c r="K775">
        <v>20</v>
      </c>
      <c r="L775">
        <v>198934.39999999999</v>
      </c>
      <c r="M775">
        <v>32045.97</v>
      </c>
      <c r="N775" t="s">
        <v>33</v>
      </c>
      <c r="O775">
        <f>Sales_data[[#This Row],[Profit]]/Sales_data[[#This Row],[Sales]]</f>
        <v>0.16108812754355206</v>
      </c>
      <c r="P775">
        <f>YEAR(Sales_data[[#This Row],[Order Date]])</f>
        <v>2025</v>
      </c>
      <c r="Q775" t="str">
        <f>TEXT(Sales_data[[#This Row],[Order Date]], "mmm")</f>
        <v>Jun</v>
      </c>
    </row>
    <row r="776" spans="1:17" x14ac:dyDescent="0.95">
      <c r="A776">
        <v>10775</v>
      </c>
      <c r="B776" s="1">
        <v>45326</v>
      </c>
      <c r="C776" t="s">
        <v>1625</v>
      </c>
      <c r="D776" t="s">
        <v>22</v>
      </c>
      <c r="E776" t="s">
        <v>167</v>
      </c>
      <c r="F776" t="s">
        <v>42</v>
      </c>
      <c r="G776" t="s">
        <v>79</v>
      </c>
      <c r="H776" t="s">
        <v>1451</v>
      </c>
      <c r="I776">
        <v>3</v>
      </c>
      <c r="J776">
        <v>25356</v>
      </c>
      <c r="K776">
        <v>20</v>
      </c>
      <c r="L776">
        <v>60854.400000000001</v>
      </c>
      <c r="M776">
        <v>5830.96</v>
      </c>
      <c r="N776" t="s">
        <v>33</v>
      </c>
      <c r="O776">
        <f>Sales_data[[#This Row],[Profit]]/Sales_data[[#This Row],[Sales]]</f>
        <v>9.5818215281064309E-2</v>
      </c>
      <c r="P776">
        <f>YEAR(Sales_data[[#This Row],[Order Date]])</f>
        <v>2024</v>
      </c>
      <c r="Q776" t="str">
        <f>TEXT(Sales_data[[#This Row],[Order Date]], "mmm")</f>
        <v>Feb</v>
      </c>
    </row>
    <row r="777" spans="1:17" x14ac:dyDescent="0.95">
      <c r="A777">
        <v>10776</v>
      </c>
      <c r="B777" s="1">
        <v>45868</v>
      </c>
      <c r="C777" t="s">
        <v>1626</v>
      </c>
      <c r="D777" t="s">
        <v>22</v>
      </c>
      <c r="E777" t="s">
        <v>74</v>
      </c>
      <c r="F777" t="s">
        <v>75</v>
      </c>
      <c r="G777" t="s">
        <v>409</v>
      </c>
      <c r="H777" t="s">
        <v>1627</v>
      </c>
      <c r="I777">
        <v>4</v>
      </c>
      <c r="J777">
        <v>66772</v>
      </c>
      <c r="K777">
        <v>20</v>
      </c>
      <c r="L777">
        <v>213670.39999999999</v>
      </c>
      <c r="M777">
        <v>21770.49</v>
      </c>
      <c r="N777" t="s">
        <v>33</v>
      </c>
      <c r="O777">
        <f>Sales_data[[#This Row],[Profit]]/Sales_data[[#This Row],[Sales]]</f>
        <v>0.10188818853711137</v>
      </c>
      <c r="P777">
        <f>YEAR(Sales_data[[#This Row],[Order Date]])</f>
        <v>2025</v>
      </c>
      <c r="Q777" t="str">
        <f>TEXT(Sales_data[[#This Row],[Order Date]], "mmm")</f>
        <v>Jul</v>
      </c>
    </row>
    <row r="778" spans="1:17" x14ac:dyDescent="0.95">
      <c r="A778">
        <v>10777</v>
      </c>
      <c r="B778" s="1">
        <v>45474</v>
      </c>
      <c r="C778" t="s">
        <v>1628</v>
      </c>
      <c r="D778" t="s">
        <v>15</v>
      </c>
      <c r="E778" t="s">
        <v>174</v>
      </c>
      <c r="F778" t="s">
        <v>46</v>
      </c>
      <c r="G778" t="s">
        <v>201</v>
      </c>
      <c r="H778" t="s">
        <v>1629</v>
      </c>
      <c r="I778">
        <v>3</v>
      </c>
      <c r="J778">
        <v>50528</v>
      </c>
      <c r="K778">
        <v>10</v>
      </c>
      <c r="L778">
        <v>136425.60000000001</v>
      </c>
      <c r="M778">
        <v>27424.62</v>
      </c>
      <c r="N778" t="s">
        <v>72</v>
      </c>
      <c r="O778">
        <f>Sales_data[[#This Row],[Profit]]/Sales_data[[#This Row],[Sales]]</f>
        <v>0.20102253535993242</v>
      </c>
      <c r="P778">
        <f>YEAR(Sales_data[[#This Row],[Order Date]])</f>
        <v>2024</v>
      </c>
      <c r="Q778" t="str">
        <f>TEXT(Sales_data[[#This Row],[Order Date]], "mmm")</f>
        <v>Jul</v>
      </c>
    </row>
    <row r="779" spans="1:17" x14ac:dyDescent="0.95">
      <c r="A779">
        <v>10778</v>
      </c>
      <c r="B779" s="1">
        <v>45926</v>
      </c>
      <c r="C779" t="s">
        <v>1630</v>
      </c>
      <c r="D779" t="s">
        <v>22</v>
      </c>
      <c r="E779" t="s">
        <v>74</v>
      </c>
      <c r="F779" t="s">
        <v>24</v>
      </c>
      <c r="G779" t="s">
        <v>25</v>
      </c>
      <c r="H779" t="s">
        <v>1631</v>
      </c>
      <c r="I779">
        <v>4</v>
      </c>
      <c r="J779">
        <v>41266</v>
      </c>
      <c r="K779">
        <v>5</v>
      </c>
      <c r="L779">
        <v>156810.79999999999</v>
      </c>
      <c r="M779">
        <v>34043.449999999997</v>
      </c>
      <c r="N779" t="s">
        <v>83</v>
      </c>
      <c r="O779">
        <f>Sales_data[[#This Row],[Profit]]/Sales_data[[#This Row],[Sales]]</f>
        <v>0.21709888604611416</v>
      </c>
      <c r="P779">
        <f>YEAR(Sales_data[[#This Row],[Order Date]])</f>
        <v>2025</v>
      </c>
      <c r="Q779" t="str">
        <f>TEXT(Sales_data[[#This Row],[Order Date]], "mmm")</f>
        <v>Sep</v>
      </c>
    </row>
    <row r="780" spans="1:17" x14ac:dyDescent="0.95">
      <c r="A780">
        <v>10779</v>
      </c>
      <c r="B780" s="1">
        <v>45821</v>
      </c>
      <c r="C780" t="s">
        <v>1632</v>
      </c>
      <c r="D780" t="s">
        <v>15</v>
      </c>
      <c r="E780" t="s">
        <v>147</v>
      </c>
      <c r="F780" t="s">
        <v>42</v>
      </c>
      <c r="G780" t="s">
        <v>446</v>
      </c>
      <c r="H780" t="s">
        <v>1633</v>
      </c>
      <c r="I780">
        <v>2</v>
      </c>
      <c r="J780">
        <v>5457</v>
      </c>
      <c r="K780">
        <v>20</v>
      </c>
      <c r="L780">
        <v>8731.2000000000007</v>
      </c>
      <c r="M780">
        <v>1345.23</v>
      </c>
      <c r="N780" t="s">
        <v>33</v>
      </c>
      <c r="O780">
        <f>Sales_data[[#This Row],[Profit]]/Sales_data[[#This Row],[Sales]]</f>
        <v>0.15407160527762506</v>
      </c>
      <c r="P780">
        <f>YEAR(Sales_data[[#This Row],[Order Date]])</f>
        <v>2025</v>
      </c>
      <c r="Q780" t="str">
        <f>TEXT(Sales_data[[#This Row],[Order Date]], "mmm")</f>
        <v>Jun</v>
      </c>
    </row>
    <row r="781" spans="1:17" x14ac:dyDescent="0.95">
      <c r="A781">
        <v>10780</v>
      </c>
      <c r="B781" s="1">
        <v>45710</v>
      </c>
      <c r="C781" t="s">
        <v>1634</v>
      </c>
      <c r="D781" t="s">
        <v>22</v>
      </c>
      <c r="E781" t="s">
        <v>167</v>
      </c>
      <c r="F781" t="s">
        <v>75</v>
      </c>
      <c r="G781" t="s">
        <v>204</v>
      </c>
      <c r="H781" t="s">
        <v>1635</v>
      </c>
      <c r="I781">
        <v>5</v>
      </c>
      <c r="J781">
        <v>16369</v>
      </c>
      <c r="K781">
        <v>10</v>
      </c>
      <c r="L781">
        <v>73660.5</v>
      </c>
      <c r="M781">
        <v>14686.84</v>
      </c>
      <c r="N781" t="s">
        <v>83</v>
      </c>
      <c r="O781">
        <f>Sales_data[[#This Row],[Profit]]/Sales_data[[#This Row],[Sales]]</f>
        <v>0.19938555942465772</v>
      </c>
      <c r="P781">
        <f>YEAR(Sales_data[[#This Row],[Order Date]])</f>
        <v>2025</v>
      </c>
      <c r="Q781" t="str">
        <f>TEXT(Sales_data[[#This Row],[Order Date]], "mmm")</f>
        <v>Feb</v>
      </c>
    </row>
    <row r="782" spans="1:17" x14ac:dyDescent="0.95">
      <c r="A782">
        <v>10781</v>
      </c>
      <c r="B782" s="1">
        <v>45441</v>
      </c>
      <c r="C782" t="s">
        <v>1636</v>
      </c>
      <c r="D782" t="s">
        <v>15</v>
      </c>
      <c r="E782" t="s">
        <v>93</v>
      </c>
      <c r="F782" t="s">
        <v>30</v>
      </c>
      <c r="G782" t="s">
        <v>65</v>
      </c>
      <c r="H782" t="s">
        <v>1637</v>
      </c>
      <c r="I782">
        <v>5</v>
      </c>
      <c r="J782">
        <v>53854</v>
      </c>
      <c r="K782">
        <v>5</v>
      </c>
      <c r="L782">
        <v>255806.5</v>
      </c>
      <c r="M782">
        <v>27845.18</v>
      </c>
      <c r="N782" t="s">
        <v>72</v>
      </c>
      <c r="O782">
        <f>Sales_data[[#This Row],[Profit]]/Sales_data[[#This Row],[Sales]]</f>
        <v>0.10885251156635974</v>
      </c>
      <c r="P782">
        <f>YEAR(Sales_data[[#This Row],[Order Date]])</f>
        <v>2024</v>
      </c>
      <c r="Q782" t="str">
        <f>TEXT(Sales_data[[#This Row],[Order Date]], "mmm")</f>
        <v>May</v>
      </c>
    </row>
    <row r="783" spans="1:17" x14ac:dyDescent="0.95">
      <c r="A783">
        <v>10782</v>
      </c>
      <c r="B783" s="1">
        <v>45901</v>
      </c>
      <c r="C783" t="s">
        <v>1638</v>
      </c>
      <c r="D783" t="s">
        <v>40</v>
      </c>
      <c r="E783" t="s">
        <v>62</v>
      </c>
      <c r="F783" t="s">
        <v>69</v>
      </c>
      <c r="G783" t="s">
        <v>70</v>
      </c>
      <c r="H783" t="s">
        <v>1639</v>
      </c>
      <c r="I783">
        <v>4</v>
      </c>
      <c r="J783">
        <v>36664</v>
      </c>
      <c r="K783">
        <v>15</v>
      </c>
      <c r="L783">
        <v>124657.60000000001</v>
      </c>
      <c r="M783">
        <v>10899.63</v>
      </c>
      <c r="N783" t="s">
        <v>83</v>
      </c>
      <c r="O783">
        <f>Sales_data[[#This Row],[Profit]]/Sales_data[[#This Row],[Sales]]</f>
        <v>8.7436546187316291E-2</v>
      </c>
      <c r="P783">
        <f>YEAR(Sales_data[[#This Row],[Order Date]])</f>
        <v>2025</v>
      </c>
      <c r="Q783" t="str">
        <f>TEXT(Sales_data[[#This Row],[Order Date]], "mmm")</f>
        <v>Sep</v>
      </c>
    </row>
    <row r="784" spans="1:17" x14ac:dyDescent="0.95">
      <c r="A784">
        <v>10783</v>
      </c>
      <c r="B784" s="1">
        <v>45668</v>
      </c>
      <c r="C784" t="s">
        <v>1640</v>
      </c>
      <c r="D784" t="s">
        <v>40</v>
      </c>
      <c r="E784" t="s">
        <v>50</v>
      </c>
      <c r="F784" t="s">
        <v>30</v>
      </c>
      <c r="G784" t="s">
        <v>104</v>
      </c>
      <c r="H784" t="s">
        <v>1641</v>
      </c>
      <c r="I784">
        <v>5</v>
      </c>
      <c r="J784">
        <v>16724</v>
      </c>
      <c r="K784">
        <v>15</v>
      </c>
      <c r="L784">
        <v>71077</v>
      </c>
      <c r="M784">
        <v>13264.25</v>
      </c>
      <c r="N784" t="s">
        <v>83</v>
      </c>
      <c r="O784">
        <f>Sales_data[[#This Row],[Profit]]/Sales_data[[#This Row],[Sales]]</f>
        <v>0.1866180339631667</v>
      </c>
      <c r="P784">
        <f>YEAR(Sales_data[[#This Row],[Order Date]])</f>
        <v>2025</v>
      </c>
      <c r="Q784" t="str">
        <f>TEXT(Sales_data[[#This Row],[Order Date]], "mmm")</f>
        <v>Jan</v>
      </c>
    </row>
    <row r="785" spans="1:17" x14ac:dyDescent="0.95">
      <c r="A785">
        <v>10784</v>
      </c>
      <c r="B785" s="1">
        <v>45660</v>
      </c>
      <c r="C785" t="s">
        <v>1642</v>
      </c>
      <c r="D785" t="s">
        <v>22</v>
      </c>
      <c r="E785" t="s">
        <v>167</v>
      </c>
      <c r="F785" t="s">
        <v>24</v>
      </c>
      <c r="G785" t="s">
        <v>36</v>
      </c>
      <c r="H785" t="s">
        <v>1643</v>
      </c>
      <c r="I785">
        <v>1</v>
      </c>
      <c r="J785">
        <v>25365</v>
      </c>
      <c r="K785">
        <v>20</v>
      </c>
      <c r="L785">
        <v>20292</v>
      </c>
      <c r="M785">
        <v>3546.66</v>
      </c>
      <c r="N785" t="s">
        <v>83</v>
      </c>
      <c r="O785">
        <f>Sales_data[[#This Row],[Profit]]/Sales_data[[#This Row],[Sales]]</f>
        <v>0.17478119455943228</v>
      </c>
      <c r="P785">
        <f>YEAR(Sales_data[[#This Row],[Order Date]])</f>
        <v>2025</v>
      </c>
      <c r="Q785" t="str">
        <f>TEXT(Sales_data[[#This Row],[Order Date]], "mmm")</f>
        <v>Jan</v>
      </c>
    </row>
    <row r="786" spans="1:17" x14ac:dyDescent="0.95">
      <c r="A786">
        <v>10785</v>
      </c>
      <c r="B786" s="1">
        <v>45720</v>
      </c>
      <c r="C786" t="s">
        <v>1644</v>
      </c>
      <c r="D786" t="s">
        <v>28</v>
      </c>
      <c r="E786" t="s">
        <v>114</v>
      </c>
      <c r="F786" t="s">
        <v>30</v>
      </c>
      <c r="G786" t="s">
        <v>322</v>
      </c>
      <c r="H786" t="s">
        <v>1645</v>
      </c>
      <c r="I786">
        <v>1</v>
      </c>
      <c r="J786">
        <v>62333</v>
      </c>
      <c r="K786">
        <v>20</v>
      </c>
      <c r="L786">
        <v>49866.400000000001</v>
      </c>
      <c r="M786">
        <v>11233.97</v>
      </c>
      <c r="N786" t="s">
        <v>72</v>
      </c>
      <c r="O786">
        <f>Sales_data[[#This Row],[Profit]]/Sales_data[[#This Row],[Sales]]</f>
        <v>0.22528135177193459</v>
      </c>
      <c r="P786">
        <f>YEAR(Sales_data[[#This Row],[Order Date]])</f>
        <v>2025</v>
      </c>
      <c r="Q786" t="str">
        <f>TEXT(Sales_data[[#This Row],[Order Date]], "mmm")</f>
        <v>Mar</v>
      </c>
    </row>
    <row r="787" spans="1:17" x14ac:dyDescent="0.95">
      <c r="A787">
        <v>10786</v>
      </c>
      <c r="B787" s="1">
        <v>45918</v>
      </c>
      <c r="C787" t="s">
        <v>1646</v>
      </c>
      <c r="D787" t="s">
        <v>28</v>
      </c>
      <c r="E787" t="s">
        <v>85</v>
      </c>
      <c r="F787" t="s">
        <v>96</v>
      </c>
      <c r="G787" t="s">
        <v>214</v>
      </c>
      <c r="H787" t="s">
        <v>1647</v>
      </c>
      <c r="I787">
        <v>2</v>
      </c>
      <c r="J787">
        <v>61600</v>
      </c>
      <c r="K787">
        <v>20</v>
      </c>
      <c r="L787">
        <v>98560</v>
      </c>
      <c r="M787">
        <v>24062.95</v>
      </c>
      <c r="N787" t="s">
        <v>33</v>
      </c>
      <c r="O787">
        <f>Sales_data[[#This Row],[Profit]]/Sales_data[[#This Row],[Sales]]</f>
        <v>0.24414519074675325</v>
      </c>
      <c r="P787">
        <f>YEAR(Sales_data[[#This Row],[Order Date]])</f>
        <v>2025</v>
      </c>
      <c r="Q787" t="str">
        <f>TEXT(Sales_data[[#This Row],[Order Date]], "mmm")</f>
        <v>Sep</v>
      </c>
    </row>
    <row r="788" spans="1:17" x14ac:dyDescent="0.95">
      <c r="A788">
        <v>10787</v>
      </c>
      <c r="B788" s="1">
        <v>45838</v>
      </c>
      <c r="C788" t="s">
        <v>1648</v>
      </c>
      <c r="D788" t="s">
        <v>40</v>
      </c>
      <c r="E788" t="s">
        <v>50</v>
      </c>
      <c r="F788" t="s">
        <v>17</v>
      </c>
      <c r="G788" t="s">
        <v>100</v>
      </c>
      <c r="H788" t="s">
        <v>1649</v>
      </c>
      <c r="I788">
        <v>2</v>
      </c>
      <c r="J788">
        <v>27684</v>
      </c>
      <c r="K788">
        <v>0</v>
      </c>
      <c r="L788">
        <v>55368</v>
      </c>
      <c r="M788">
        <v>4212.59</v>
      </c>
      <c r="N788" t="s">
        <v>33</v>
      </c>
      <c r="O788">
        <f>Sales_data[[#This Row],[Profit]]/Sales_data[[#This Row],[Sales]]</f>
        <v>7.6083477821124124E-2</v>
      </c>
      <c r="P788">
        <f>YEAR(Sales_data[[#This Row],[Order Date]])</f>
        <v>2025</v>
      </c>
      <c r="Q788" t="str">
        <f>TEXT(Sales_data[[#This Row],[Order Date]], "mmm")</f>
        <v>Jun</v>
      </c>
    </row>
    <row r="789" spans="1:17" x14ac:dyDescent="0.95">
      <c r="A789">
        <v>10788</v>
      </c>
      <c r="B789" s="1">
        <v>45634</v>
      </c>
      <c r="C789" t="s">
        <v>1650</v>
      </c>
      <c r="D789" t="s">
        <v>28</v>
      </c>
      <c r="E789" t="s">
        <v>85</v>
      </c>
      <c r="F789" t="s">
        <v>129</v>
      </c>
      <c r="G789" t="s">
        <v>164</v>
      </c>
      <c r="H789" t="s">
        <v>1651</v>
      </c>
      <c r="I789">
        <v>5</v>
      </c>
      <c r="J789">
        <v>17214</v>
      </c>
      <c r="K789">
        <v>10</v>
      </c>
      <c r="L789">
        <v>77463</v>
      </c>
      <c r="M789">
        <v>9961.65</v>
      </c>
      <c r="N789" t="s">
        <v>33</v>
      </c>
      <c r="O789">
        <f>Sales_data[[#This Row],[Profit]]/Sales_data[[#This Row],[Sales]]</f>
        <v>0.12859881491808992</v>
      </c>
      <c r="P789">
        <f>YEAR(Sales_data[[#This Row],[Order Date]])</f>
        <v>2024</v>
      </c>
      <c r="Q789" t="str">
        <f>TEXT(Sales_data[[#This Row],[Order Date]], "mmm")</f>
        <v>Dec</v>
      </c>
    </row>
    <row r="790" spans="1:17" x14ac:dyDescent="0.95">
      <c r="A790">
        <v>10789</v>
      </c>
      <c r="B790" s="1">
        <v>45731</v>
      </c>
      <c r="C790" t="s">
        <v>1652</v>
      </c>
      <c r="D790" t="s">
        <v>15</v>
      </c>
      <c r="E790" t="s">
        <v>93</v>
      </c>
      <c r="F790" t="s">
        <v>24</v>
      </c>
      <c r="G790" t="s">
        <v>107</v>
      </c>
      <c r="H790" t="s">
        <v>1653</v>
      </c>
      <c r="I790">
        <v>4</v>
      </c>
      <c r="J790">
        <v>22504</v>
      </c>
      <c r="K790">
        <v>15</v>
      </c>
      <c r="L790">
        <v>76513.600000000006</v>
      </c>
      <c r="M790">
        <v>5446.86</v>
      </c>
      <c r="N790" t="s">
        <v>20</v>
      </c>
      <c r="O790">
        <f>Sales_data[[#This Row],[Profit]]/Sales_data[[#This Row],[Sales]]</f>
        <v>7.1188128646410567E-2</v>
      </c>
      <c r="P790">
        <f>YEAR(Sales_data[[#This Row],[Order Date]])</f>
        <v>2025</v>
      </c>
      <c r="Q790" t="str">
        <f>TEXT(Sales_data[[#This Row],[Order Date]], "mmm")</f>
        <v>Mar</v>
      </c>
    </row>
    <row r="791" spans="1:17" x14ac:dyDescent="0.95">
      <c r="A791">
        <v>10790</v>
      </c>
      <c r="B791" s="1">
        <v>45735</v>
      </c>
      <c r="C791" t="s">
        <v>1654</v>
      </c>
      <c r="D791" t="s">
        <v>15</v>
      </c>
      <c r="E791" t="s">
        <v>174</v>
      </c>
      <c r="F791" t="s">
        <v>86</v>
      </c>
      <c r="G791" t="s">
        <v>90</v>
      </c>
      <c r="H791" t="s">
        <v>1655</v>
      </c>
      <c r="I791">
        <v>4</v>
      </c>
      <c r="J791">
        <v>45288</v>
      </c>
      <c r="K791">
        <v>20</v>
      </c>
      <c r="L791">
        <v>144921.60000000001</v>
      </c>
      <c r="M791">
        <v>10207.76</v>
      </c>
      <c r="N791" t="s">
        <v>20</v>
      </c>
      <c r="O791">
        <f>Sales_data[[#This Row],[Profit]]/Sales_data[[#This Row],[Sales]]</f>
        <v>7.0436429076134954E-2</v>
      </c>
      <c r="P791">
        <f>YEAR(Sales_data[[#This Row],[Order Date]])</f>
        <v>2025</v>
      </c>
      <c r="Q791" t="str">
        <f>TEXT(Sales_data[[#This Row],[Order Date]], "mmm")</f>
        <v>Mar</v>
      </c>
    </row>
    <row r="792" spans="1:17" x14ac:dyDescent="0.95">
      <c r="A792">
        <v>10791</v>
      </c>
      <c r="B792" s="1">
        <v>45304</v>
      </c>
      <c r="C792" t="s">
        <v>1656</v>
      </c>
      <c r="D792" t="s">
        <v>22</v>
      </c>
      <c r="E792" t="s">
        <v>167</v>
      </c>
      <c r="F792" t="s">
        <v>69</v>
      </c>
      <c r="G792" t="s">
        <v>151</v>
      </c>
      <c r="H792" t="s">
        <v>1657</v>
      </c>
      <c r="I792">
        <v>1</v>
      </c>
      <c r="J792">
        <v>70887</v>
      </c>
      <c r="K792">
        <v>15</v>
      </c>
      <c r="L792">
        <v>60253.95</v>
      </c>
      <c r="M792">
        <v>8228.4599999999991</v>
      </c>
      <c r="N792" t="s">
        <v>83</v>
      </c>
      <c r="O792">
        <f>Sales_data[[#This Row],[Profit]]/Sales_data[[#This Row],[Sales]]</f>
        <v>0.13656299711471198</v>
      </c>
      <c r="P792">
        <f>YEAR(Sales_data[[#This Row],[Order Date]])</f>
        <v>2024</v>
      </c>
      <c r="Q792" t="str">
        <f>TEXT(Sales_data[[#This Row],[Order Date]], "mmm")</f>
        <v>Jan</v>
      </c>
    </row>
    <row r="793" spans="1:17" x14ac:dyDescent="0.95">
      <c r="A793">
        <v>10792</v>
      </c>
      <c r="B793" s="1">
        <v>45384</v>
      </c>
      <c r="C793" t="s">
        <v>1658</v>
      </c>
      <c r="D793" t="s">
        <v>28</v>
      </c>
      <c r="E793" t="s">
        <v>85</v>
      </c>
      <c r="F793" t="s">
        <v>17</v>
      </c>
      <c r="G793" t="s">
        <v>55</v>
      </c>
      <c r="H793" t="s">
        <v>1659</v>
      </c>
      <c r="I793">
        <v>2</v>
      </c>
      <c r="J793">
        <v>2456</v>
      </c>
      <c r="K793">
        <v>10</v>
      </c>
      <c r="L793">
        <v>4420.8</v>
      </c>
      <c r="M793">
        <v>365.65</v>
      </c>
      <c r="N793" t="s">
        <v>33</v>
      </c>
      <c r="O793">
        <f>Sales_data[[#This Row],[Profit]]/Sales_data[[#This Row],[Sales]]</f>
        <v>8.2711273977560618E-2</v>
      </c>
      <c r="P793">
        <f>YEAR(Sales_data[[#This Row],[Order Date]])</f>
        <v>2024</v>
      </c>
      <c r="Q793" t="str">
        <f>TEXT(Sales_data[[#This Row],[Order Date]], "mmm")</f>
        <v>Apr</v>
      </c>
    </row>
    <row r="794" spans="1:17" x14ac:dyDescent="0.95">
      <c r="A794">
        <v>10793</v>
      </c>
      <c r="B794" s="1">
        <v>45388</v>
      </c>
      <c r="C794" t="s">
        <v>1660</v>
      </c>
      <c r="D794" t="s">
        <v>40</v>
      </c>
      <c r="E794" t="s">
        <v>103</v>
      </c>
      <c r="F794" t="s">
        <v>24</v>
      </c>
      <c r="G794" t="s">
        <v>36</v>
      </c>
      <c r="H794" t="s">
        <v>1661</v>
      </c>
      <c r="I794">
        <v>1</v>
      </c>
      <c r="J794">
        <v>13488</v>
      </c>
      <c r="K794">
        <v>5</v>
      </c>
      <c r="L794">
        <v>12813.6</v>
      </c>
      <c r="M794">
        <v>2570.9</v>
      </c>
      <c r="N794" t="s">
        <v>38</v>
      </c>
      <c r="O794">
        <f>Sales_data[[#This Row],[Profit]]/Sales_data[[#This Row],[Sales]]</f>
        <v>0.20063838421676969</v>
      </c>
      <c r="P794">
        <f>YEAR(Sales_data[[#This Row],[Order Date]])</f>
        <v>2024</v>
      </c>
      <c r="Q794" t="str">
        <f>TEXT(Sales_data[[#This Row],[Order Date]], "mmm")</f>
        <v>Apr</v>
      </c>
    </row>
    <row r="795" spans="1:17" x14ac:dyDescent="0.95">
      <c r="A795">
        <v>10794</v>
      </c>
      <c r="B795" s="1">
        <v>45289</v>
      </c>
      <c r="C795" t="s">
        <v>1662</v>
      </c>
      <c r="D795" t="s">
        <v>28</v>
      </c>
      <c r="E795" t="s">
        <v>29</v>
      </c>
      <c r="F795" t="s">
        <v>24</v>
      </c>
      <c r="G795" t="s">
        <v>59</v>
      </c>
      <c r="H795" t="s">
        <v>1663</v>
      </c>
      <c r="I795">
        <v>5</v>
      </c>
      <c r="J795">
        <v>69140</v>
      </c>
      <c r="K795">
        <v>15</v>
      </c>
      <c r="L795">
        <v>293845</v>
      </c>
      <c r="M795">
        <v>26123.24</v>
      </c>
      <c r="N795" t="s">
        <v>72</v>
      </c>
      <c r="O795">
        <f>Sales_data[[#This Row],[Profit]]/Sales_data[[#This Row],[Sales]]</f>
        <v>8.8901427623406901E-2</v>
      </c>
      <c r="P795">
        <f>YEAR(Sales_data[[#This Row],[Order Date]])</f>
        <v>2023</v>
      </c>
      <c r="Q795" t="str">
        <f>TEXT(Sales_data[[#This Row],[Order Date]], "mmm")</f>
        <v>Dec</v>
      </c>
    </row>
    <row r="796" spans="1:17" x14ac:dyDescent="0.95">
      <c r="A796">
        <v>10795</v>
      </c>
      <c r="B796" s="1">
        <v>45839</v>
      </c>
      <c r="C796" t="s">
        <v>1664</v>
      </c>
      <c r="D796" t="s">
        <v>28</v>
      </c>
      <c r="E796" t="s">
        <v>35</v>
      </c>
      <c r="F796" t="s">
        <v>86</v>
      </c>
      <c r="G796" t="s">
        <v>171</v>
      </c>
      <c r="H796" t="s">
        <v>1665</v>
      </c>
      <c r="I796">
        <v>5</v>
      </c>
      <c r="J796">
        <v>36087</v>
      </c>
      <c r="K796">
        <v>20</v>
      </c>
      <c r="L796">
        <v>144348</v>
      </c>
      <c r="M796">
        <v>26313.19</v>
      </c>
      <c r="N796" t="s">
        <v>83</v>
      </c>
      <c r="O796">
        <f>Sales_data[[#This Row],[Profit]]/Sales_data[[#This Row],[Sales]]</f>
        <v>0.18228995206029872</v>
      </c>
      <c r="P796">
        <f>YEAR(Sales_data[[#This Row],[Order Date]])</f>
        <v>2025</v>
      </c>
      <c r="Q796" t="str">
        <f>TEXT(Sales_data[[#This Row],[Order Date]], "mmm")</f>
        <v>Jul</v>
      </c>
    </row>
    <row r="797" spans="1:17" x14ac:dyDescent="0.95">
      <c r="A797">
        <v>10796</v>
      </c>
      <c r="B797" s="1">
        <v>45637</v>
      </c>
      <c r="C797" t="s">
        <v>1666</v>
      </c>
      <c r="D797" t="s">
        <v>22</v>
      </c>
      <c r="E797" t="s">
        <v>74</v>
      </c>
      <c r="F797" t="s">
        <v>46</v>
      </c>
      <c r="G797" t="s">
        <v>141</v>
      </c>
      <c r="H797" t="s">
        <v>142</v>
      </c>
      <c r="I797">
        <v>1</v>
      </c>
      <c r="J797">
        <v>7505</v>
      </c>
      <c r="K797">
        <v>15</v>
      </c>
      <c r="L797">
        <v>6379.25</v>
      </c>
      <c r="M797">
        <v>1079.1400000000001</v>
      </c>
      <c r="N797" t="s">
        <v>33</v>
      </c>
      <c r="O797">
        <f>Sales_data[[#This Row],[Profit]]/Sales_data[[#This Row],[Sales]]</f>
        <v>0.16916408668730651</v>
      </c>
      <c r="P797">
        <f>YEAR(Sales_data[[#This Row],[Order Date]])</f>
        <v>2024</v>
      </c>
      <c r="Q797" t="str">
        <f>TEXT(Sales_data[[#This Row],[Order Date]], "mmm")</f>
        <v>Dec</v>
      </c>
    </row>
    <row r="798" spans="1:17" x14ac:dyDescent="0.95">
      <c r="A798">
        <v>10797</v>
      </c>
      <c r="B798" s="1">
        <v>45800</v>
      </c>
      <c r="C798" t="s">
        <v>178</v>
      </c>
      <c r="D798" t="s">
        <v>28</v>
      </c>
      <c r="E798" t="s">
        <v>114</v>
      </c>
      <c r="F798" t="s">
        <v>42</v>
      </c>
      <c r="G798" t="s">
        <v>43</v>
      </c>
      <c r="H798" t="s">
        <v>1667</v>
      </c>
      <c r="I798">
        <v>4</v>
      </c>
      <c r="J798">
        <v>73876</v>
      </c>
      <c r="K798">
        <v>5</v>
      </c>
      <c r="L798">
        <v>280728.8</v>
      </c>
      <c r="M798">
        <v>64667.96</v>
      </c>
      <c r="N798" t="s">
        <v>72</v>
      </c>
      <c r="O798">
        <f>Sales_data[[#This Row],[Profit]]/Sales_data[[#This Row],[Sales]]</f>
        <v>0.23035741256329953</v>
      </c>
      <c r="P798">
        <f>YEAR(Sales_data[[#This Row],[Order Date]])</f>
        <v>2025</v>
      </c>
      <c r="Q798" t="str">
        <f>TEXT(Sales_data[[#This Row],[Order Date]], "mmm")</f>
        <v>May</v>
      </c>
    </row>
    <row r="799" spans="1:17" x14ac:dyDescent="0.95">
      <c r="A799">
        <v>10798</v>
      </c>
      <c r="B799" s="1">
        <v>45577</v>
      </c>
      <c r="C799" t="s">
        <v>1668</v>
      </c>
      <c r="D799" t="s">
        <v>22</v>
      </c>
      <c r="E799" t="s">
        <v>54</v>
      </c>
      <c r="F799" t="s">
        <v>42</v>
      </c>
      <c r="G799" t="s">
        <v>43</v>
      </c>
      <c r="H799" t="s">
        <v>1669</v>
      </c>
      <c r="I799">
        <v>1</v>
      </c>
      <c r="J799">
        <v>9548</v>
      </c>
      <c r="K799">
        <v>15</v>
      </c>
      <c r="L799">
        <v>8115.8</v>
      </c>
      <c r="M799">
        <v>773.53</v>
      </c>
      <c r="N799" t="s">
        <v>20</v>
      </c>
      <c r="O799">
        <f>Sales_data[[#This Row],[Profit]]/Sales_data[[#This Row],[Sales]]</f>
        <v>9.5311614381823104E-2</v>
      </c>
      <c r="P799">
        <f>YEAR(Sales_data[[#This Row],[Order Date]])</f>
        <v>2024</v>
      </c>
      <c r="Q799" t="str">
        <f>TEXT(Sales_data[[#This Row],[Order Date]], "mmm")</f>
        <v>Oct</v>
      </c>
    </row>
    <row r="800" spans="1:17" x14ac:dyDescent="0.95">
      <c r="A800">
        <v>10799</v>
      </c>
      <c r="B800" s="1">
        <v>45816</v>
      </c>
      <c r="C800" t="s">
        <v>1670</v>
      </c>
      <c r="D800" t="s">
        <v>15</v>
      </c>
      <c r="E800" t="s">
        <v>174</v>
      </c>
      <c r="F800" t="s">
        <v>86</v>
      </c>
      <c r="G800" t="s">
        <v>87</v>
      </c>
      <c r="H800" t="s">
        <v>1671</v>
      </c>
      <c r="I800">
        <v>5</v>
      </c>
      <c r="J800">
        <v>67027</v>
      </c>
      <c r="K800">
        <v>0</v>
      </c>
      <c r="L800">
        <v>335135</v>
      </c>
      <c r="M800">
        <v>54837.31</v>
      </c>
      <c r="N800" t="s">
        <v>33</v>
      </c>
      <c r="O800">
        <f>Sales_data[[#This Row],[Profit]]/Sales_data[[#This Row],[Sales]]</f>
        <v>0.16362752323690452</v>
      </c>
      <c r="P800">
        <f>YEAR(Sales_data[[#This Row],[Order Date]])</f>
        <v>2025</v>
      </c>
      <c r="Q800" t="str">
        <f>TEXT(Sales_data[[#This Row],[Order Date]], "mmm")</f>
        <v>Jun</v>
      </c>
    </row>
    <row r="801" spans="1:17" x14ac:dyDescent="0.95">
      <c r="A801">
        <v>10800</v>
      </c>
      <c r="B801" s="1">
        <v>45915</v>
      </c>
      <c r="C801" t="s">
        <v>1672</v>
      </c>
      <c r="D801" t="s">
        <v>28</v>
      </c>
      <c r="E801" t="s">
        <v>35</v>
      </c>
      <c r="F801" t="s">
        <v>86</v>
      </c>
      <c r="G801" t="s">
        <v>90</v>
      </c>
      <c r="H801" t="s">
        <v>1673</v>
      </c>
      <c r="I801">
        <v>2</v>
      </c>
      <c r="J801">
        <v>28093</v>
      </c>
      <c r="K801">
        <v>0</v>
      </c>
      <c r="L801">
        <v>56186</v>
      </c>
      <c r="M801">
        <v>12413.3</v>
      </c>
      <c r="N801" t="s">
        <v>38</v>
      </c>
      <c r="O801">
        <f>Sales_data[[#This Row],[Profit]]/Sales_data[[#This Row],[Sales]]</f>
        <v>0.22093226070551381</v>
      </c>
      <c r="P801">
        <f>YEAR(Sales_data[[#This Row],[Order Date]])</f>
        <v>2025</v>
      </c>
      <c r="Q801" t="str">
        <f>TEXT(Sales_data[[#This Row],[Order Date]], "mmm")</f>
        <v>Sep</v>
      </c>
    </row>
    <row r="802" spans="1:17" x14ac:dyDescent="0.95">
      <c r="A802">
        <v>10801</v>
      </c>
      <c r="B802" s="1">
        <v>45641</v>
      </c>
      <c r="C802" t="s">
        <v>1674</v>
      </c>
      <c r="D802" t="s">
        <v>40</v>
      </c>
      <c r="E802" t="s">
        <v>110</v>
      </c>
      <c r="F802" t="s">
        <v>86</v>
      </c>
      <c r="G802" t="s">
        <v>90</v>
      </c>
      <c r="H802" t="s">
        <v>1675</v>
      </c>
      <c r="I802">
        <v>3</v>
      </c>
      <c r="J802">
        <v>75371</v>
      </c>
      <c r="K802">
        <v>5</v>
      </c>
      <c r="L802">
        <v>214807.35</v>
      </c>
      <c r="M802">
        <v>15456.11</v>
      </c>
      <c r="N802" t="s">
        <v>72</v>
      </c>
      <c r="O802">
        <f>Sales_data[[#This Row],[Profit]]/Sales_data[[#This Row],[Sales]]</f>
        <v>7.1953357275717056E-2</v>
      </c>
      <c r="P802">
        <f>YEAR(Sales_data[[#This Row],[Order Date]])</f>
        <v>2024</v>
      </c>
      <c r="Q802" t="str">
        <f>TEXT(Sales_data[[#This Row],[Order Date]], "mmm")</f>
        <v>Dec</v>
      </c>
    </row>
    <row r="803" spans="1:17" x14ac:dyDescent="0.95">
      <c r="A803">
        <v>10802</v>
      </c>
      <c r="B803" s="1">
        <v>45828</v>
      </c>
      <c r="C803" t="s">
        <v>1676</v>
      </c>
      <c r="D803" t="s">
        <v>40</v>
      </c>
      <c r="E803" t="s">
        <v>110</v>
      </c>
      <c r="F803" t="s">
        <v>129</v>
      </c>
      <c r="G803" t="s">
        <v>168</v>
      </c>
      <c r="H803" t="s">
        <v>1677</v>
      </c>
      <c r="I803">
        <v>5</v>
      </c>
      <c r="J803">
        <v>36207</v>
      </c>
      <c r="K803">
        <v>5</v>
      </c>
      <c r="L803">
        <v>171983.25</v>
      </c>
      <c r="M803">
        <v>23013.48</v>
      </c>
      <c r="N803" t="s">
        <v>72</v>
      </c>
      <c r="O803">
        <f>Sales_data[[#This Row],[Profit]]/Sales_data[[#This Row],[Sales]]</f>
        <v>0.13381233346852092</v>
      </c>
      <c r="P803">
        <f>YEAR(Sales_data[[#This Row],[Order Date]])</f>
        <v>2025</v>
      </c>
      <c r="Q803" t="str">
        <f>TEXT(Sales_data[[#This Row],[Order Date]], "mmm")</f>
        <v>Jun</v>
      </c>
    </row>
    <row r="804" spans="1:17" x14ac:dyDescent="0.95">
      <c r="A804">
        <v>10803</v>
      </c>
      <c r="B804" s="1">
        <v>45787</v>
      </c>
      <c r="C804" t="s">
        <v>1678</v>
      </c>
      <c r="D804" t="s">
        <v>22</v>
      </c>
      <c r="E804" t="s">
        <v>167</v>
      </c>
      <c r="F804" t="s">
        <v>69</v>
      </c>
      <c r="G804" t="s">
        <v>151</v>
      </c>
      <c r="H804" t="s">
        <v>1679</v>
      </c>
      <c r="I804">
        <v>4</v>
      </c>
      <c r="J804">
        <v>61344</v>
      </c>
      <c r="K804">
        <v>5</v>
      </c>
      <c r="L804">
        <v>233107.20000000001</v>
      </c>
      <c r="M804">
        <v>55240.36</v>
      </c>
      <c r="N804" t="s">
        <v>72</v>
      </c>
      <c r="O804">
        <f>Sales_data[[#This Row],[Profit]]/Sales_data[[#This Row],[Sales]]</f>
        <v>0.23697406171924332</v>
      </c>
      <c r="P804">
        <f>YEAR(Sales_data[[#This Row],[Order Date]])</f>
        <v>2025</v>
      </c>
      <c r="Q804" t="str">
        <f>TEXT(Sales_data[[#This Row],[Order Date]], "mmm")</f>
        <v>May</v>
      </c>
    </row>
    <row r="805" spans="1:17" x14ac:dyDescent="0.95">
      <c r="A805">
        <v>10804</v>
      </c>
      <c r="B805" s="1">
        <v>45754</v>
      </c>
      <c r="C805" t="s">
        <v>1680</v>
      </c>
      <c r="D805" t="s">
        <v>40</v>
      </c>
      <c r="E805" t="s">
        <v>62</v>
      </c>
      <c r="F805" t="s">
        <v>42</v>
      </c>
      <c r="G805" t="s">
        <v>188</v>
      </c>
      <c r="H805" t="s">
        <v>1681</v>
      </c>
      <c r="I805">
        <v>1</v>
      </c>
      <c r="J805">
        <v>3838</v>
      </c>
      <c r="K805">
        <v>10</v>
      </c>
      <c r="L805">
        <v>3454.2</v>
      </c>
      <c r="M805">
        <v>503.7</v>
      </c>
      <c r="N805" t="s">
        <v>38</v>
      </c>
      <c r="O805">
        <f>Sales_data[[#This Row],[Profit]]/Sales_data[[#This Row],[Sales]]</f>
        <v>0.14582247698454057</v>
      </c>
      <c r="P805">
        <f>YEAR(Sales_data[[#This Row],[Order Date]])</f>
        <v>2025</v>
      </c>
      <c r="Q805" t="str">
        <f>TEXT(Sales_data[[#This Row],[Order Date]], "mmm")</f>
        <v>Apr</v>
      </c>
    </row>
    <row r="806" spans="1:17" x14ac:dyDescent="0.95">
      <c r="A806">
        <v>10805</v>
      </c>
      <c r="B806" s="1">
        <v>45889</v>
      </c>
      <c r="C806" t="s">
        <v>1682</v>
      </c>
      <c r="D806" t="s">
        <v>40</v>
      </c>
      <c r="E806" t="s">
        <v>62</v>
      </c>
      <c r="F806" t="s">
        <v>17</v>
      </c>
      <c r="G806" t="s">
        <v>100</v>
      </c>
      <c r="H806" t="s">
        <v>1683</v>
      </c>
      <c r="I806">
        <v>5</v>
      </c>
      <c r="J806">
        <v>8582</v>
      </c>
      <c r="K806">
        <v>0</v>
      </c>
      <c r="L806">
        <v>42910</v>
      </c>
      <c r="M806">
        <v>8443.73</v>
      </c>
      <c r="N806" t="s">
        <v>72</v>
      </c>
      <c r="O806">
        <f>Sales_data[[#This Row],[Profit]]/Sales_data[[#This Row],[Sales]]</f>
        <v>0.19677767420181774</v>
      </c>
      <c r="P806">
        <f>YEAR(Sales_data[[#This Row],[Order Date]])</f>
        <v>2025</v>
      </c>
      <c r="Q806" t="str">
        <f>TEXT(Sales_data[[#This Row],[Order Date]], "mmm")</f>
        <v>Aug</v>
      </c>
    </row>
    <row r="807" spans="1:17" x14ac:dyDescent="0.95">
      <c r="A807">
        <v>10806</v>
      </c>
      <c r="B807" s="1">
        <v>45309</v>
      </c>
      <c r="C807" t="s">
        <v>1684</v>
      </c>
      <c r="D807" t="s">
        <v>15</v>
      </c>
      <c r="E807" t="s">
        <v>68</v>
      </c>
      <c r="F807" t="s">
        <v>75</v>
      </c>
      <c r="G807" t="s">
        <v>307</v>
      </c>
      <c r="H807" t="s">
        <v>1685</v>
      </c>
      <c r="I807">
        <v>3</v>
      </c>
      <c r="J807">
        <v>57887</v>
      </c>
      <c r="K807">
        <v>15</v>
      </c>
      <c r="L807">
        <v>147611.85</v>
      </c>
      <c r="M807">
        <v>19762.84</v>
      </c>
      <c r="N807" t="s">
        <v>20</v>
      </c>
      <c r="O807">
        <f>Sales_data[[#This Row],[Profit]]/Sales_data[[#This Row],[Sales]]</f>
        <v>0.13388383114228294</v>
      </c>
      <c r="P807">
        <f>YEAR(Sales_data[[#This Row],[Order Date]])</f>
        <v>2024</v>
      </c>
      <c r="Q807" t="str">
        <f>TEXT(Sales_data[[#This Row],[Order Date]], "mmm")</f>
        <v>Jan</v>
      </c>
    </row>
    <row r="808" spans="1:17" x14ac:dyDescent="0.95">
      <c r="A808">
        <v>10807</v>
      </c>
      <c r="B808" s="1">
        <v>45567</v>
      </c>
      <c r="C808" t="s">
        <v>1686</v>
      </c>
      <c r="D808" t="s">
        <v>22</v>
      </c>
      <c r="E808" t="s">
        <v>54</v>
      </c>
      <c r="F808" t="s">
        <v>86</v>
      </c>
      <c r="G808" t="s">
        <v>90</v>
      </c>
      <c r="H808" t="s">
        <v>1687</v>
      </c>
      <c r="I808">
        <v>1</v>
      </c>
      <c r="J808">
        <v>48982</v>
      </c>
      <c r="K808">
        <v>5</v>
      </c>
      <c r="L808">
        <v>46532.9</v>
      </c>
      <c r="M808">
        <v>5585.85</v>
      </c>
      <c r="N808" t="s">
        <v>83</v>
      </c>
      <c r="O808">
        <f>Sales_data[[#This Row],[Profit]]/Sales_data[[#This Row],[Sales]]</f>
        <v>0.12004087430613609</v>
      </c>
      <c r="P808">
        <f>YEAR(Sales_data[[#This Row],[Order Date]])</f>
        <v>2024</v>
      </c>
      <c r="Q808" t="str">
        <f>TEXT(Sales_data[[#This Row],[Order Date]], "mmm")</f>
        <v>Oct</v>
      </c>
    </row>
    <row r="809" spans="1:17" x14ac:dyDescent="0.95">
      <c r="A809">
        <v>10808</v>
      </c>
      <c r="B809" s="1">
        <v>45419</v>
      </c>
      <c r="C809" t="s">
        <v>1688</v>
      </c>
      <c r="D809" t="s">
        <v>22</v>
      </c>
      <c r="E809" t="s">
        <v>54</v>
      </c>
      <c r="F809" t="s">
        <v>96</v>
      </c>
      <c r="G809" t="s">
        <v>214</v>
      </c>
      <c r="H809" t="s">
        <v>782</v>
      </c>
      <c r="I809">
        <v>1</v>
      </c>
      <c r="J809">
        <v>8982</v>
      </c>
      <c r="K809">
        <v>15</v>
      </c>
      <c r="L809">
        <v>7634.7</v>
      </c>
      <c r="M809">
        <v>1420.66</v>
      </c>
      <c r="N809" t="s">
        <v>72</v>
      </c>
      <c r="O809">
        <f>Sales_data[[#This Row],[Profit]]/Sales_data[[#This Row],[Sales]]</f>
        <v>0.18607934823896161</v>
      </c>
      <c r="P809">
        <f>YEAR(Sales_data[[#This Row],[Order Date]])</f>
        <v>2024</v>
      </c>
      <c r="Q809" t="str">
        <f>TEXT(Sales_data[[#This Row],[Order Date]], "mmm")</f>
        <v>May</v>
      </c>
    </row>
    <row r="810" spans="1:17" x14ac:dyDescent="0.95">
      <c r="A810">
        <v>10809</v>
      </c>
      <c r="B810" s="1">
        <v>45675</v>
      </c>
      <c r="C810" t="s">
        <v>1689</v>
      </c>
      <c r="D810" t="s">
        <v>40</v>
      </c>
      <c r="E810" t="s">
        <v>50</v>
      </c>
      <c r="F810" t="s">
        <v>46</v>
      </c>
      <c r="G810" t="s">
        <v>201</v>
      </c>
      <c r="H810" t="s">
        <v>1690</v>
      </c>
      <c r="I810">
        <v>2</v>
      </c>
      <c r="J810">
        <v>47566</v>
      </c>
      <c r="K810">
        <v>10</v>
      </c>
      <c r="L810">
        <v>85618.8</v>
      </c>
      <c r="M810">
        <v>10020.43</v>
      </c>
      <c r="N810" t="s">
        <v>72</v>
      </c>
      <c r="O810">
        <f>Sales_data[[#This Row],[Profit]]/Sales_data[[#This Row],[Sales]]</f>
        <v>0.11703539409568926</v>
      </c>
      <c r="P810">
        <f>YEAR(Sales_data[[#This Row],[Order Date]])</f>
        <v>2025</v>
      </c>
      <c r="Q810" t="str">
        <f>TEXT(Sales_data[[#This Row],[Order Date]], "mmm")</f>
        <v>Jan</v>
      </c>
    </row>
    <row r="811" spans="1:17" x14ac:dyDescent="0.95">
      <c r="A811">
        <v>10810</v>
      </c>
      <c r="B811" s="1">
        <v>45476</v>
      </c>
      <c r="C811" t="s">
        <v>1691</v>
      </c>
      <c r="D811" t="s">
        <v>22</v>
      </c>
      <c r="E811" t="s">
        <v>167</v>
      </c>
      <c r="F811" t="s">
        <v>24</v>
      </c>
      <c r="G811" t="s">
        <v>25</v>
      </c>
      <c r="H811" t="s">
        <v>1692</v>
      </c>
      <c r="I811">
        <v>5</v>
      </c>
      <c r="J811">
        <v>20859</v>
      </c>
      <c r="K811">
        <v>5</v>
      </c>
      <c r="L811">
        <v>99080.25</v>
      </c>
      <c r="M811">
        <v>24755.56</v>
      </c>
      <c r="N811" t="s">
        <v>83</v>
      </c>
      <c r="O811">
        <f>Sales_data[[#This Row],[Profit]]/Sales_data[[#This Row],[Sales]]</f>
        <v>0.2498536287504321</v>
      </c>
      <c r="P811">
        <f>YEAR(Sales_data[[#This Row],[Order Date]])</f>
        <v>2024</v>
      </c>
      <c r="Q811" t="str">
        <f>TEXT(Sales_data[[#This Row],[Order Date]], "mmm")</f>
        <v>Jul</v>
      </c>
    </row>
    <row r="812" spans="1:17" x14ac:dyDescent="0.95">
      <c r="A812">
        <v>10811</v>
      </c>
      <c r="B812" s="1">
        <v>45380</v>
      </c>
      <c r="C812" t="s">
        <v>1693</v>
      </c>
      <c r="D812" t="s">
        <v>40</v>
      </c>
      <c r="E812" t="s">
        <v>110</v>
      </c>
      <c r="F812" t="s">
        <v>86</v>
      </c>
      <c r="G812" t="s">
        <v>90</v>
      </c>
      <c r="H812" t="s">
        <v>1694</v>
      </c>
      <c r="I812">
        <v>2</v>
      </c>
      <c r="J812">
        <v>51972</v>
      </c>
      <c r="K812">
        <v>0</v>
      </c>
      <c r="L812">
        <v>103944</v>
      </c>
      <c r="M812">
        <v>15594.83</v>
      </c>
      <c r="N812" t="s">
        <v>38</v>
      </c>
      <c r="O812">
        <f>Sales_data[[#This Row],[Profit]]/Sales_data[[#This Row],[Sales]]</f>
        <v>0.15003107442469021</v>
      </c>
      <c r="P812">
        <f>YEAR(Sales_data[[#This Row],[Order Date]])</f>
        <v>2024</v>
      </c>
      <c r="Q812" t="str">
        <f>TEXT(Sales_data[[#This Row],[Order Date]], "mmm")</f>
        <v>Mar</v>
      </c>
    </row>
    <row r="813" spans="1:17" x14ac:dyDescent="0.95">
      <c r="A813">
        <v>10812</v>
      </c>
      <c r="B813" s="1">
        <v>45905</v>
      </c>
      <c r="C813" t="s">
        <v>1695</v>
      </c>
      <c r="D813" t="s">
        <v>28</v>
      </c>
      <c r="E813" t="s">
        <v>114</v>
      </c>
      <c r="F813" t="s">
        <v>30</v>
      </c>
      <c r="G813" t="s">
        <v>227</v>
      </c>
      <c r="H813" t="s">
        <v>792</v>
      </c>
      <c r="I813">
        <v>5</v>
      </c>
      <c r="J813">
        <v>77166</v>
      </c>
      <c r="K813">
        <v>15</v>
      </c>
      <c r="L813">
        <v>327955.5</v>
      </c>
      <c r="M813">
        <v>45670.48</v>
      </c>
      <c r="N813" t="s">
        <v>33</v>
      </c>
      <c r="O813">
        <f>Sales_data[[#This Row],[Profit]]/Sales_data[[#This Row],[Sales]]</f>
        <v>0.13925816154935655</v>
      </c>
      <c r="P813">
        <f>YEAR(Sales_data[[#This Row],[Order Date]])</f>
        <v>2025</v>
      </c>
      <c r="Q813" t="str">
        <f>TEXT(Sales_data[[#This Row],[Order Date]], "mmm")</f>
        <v>Sep</v>
      </c>
    </row>
    <row r="814" spans="1:17" x14ac:dyDescent="0.95">
      <c r="A814">
        <v>10813</v>
      </c>
      <c r="B814" s="1">
        <v>45409</v>
      </c>
      <c r="C814" t="s">
        <v>1696</v>
      </c>
      <c r="D814" t="s">
        <v>22</v>
      </c>
      <c r="E814" t="s">
        <v>74</v>
      </c>
      <c r="F814" t="s">
        <v>86</v>
      </c>
      <c r="G814" t="s">
        <v>171</v>
      </c>
      <c r="H814" t="s">
        <v>1697</v>
      </c>
      <c r="I814">
        <v>3</v>
      </c>
      <c r="J814">
        <v>10757</v>
      </c>
      <c r="K814">
        <v>10</v>
      </c>
      <c r="L814">
        <v>29043.9</v>
      </c>
      <c r="M814">
        <v>4511.66</v>
      </c>
      <c r="N814" t="s">
        <v>72</v>
      </c>
      <c r="O814">
        <f>Sales_data[[#This Row],[Profit]]/Sales_data[[#This Row],[Sales]]</f>
        <v>0.15533933115043089</v>
      </c>
      <c r="P814">
        <f>YEAR(Sales_data[[#This Row],[Order Date]])</f>
        <v>2024</v>
      </c>
      <c r="Q814" t="str">
        <f>TEXT(Sales_data[[#This Row],[Order Date]], "mmm")</f>
        <v>Apr</v>
      </c>
    </row>
    <row r="815" spans="1:17" x14ac:dyDescent="0.95">
      <c r="A815">
        <v>10814</v>
      </c>
      <c r="B815" s="1">
        <v>45533</v>
      </c>
      <c r="C815" t="s">
        <v>1698</v>
      </c>
      <c r="D815" t="s">
        <v>40</v>
      </c>
      <c r="E815" t="s">
        <v>62</v>
      </c>
      <c r="F815" t="s">
        <v>17</v>
      </c>
      <c r="G815" t="s">
        <v>111</v>
      </c>
      <c r="H815" t="s">
        <v>1699</v>
      </c>
      <c r="I815">
        <v>4</v>
      </c>
      <c r="J815">
        <v>10293</v>
      </c>
      <c r="K815">
        <v>15</v>
      </c>
      <c r="L815">
        <v>34996.199999999997</v>
      </c>
      <c r="M815">
        <v>8622.7000000000007</v>
      </c>
      <c r="N815" t="s">
        <v>83</v>
      </c>
      <c r="O815">
        <f>Sales_data[[#This Row],[Profit]]/Sales_data[[#This Row],[Sales]]</f>
        <v>0.24638960801458448</v>
      </c>
      <c r="P815">
        <f>YEAR(Sales_data[[#This Row],[Order Date]])</f>
        <v>2024</v>
      </c>
      <c r="Q815" t="str">
        <f>TEXT(Sales_data[[#This Row],[Order Date]], "mmm")</f>
        <v>Aug</v>
      </c>
    </row>
    <row r="816" spans="1:17" x14ac:dyDescent="0.95">
      <c r="A816">
        <v>10815</v>
      </c>
      <c r="B816" s="1">
        <v>45917</v>
      </c>
      <c r="C816" t="s">
        <v>1700</v>
      </c>
      <c r="D816" t="s">
        <v>40</v>
      </c>
      <c r="E816" t="s">
        <v>41</v>
      </c>
      <c r="F816" t="s">
        <v>46</v>
      </c>
      <c r="G816" t="s">
        <v>126</v>
      </c>
      <c r="H816" t="s">
        <v>1701</v>
      </c>
      <c r="I816">
        <v>1</v>
      </c>
      <c r="J816">
        <v>21445</v>
      </c>
      <c r="K816">
        <v>20</v>
      </c>
      <c r="L816">
        <v>17156</v>
      </c>
      <c r="M816">
        <v>2423.59</v>
      </c>
      <c r="N816" t="s">
        <v>72</v>
      </c>
      <c r="O816">
        <f>Sales_data[[#This Row],[Profit]]/Sales_data[[#This Row],[Sales]]</f>
        <v>0.14126777803683843</v>
      </c>
      <c r="P816">
        <f>YEAR(Sales_data[[#This Row],[Order Date]])</f>
        <v>2025</v>
      </c>
      <c r="Q816" t="str">
        <f>TEXT(Sales_data[[#This Row],[Order Date]], "mmm")</f>
        <v>Sep</v>
      </c>
    </row>
    <row r="817" spans="1:17" x14ac:dyDescent="0.95">
      <c r="A817">
        <v>10816</v>
      </c>
      <c r="B817" s="1">
        <v>45271</v>
      </c>
      <c r="C817" t="s">
        <v>1702</v>
      </c>
      <c r="D817" t="s">
        <v>15</v>
      </c>
      <c r="E817" t="s">
        <v>16</v>
      </c>
      <c r="F817" t="s">
        <v>30</v>
      </c>
      <c r="G817" t="s">
        <v>31</v>
      </c>
      <c r="H817" t="s">
        <v>1703</v>
      </c>
      <c r="I817">
        <v>5</v>
      </c>
      <c r="J817">
        <v>4062</v>
      </c>
      <c r="K817">
        <v>20</v>
      </c>
      <c r="L817">
        <v>16248</v>
      </c>
      <c r="M817">
        <v>3057.16</v>
      </c>
      <c r="N817" t="s">
        <v>33</v>
      </c>
      <c r="O817">
        <f>Sales_data[[#This Row],[Profit]]/Sales_data[[#This Row],[Sales]]</f>
        <v>0.18815608074839979</v>
      </c>
      <c r="P817">
        <f>YEAR(Sales_data[[#This Row],[Order Date]])</f>
        <v>2023</v>
      </c>
      <c r="Q817" t="str">
        <f>TEXT(Sales_data[[#This Row],[Order Date]], "mmm")</f>
        <v>Dec</v>
      </c>
    </row>
    <row r="818" spans="1:17" x14ac:dyDescent="0.95">
      <c r="A818">
        <v>10817</v>
      </c>
      <c r="B818" s="1">
        <v>45593</v>
      </c>
      <c r="C818" t="s">
        <v>1704</v>
      </c>
      <c r="D818" t="s">
        <v>40</v>
      </c>
      <c r="E818" t="s">
        <v>62</v>
      </c>
      <c r="F818" t="s">
        <v>30</v>
      </c>
      <c r="G818" t="s">
        <v>322</v>
      </c>
      <c r="H818" t="s">
        <v>1705</v>
      </c>
      <c r="I818">
        <v>3</v>
      </c>
      <c r="J818">
        <v>15222</v>
      </c>
      <c r="K818">
        <v>10</v>
      </c>
      <c r="L818">
        <v>41099.4</v>
      </c>
      <c r="M818">
        <v>6307.49</v>
      </c>
      <c r="N818" t="s">
        <v>72</v>
      </c>
      <c r="O818">
        <f>Sales_data[[#This Row],[Profit]]/Sales_data[[#This Row],[Sales]]</f>
        <v>0.15346915040122239</v>
      </c>
      <c r="P818">
        <f>YEAR(Sales_data[[#This Row],[Order Date]])</f>
        <v>2024</v>
      </c>
      <c r="Q818" t="str">
        <f>TEXT(Sales_data[[#This Row],[Order Date]], "mmm")</f>
        <v>Oct</v>
      </c>
    </row>
    <row r="819" spans="1:17" x14ac:dyDescent="0.95">
      <c r="A819">
        <v>10818</v>
      </c>
      <c r="B819" s="1">
        <v>45511</v>
      </c>
      <c r="C819" t="s">
        <v>1706</v>
      </c>
      <c r="D819" t="s">
        <v>15</v>
      </c>
      <c r="E819" t="s">
        <v>16</v>
      </c>
      <c r="F819" t="s">
        <v>46</v>
      </c>
      <c r="G819" t="s">
        <v>47</v>
      </c>
      <c r="H819" t="s">
        <v>1707</v>
      </c>
      <c r="I819">
        <v>3</v>
      </c>
      <c r="J819">
        <v>72550</v>
      </c>
      <c r="K819">
        <v>10</v>
      </c>
      <c r="L819">
        <v>195885</v>
      </c>
      <c r="M819">
        <v>23292.560000000001</v>
      </c>
      <c r="N819" t="s">
        <v>38</v>
      </c>
      <c r="O819">
        <f>Sales_data[[#This Row],[Profit]]/Sales_data[[#This Row],[Sales]]</f>
        <v>0.1189093600837226</v>
      </c>
      <c r="P819">
        <f>YEAR(Sales_data[[#This Row],[Order Date]])</f>
        <v>2024</v>
      </c>
      <c r="Q819" t="str">
        <f>TEXT(Sales_data[[#This Row],[Order Date]], "mmm")</f>
        <v>Aug</v>
      </c>
    </row>
    <row r="820" spans="1:17" x14ac:dyDescent="0.95">
      <c r="A820">
        <v>10819</v>
      </c>
      <c r="B820" s="1">
        <v>45376</v>
      </c>
      <c r="C820" t="s">
        <v>1708</v>
      </c>
      <c r="D820" t="s">
        <v>28</v>
      </c>
      <c r="E820" t="s">
        <v>85</v>
      </c>
      <c r="F820" t="s">
        <v>24</v>
      </c>
      <c r="G820" t="s">
        <v>133</v>
      </c>
      <c r="H820" t="s">
        <v>1709</v>
      </c>
      <c r="I820">
        <v>3</v>
      </c>
      <c r="J820">
        <v>76876</v>
      </c>
      <c r="K820">
        <v>5</v>
      </c>
      <c r="L820">
        <v>219096.6</v>
      </c>
      <c r="M820">
        <v>16650.66</v>
      </c>
      <c r="N820" t="s">
        <v>33</v>
      </c>
      <c r="O820">
        <f>Sales_data[[#This Row],[Profit]]/Sales_data[[#This Row],[Sales]]</f>
        <v>7.5996889043463023E-2</v>
      </c>
      <c r="P820">
        <f>YEAR(Sales_data[[#This Row],[Order Date]])</f>
        <v>2024</v>
      </c>
      <c r="Q820" t="str">
        <f>TEXT(Sales_data[[#This Row],[Order Date]], "mmm")</f>
        <v>Mar</v>
      </c>
    </row>
    <row r="821" spans="1:17" x14ac:dyDescent="0.95">
      <c r="A821">
        <v>10820</v>
      </c>
      <c r="B821" s="1">
        <v>45876</v>
      </c>
      <c r="C821" t="s">
        <v>1710</v>
      </c>
      <c r="D821" t="s">
        <v>28</v>
      </c>
      <c r="E821" t="s">
        <v>114</v>
      </c>
      <c r="F821" t="s">
        <v>129</v>
      </c>
      <c r="G821" t="s">
        <v>159</v>
      </c>
      <c r="H821" t="s">
        <v>1711</v>
      </c>
      <c r="I821">
        <v>2</v>
      </c>
      <c r="J821">
        <v>65184</v>
      </c>
      <c r="K821">
        <v>20</v>
      </c>
      <c r="L821">
        <v>104294.39999999999</v>
      </c>
      <c r="M821">
        <v>9182.7999999999993</v>
      </c>
      <c r="N821" t="s">
        <v>38</v>
      </c>
      <c r="O821">
        <f>Sales_data[[#This Row],[Profit]]/Sales_data[[#This Row],[Sales]]</f>
        <v>8.8046913352970047E-2</v>
      </c>
      <c r="P821">
        <f>YEAR(Sales_data[[#This Row],[Order Date]])</f>
        <v>2025</v>
      </c>
      <c r="Q821" t="str">
        <f>TEXT(Sales_data[[#This Row],[Order Date]], "mmm")</f>
        <v>Aug</v>
      </c>
    </row>
    <row r="822" spans="1:17" x14ac:dyDescent="0.95">
      <c r="A822">
        <v>10821</v>
      </c>
      <c r="B822" s="1">
        <v>45907</v>
      </c>
      <c r="C822" t="s">
        <v>1712</v>
      </c>
      <c r="D822" t="s">
        <v>40</v>
      </c>
      <c r="E822" t="s">
        <v>103</v>
      </c>
      <c r="F822" t="s">
        <v>69</v>
      </c>
      <c r="G822" t="s">
        <v>123</v>
      </c>
      <c r="H822" t="s">
        <v>1713</v>
      </c>
      <c r="I822">
        <v>4</v>
      </c>
      <c r="J822">
        <v>76718</v>
      </c>
      <c r="K822">
        <v>10</v>
      </c>
      <c r="L822">
        <v>276184.8</v>
      </c>
      <c r="M822">
        <v>32995.21</v>
      </c>
      <c r="N822" t="s">
        <v>20</v>
      </c>
      <c r="O822">
        <f>Sales_data[[#This Row],[Profit]]/Sales_data[[#This Row],[Sales]]</f>
        <v>0.11946787078796516</v>
      </c>
      <c r="P822">
        <f>YEAR(Sales_data[[#This Row],[Order Date]])</f>
        <v>2025</v>
      </c>
      <c r="Q822" t="str">
        <f>TEXT(Sales_data[[#This Row],[Order Date]], "mmm")</f>
        <v>Sep</v>
      </c>
    </row>
    <row r="823" spans="1:17" x14ac:dyDescent="0.95">
      <c r="A823">
        <v>10822</v>
      </c>
      <c r="B823" s="1">
        <v>45813</v>
      </c>
      <c r="C823" t="s">
        <v>1714</v>
      </c>
      <c r="D823" t="s">
        <v>22</v>
      </c>
      <c r="E823" t="s">
        <v>74</v>
      </c>
      <c r="F823" t="s">
        <v>46</v>
      </c>
      <c r="G823" t="s">
        <v>47</v>
      </c>
      <c r="H823" t="s">
        <v>1715</v>
      </c>
      <c r="I823">
        <v>3</v>
      </c>
      <c r="J823">
        <v>68989</v>
      </c>
      <c r="K823">
        <v>10</v>
      </c>
      <c r="L823">
        <v>186270.3</v>
      </c>
      <c r="M823">
        <v>33629.15</v>
      </c>
      <c r="N823" t="s">
        <v>33</v>
      </c>
      <c r="O823">
        <f>Sales_data[[#This Row],[Profit]]/Sales_data[[#This Row],[Sales]]</f>
        <v>0.18053951703519028</v>
      </c>
      <c r="P823">
        <f>YEAR(Sales_data[[#This Row],[Order Date]])</f>
        <v>2025</v>
      </c>
      <c r="Q823" t="str">
        <f>TEXT(Sales_data[[#This Row],[Order Date]], "mmm")</f>
        <v>Jun</v>
      </c>
    </row>
    <row r="824" spans="1:17" x14ac:dyDescent="0.95">
      <c r="A824">
        <v>10823</v>
      </c>
      <c r="B824" s="1">
        <v>45631</v>
      </c>
      <c r="C824" t="s">
        <v>1716</v>
      </c>
      <c r="D824" t="s">
        <v>22</v>
      </c>
      <c r="E824" t="s">
        <v>74</v>
      </c>
      <c r="F824" t="s">
        <v>96</v>
      </c>
      <c r="G824" t="s">
        <v>156</v>
      </c>
      <c r="H824" t="s">
        <v>1717</v>
      </c>
      <c r="I824">
        <v>2</v>
      </c>
      <c r="J824">
        <v>31386</v>
      </c>
      <c r="K824">
        <v>0</v>
      </c>
      <c r="L824">
        <v>62772</v>
      </c>
      <c r="M824">
        <v>13881.9</v>
      </c>
      <c r="N824" t="s">
        <v>38</v>
      </c>
      <c r="O824">
        <f>Sales_data[[#This Row],[Profit]]/Sales_data[[#This Row],[Sales]]</f>
        <v>0.2211479640604091</v>
      </c>
      <c r="P824">
        <f>YEAR(Sales_data[[#This Row],[Order Date]])</f>
        <v>2024</v>
      </c>
      <c r="Q824" t="str">
        <f>TEXT(Sales_data[[#This Row],[Order Date]], "mmm")</f>
        <v>Dec</v>
      </c>
    </row>
    <row r="825" spans="1:17" x14ac:dyDescent="0.95">
      <c r="A825">
        <v>10824</v>
      </c>
      <c r="B825" s="1">
        <v>45451</v>
      </c>
      <c r="C825" t="s">
        <v>1718</v>
      </c>
      <c r="D825" t="s">
        <v>15</v>
      </c>
      <c r="E825" t="s">
        <v>147</v>
      </c>
      <c r="F825" t="s">
        <v>129</v>
      </c>
      <c r="G825" t="s">
        <v>168</v>
      </c>
      <c r="H825" t="s">
        <v>1719</v>
      </c>
      <c r="I825">
        <v>3</v>
      </c>
      <c r="J825">
        <v>26072</v>
      </c>
      <c r="K825">
        <v>15</v>
      </c>
      <c r="L825">
        <v>66483.600000000006</v>
      </c>
      <c r="M825">
        <v>10902.63</v>
      </c>
      <c r="N825" t="s">
        <v>38</v>
      </c>
      <c r="O825">
        <f>Sales_data[[#This Row],[Profit]]/Sales_data[[#This Row],[Sales]]</f>
        <v>0.16398976589715356</v>
      </c>
      <c r="P825">
        <f>YEAR(Sales_data[[#This Row],[Order Date]])</f>
        <v>2024</v>
      </c>
      <c r="Q825" t="str">
        <f>TEXT(Sales_data[[#This Row],[Order Date]], "mmm")</f>
        <v>Jun</v>
      </c>
    </row>
    <row r="826" spans="1:17" x14ac:dyDescent="0.95">
      <c r="A826">
        <v>10825</v>
      </c>
      <c r="B826" s="1">
        <v>45696</v>
      </c>
      <c r="C826" t="s">
        <v>1720</v>
      </c>
      <c r="D826" t="s">
        <v>40</v>
      </c>
      <c r="E826" t="s">
        <v>103</v>
      </c>
      <c r="F826" t="s">
        <v>46</v>
      </c>
      <c r="G826" t="s">
        <v>209</v>
      </c>
      <c r="H826" t="s">
        <v>1721</v>
      </c>
      <c r="I826">
        <v>3</v>
      </c>
      <c r="J826">
        <v>24116</v>
      </c>
      <c r="K826">
        <v>15</v>
      </c>
      <c r="L826">
        <v>61495.8</v>
      </c>
      <c r="M826">
        <v>5465.63</v>
      </c>
      <c r="N826" t="s">
        <v>83</v>
      </c>
      <c r="O826">
        <f>Sales_data[[#This Row],[Profit]]/Sales_data[[#This Row],[Sales]]</f>
        <v>8.8878102244380919E-2</v>
      </c>
      <c r="P826">
        <f>YEAR(Sales_data[[#This Row],[Order Date]])</f>
        <v>2025</v>
      </c>
      <c r="Q826" t="str">
        <f>TEXT(Sales_data[[#This Row],[Order Date]], "mmm")</f>
        <v>Feb</v>
      </c>
    </row>
    <row r="827" spans="1:17" x14ac:dyDescent="0.95">
      <c r="A827">
        <v>10826</v>
      </c>
      <c r="B827" s="1">
        <v>45635</v>
      </c>
      <c r="C827" t="s">
        <v>1722</v>
      </c>
      <c r="D827" t="s">
        <v>15</v>
      </c>
      <c r="E827" t="s">
        <v>16</v>
      </c>
      <c r="F827" t="s">
        <v>30</v>
      </c>
      <c r="G827" t="s">
        <v>322</v>
      </c>
      <c r="H827" t="s">
        <v>1723</v>
      </c>
      <c r="I827">
        <v>3</v>
      </c>
      <c r="J827">
        <v>49198</v>
      </c>
      <c r="K827">
        <v>5</v>
      </c>
      <c r="L827">
        <v>140214.29999999999</v>
      </c>
      <c r="M827">
        <v>21191.11</v>
      </c>
      <c r="N827" t="s">
        <v>20</v>
      </c>
      <c r="O827">
        <f>Sales_data[[#This Row],[Profit]]/Sales_data[[#This Row],[Sales]]</f>
        <v>0.15113372887073573</v>
      </c>
      <c r="P827">
        <f>YEAR(Sales_data[[#This Row],[Order Date]])</f>
        <v>2024</v>
      </c>
      <c r="Q827" t="str">
        <f>TEXT(Sales_data[[#This Row],[Order Date]], "mmm")</f>
        <v>Dec</v>
      </c>
    </row>
    <row r="828" spans="1:17" x14ac:dyDescent="0.95">
      <c r="A828">
        <v>10827</v>
      </c>
      <c r="B828" s="1">
        <v>45411</v>
      </c>
      <c r="C828" t="s">
        <v>1724</v>
      </c>
      <c r="D828" t="s">
        <v>15</v>
      </c>
      <c r="E828" t="s">
        <v>68</v>
      </c>
      <c r="F828" t="s">
        <v>75</v>
      </c>
      <c r="G828" t="s">
        <v>204</v>
      </c>
      <c r="H828" t="s">
        <v>1725</v>
      </c>
      <c r="I828">
        <v>3</v>
      </c>
      <c r="J828">
        <v>12181</v>
      </c>
      <c r="K828">
        <v>10</v>
      </c>
      <c r="L828">
        <v>32888.699999999997</v>
      </c>
      <c r="M828">
        <v>7503.84</v>
      </c>
      <c r="N828" t="s">
        <v>33</v>
      </c>
      <c r="O828">
        <f>Sales_data[[#This Row],[Profit]]/Sales_data[[#This Row],[Sales]]</f>
        <v>0.2281586076676792</v>
      </c>
      <c r="P828">
        <f>YEAR(Sales_data[[#This Row],[Order Date]])</f>
        <v>2024</v>
      </c>
      <c r="Q828" t="str">
        <f>TEXT(Sales_data[[#This Row],[Order Date]], "mmm")</f>
        <v>Apr</v>
      </c>
    </row>
    <row r="829" spans="1:17" x14ac:dyDescent="0.95">
      <c r="A829">
        <v>10828</v>
      </c>
      <c r="B829" s="1">
        <v>45761</v>
      </c>
      <c r="C829" t="s">
        <v>1726</v>
      </c>
      <c r="D829" t="s">
        <v>28</v>
      </c>
      <c r="E829" t="s">
        <v>144</v>
      </c>
      <c r="F829" t="s">
        <v>69</v>
      </c>
      <c r="G829" t="s">
        <v>123</v>
      </c>
      <c r="H829" t="s">
        <v>1727</v>
      </c>
      <c r="I829">
        <v>5</v>
      </c>
      <c r="J829">
        <v>25345</v>
      </c>
      <c r="K829">
        <v>10</v>
      </c>
      <c r="L829">
        <v>114052.5</v>
      </c>
      <c r="M829">
        <v>16829.36</v>
      </c>
      <c r="N829" t="s">
        <v>72</v>
      </c>
      <c r="O829">
        <f>Sales_data[[#This Row],[Profit]]/Sales_data[[#This Row],[Sales]]</f>
        <v>0.14755801056530984</v>
      </c>
      <c r="P829">
        <f>YEAR(Sales_data[[#This Row],[Order Date]])</f>
        <v>2025</v>
      </c>
      <c r="Q829" t="str">
        <f>TEXT(Sales_data[[#This Row],[Order Date]], "mmm")</f>
        <v>Apr</v>
      </c>
    </row>
    <row r="830" spans="1:17" x14ac:dyDescent="0.95">
      <c r="A830">
        <v>10829</v>
      </c>
      <c r="B830" s="1">
        <v>45361</v>
      </c>
      <c r="C830" t="s">
        <v>1728</v>
      </c>
      <c r="D830" t="s">
        <v>28</v>
      </c>
      <c r="E830" t="s">
        <v>114</v>
      </c>
      <c r="F830" t="s">
        <v>42</v>
      </c>
      <c r="G830" t="s">
        <v>51</v>
      </c>
      <c r="H830" t="s">
        <v>1729</v>
      </c>
      <c r="I830">
        <v>1</v>
      </c>
      <c r="J830">
        <v>10808</v>
      </c>
      <c r="K830">
        <v>0</v>
      </c>
      <c r="L830">
        <v>10808</v>
      </c>
      <c r="M830">
        <v>2068.08</v>
      </c>
      <c r="N830" t="s">
        <v>72</v>
      </c>
      <c r="O830">
        <f>Sales_data[[#This Row],[Profit]]/Sales_data[[#This Row],[Sales]]</f>
        <v>0.19134715025906734</v>
      </c>
      <c r="P830">
        <f>YEAR(Sales_data[[#This Row],[Order Date]])</f>
        <v>2024</v>
      </c>
      <c r="Q830" t="str">
        <f>TEXT(Sales_data[[#This Row],[Order Date]], "mmm")</f>
        <v>Mar</v>
      </c>
    </row>
    <row r="831" spans="1:17" x14ac:dyDescent="0.95">
      <c r="A831">
        <v>10830</v>
      </c>
      <c r="B831" s="1">
        <v>45653</v>
      </c>
      <c r="C831" t="s">
        <v>1730</v>
      </c>
      <c r="D831" t="s">
        <v>22</v>
      </c>
      <c r="E831" t="s">
        <v>54</v>
      </c>
      <c r="F831" t="s">
        <v>69</v>
      </c>
      <c r="G831" t="s">
        <v>123</v>
      </c>
      <c r="H831" t="s">
        <v>1731</v>
      </c>
      <c r="I831">
        <v>3</v>
      </c>
      <c r="J831">
        <v>75739</v>
      </c>
      <c r="K831">
        <v>20</v>
      </c>
      <c r="L831">
        <v>181773.6</v>
      </c>
      <c r="M831">
        <v>43910.080000000002</v>
      </c>
      <c r="N831" t="s">
        <v>72</v>
      </c>
      <c r="O831">
        <f>Sales_data[[#This Row],[Profit]]/Sales_data[[#This Row],[Sales]]</f>
        <v>0.24156467165749043</v>
      </c>
      <c r="P831">
        <f>YEAR(Sales_data[[#This Row],[Order Date]])</f>
        <v>2024</v>
      </c>
      <c r="Q831" t="str">
        <f>TEXT(Sales_data[[#This Row],[Order Date]], "mmm")</f>
        <v>Dec</v>
      </c>
    </row>
    <row r="832" spans="1:17" x14ac:dyDescent="0.95">
      <c r="A832">
        <v>10831</v>
      </c>
      <c r="B832" s="1">
        <v>45853</v>
      </c>
      <c r="C832" t="s">
        <v>1732</v>
      </c>
      <c r="D832" t="s">
        <v>40</v>
      </c>
      <c r="E832" t="s">
        <v>50</v>
      </c>
      <c r="F832" t="s">
        <v>129</v>
      </c>
      <c r="G832" t="s">
        <v>130</v>
      </c>
      <c r="H832" t="s">
        <v>634</v>
      </c>
      <c r="I832">
        <v>2</v>
      </c>
      <c r="J832">
        <v>71489</v>
      </c>
      <c r="K832">
        <v>20</v>
      </c>
      <c r="L832">
        <v>114382.39999999999</v>
      </c>
      <c r="M832">
        <v>16225.67</v>
      </c>
      <c r="N832" t="s">
        <v>33</v>
      </c>
      <c r="O832">
        <f>Sales_data[[#This Row],[Profit]]/Sales_data[[#This Row],[Sales]]</f>
        <v>0.14185460350543441</v>
      </c>
      <c r="P832">
        <f>YEAR(Sales_data[[#This Row],[Order Date]])</f>
        <v>2025</v>
      </c>
      <c r="Q832" t="str">
        <f>TEXT(Sales_data[[#This Row],[Order Date]], "mmm")</f>
        <v>Jul</v>
      </c>
    </row>
    <row r="833" spans="1:17" x14ac:dyDescent="0.95">
      <c r="A833">
        <v>10832</v>
      </c>
      <c r="B833" s="1">
        <v>45529</v>
      </c>
      <c r="C833" t="s">
        <v>1733</v>
      </c>
      <c r="D833" t="s">
        <v>40</v>
      </c>
      <c r="E833" t="s">
        <v>110</v>
      </c>
      <c r="F833" t="s">
        <v>86</v>
      </c>
      <c r="G833" t="s">
        <v>171</v>
      </c>
      <c r="H833" t="s">
        <v>1734</v>
      </c>
      <c r="I833">
        <v>2</v>
      </c>
      <c r="J833">
        <v>52250</v>
      </c>
      <c r="K833">
        <v>0</v>
      </c>
      <c r="L833">
        <v>104500</v>
      </c>
      <c r="M833">
        <v>21594.84</v>
      </c>
      <c r="N833" t="s">
        <v>33</v>
      </c>
      <c r="O833">
        <f>Sales_data[[#This Row],[Profit]]/Sales_data[[#This Row],[Sales]]</f>
        <v>0.20664918660287082</v>
      </c>
      <c r="P833">
        <f>YEAR(Sales_data[[#This Row],[Order Date]])</f>
        <v>2024</v>
      </c>
      <c r="Q833" t="str">
        <f>TEXT(Sales_data[[#This Row],[Order Date]], "mmm")</f>
        <v>Aug</v>
      </c>
    </row>
    <row r="834" spans="1:17" x14ac:dyDescent="0.95">
      <c r="A834">
        <v>10833</v>
      </c>
      <c r="B834" s="1">
        <v>45658</v>
      </c>
      <c r="C834" t="s">
        <v>1735</v>
      </c>
      <c r="D834" t="s">
        <v>28</v>
      </c>
      <c r="E834" t="s">
        <v>29</v>
      </c>
      <c r="F834" t="s">
        <v>96</v>
      </c>
      <c r="G834" t="s">
        <v>214</v>
      </c>
      <c r="H834" t="s">
        <v>1736</v>
      </c>
      <c r="I834">
        <v>5</v>
      </c>
      <c r="J834">
        <v>20293</v>
      </c>
      <c r="K834">
        <v>10</v>
      </c>
      <c r="L834">
        <v>91318.5</v>
      </c>
      <c r="M834">
        <v>8856.08</v>
      </c>
      <c r="N834" t="s">
        <v>38</v>
      </c>
      <c r="O834">
        <f>Sales_data[[#This Row],[Profit]]/Sales_data[[#This Row],[Sales]]</f>
        <v>9.6980129984614291E-2</v>
      </c>
      <c r="P834">
        <f>YEAR(Sales_data[[#This Row],[Order Date]])</f>
        <v>2025</v>
      </c>
      <c r="Q834" t="str">
        <f>TEXT(Sales_data[[#This Row],[Order Date]], "mmm")</f>
        <v>Jan</v>
      </c>
    </row>
    <row r="835" spans="1:17" x14ac:dyDescent="0.95">
      <c r="A835">
        <v>10834</v>
      </c>
      <c r="B835" s="1">
        <v>45212</v>
      </c>
      <c r="C835" t="s">
        <v>1737</v>
      </c>
      <c r="D835" t="s">
        <v>15</v>
      </c>
      <c r="E835" t="s">
        <v>174</v>
      </c>
      <c r="F835" t="s">
        <v>30</v>
      </c>
      <c r="G835" t="s">
        <v>104</v>
      </c>
      <c r="H835" t="s">
        <v>1738</v>
      </c>
      <c r="I835">
        <v>1</v>
      </c>
      <c r="J835">
        <v>37067</v>
      </c>
      <c r="K835">
        <v>15</v>
      </c>
      <c r="L835">
        <v>31506.95</v>
      </c>
      <c r="M835">
        <v>2576.16</v>
      </c>
      <c r="N835" t="s">
        <v>33</v>
      </c>
      <c r="O835">
        <f>Sales_data[[#This Row],[Profit]]/Sales_data[[#This Row],[Sales]]</f>
        <v>8.1764816968954462E-2</v>
      </c>
      <c r="P835">
        <f>YEAR(Sales_data[[#This Row],[Order Date]])</f>
        <v>2023</v>
      </c>
      <c r="Q835" t="str">
        <f>TEXT(Sales_data[[#This Row],[Order Date]], "mmm")</f>
        <v>Oct</v>
      </c>
    </row>
    <row r="836" spans="1:17" x14ac:dyDescent="0.95">
      <c r="A836">
        <v>10835</v>
      </c>
      <c r="B836" s="1">
        <v>45424</v>
      </c>
      <c r="C836" t="s">
        <v>1739</v>
      </c>
      <c r="D836" t="s">
        <v>22</v>
      </c>
      <c r="E836" t="s">
        <v>58</v>
      </c>
      <c r="F836" t="s">
        <v>129</v>
      </c>
      <c r="G836" t="s">
        <v>148</v>
      </c>
      <c r="H836" t="s">
        <v>1740</v>
      </c>
      <c r="I836">
        <v>5</v>
      </c>
      <c r="J836">
        <v>44189</v>
      </c>
      <c r="K836">
        <v>5</v>
      </c>
      <c r="L836">
        <v>209897.75</v>
      </c>
      <c r="M836">
        <v>33204.58</v>
      </c>
      <c r="N836" t="s">
        <v>20</v>
      </c>
      <c r="O836">
        <f>Sales_data[[#This Row],[Profit]]/Sales_data[[#This Row],[Sales]]</f>
        <v>0.15819407306652883</v>
      </c>
      <c r="P836">
        <f>YEAR(Sales_data[[#This Row],[Order Date]])</f>
        <v>2024</v>
      </c>
      <c r="Q836" t="str">
        <f>TEXT(Sales_data[[#This Row],[Order Date]], "mmm")</f>
        <v>May</v>
      </c>
    </row>
    <row r="837" spans="1:17" x14ac:dyDescent="0.95">
      <c r="A837">
        <v>10836</v>
      </c>
      <c r="B837" s="1">
        <v>45373</v>
      </c>
      <c r="C837" t="s">
        <v>1741</v>
      </c>
      <c r="D837" t="s">
        <v>28</v>
      </c>
      <c r="E837" t="s">
        <v>114</v>
      </c>
      <c r="F837" t="s">
        <v>46</v>
      </c>
      <c r="G837" t="s">
        <v>126</v>
      </c>
      <c r="H837" t="s">
        <v>1742</v>
      </c>
      <c r="I837">
        <v>5</v>
      </c>
      <c r="J837">
        <v>29514</v>
      </c>
      <c r="K837">
        <v>0</v>
      </c>
      <c r="L837">
        <v>147570</v>
      </c>
      <c r="M837">
        <v>34950.93</v>
      </c>
      <c r="N837" t="s">
        <v>72</v>
      </c>
      <c r="O837">
        <f>Sales_data[[#This Row],[Profit]]/Sales_data[[#This Row],[Sales]]</f>
        <v>0.2368430575320187</v>
      </c>
      <c r="P837">
        <f>YEAR(Sales_data[[#This Row],[Order Date]])</f>
        <v>2024</v>
      </c>
      <c r="Q837" t="str">
        <f>TEXT(Sales_data[[#This Row],[Order Date]], "mmm")</f>
        <v>Mar</v>
      </c>
    </row>
    <row r="838" spans="1:17" x14ac:dyDescent="0.95">
      <c r="A838">
        <v>10837</v>
      </c>
      <c r="B838" s="1">
        <v>45880</v>
      </c>
      <c r="C838" t="s">
        <v>1743</v>
      </c>
      <c r="D838" t="s">
        <v>28</v>
      </c>
      <c r="E838" t="s">
        <v>35</v>
      </c>
      <c r="F838" t="s">
        <v>46</v>
      </c>
      <c r="G838" t="s">
        <v>201</v>
      </c>
      <c r="H838" t="s">
        <v>1324</v>
      </c>
      <c r="I838">
        <v>3</v>
      </c>
      <c r="J838">
        <v>76291</v>
      </c>
      <c r="K838">
        <v>5</v>
      </c>
      <c r="L838">
        <v>217429.35</v>
      </c>
      <c r="M838">
        <v>45944.7</v>
      </c>
      <c r="N838" t="s">
        <v>38</v>
      </c>
      <c r="O838">
        <f>Sales_data[[#This Row],[Profit]]/Sales_data[[#This Row],[Sales]]</f>
        <v>0.21130863887511045</v>
      </c>
      <c r="P838">
        <f>YEAR(Sales_data[[#This Row],[Order Date]])</f>
        <v>2025</v>
      </c>
      <c r="Q838" t="str">
        <f>TEXT(Sales_data[[#This Row],[Order Date]], "mmm")</f>
        <v>Aug</v>
      </c>
    </row>
    <row r="839" spans="1:17" x14ac:dyDescent="0.95">
      <c r="A839">
        <v>10838</v>
      </c>
      <c r="B839" s="1">
        <v>45426</v>
      </c>
      <c r="C839" t="s">
        <v>1744</v>
      </c>
      <c r="D839" t="s">
        <v>40</v>
      </c>
      <c r="E839" t="s">
        <v>62</v>
      </c>
      <c r="F839" t="s">
        <v>24</v>
      </c>
      <c r="G839" t="s">
        <v>25</v>
      </c>
      <c r="H839" t="s">
        <v>1745</v>
      </c>
      <c r="I839">
        <v>1</v>
      </c>
      <c r="J839">
        <v>79856</v>
      </c>
      <c r="K839">
        <v>20</v>
      </c>
      <c r="L839">
        <v>63884.800000000003</v>
      </c>
      <c r="M839">
        <v>10892.13</v>
      </c>
      <c r="N839" t="s">
        <v>33</v>
      </c>
      <c r="O839">
        <f>Sales_data[[#This Row],[Profit]]/Sales_data[[#This Row],[Sales]]</f>
        <v>0.17049642481466637</v>
      </c>
      <c r="P839">
        <f>YEAR(Sales_data[[#This Row],[Order Date]])</f>
        <v>2024</v>
      </c>
      <c r="Q839" t="str">
        <f>TEXT(Sales_data[[#This Row],[Order Date]], "mmm")</f>
        <v>May</v>
      </c>
    </row>
    <row r="840" spans="1:17" x14ac:dyDescent="0.95">
      <c r="A840">
        <v>10839</v>
      </c>
      <c r="B840" s="1">
        <v>45458</v>
      </c>
      <c r="C840" t="s">
        <v>1746</v>
      </c>
      <c r="D840" t="s">
        <v>28</v>
      </c>
      <c r="E840" t="s">
        <v>85</v>
      </c>
      <c r="F840" t="s">
        <v>96</v>
      </c>
      <c r="G840" t="s">
        <v>156</v>
      </c>
      <c r="H840" t="s">
        <v>1747</v>
      </c>
      <c r="I840">
        <v>3</v>
      </c>
      <c r="J840">
        <v>46328</v>
      </c>
      <c r="K840">
        <v>0</v>
      </c>
      <c r="L840">
        <v>138984</v>
      </c>
      <c r="M840">
        <v>13131.13</v>
      </c>
      <c r="N840" t="s">
        <v>72</v>
      </c>
      <c r="O840">
        <f>Sales_data[[#This Row],[Profit]]/Sales_data[[#This Row],[Sales]]</f>
        <v>9.4479436481897189E-2</v>
      </c>
      <c r="P840">
        <f>YEAR(Sales_data[[#This Row],[Order Date]])</f>
        <v>2024</v>
      </c>
      <c r="Q840" t="str">
        <f>TEXT(Sales_data[[#This Row],[Order Date]], "mmm")</f>
        <v>Jun</v>
      </c>
    </row>
    <row r="841" spans="1:17" x14ac:dyDescent="0.95">
      <c r="A841">
        <v>10840</v>
      </c>
      <c r="B841" s="1">
        <v>45772</v>
      </c>
      <c r="C841" t="s">
        <v>1748</v>
      </c>
      <c r="D841" t="s">
        <v>15</v>
      </c>
      <c r="E841" t="s">
        <v>174</v>
      </c>
      <c r="F841" t="s">
        <v>30</v>
      </c>
      <c r="G841" t="s">
        <v>104</v>
      </c>
      <c r="H841" t="s">
        <v>1749</v>
      </c>
      <c r="I841">
        <v>2</v>
      </c>
      <c r="J841">
        <v>64873</v>
      </c>
      <c r="K841">
        <v>0</v>
      </c>
      <c r="L841">
        <v>129746</v>
      </c>
      <c r="M841">
        <v>9933.6</v>
      </c>
      <c r="N841" t="s">
        <v>83</v>
      </c>
      <c r="O841">
        <f>Sales_data[[#This Row],[Profit]]/Sales_data[[#This Row],[Sales]]</f>
        <v>7.656189786197648E-2</v>
      </c>
      <c r="P841">
        <f>YEAR(Sales_data[[#This Row],[Order Date]])</f>
        <v>2025</v>
      </c>
      <c r="Q841" t="str">
        <f>TEXT(Sales_data[[#This Row],[Order Date]], "mmm")</f>
        <v>Apr</v>
      </c>
    </row>
    <row r="842" spans="1:17" x14ac:dyDescent="0.95">
      <c r="A842">
        <v>10841</v>
      </c>
      <c r="B842" s="1">
        <v>45673</v>
      </c>
      <c r="C842" t="s">
        <v>1750</v>
      </c>
      <c r="D842" t="s">
        <v>40</v>
      </c>
      <c r="E842" t="s">
        <v>50</v>
      </c>
      <c r="F842" t="s">
        <v>24</v>
      </c>
      <c r="G842" t="s">
        <v>25</v>
      </c>
      <c r="H842" t="s">
        <v>1751</v>
      </c>
      <c r="I842">
        <v>2</v>
      </c>
      <c r="J842">
        <v>39562</v>
      </c>
      <c r="K842">
        <v>20</v>
      </c>
      <c r="L842">
        <v>63299.199999999997</v>
      </c>
      <c r="M842">
        <v>11971.03</v>
      </c>
      <c r="N842" t="s">
        <v>83</v>
      </c>
      <c r="O842">
        <f>Sales_data[[#This Row],[Profit]]/Sales_data[[#This Row],[Sales]]</f>
        <v>0.18911818790758811</v>
      </c>
      <c r="P842">
        <f>YEAR(Sales_data[[#This Row],[Order Date]])</f>
        <v>2025</v>
      </c>
      <c r="Q842" t="str">
        <f>TEXT(Sales_data[[#This Row],[Order Date]], "mmm")</f>
        <v>Jan</v>
      </c>
    </row>
    <row r="843" spans="1:17" x14ac:dyDescent="0.95">
      <c r="A843">
        <v>10842</v>
      </c>
      <c r="B843" s="1">
        <v>45451</v>
      </c>
      <c r="C843" t="s">
        <v>1752</v>
      </c>
      <c r="D843" t="s">
        <v>28</v>
      </c>
      <c r="E843" t="s">
        <v>85</v>
      </c>
      <c r="F843" t="s">
        <v>42</v>
      </c>
      <c r="G843" t="s">
        <v>188</v>
      </c>
      <c r="H843" t="s">
        <v>1753</v>
      </c>
      <c r="I843">
        <v>1</v>
      </c>
      <c r="J843">
        <v>26720</v>
      </c>
      <c r="K843">
        <v>15</v>
      </c>
      <c r="L843">
        <v>22712</v>
      </c>
      <c r="M843">
        <v>2991.34</v>
      </c>
      <c r="N843" t="s">
        <v>20</v>
      </c>
      <c r="O843">
        <f>Sales_data[[#This Row],[Profit]]/Sales_data[[#This Row],[Sales]]</f>
        <v>0.13170746741810496</v>
      </c>
      <c r="P843">
        <f>YEAR(Sales_data[[#This Row],[Order Date]])</f>
        <v>2024</v>
      </c>
      <c r="Q843" t="str">
        <f>TEXT(Sales_data[[#This Row],[Order Date]], "mmm")</f>
        <v>Jun</v>
      </c>
    </row>
    <row r="844" spans="1:17" x14ac:dyDescent="0.95">
      <c r="A844">
        <v>10843</v>
      </c>
      <c r="B844" s="1">
        <v>45249</v>
      </c>
      <c r="C844" t="s">
        <v>1754</v>
      </c>
      <c r="D844" t="s">
        <v>22</v>
      </c>
      <c r="E844" t="s">
        <v>54</v>
      </c>
      <c r="F844" t="s">
        <v>24</v>
      </c>
      <c r="G844" t="s">
        <v>133</v>
      </c>
      <c r="H844" t="s">
        <v>1755</v>
      </c>
      <c r="I844">
        <v>5</v>
      </c>
      <c r="J844">
        <v>59759</v>
      </c>
      <c r="K844">
        <v>5</v>
      </c>
      <c r="L844">
        <v>283855.25</v>
      </c>
      <c r="M844">
        <v>64522.53</v>
      </c>
      <c r="N844" t="s">
        <v>38</v>
      </c>
      <c r="O844">
        <f>Sales_data[[#This Row],[Profit]]/Sales_data[[#This Row],[Sales]]</f>
        <v>0.22730786201770092</v>
      </c>
      <c r="P844">
        <f>YEAR(Sales_data[[#This Row],[Order Date]])</f>
        <v>2023</v>
      </c>
      <c r="Q844" t="str">
        <f>TEXT(Sales_data[[#This Row],[Order Date]], "mmm")</f>
        <v>Nov</v>
      </c>
    </row>
    <row r="845" spans="1:17" x14ac:dyDescent="0.95">
      <c r="A845">
        <v>10844</v>
      </c>
      <c r="B845" s="1">
        <v>45761</v>
      </c>
      <c r="C845" t="s">
        <v>1756</v>
      </c>
      <c r="D845" t="s">
        <v>40</v>
      </c>
      <c r="E845" t="s">
        <v>50</v>
      </c>
      <c r="F845" t="s">
        <v>96</v>
      </c>
      <c r="G845" t="s">
        <v>97</v>
      </c>
      <c r="H845" t="s">
        <v>1757</v>
      </c>
      <c r="I845">
        <v>1</v>
      </c>
      <c r="J845">
        <v>54511</v>
      </c>
      <c r="K845">
        <v>10</v>
      </c>
      <c r="L845">
        <v>49059.9</v>
      </c>
      <c r="M845">
        <v>4058.03</v>
      </c>
      <c r="N845" t="s">
        <v>72</v>
      </c>
      <c r="O845">
        <f>Sales_data[[#This Row],[Profit]]/Sales_data[[#This Row],[Sales]]</f>
        <v>8.2715822902207303E-2</v>
      </c>
      <c r="P845">
        <f>YEAR(Sales_data[[#This Row],[Order Date]])</f>
        <v>2025</v>
      </c>
      <c r="Q845" t="str">
        <f>TEXT(Sales_data[[#This Row],[Order Date]], "mmm")</f>
        <v>Apr</v>
      </c>
    </row>
    <row r="846" spans="1:17" x14ac:dyDescent="0.95">
      <c r="A846">
        <v>10845</v>
      </c>
      <c r="B846" s="1">
        <v>45680</v>
      </c>
      <c r="C846" t="s">
        <v>1758</v>
      </c>
      <c r="D846" t="s">
        <v>28</v>
      </c>
      <c r="E846" t="s">
        <v>29</v>
      </c>
      <c r="F846" t="s">
        <v>129</v>
      </c>
      <c r="G846" t="s">
        <v>130</v>
      </c>
      <c r="H846" t="s">
        <v>1759</v>
      </c>
      <c r="I846">
        <v>4</v>
      </c>
      <c r="J846">
        <v>42995</v>
      </c>
      <c r="K846">
        <v>5</v>
      </c>
      <c r="L846">
        <v>163381</v>
      </c>
      <c r="M846">
        <v>15829.2</v>
      </c>
      <c r="N846" t="s">
        <v>83</v>
      </c>
      <c r="O846">
        <f>Sales_data[[#This Row],[Profit]]/Sales_data[[#This Row],[Sales]]</f>
        <v>9.6885194728885252E-2</v>
      </c>
      <c r="P846">
        <f>YEAR(Sales_data[[#This Row],[Order Date]])</f>
        <v>2025</v>
      </c>
      <c r="Q846" t="str">
        <f>TEXT(Sales_data[[#This Row],[Order Date]], "mmm")</f>
        <v>Jan</v>
      </c>
    </row>
    <row r="847" spans="1:17" x14ac:dyDescent="0.95">
      <c r="A847">
        <v>10846</v>
      </c>
      <c r="B847" s="1">
        <v>45435</v>
      </c>
      <c r="C847" t="s">
        <v>1760</v>
      </c>
      <c r="D847" t="s">
        <v>15</v>
      </c>
      <c r="E847" t="s">
        <v>147</v>
      </c>
      <c r="F847" t="s">
        <v>42</v>
      </c>
      <c r="G847" t="s">
        <v>188</v>
      </c>
      <c r="H847" t="s">
        <v>1761</v>
      </c>
      <c r="I847">
        <v>4</v>
      </c>
      <c r="J847">
        <v>5352</v>
      </c>
      <c r="K847">
        <v>20</v>
      </c>
      <c r="L847">
        <v>17126.400000000001</v>
      </c>
      <c r="M847">
        <v>1853.44</v>
      </c>
      <c r="N847" t="s">
        <v>83</v>
      </c>
      <c r="O847">
        <f>Sales_data[[#This Row],[Profit]]/Sales_data[[#This Row],[Sales]]</f>
        <v>0.10822122571001494</v>
      </c>
      <c r="P847">
        <f>YEAR(Sales_data[[#This Row],[Order Date]])</f>
        <v>2024</v>
      </c>
      <c r="Q847" t="str">
        <f>TEXT(Sales_data[[#This Row],[Order Date]], "mmm")</f>
        <v>May</v>
      </c>
    </row>
    <row r="848" spans="1:17" x14ac:dyDescent="0.95">
      <c r="A848">
        <v>10847</v>
      </c>
      <c r="B848" s="1">
        <v>45460</v>
      </c>
      <c r="C848" t="s">
        <v>1762</v>
      </c>
      <c r="D848" t="s">
        <v>15</v>
      </c>
      <c r="E848" t="s">
        <v>174</v>
      </c>
      <c r="F848" t="s">
        <v>75</v>
      </c>
      <c r="G848" t="s">
        <v>76</v>
      </c>
      <c r="H848" t="s">
        <v>1223</v>
      </c>
      <c r="I848">
        <v>3</v>
      </c>
      <c r="J848">
        <v>25522</v>
      </c>
      <c r="K848">
        <v>15</v>
      </c>
      <c r="L848">
        <v>65081.1</v>
      </c>
      <c r="M848">
        <v>12032.58</v>
      </c>
      <c r="N848" t="s">
        <v>20</v>
      </c>
      <c r="O848">
        <f>Sales_data[[#This Row],[Profit]]/Sales_data[[#This Row],[Sales]]</f>
        <v>0.1848859346261818</v>
      </c>
      <c r="P848">
        <f>YEAR(Sales_data[[#This Row],[Order Date]])</f>
        <v>2024</v>
      </c>
      <c r="Q848" t="str">
        <f>TEXT(Sales_data[[#This Row],[Order Date]], "mmm")</f>
        <v>Jun</v>
      </c>
    </row>
    <row r="849" spans="1:17" x14ac:dyDescent="0.95">
      <c r="A849">
        <v>10848</v>
      </c>
      <c r="B849" s="1">
        <v>45204</v>
      </c>
      <c r="C849" t="s">
        <v>1763</v>
      </c>
      <c r="D849" t="s">
        <v>22</v>
      </c>
      <c r="E849" t="s">
        <v>23</v>
      </c>
      <c r="F849" t="s">
        <v>96</v>
      </c>
      <c r="G849" t="s">
        <v>183</v>
      </c>
      <c r="H849" t="s">
        <v>1764</v>
      </c>
      <c r="I849">
        <v>2</v>
      </c>
      <c r="J849">
        <v>71438</v>
      </c>
      <c r="K849">
        <v>15</v>
      </c>
      <c r="L849">
        <v>121444.6</v>
      </c>
      <c r="M849">
        <v>26940.85</v>
      </c>
      <c r="N849" t="s">
        <v>83</v>
      </c>
      <c r="O849">
        <f>Sales_data[[#This Row],[Profit]]/Sales_data[[#This Row],[Sales]]</f>
        <v>0.22183654110598575</v>
      </c>
      <c r="P849">
        <f>YEAR(Sales_data[[#This Row],[Order Date]])</f>
        <v>2023</v>
      </c>
      <c r="Q849" t="str">
        <f>TEXT(Sales_data[[#This Row],[Order Date]], "mmm")</f>
        <v>Oct</v>
      </c>
    </row>
    <row r="850" spans="1:17" x14ac:dyDescent="0.95">
      <c r="A850">
        <v>10849</v>
      </c>
      <c r="B850" s="1">
        <v>45798</v>
      </c>
      <c r="C850" t="s">
        <v>1765</v>
      </c>
      <c r="D850" t="s">
        <v>22</v>
      </c>
      <c r="E850" t="s">
        <v>23</v>
      </c>
      <c r="F850" t="s">
        <v>75</v>
      </c>
      <c r="G850" t="s">
        <v>204</v>
      </c>
      <c r="H850" t="s">
        <v>1766</v>
      </c>
      <c r="I850">
        <v>3</v>
      </c>
      <c r="J850">
        <v>42864</v>
      </c>
      <c r="K850">
        <v>0</v>
      </c>
      <c r="L850">
        <v>128592</v>
      </c>
      <c r="M850">
        <v>25750.65</v>
      </c>
      <c r="N850" t="s">
        <v>38</v>
      </c>
      <c r="O850">
        <f>Sales_data[[#This Row],[Profit]]/Sales_data[[#This Row],[Sales]]</f>
        <v>0.20025079320642031</v>
      </c>
      <c r="P850">
        <f>YEAR(Sales_data[[#This Row],[Order Date]])</f>
        <v>2025</v>
      </c>
      <c r="Q850" t="str">
        <f>TEXT(Sales_data[[#This Row],[Order Date]], "mmm")</f>
        <v>May</v>
      </c>
    </row>
    <row r="851" spans="1:17" x14ac:dyDescent="0.95">
      <c r="A851">
        <v>10850</v>
      </c>
      <c r="B851" s="1">
        <v>45669</v>
      </c>
      <c r="C851" t="s">
        <v>1767</v>
      </c>
      <c r="D851" t="s">
        <v>28</v>
      </c>
      <c r="E851" t="s">
        <v>35</v>
      </c>
      <c r="F851" t="s">
        <v>17</v>
      </c>
      <c r="G851" t="s">
        <v>291</v>
      </c>
      <c r="H851" t="s">
        <v>1768</v>
      </c>
      <c r="I851">
        <v>5</v>
      </c>
      <c r="J851">
        <v>61772</v>
      </c>
      <c r="K851">
        <v>0</v>
      </c>
      <c r="L851">
        <v>308860</v>
      </c>
      <c r="M851">
        <v>29593.58</v>
      </c>
      <c r="N851" t="s">
        <v>38</v>
      </c>
      <c r="O851">
        <f>Sales_data[[#This Row],[Profit]]/Sales_data[[#This Row],[Sales]]</f>
        <v>9.5815515120119155E-2</v>
      </c>
      <c r="P851">
        <f>YEAR(Sales_data[[#This Row],[Order Date]])</f>
        <v>2025</v>
      </c>
      <c r="Q851" t="str">
        <f>TEXT(Sales_data[[#This Row],[Order Date]], "mmm")</f>
        <v>Jan</v>
      </c>
    </row>
    <row r="852" spans="1:17" x14ac:dyDescent="0.95">
      <c r="A852">
        <v>10851</v>
      </c>
      <c r="B852" s="1">
        <v>45810</v>
      </c>
      <c r="C852" t="s">
        <v>1769</v>
      </c>
      <c r="D852" t="s">
        <v>15</v>
      </c>
      <c r="E852" t="s">
        <v>93</v>
      </c>
      <c r="F852" t="s">
        <v>17</v>
      </c>
      <c r="G852" t="s">
        <v>55</v>
      </c>
      <c r="H852" t="s">
        <v>1770</v>
      </c>
      <c r="I852">
        <v>5</v>
      </c>
      <c r="J852">
        <v>29929</v>
      </c>
      <c r="K852">
        <v>0</v>
      </c>
      <c r="L852">
        <v>149645</v>
      </c>
      <c r="M852">
        <v>17538.36</v>
      </c>
      <c r="N852" t="s">
        <v>38</v>
      </c>
      <c r="O852">
        <f>Sales_data[[#This Row],[Profit]]/Sales_data[[#This Row],[Sales]]</f>
        <v>0.1171997727956163</v>
      </c>
      <c r="P852">
        <f>YEAR(Sales_data[[#This Row],[Order Date]])</f>
        <v>2025</v>
      </c>
      <c r="Q852" t="str">
        <f>TEXT(Sales_data[[#This Row],[Order Date]], "mmm")</f>
        <v>Jun</v>
      </c>
    </row>
    <row r="853" spans="1:17" x14ac:dyDescent="0.95">
      <c r="A853">
        <v>10852</v>
      </c>
      <c r="B853" s="1">
        <v>45863</v>
      </c>
      <c r="C853" t="s">
        <v>1771</v>
      </c>
      <c r="D853" t="s">
        <v>40</v>
      </c>
      <c r="E853" t="s">
        <v>50</v>
      </c>
      <c r="F853" t="s">
        <v>46</v>
      </c>
      <c r="G853" t="s">
        <v>141</v>
      </c>
      <c r="H853" t="s">
        <v>1772</v>
      </c>
      <c r="I853">
        <v>4</v>
      </c>
      <c r="J853">
        <v>21854</v>
      </c>
      <c r="K853">
        <v>10</v>
      </c>
      <c r="L853">
        <v>78674.399999999994</v>
      </c>
      <c r="M853">
        <v>15118</v>
      </c>
      <c r="N853" t="s">
        <v>33</v>
      </c>
      <c r="O853">
        <f>Sales_data[[#This Row],[Profit]]/Sales_data[[#This Row],[Sales]]</f>
        <v>0.19215907588745515</v>
      </c>
      <c r="P853">
        <f>YEAR(Sales_data[[#This Row],[Order Date]])</f>
        <v>2025</v>
      </c>
      <c r="Q853" t="str">
        <f>TEXT(Sales_data[[#This Row],[Order Date]], "mmm")</f>
        <v>Jul</v>
      </c>
    </row>
    <row r="854" spans="1:17" x14ac:dyDescent="0.95">
      <c r="A854">
        <v>10853</v>
      </c>
      <c r="B854" s="1">
        <v>45598</v>
      </c>
      <c r="C854" t="s">
        <v>1773</v>
      </c>
      <c r="D854" t="s">
        <v>15</v>
      </c>
      <c r="E854" t="s">
        <v>93</v>
      </c>
      <c r="F854" t="s">
        <v>30</v>
      </c>
      <c r="G854" t="s">
        <v>104</v>
      </c>
      <c r="H854" t="s">
        <v>1774</v>
      </c>
      <c r="I854">
        <v>2</v>
      </c>
      <c r="J854">
        <v>712</v>
      </c>
      <c r="K854">
        <v>20</v>
      </c>
      <c r="L854">
        <v>1139.2</v>
      </c>
      <c r="M854">
        <v>269.16000000000003</v>
      </c>
      <c r="N854" t="s">
        <v>72</v>
      </c>
      <c r="O854">
        <f>Sales_data[[#This Row],[Profit]]/Sales_data[[#This Row],[Sales]]</f>
        <v>0.23627106741573034</v>
      </c>
      <c r="P854">
        <f>YEAR(Sales_data[[#This Row],[Order Date]])</f>
        <v>2024</v>
      </c>
      <c r="Q854" t="str">
        <f>TEXT(Sales_data[[#This Row],[Order Date]], "mmm")</f>
        <v>Nov</v>
      </c>
    </row>
    <row r="855" spans="1:17" x14ac:dyDescent="0.95">
      <c r="A855">
        <v>10854</v>
      </c>
      <c r="B855" s="1">
        <v>45757</v>
      </c>
      <c r="C855" t="s">
        <v>1775</v>
      </c>
      <c r="D855" t="s">
        <v>40</v>
      </c>
      <c r="E855" t="s">
        <v>62</v>
      </c>
      <c r="F855" t="s">
        <v>69</v>
      </c>
      <c r="G855" t="s">
        <v>115</v>
      </c>
      <c r="H855" t="s">
        <v>1776</v>
      </c>
      <c r="I855">
        <v>3</v>
      </c>
      <c r="J855">
        <v>36710</v>
      </c>
      <c r="K855">
        <v>0</v>
      </c>
      <c r="L855">
        <v>110130</v>
      </c>
      <c r="M855">
        <v>11996.75</v>
      </c>
      <c r="N855" t="s">
        <v>38</v>
      </c>
      <c r="O855">
        <f>Sales_data[[#This Row],[Profit]]/Sales_data[[#This Row],[Sales]]</f>
        <v>0.10893262507945156</v>
      </c>
      <c r="P855">
        <f>YEAR(Sales_data[[#This Row],[Order Date]])</f>
        <v>2025</v>
      </c>
      <c r="Q855" t="str">
        <f>TEXT(Sales_data[[#This Row],[Order Date]], "mmm")</f>
        <v>Apr</v>
      </c>
    </row>
    <row r="856" spans="1:17" x14ac:dyDescent="0.95">
      <c r="A856">
        <v>10855</v>
      </c>
      <c r="B856" s="1">
        <v>45580</v>
      </c>
      <c r="C856" t="s">
        <v>1777</v>
      </c>
      <c r="D856" t="s">
        <v>28</v>
      </c>
      <c r="E856" t="s">
        <v>144</v>
      </c>
      <c r="F856" t="s">
        <v>17</v>
      </c>
      <c r="G856" t="s">
        <v>291</v>
      </c>
      <c r="H856" t="s">
        <v>1778</v>
      </c>
      <c r="I856">
        <v>4</v>
      </c>
      <c r="J856">
        <v>62439</v>
      </c>
      <c r="K856">
        <v>20</v>
      </c>
      <c r="L856">
        <v>199804.79999999999</v>
      </c>
      <c r="M856">
        <v>37461.85</v>
      </c>
      <c r="N856" t="s">
        <v>83</v>
      </c>
      <c r="O856">
        <f>Sales_data[[#This Row],[Profit]]/Sales_data[[#This Row],[Sales]]</f>
        <v>0.18749224242861032</v>
      </c>
      <c r="P856">
        <f>YEAR(Sales_data[[#This Row],[Order Date]])</f>
        <v>2024</v>
      </c>
      <c r="Q856" t="str">
        <f>TEXT(Sales_data[[#This Row],[Order Date]], "mmm")</f>
        <v>Oct</v>
      </c>
    </row>
    <row r="857" spans="1:17" x14ac:dyDescent="0.95">
      <c r="A857">
        <v>10856</v>
      </c>
      <c r="B857" s="1">
        <v>45660</v>
      </c>
      <c r="C857" t="s">
        <v>1779</v>
      </c>
      <c r="D857" t="s">
        <v>40</v>
      </c>
      <c r="E857" t="s">
        <v>103</v>
      </c>
      <c r="F857" t="s">
        <v>75</v>
      </c>
      <c r="G857" t="s">
        <v>204</v>
      </c>
      <c r="H857" t="s">
        <v>1780</v>
      </c>
      <c r="I857">
        <v>3</v>
      </c>
      <c r="J857">
        <v>56731</v>
      </c>
      <c r="K857">
        <v>5</v>
      </c>
      <c r="L857">
        <v>161683.35</v>
      </c>
      <c r="M857">
        <v>31500.94</v>
      </c>
      <c r="N857" t="s">
        <v>20</v>
      </c>
      <c r="O857">
        <f>Sales_data[[#This Row],[Profit]]/Sales_data[[#This Row],[Sales]]</f>
        <v>0.19483106949478718</v>
      </c>
      <c r="P857">
        <f>YEAR(Sales_data[[#This Row],[Order Date]])</f>
        <v>2025</v>
      </c>
      <c r="Q857" t="str">
        <f>TEXT(Sales_data[[#This Row],[Order Date]], "mmm")</f>
        <v>Jan</v>
      </c>
    </row>
    <row r="858" spans="1:17" x14ac:dyDescent="0.95">
      <c r="A858">
        <v>10857</v>
      </c>
      <c r="B858" s="1">
        <v>45346</v>
      </c>
      <c r="C858" t="s">
        <v>1781</v>
      </c>
      <c r="D858" t="s">
        <v>15</v>
      </c>
      <c r="E858" t="s">
        <v>174</v>
      </c>
      <c r="F858" t="s">
        <v>75</v>
      </c>
      <c r="G858" t="s">
        <v>76</v>
      </c>
      <c r="H858" t="s">
        <v>1782</v>
      </c>
      <c r="I858">
        <v>2</v>
      </c>
      <c r="J858">
        <v>3438</v>
      </c>
      <c r="K858">
        <v>0</v>
      </c>
      <c r="L858">
        <v>6876</v>
      </c>
      <c r="M858">
        <v>407.36</v>
      </c>
      <c r="N858" t="s">
        <v>72</v>
      </c>
      <c r="O858">
        <f>Sales_data[[#This Row],[Profit]]/Sales_data[[#This Row],[Sales]]</f>
        <v>5.9243746364165212E-2</v>
      </c>
      <c r="P858">
        <f>YEAR(Sales_data[[#This Row],[Order Date]])</f>
        <v>2024</v>
      </c>
      <c r="Q858" t="str">
        <f>TEXT(Sales_data[[#This Row],[Order Date]], "mmm")</f>
        <v>Feb</v>
      </c>
    </row>
    <row r="859" spans="1:17" x14ac:dyDescent="0.95">
      <c r="A859">
        <v>10858</v>
      </c>
      <c r="B859" s="1">
        <v>45452</v>
      </c>
      <c r="C859" t="s">
        <v>1783</v>
      </c>
      <c r="D859" t="s">
        <v>15</v>
      </c>
      <c r="E859" t="s">
        <v>16</v>
      </c>
      <c r="F859" t="s">
        <v>86</v>
      </c>
      <c r="G859" t="s">
        <v>118</v>
      </c>
      <c r="H859" t="s">
        <v>1784</v>
      </c>
      <c r="I859">
        <v>4</v>
      </c>
      <c r="J859">
        <v>25172</v>
      </c>
      <c r="K859">
        <v>15</v>
      </c>
      <c r="L859">
        <v>85584.8</v>
      </c>
      <c r="M859">
        <v>19249.240000000002</v>
      </c>
      <c r="N859" t="s">
        <v>72</v>
      </c>
      <c r="O859">
        <f>Sales_data[[#This Row],[Profit]]/Sales_data[[#This Row],[Sales]]</f>
        <v>0.22491423710752378</v>
      </c>
      <c r="P859">
        <f>YEAR(Sales_data[[#This Row],[Order Date]])</f>
        <v>2024</v>
      </c>
      <c r="Q859" t="str">
        <f>TEXT(Sales_data[[#This Row],[Order Date]], "mmm")</f>
        <v>Jun</v>
      </c>
    </row>
    <row r="860" spans="1:17" x14ac:dyDescent="0.95">
      <c r="A860">
        <v>10859</v>
      </c>
      <c r="B860" s="1">
        <v>45495</v>
      </c>
      <c r="C860" t="s">
        <v>1785</v>
      </c>
      <c r="D860" t="s">
        <v>22</v>
      </c>
      <c r="E860" t="s">
        <v>58</v>
      </c>
      <c r="F860" t="s">
        <v>75</v>
      </c>
      <c r="G860" t="s">
        <v>307</v>
      </c>
      <c r="H860" t="s">
        <v>1786</v>
      </c>
      <c r="I860">
        <v>5</v>
      </c>
      <c r="J860">
        <v>74116</v>
      </c>
      <c r="K860">
        <v>5</v>
      </c>
      <c r="L860">
        <v>352051</v>
      </c>
      <c r="M860">
        <v>41927.760000000002</v>
      </c>
      <c r="N860" t="s">
        <v>20</v>
      </c>
      <c r="O860">
        <f>Sales_data[[#This Row],[Profit]]/Sales_data[[#This Row],[Sales]]</f>
        <v>0.11909569920267235</v>
      </c>
      <c r="P860">
        <f>YEAR(Sales_data[[#This Row],[Order Date]])</f>
        <v>2024</v>
      </c>
      <c r="Q860" t="str">
        <f>TEXT(Sales_data[[#This Row],[Order Date]], "mmm")</f>
        <v>Jul</v>
      </c>
    </row>
    <row r="861" spans="1:17" x14ac:dyDescent="0.95">
      <c r="A861">
        <v>10860</v>
      </c>
      <c r="B861" s="1">
        <v>45706</v>
      </c>
      <c r="C861" t="s">
        <v>1787</v>
      </c>
      <c r="D861" t="s">
        <v>40</v>
      </c>
      <c r="E861" t="s">
        <v>103</v>
      </c>
      <c r="F861" t="s">
        <v>86</v>
      </c>
      <c r="G861" t="s">
        <v>87</v>
      </c>
      <c r="H861" t="s">
        <v>1788</v>
      </c>
      <c r="I861">
        <v>1</v>
      </c>
      <c r="J861">
        <v>45790</v>
      </c>
      <c r="K861">
        <v>20</v>
      </c>
      <c r="L861">
        <v>36632</v>
      </c>
      <c r="M861">
        <v>6295.03</v>
      </c>
      <c r="N861" t="s">
        <v>20</v>
      </c>
      <c r="O861">
        <f>Sales_data[[#This Row],[Profit]]/Sales_data[[#This Row],[Sales]]</f>
        <v>0.17184510810220571</v>
      </c>
      <c r="P861">
        <f>YEAR(Sales_data[[#This Row],[Order Date]])</f>
        <v>2025</v>
      </c>
      <c r="Q861" t="str">
        <f>TEXT(Sales_data[[#This Row],[Order Date]], "mmm")</f>
        <v>Feb</v>
      </c>
    </row>
    <row r="862" spans="1:17" x14ac:dyDescent="0.95">
      <c r="A862">
        <v>10861</v>
      </c>
      <c r="B862" s="1">
        <v>45337</v>
      </c>
      <c r="C862" t="s">
        <v>1789</v>
      </c>
      <c r="D862" t="s">
        <v>40</v>
      </c>
      <c r="E862" t="s">
        <v>110</v>
      </c>
      <c r="F862" t="s">
        <v>96</v>
      </c>
      <c r="G862" t="s">
        <v>138</v>
      </c>
      <c r="H862" t="s">
        <v>1790</v>
      </c>
      <c r="I862">
        <v>4</v>
      </c>
      <c r="J862">
        <v>13162</v>
      </c>
      <c r="K862">
        <v>20</v>
      </c>
      <c r="L862">
        <v>42118.400000000001</v>
      </c>
      <c r="M862">
        <v>4400.09</v>
      </c>
      <c r="N862" t="s">
        <v>83</v>
      </c>
      <c r="O862">
        <f>Sales_data[[#This Row],[Profit]]/Sales_data[[#This Row],[Sales]]</f>
        <v>0.1044695430025832</v>
      </c>
      <c r="P862">
        <f>YEAR(Sales_data[[#This Row],[Order Date]])</f>
        <v>2024</v>
      </c>
      <c r="Q862" t="str">
        <f>TEXT(Sales_data[[#This Row],[Order Date]], "mmm")</f>
        <v>Feb</v>
      </c>
    </row>
    <row r="863" spans="1:17" x14ac:dyDescent="0.95">
      <c r="A863">
        <v>10862</v>
      </c>
      <c r="B863" s="1">
        <v>45604</v>
      </c>
      <c r="C863" t="s">
        <v>1791</v>
      </c>
      <c r="D863" t="s">
        <v>28</v>
      </c>
      <c r="E863" t="s">
        <v>35</v>
      </c>
      <c r="F863" t="s">
        <v>46</v>
      </c>
      <c r="G863" t="s">
        <v>126</v>
      </c>
      <c r="H863" t="s">
        <v>1792</v>
      </c>
      <c r="I863">
        <v>3</v>
      </c>
      <c r="J863">
        <v>11327</v>
      </c>
      <c r="K863">
        <v>20</v>
      </c>
      <c r="L863">
        <v>27184.799999999999</v>
      </c>
      <c r="M863">
        <v>5963.27</v>
      </c>
      <c r="N863" t="s">
        <v>72</v>
      </c>
      <c r="O863">
        <f>Sales_data[[#This Row],[Profit]]/Sales_data[[#This Row],[Sales]]</f>
        <v>0.21936045142873961</v>
      </c>
      <c r="P863">
        <f>YEAR(Sales_data[[#This Row],[Order Date]])</f>
        <v>2024</v>
      </c>
      <c r="Q863" t="str">
        <f>TEXT(Sales_data[[#This Row],[Order Date]], "mmm")</f>
        <v>Nov</v>
      </c>
    </row>
    <row r="864" spans="1:17" x14ac:dyDescent="0.95">
      <c r="A864">
        <v>10863</v>
      </c>
      <c r="B864" s="1">
        <v>45444</v>
      </c>
      <c r="C864" t="s">
        <v>1793</v>
      </c>
      <c r="D864" t="s">
        <v>22</v>
      </c>
      <c r="E864" t="s">
        <v>58</v>
      </c>
      <c r="F864" t="s">
        <v>96</v>
      </c>
      <c r="G864" t="s">
        <v>214</v>
      </c>
      <c r="H864" t="s">
        <v>1794</v>
      </c>
      <c r="I864">
        <v>1</v>
      </c>
      <c r="J864">
        <v>35971</v>
      </c>
      <c r="K864">
        <v>10</v>
      </c>
      <c r="L864">
        <v>32373.9</v>
      </c>
      <c r="M864">
        <v>2879.74</v>
      </c>
      <c r="N864" t="s">
        <v>33</v>
      </c>
      <c r="O864">
        <f>Sales_data[[#This Row],[Profit]]/Sales_data[[#This Row],[Sales]]</f>
        <v>8.895252039451533E-2</v>
      </c>
      <c r="P864">
        <f>YEAR(Sales_data[[#This Row],[Order Date]])</f>
        <v>2024</v>
      </c>
      <c r="Q864" t="str">
        <f>TEXT(Sales_data[[#This Row],[Order Date]], "mmm")</f>
        <v>Jun</v>
      </c>
    </row>
    <row r="865" spans="1:17" x14ac:dyDescent="0.95">
      <c r="A865">
        <v>10864</v>
      </c>
      <c r="B865" s="1">
        <v>45203</v>
      </c>
      <c r="C865" t="s">
        <v>1795</v>
      </c>
      <c r="D865" t="s">
        <v>22</v>
      </c>
      <c r="E865" t="s">
        <v>54</v>
      </c>
      <c r="F865" t="s">
        <v>96</v>
      </c>
      <c r="G865" t="s">
        <v>156</v>
      </c>
      <c r="H865" t="s">
        <v>1796</v>
      </c>
      <c r="I865">
        <v>1</v>
      </c>
      <c r="J865">
        <v>7176</v>
      </c>
      <c r="K865">
        <v>10</v>
      </c>
      <c r="L865">
        <v>6458.4</v>
      </c>
      <c r="M865">
        <v>724.54</v>
      </c>
      <c r="N865" t="s">
        <v>20</v>
      </c>
      <c r="O865">
        <f>Sales_data[[#This Row],[Profit]]/Sales_data[[#This Row],[Sales]]</f>
        <v>0.11218568066394154</v>
      </c>
      <c r="P865">
        <f>YEAR(Sales_data[[#This Row],[Order Date]])</f>
        <v>2023</v>
      </c>
      <c r="Q865" t="str">
        <f>TEXT(Sales_data[[#This Row],[Order Date]], "mmm")</f>
        <v>Oct</v>
      </c>
    </row>
    <row r="866" spans="1:17" x14ac:dyDescent="0.95">
      <c r="A866">
        <v>10865</v>
      </c>
      <c r="B866" s="1">
        <v>45627</v>
      </c>
      <c r="C866" t="s">
        <v>1797</v>
      </c>
      <c r="D866" t="s">
        <v>28</v>
      </c>
      <c r="E866" t="s">
        <v>29</v>
      </c>
      <c r="F866" t="s">
        <v>30</v>
      </c>
      <c r="G866" t="s">
        <v>104</v>
      </c>
      <c r="H866" t="s">
        <v>1798</v>
      </c>
      <c r="I866">
        <v>1</v>
      </c>
      <c r="J866">
        <v>48244</v>
      </c>
      <c r="K866">
        <v>20</v>
      </c>
      <c r="L866">
        <v>38595.199999999997</v>
      </c>
      <c r="M866">
        <v>2284.8000000000002</v>
      </c>
      <c r="N866" t="s">
        <v>38</v>
      </c>
      <c r="O866">
        <f>Sales_data[[#This Row],[Profit]]/Sales_data[[#This Row],[Sales]]</f>
        <v>5.9199071387115505E-2</v>
      </c>
      <c r="P866">
        <f>YEAR(Sales_data[[#This Row],[Order Date]])</f>
        <v>2024</v>
      </c>
      <c r="Q866" t="str">
        <f>TEXT(Sales_data[[#This Row],[Order Date]], "mmm")</f>
        <v>Dec</v>
      </c>
    </row>
    <row r="867" spans="1:17" x14ac:dyDescent="0.95">
      <c r="A867">
        <v>10866</v>
      </c>
      <c r="B867" s="1">
        <v>45807</v>
      </c>
      <c r="C867" t="s">
        <v>1799</v>
      </c>
      <c r="D867" t="s">
        <v>15</v>
      </c>
      <c r="E867" t="s">
        <v>147</v>
      </c>
      <c r="F867" t="s">
        <v>17</v>
      </c>
      <c r="G867" t="s">
        <v>100</v>
      </c>
      <c r="H867" t="s">
        <v>1800</v>
      </c>
      <c r="I867">
        <v>3</v>
      </c>
      <c r="J867">
        <v>43938</v>
      </c>
      <c r="K867">
        <v>0</v>
      </c>
      <c r="L867">
        <v>131814</v>
      </c>
      <c r="M867">
        <v>22925.81</v>
      </c>
      <c r="N867" t="s">
        <v>38</v>
      </c>
      <c r="O867">
        <f>Sales_data[[#This Row],[Profit]]/Sales_data[[#This Row],[Sales]]</f>
        <v>0.17392545556617658</v>
      </c>
      <c r="P867">
        <f>YEAR(Sales_data[[#This Row],[Order Date]])</f>
        <v>2025</v>
      </c>
      <c r="Q867" t="str">
        <f>TEXT(Sales_data[[#This Row],[Order Date]], "mmm")</f>
        <v>May</v>
      </c>
    </row>
    <row r="868" spans="1:17" x14ac:dyDescent="0.95">
      <c r="A868">
        <v>10867</v>
      </c>
      <c r="B868" s="1">
        <v>45220</v>
      </c>
      <c r="C868" t="s">
        <v>1801</v>
      </c>
      <c r="D868" t="s">
        <v>28</v>
      </c>
      <c r="E868" t="s">
        <v>29</v>
      </c>
      <c r="F868" t="s">
        <v>75</v>
      </c>
      <c r="G868" t="s">
        <v>409</v>
      </c>
      <c r="H868" t="s">
        <v>1802</v>
      </c>
      <c r="I868">
        <v>3</v>
      </c>
      <c r="J868">
        <v>36244</v>
      </c>
      <c r="K868">
        <v>20</v>
      </c>
      <c r="L868">
        <v>86985.600000000006</v>
      </c>
      <c r="M868">
        <v>20603.82</v>
      </c>
      <c r="N868" t="s">
        <v>83</v>
      </c>
      <c r="O868">
        <f>Sales_data[[#This Row],[Profit]]/Sales_data[[#This Row],[Sales]]</f>
        <v>0.23686472243681711</v>
      </c>
      <c r="P868">
        <f>YEAR(Sales_data[[#This Row],[Order Date]])</f>
        <v>2023</v>
      </c>
      <c r="Q868" t="str">
        <f>TEXT(Sales_data[[#This Row],[Order Date]], "mmm")</f>
        <v>Oct</v>
      </c>
    </row>
    <row r="869" spans="1:17" x14ac:dyDescent="0.95">
      <c r="A869">
        <v>10868</v>
      </c>
      <c r="B869" s="1">
        <v>45806</v>
      </c>
      <c r="C869" t="s">
        <v>1803</v>
      </c>
      <c r="D869" t="s">
        <v>28</v>
      </c>
      <c r="E869" t="s">
        <v>85</v>
      </c>
      <c r="F869" t="s">
        <v>30</v>
      </c>
      <c r="G869" t="s">
        <v>227</v>
      </c>
      <c r="H869" t="s">
        <v>1804</v>
      </c>
      <c r="I869">
        <v>3</v>
      </c>
      <c r="J869">
        <v>48711</v>
      </c>
      <c r="K869">
        <v>15</v>
      </c>
      <c r="L869">
        <v>124213.05</v>
      </c>
      <c r="M869">
        <v>30220.19</v>
      </c>
      <c r="N869" t="s">
        <v>72</v>
      </c>
      <c r="O869">
        <f>Sales_data[[#This Row],[Profit]]/Sales_data[[#This Row],[Sales]]</f>
        <v>0.24329319664882232</v>
      </c>
      <c r="P869">
        <f>YEAR(Sales_data[[#This Row],[Order Date]])</f>
        <v>2025</v>
      </c>
      <c r="Q869" t="str">
        <f>TEXT(Sales_data[[#This Row],[Order Date]], "mmm")</f>
        <v>May</v>
      </c>
    </row>
    <row r="870" spans="1:17" x14ac:dyDescent="0.95">
      <c r="A870">
        <v>10869</v>
      </c>
      <c r="B870" s="1">
        <v>45645</v>
      </c>
      <c r="C870" t="s">
        <v>1805</v>
      </c>
      <c r="D870" t="s">
        <v>22</v>
      </c>
      <c r="E870" t="s">
        <v>74</v>
      </c>
      <c r="F870" t="s">
        <v>17</v>
      </c>
      <c r="G870" t="s">
        <v>55</v>
      </c>
      <c r="H870" t="s">
        <v>1806</v>
      </c>
      <c r="I870">
        <v>4</v>
      </c>
      <c r="J870">
        <v>26860</v>
      </c>
      <c r="K870">
        <v>10</v>
      </c>
      <c r="L870">
        <v>96696</v>
      </c>
      <c r="M870">
        <v>6498.8</v>
      </c>
      <c r="N870" t="s">
        <v>38</v>
      </c>
      <c r="O870">
        <f>Sales_data[[#This Row],[Profit]]/Sales_data[[#This Row],[Sales]]</f>
        <v>6.7208571192189953E-2</v>
      </c>
      <c r="P870">
        <f>YEAR(Sales_data[[#This Row],[Order Date]])</f>
        <v>2024</v>
      </c>
      <c r="Q870" t="str">
        <f>TEXT(Sales_data[[#This Row],[Order Date]], "mmm")</f>
        <v>Dec</v>
      </c>
    </row>
    <row r="871" spans="1:17" x14ac:dyDescent="0.95">
      <c r="A871">
        <v>10870</v>
      </c>
      <c r="B871" s="1">
        <v>45783</v>
      </c>
      <c r="C871" t="s">
        <v>1807</v>
      </c>
      <c r="D871" t="s">
        <v>40</v>
      </c>
      <c r="E871" t="s">
        <v>41</v>
      </c>
      <c r="F871" t="s">
        <v>46</v>
      </c>
      <c r="G871" t="s">
        <v>126</v>
      </c>
      <c r="H871" t="s">
        <v>1808</v>
      </c>
      <c r="I871">
        <v>5</v>
      </c>
      <c r="J871">
        <v>4499</v>
      </c>
      <c r="K871">
        <v>5</v>
      </c>
      <c r="L871">
        <v>21370.25</v>
      </c>
      <c r="M871">
        <v>4191.3</v>
      </c>
      <c r="N871" t="s">
        <v>20</v>
      </c>
      <c r="O871">
        <f>Sales_data[[#This Row],[Profit]]/Sales_data[[#This Row],[Sales]]</f>
        <v>0.19612779448064482</v>
      </c>
      <c r="P871">
        <f>YEAR(Sales_data[[#This Row],[Order Date]])</f>
        <v>2025</v>
      </c>
      <c r="Q871" t="str">
        <f>TEXT(Sales_data[[#This Row],[Order Date]], "mmm")</f>
        <v>May</v>
      </c>
    </row>
    <row r="872" spans="1:17" x14ac:dyDescent="0.95">
      <c r="A872">
        <v>10871</v>
      </c>
      <c r="B872" s="1">
        <v>45319</v>
      </c>
      <c r="C872" t="s">
        <v>1809</v>
      </c>
      <c r="D872" t="s">
        <v>40</v>
      </c>
      <c r="E872" t="s">
        <v>62</v>
      </c>
      <c r="F872" t="s">
        <v>30</v>
      </c>
      <c r="G872" t="s">
        <v>227</v>
      </c>
      <c r="H872" t="s">
        <v>1810</v>
      </c>
      <c r="I872">
        <v>1</v>
      </c>
      <c r="J872">
        <v>69530</v>
      </c>
      <c r="K872">
        <v>0</v>
      </c>
      <c r="L872">
        <v>69530</v>
      </c>
      <c r="M872">
        <v>10563.19</v>
      </c>
      <c r="N872" t="s">
        <v>33</v>
      </c>
      <c r="O872">
        <f>Sales_data[[#This Row],[Profit]]/Sales_data[[#This Row],[Sales]]</f>
        <v>0.15192276715087014</v>
      </c>
      <c r="P872">
        <f>YEAR(Sales_data[[#This Row],[Order Date]])</f>
        <v>2024</v>
      </c>
      <c r="Q872" t="str">
        <f>TEXT(Sales_data[[#This Row],[Order Date]], "mmm")</f>
        <v>Jan</v>
      </c>
    </row>
    <row r="873" spans="1:17" x14ac:dyDescent="0.95">
      <c r="A873">
        <v>10872</v>
      </c>
      <c r="B873" s="1">
        <v>45668</v>
      </c>
      <c r="C873" t="s">
        <v>1811</v>
      </c>
      <c r="D873" t="s">
        <v>28</v>
      </c>
      <c r="E873" t="s">
        <v>85</v>
      </c>
      <c r="F873" t="s">
        <v>46</v>
      </c>
      <c r="G873" t="s">
        <v>209</v>
      </c>
      <c r="H873" t="s">
        <v>1260</v>
      </c>
      <c r="I873">
        <v>3</v>
      </c>
      <c r="J873">
        <v>42821</v>
      </c>
      <c r="K873">
        <v>20</v>
      </c>
      <c r="L873">
        <v>102770.4</v>
      </c>
      <c r="M873">
        <v>16063.07</v>
      </c>
      <c r="N873" t="s">
        <v>20</v>
      </c>
      <c r="O873">
        <f>Sales_data[[#This Row],[Profit]]/Sales_data[[#This Row],[Sales]]</f>
        <v>0.1563005495745857</v>
      </c>
      <c r="P873">
        <f>YEAR(Sales_data[[#This Row],[Order Date]])</f>
        <v>2025</v>
      </c>
      <c r="Q873" t="str">
        <f>TEXT(Sales_data[[#This Row],[Order Date]], "mmm")</f>
        <v>Jan</v>
      </c>
    </row>
    <row r="874" spans="1:17" x14ac:dyDescent="0.95">
      <c r="A874">
        <v>10873</v>
      </c>
      <c r="B874" s="1">
        <v>45828</v>
      </c>
      <c r="C874" t="s">
        <v>1812</v>
      </c>
      <c r="D874" t="s">
        <v>15</v>
      </c>
      <c r="E874" t="s">
        <v>16</v>
      </c>
      <c r="F874" t="s">
        <v>46</v>
      </c>
      <c r="G874" t="s">
        <v>141</v>
      </c>
      <c r="H874" t="s">
        <v>1813</v>
      </c>
      <c r="I874">
        <v>2</v>
      </c>
      <c r="J874">
        <v>49734</v>
      </c>
      <c r="K874">
        <v>20</v>
      </c>
      <c r="L874">
        <v>79574.399999999994</v>
      </c>
      <c r="M874">
        <v>6280.86</v>
      </c>
      <c r="N874" t="s">
        <v>33</v>
      </c>
      <c r="O874">
        <f>Sales_data[[#This Row],[Profit]]/Sales_data[[#This Row],[Sales]]</f>
        <v>7.8930661117143197E-2</v>
      </c>
      <c r="P874">
        <f>YEAR(Sales_data[[#This Row],[Order Date]])</f>
        <v>2025</v>
      </c>
      <c r="Q874" t="str">
        <f>TEXT(Sales_data[[#This Row],[Order Date]], "mmm")</f>
        <v>Jun</v>
      </c>
    </row>
    <row r="875" spans="1:17" x14ac:dyDescent="0.95">
      <c r="A875">
        <v>10874</v>
      </c>
      <c r="B875" s="1">
        <v>45259</v>
      </c>
      <c r="C875" t="s">
        <v>1814</v>
      </c>
      <c r="D875" t="s">
        <v>40</v>
      </c>
      <c r="E875" t="s">
        <v>41</v>
      </c>
      <c r="F875" t="s">
        <v>17</v>
      </c>
      <c r="G875" t="s">
        <v>291</v>
      </c>
      <c r="H875" t="s">
        <v>1815</v>
      </c>
      <c r="I875">
        <v>3</v>
      </c>
      <c r="J875">
        <v>23767</v>
      </c>
      <c r="K875">
        <v>0</v>
      </c>
      <c r="L875">
        <v>71301</v>
      </c>
      <c r="M875">
        <v>17209.990000000002</v>
      </c>
      <c r="N875" t="s">
        <v>33</v>
      </c>
      <c r="O875">
        <f>Sales_data[[#This Row],[Profit]]/Sales_data[[#This Row],[Sales]]</f>
        <v>0.24137094851404611</v>
      </c>
      <c r="P875">
        <f>YEAR(Sales_data[[#This Row],[Order Date]])</f>
        <v>2023</v>
      </c>
      <c r="Q875" t="str">
        <f>TEXT(Sales_data[[#This Row],[Order Date]], "mmm")</f>
        <v>Nov</v>
      </c>
    </row>
    <row r="876" spans="1:17" x14ac:dyDescent="0.95">
      <c r="A876">
        <v>10875</v>
      </c>
      <c r="B876" s="1">
        <v>45401</v>
      </c>
      <c r="C876" t="s">
        <v>1816</v>
      </c>
      <c r="D876" t="s">
        <v>22</v>
      </c>
      <c r="E876" t="s">
        <v>54</v>
      </c>
      <c r="F876" t="s">
        <v>24</v>
      </c>
      <c r="G876" t="s">
        <v>59</v>
      </c>
      <c r="H876" t="s">
        <v>1817</v>
      </c>
      <c r="I876">
        <v>4</v>
      </c>
      <c r="J876">
        <v>29484</v>
      </c>
      <c r="K876">
        <v>5</v>
      </c>
      <c r="L876">
        <v>112039.2</v>
      </c>
      <c r="M876">
        <v>22202.54</v>
      </c>
      <c r="N876" t="s">
        <v>20</v>
      </c>
      <c r="O876">
        <f>Sales_data[[#This Row],[Profit]]/Sales_data[[#This Row],[Sales]]</f>
        <v>0.198167605623746</v>
      </c>
      <c r="P876">
        <f>YEAR(Sales_data[[#This Row],[Order Date]])</f>
        <v>2024</v>
      </c>
      <c r="Q876" t="str">
        <f>TEXT(Sales_data[[#This Row],[Order Date]], "mmm")</f>
        <v>Apr</v>
      </c>
    </row>
    <row r="877" spans="1:17" x14ac:dyDescent="0.95">
      <c r="A877">
        <v>10876</v>
      </c>
      <c r="B877" s="1">
        <v>45288</v>
      </c>
      <c r="C877" t="s">
        <v>1818</v>
      </c>
      <c r="D877" t="s">
        <v>22</v>
      </c>
      <c r="E877" t="s">
        <v>54</v>
      </c>
      <c r="F877" t="s">
        <v>129</v>
      </c>
      <c r="G877" t="s">
        <v>159</v>
      </c>
      <c r="H877" t="s">
        <v>1819</v>
      </c>
      <c r="I877">
        <v>1</v>
      </c>
      <c r="J877">
        <v>24131</v>
      </c>
      <c r="K877">
        <v>5</v>
      </c>
      <c r="L877">
        <v>22924.45</v>
      </c>
      <c r="M877">
        <v>4044.19</v>
      </c>
      <c r="N877" t="s">
        <v>33</v>
      </c>
      <c r="O877">
        <f>Sales_data[[#This Row],[Profit]]/Sales_data[[#This Row],[Sales]]</f>
        <v>0.17641382890320159</v>
      </c>
      <c r="P877">
        <f>YEAR(Sales_data[[#This Row],[Order Date]])</f>
        <v>2023</v>
      </c>
      <c r="Q877" t="str">
        <f>TEXT(Sales_data[[#This Row],[Order Date]], "mmm")</f>
        <v>Dec</v>
      </c>
    </row>
    <row r="878" spans="1:17" x14ac:dyDescent="0.95">
      <c r="A878">
        <v>10877</v>
      </c>
      <c r="B878" s="1">
        <v>45739</v>
      </c>
      <c r="C878" t="s">
        <v>1820</v>
      </c>
      <c r="D878" t="s">
        <v>40</v>
      </c>
      <c r="E878" t="s">
        <v>110</v>
      </c>
      <c r="F878" t="s">
        <v>24</v>
      </c>
      <c r="G878" t="s">
        <v>107</v>
      </c>
      <c r="H878" t="s">
        <v>1821</v>
      </c>
      <c r="I878">
        <v>5</v>
      </c>
      <c r="J878">
        <v>72158</v>
      </c>
      <c r="K878">
        <v>20</v>
      </c>
      <c r="L878">
        <v>288632</v>
      </c>
      <c r="M878">
        <v>67741.600000000006</v>
      </c>
      <c r="N878" t="s">
        <v>38</v>
      </c>
      <c r="O878">
        <f>Sales_data[[#This Row],[Profit]]/Sales_data[[#This Row],[Sales]]</f>
        <v>0.23469885528978077</v>
      </c>
      <c r="P878">
        <f>YEAR(Sales_data[[#This Row],[Order Date]])</f>
        <v>2025</v>
      </c>
      <c r="Q878" t="str">
        <f>TEXT(Sales_data[[#This Row],[Order Date]], "mmm")</f>
        <v>Mar</v>
      </c>
    </row>
    <row r="879" spans="1:17" x14ac:dyDescent="0.95">
      <c r="A879">
        <v>10878</v>
      </c>
      <c r="B879" s="1">
        <v>45422</v>
      </c>
      <c r="C879" t="s">
        <v>1822</v>
      </c>
      <c r="D879" t="s">
        <v>22</v>
      </c>
      <c r="E879" t="s">
        <v>167</v>
      </c>
      <c r="F879" t="s">
        <v>24</v>
      </c>
      <c r="G879" t="s">
        <v>25</v>
      </c>
      <c r="H879" t="s">
        <v>1823</v>
      </c>
      <c r="I879">
        <v>5</v>
      </c>
      <c r="J879">
        <v>78382</v>
      </c>
      <c r="K879">
        <v>0</v>
      </c>
      <c r="L879">
        <v>391910</v>
      </c>
      <c r="M879">
        <v>34000.6</v>
      </c>
      <c r="N879" t="s">
        <v>20</v>
      </c>
      <c r="O879">
        <f>Sales_data[[#This Row],[Profit]]/Sales_data[[#This Row],[Sales]]</f>
        <v>8.6756142992013466E-2</v>
      </c>
      <c r="P879">
        <f>YEAR(Sales_data[[#This Row],[Order Date]])</f>
        <v>2024</v>
      </c>
      <c r="Q879" t="str">
        <f>TEXT(Sales_data[[#This Row],[Order Date]], "mmm")</f>
        <v>May</v>
      </c>
    </row>
    <row r="880" spans="1:17" x14ac:dyDescent="0.95">
      <c r="A880">
        <v>10879</v>
      </c>
      <c r="B880" s="1">
        <v>45650</v>
      </c>
      <c r="C880" t="s">
        <v>1824</v>
      </c>
      <c r="D880" t="s">
        <v>15</v>
      </c>
      <c r="E880" t="s">
        <v>147</v>
      </c>
      <c r="F880" t="s">
        <v>69</v>
      </c>
      <c r="G880" t="s">
        <v>115</v>
      </c>
      <c r="H880" t="s">
        <v>1825</v>
      </c>
      <c r="I880">
        <v>2</v>
      </c>
      <c r="J880">
        <v>15328</v>
      </c>
      <c r="K880">
        <v>10</v>
      </c>
      <c r="L880">
        <v>27590.400000000001</v>
      </c>
      <c r="M880">
        <v>3553.54</v>
      </c>
      <c r="N880" t="s">
        <v>33</v>
      </c>
      <c r="O880">
        <f>Sales_data[[#This Row],[Profit]]/Sales_data[[#This Row],[Sales]]</f>
        <v>0.1287962479703085</v>
      </c>
      <c r="P880">
        <f>YEAR(Sales_data[[#This Row],[Order Date]])</f>
        <v>2024</v>
      </c>
      <c r="Q880" t="str">
        <f>TEXT(Sales_data[[#This Row],[Order Date]], "mmm")</f>
        <v>Dec</v>
      </c>
    </row>
    <row r="881" spans="1:17" x14ac:dyDescent="0.95">
      <c r="A881">
        <v>10880</v>
      </c>
      <c r="B881" s="1">
        <v>45713</v>
      </c>
      <c r="C881" t="s">
        <v>1826</v>
      </c>
      <c r="D881" t="s">
        <v>22</v>
      </c>
      <c r="E881" t="s">
        <v>58</v>
      </c>
      <c r="F881" t="s">
        <v>46</v>
      </c>
      <c r="G881" t="s">
        <v>126</v>
      </c>
      <c r="H881" t="s">
        <v>1827</v>
      </c>
      <c r="I881">
        <v>1</v>
      </c>
      <c r="J881">
        <v>21650</v>
      </c>
      <c r="K881">
        <v>0</v>
      </c>
      <c r="L881">
        <v>21650</v>
      </c>
      <c r="M881">
        <v>1194.52</v>
      </c>
      <c r="N881" t="s">
        <v>33</v>
      </c>
      <c r="O881">
        <f>Sales_data[[#This Row],[Profit]]/Sales_data[[#This Row],[Sales]]</f>
        <v>5.5174133949191684E-2</v>
      </c>
      <c r="P881">
        <f>YEAR(Sales_data[[#This Row],[Order Date]])</f>
        <v>2025</v>
      </c>
      <c r="Q881" t="str">
        <f>TEXT(Sales_data[[#This Row],[Order Date]], "mmm")</f>
        <v>Feb</v>
      </c>
    </row>
    <row r="882" spans="1:17" x14ac:dyDescent="0.95">
      <c r="A882">
        <v>10881</v>
      </c>
      <c r="B882" s="1">
        <v>45873</v>
      </c>
      <c r="C882" t="s">
        <v>1828</v>
      </c>
      <c r="D882" t="s">
        <v>22</v>
      </c>
      <c r="E882" t="s">
        <v>167</v>
      </c>
      <c r="F882" t="s">
        <v>86</v>
      </c>
      <c r="G882" t="s">
        <v>87</v>
      </c>
      <c r="H882" t="s">
        <v>88</v>
      </c>
      <c r="I882">
        <v>5</v>
      </c>
      <c r="J882">
        <v>3982</v>
      </c>
      <c r="K882">
        <v>15</v>
      </c>
      <c r="L882">
        <v>16923.5</v>
      </c>
      <c r="M882">
        <v>2826.72</v>
      </c>
      <c r="N882" t="s">
        <v>20</v>
      </c>
      <c r="O882">
        <f>Sales_data[[#This Row],[Profit]]/Sales_data[[#This Row],[Sales]]</f>
        <v>0.1670292788134842</v>
      </c>
      <c r="P882">
        <f>YEAR(Sales_data[[#This Row],[Order Date]])</f>
        <v>2025</v>
      </c>
      <c r="Q882" t="str">
        <f>TEXT(Sales_data[[#This Row],[Order Date]], "mmm")</f>
        <v>Aug</v>
      </c>
    </row>
    <row r="883" spans="1:17" x14ac:dyDescent="0.95">
      <c r="A883">
        <v>10882</v>
      </c>
      <c r="B883" s="1">
        <v>45830</v>
      </c>
      <c r="C883" t="s">
        <v>1829</v>
      </c>
      <c r="D883" t="s">
        <v>40</v>
      </c>
      <c r="E883" t="s">
        <v>103</v>
      </c>
      <c r="F883" t="s">
        <v>24</v>
      </c>
      <c r="G883" t="s">
        <v>36</v>
      </c>
      <c r="H883" t="s">
        <v>1830</v>
      </c>
      <c r="I883">
        <v>4</v>
      </c>
      <c r="J883">
        <v>36442</v>
      </c>
      <c r="K883">
        <v>20</v>
      </c>
      <c r="L883">
        <v>116614.39999999999</v>
      </c>
      <c r="M883">
        <v>22352.77</v>
      </c>
      <c r="N883" t="s">
        <v>20</v>
      </c>
      <c r="O883">
        <f>Sales_data[[#This Row],[Profit]]/Sales_data[[#This Row],[Sales]]</f>
        <v>0.19168104453652379</v>
      </c>
      <c r="P883">
        <f>YEAR(Sales_data[[#This Row],[Order Date]])</f>
        <v>2025</v>
      </c>
      <c r="Q883" t="str">
        <f>TEXT(Sales_data[[#This Row],[Order Date]], "mmm")</f>
        <v>Jun</v>
      </c>
    </row>
    <row r="884" spans="1:17" x14ac:dyDescent="0.95">
      <c r="A884">
        <v>10883</v>
      </c>
      <c r="B884" s="1">
        <v>45424</v>
      </c>
      <c r="C884" t="s">
        <v>1831</v>
      </c>
      <c r="D884" t="s">
        <v>15</v>
      </c>
      <c r="E884" t="s">
        <v>16</v>
      </c>
      <c r="F884" t="s">
        <v>17</v>
      </c>
      <c r="G884" t="s">
        <v>18</v>
      </c>
      <c r="H884" t="s">
        <v>1832</v>
      </c>
      <c r="I884">
        <v>3</v>
      </c>
      <c r="J884">
        <v>65177</v>
      </c>
      <c r="K884">
        <v>0</v>
      </c>
      <c r="L884">
        <v>195531</v>
      </c>
      <c r="M884">
        <v>40405.96</v>
      </c>
      <c r="N884" t="s">
        <v>20</v>
      </c>
      <c r="O884">
        <f>Sales_data[[#This Row],[Profit]]/Sales_data[[#This Row],[Sales]]</f>
        <v>0.20664733469373142</v>
      </c>
      <c r="P884">
        <f>YEAR(Sales_data[[#This Row],[Order Date]])</f>
        <v>2024</v>
      </c>
      <c r="Q884" t="str">
        <f>TEXT(Sales_data[[#This Row],[Order Date]], "mmm")</f>
        <v>May</v>
      </c>
    </row>
    <row r="885" spans="1:17" x14ac:dyDescent="0.95">
      <c r="A885">
        <v>10884</v>
      </c>
      <c r="B885" s="1">
        <v>45541</v>
      </c>
      <c r="C885" t="s">
        <v>1833</v>
      </c>
      <c r="D885" t="s">
        <v>22</v>
      </c>
      <c r="E885" t="s">
        <v>23</v>
      </c>
      <c r="F885" t="s">
        <v>46</v>
      </c>
      <c r="G885" t="s">
        <v>126</v>
      </c>
      <c r="H885" t="s">
        <v>1834</v>
      </c>
      <c r="I885">
        <v>2</v>
      </c>
      <c r="J885">
        <v>38532</v>
      </c>
      <c r="K885">
        <v>0</v>
      </c>
      <c r="L885">
        <v>77064</v>
      </c>
      <c r="M885">
        <v>15432.77</v>
      </c>
      <c r="N885" t="s">
        <v>33</v>
      </c>
      <c r="O885">
        <f>Sales_data[[#This Row],[Profit]]/Sales_data[[#This Row],[Sales]]</f>
        <v>0.200259135264196</v>
      </c>
      <c r="P885">
        <f>YEAR(Sales_data[[#This Row],[Order Date]])</f>
        <v>2024</v>
      </c>
      <c r="Q885" t="str">
        <f>TEXT(Sales_data[[#This Row],[Order Date]], "mmm")</f>
        <v>Sep</v>
      </c>
    </row>
    <row r="886" spans="1:17" x14ac:dyDescent="0.95">
      <c r="A886">
        <v>10885</v>
      </c>
      <c r="B886" s="1">
        <v>45601</v>
      </c>
      <c r="C886" t="s">
        <v>1835</v>
      </c>
      <c r="D886" t="s">
        <v>28</v>
      </c>
      <c r="E886" t="s">
        <v>114</v>
      </c>
      <c r="F886" t="s">
        <v>129</v>
      </c>
      <c r="G886" t="s">
        <v>130</v>
      </c>
      <c r="H886" t="s">
        <v>1836</v>
      </c>
      <c r="I886">
        <v>2</v>
      </c>
      <c r="J886">
        <v>61447</v>
      </c>
      <c r="K886">
        <v>0</v>
      </c>
      <c r="L886">
        <v>122894</v>
      </c>
      <c r="M886">
        <v>24583.439999999999</v>
      </c>
      <c r="N886" t="s">
        <v>20</v>
      </c>
      <c r="O886">
        <f>Sales_data[[#This Row],[Profit]]/Sales_data[[#This Row],[Sales]]</f>
        <v>0.20003775611502594</v>
      </c>
      <c r="P886">
        <f>YEAR(Sales_data[[#This Row],[Order Date]])</f>
        <v>2024</v>
      </c>
      <c r="Q886" t="str">
        <f>TEXT(Sales_data[[#This Row],[Order Date]], "mmm")</f>
        <v>Nov</v>
      </c>
    </row>
    <row r="887" spans="1:17" x14ac:dyDescent="0.95">
      <c r="A887">
        <v>10886</v>
      </c>
      <c r="B887" s="1">
        <v>45470</v>
      </c>
      <c r="C887" t="s">
        <v>1837</v>
      </c>
      <c r="D887" t="s">
        <v>22</v>
      </c>
      <c r="E887" t="s">
        <v>74</v>
      </c>
      <c r="F887" t="s">
        <v>96</v>
      </c>
      <c r="G887" t="s">
        <v>97</v>
      </c>
      <c r="H887" t="s">
        <v>1838</v>
      </c>
      <c r="I887">
        <v>2</v>
      </c>
      <c r="J887">
        <v>24144</v>
      </c>
      <c r="K887">
        <v>5</v>
      </c>
      <c r="L887">
        <v>45873.599999999999</v>
      </c>
      <c r="M887">
        <v>7741.13</v>
      </c>
      <c r="N887" t="s">
        <v>33</v>
      </c>
      <c r="O887">
        <f>Sales_data[[#This Row],[Profit]]/Sales_data[[#This Row],[Sales]]</f>
        <v>0.16874912803878483</v>
      </c>
      <c r="P887">
        <f>YEAR(Sales_data[[#This Row],[Order Date]])</f>
        <v>2024</v>
      </c>
      <c r="Q887" t="str">
        <f>TEXT(Sales_data[[#This Row],[Order Date]], "mmm")</f>
        <v>Jun</v>
      </c>
    </row>
    <row r="888" spans="1:17" x14ac:dyDescent="0.95">
      <c r="A888">
        <v>10887</v>
      </c>
      <c r="B888" s="1">
        <v>45599</v>
      </c>
      <c r="C888" t="s">
        <v>1839</v>
      </c>
      <c r="D888" t="s">
        <v>40</v>
      </c>
      <c r="E888" t="s">
        <v>41</v>
      </c>
      <c r="F888" t="s">
        <v>129</v>
      </c>
      <c r="G888" t="s">
        <v>168</v>
      </c>
      <c r="H888" t="s">
        <v>1840</v>
      </c>
      <c r="I888">
        <v>4</v>
      </c>
      <c r="J888">
        <v>39637</v>
      </c>
      <c r="K888">
        <v>15</v>
      </c>
      <c r="L888">
        <v>134765.79999999999</v>
      </c>
      <c r="M888">
        <v>31634.91</v>
      </c>
      <c r="N888" t="s">
        <v>38</v>
      </c>
      <c r="O888">
        <f>Sales_data[[#This Row],[Profit]]/Sales_data[[#This Row],[Sales]]</f>
        <v>0.23473989691746722</v>
      </c>
      <c r="P888">
        <f>YEAR(Sales_data[[#This Row],[Order Date]])</f>
        <v>2024</v>
      </c>
      <c r="Q888" t="str">
        <f>TEXT(Sales_data[[#This Row],[Order Date]], "mmm")</f>
        <v>Nov</v>
      </c>
    </row>
    <row r="889" spans="1:17" x14ac:dyDescent="0.95">
      <c r="A889">
        <v>10888</v>
      </c>
      <c r="B889" s="1">
        <v>45291</v>
      </c>
      <c r="C889" t="s">
        <v>1841</v>
      </c>
      <c r="D889" t="s">
        <v>28</v>
      </c>
      <c r="E889" t="s">
        <v>85</v>
      </c>
      <c r="F889" t="s">
        <v>24</v>
      </c>
      <c r="G889" t="s">
        <v>25</v>
      </c>
      <c r="H889" t="s">
        <v>1842</v>
      </c>
      <c r="I889">
        <v>3</v>
      </c>
      <c r="J889">
        <v>52303</v>
      </c>
      <c r="K889">
        <v>0</v>
      </c>
      <c r="L889">
        <v>156909</v>
      </c>
      <c r="M889">
        <v>15346.43</v>
      </c>
      <c r="N889" t="s">
        <v>20</v>
      </c>
      <c r="O889">
        <f>Sales_data[[#This Row],[Profit]]/Sales_data[[#This Row],[Sales]]</f>
        <v>9.7804651103505849E-2</v>
      </c>
      <c r="P889">
        <f>YEAR(Sales_data[[#This Row],[Order Date]])</f>
        <v>2023</v>
      </c>
      <c r="Q889" t="str">
        <f>TEXT(Sales_data[[#This Row],[Order Date]], "mmm")</f>
        <v>Dec</v>
      </c>
    </row>
    <row r="890" spans="1:17" x14ac:dyDescent="0.95">
      <c r="A890">
        <v>10889</v>
      </c>
      <c r="B890" s="1">
        <v>45289</v>
      </c>
      <c r="C890" t="s">
        <v>1843</v>
      </c>
      <c r="D890" t="s">
        <v>22</v>
      </c>
      <c r="E890" t="s">
        <v>74</v>
      </c>
      <c r="F890" t="s">
        <v>96</v>
      </c>
      <c r="G890" t="s">
        <v>183</v>
      </c>
      <c r="H890" t="s">
        <v>1844</v>
      </c>
      <c r="I890">
        <v>3</v>
      </c>
      <c r="J890">
        <v>15965</v>
      </c>
      <c r="K890">
        <v>20</v>
      </c>
      <c r="L890">
        <v>38316</v>
      </c>
      <c r="M890">
        <v>8371.34</v>
      </c>
      <c r="N890" t="s">
        <v>83</v>
      </c>
      <c r="O890">
        <f>Sales_data[[#This Row],[Profit]]/Sales_data[[#This Row],[Sales]]</f>
        <v>0.21848157427706441</v>
      </c>
      <c r="P890">
        <f>YEAR(Sales_data[[#This Row],[Order Date]])</f>
        <v>2023</v>
      </c>
      <c r="Q890" t="str">
        <f>TEXT(Sales_data[[#This Row],[Order Date]], "mmm")</f>
        <v>Dec</v>
      </c>
    </row>
    <row r="891" spans="1:17" x14ac:dyDescent="0.95">
      <c r="A891">
        <v>10890</v>
      </c>
      <c r="B891" s="1">
        <v>45827</v>
      </c>
      <c r="C891" t="s">
        <v>1845</v>
      </c>
      <c r="D891" t="s">
        <v>28</v>
      </c>
      <c r="E891" t="s">
        <v>144</v>
      </c>
      <c r="F891" t="s">
        <v>17</v>
      </c>
      <c r="G891" t="s">
        <v>111</v>
      </c>
      <c r="H891" t="s">
        <v>1846</v>
      </c>
      <c r="I891">
        <v>3</v>
      </c>
      <c r="J891">
        <v>34245</v>
      </c>
      <c r="K891">
        <v>20</v>
      </c>
      <c r="L891">
        <v>82188</v>
      </c>
      <c r="M891">
        <v>6456.39</v>
      </c>
      <c r="N891" t="s">
        <v>33</v>
      </c>
      <c r="O891">
        <f>Sales_data[[#This Row],[Profit]]/Sales_data[[#This Row],[Sales]]</f>
        <v>7.8556358592495254E-2</v>
      </c>
      <c r="P891">
        <f>YEAR(Sales_data[[#This Row],[Order Date]])</f>
        <v>2025</v>
      </c>
      <c r="Q891" t="str">
        <f>TEXT(Sales_data[[#This Row],[Order Date]], "mmm")</f>
        <v>Jun</v>
      </c>
    </row>
    <row r="892" spans="1:17" x14ac:dyDescent="0.95">
      <c r="A892">
        <v>10891</v>
      </c>
      <c r="B892" s="1">
        <v>45687</v>
      </c>
      <c r="C892" t="s">
        <v>1847</v>
      </c>
      <c r="D892" t="s">
        <v>40</v>
      </c>
      <c r="E892" t="s">
        <v>103</v>
      </c>
      <c r="F892" t="s">
        <v>69</v>
      </c>
      <c r="G892" t="s">
        <v>115</v>
      </c>
      <c r="H892" t="s">
        <v>1848</v>
      </c>
      <c r="I892">
        <v>2</v>
      </c>
      <c r="J892">
        <v>27956</v>
      </c>
      <c r="K892">
        <v>20</v>
      </c>
      <c r="L892">
        <v>44729.599999999999</v>
      </c>
      <c r="M892">
        <v>4589.92</v>
      </c>
      <c r="N892" t="s">
        <v>83</v>
      </c>
      <c r="O892">
        <f>Sales_data[[#This Row],[Profit]]/Sales_data[[#This Row],[Sales]]</f>
        <v>0.10261482329374733</v>
      </c>
      <c r="P892">
        <f>YEAR(Sales_data[[#This Row],[Order Date]])</f>
        <v>2025</v>
      </c>
      <c r="Q892" t="str">
        <f>TEXT(Sales_data[[#This Row],[Order Date]], "mmm")</f>
        <v>Jan</v>
      </c>
    </row>
    <row r="893" spans="1:17" x14ac:dyDescent="0.95">
      <c r="A893">
        <v>10892</v>
      </c>
      <c r="B893" s="1">
        <v>45892</v>
      </c>
      <c r="C893" t="s">
        <v>1849</v>
      </c>
      <c r="D893" t="s">
        <v>15</v>
      </c>
      <c r="E893" t="s">
        <v>16</v>
      </c>
      <c r="F893" t="s">
        <v>46</v>
      </c>
      <c r="G893" t="s">
        <v>47</v>
      </c>
      <c r="H893" t="s">
        <v>1850</v>
      </c>
      <c r="I893">
        <v>4</v>
      </c>
      <c r="J893">
        <v>53754</v>
      </c>
      <c r="K893">
        <v>15</v>
      </c>
      <c r="L893">
        <v>182763.6</v>
      </c>
      <c r="M893">
        <v>16630.87</v>
      </c>
      <c r="N893" t="s">
        <v>83</v>
      </c>
      <c r="O893">
        <f>Sales_data[[#This Row],[Profit]]/Sales_data[[#This Row],[Sales]]</f>
        <v>9.0996620771313319E-2</v>
      </c>
      <c r="P893">
        <f>YEAR(Sales_data[[#This Row],[Order Date]])</f>
        <v>2025</v>
      </c>
      <c r="Q893" t="str">
        <f>TEXT(Sales_data[[#This Row],[Order Date]], "mmm")</f>
        <v>Aug</v>
      </c>
    </row>
    <row r="894" spans="1:17" x14ac:dyDescent="0.95">
      <c r="A894">
        <v>10893</v>
      </c>
      <c r="B894" s="1">
        <v>45721</v>
      </c>
      <c r="C894" t="s">
        <v>1851</v>
      </c>
      <c r="D894" t="s">
        <v>15</v>
      </c>
      <c r="E894" t="s">
        <v>93</v>
      </c>
      <c r="F894" t="s">
        <v>69</v>
      </c>
      <c r="G894" t="s">
        <v>115</v>
      </c>
      <c r="H894" t="s">
        <v>1852</v>
      </c>
      <c r="I894">
        <v>4</v>
      </c>
      <c r="J894">
        <v>64233</v>
      </c>
      <c r="K894">
        <v>5</v>
      </c>
      <c r="L894">
        <v>244085.4</v>
      </c>
      <c r="M894">
        <v>33740.639999999999</v>
      </c>
      <c r="N894" t="s">
        <v>72</v>
      </c>
      <c r="O894">
        <f>Sales_data[[#This Row],[Profit]]/Sales_data[[#This Row],[Sales]]</f>
        <v>0.13823292994992736</v>
      </c>
      <c r="P894">
        <f>YEAR(Sales_data[[#This Row],[Order Date]])</f>
        <v>2025</v>
      </c>
      <c r="Q894" t="str">
        <f>TEXT(Sales_data[[#This Row],[Order Date]], "mmm")</f>
        <v>Mar</v>
      </c>
    </row>
    <row r="895" spans="1:17" x14ac:dyDescent="0.95">
      <c r="A895">
        <v>10894</v>
      </c>
      <c r="B895" s="1">
        <v>45730</v>
      </c>
      <c r="C895" t="s">
        <v>1853</v>
      </c>
      <c r="D895" t="s">
        <v>40</v>
      </c>
      <c r="E895" t="s">
        <v>62</v>
      </c>
      <c r="F895" t="s">
        <v>24</v>
      </c>
      <c r="G895" t="s">
        <v>59</v>
      </c>
      <c r="H895" t="s">
        <v>1854</v>
      </c>
      <c r="I895">
        <v>1</v>
      </c>
      <c r="J895">
        <v>35267</v>
      </c>
      <c r="K895">
        <v>5</v>
      </c>
      <c r="L895">
        <v>33503.65</v>
      </c>
      <c r="M895">
        <v>1998.5</v>
      </c>
      <c r="N895" t="s">
        <v>83</v>
      </c>
      <c r="O895">
        <f>Sales_data[[#This Row],[Profit]]/Sales_data[[#This Row],[Sales]]</f>
        <v>5.9650217215139245E-2</v>
      </c>
      <c r="P895">
        <f>YEAR(Sales_data[[#This Row],[Order Date]])</f>
        <v>2025</v>
      </c>
      <c r="Q895" t="str">
        <f>TEXT(Sales_data[[#This Row],[Order Date]], "mmm")</f>
        <v>Mar</v>
      </c>
    </row>
    <row r="896" spans="1:17" x14ac:dyDescent="0.95">
      <c r="A896">
        <v>10895</v>
      </c>
      <c r="B896" s="1">
        <v>45264</v>
      </c>
      <c r="C896" t="s">
        <v>1855</v>
      </c>
      <c r="D896" t="s">
        <v>40</v>
      </c>
      <c r="E896" t="s">
        <v>110</v>
      </c>
      <c r="F896" t="s">
        <v>17</v>
      </c>
      <c r="G896" t="s">
        <v>100</v>
      </c>
      <c r="H896" t="s">
        <v>1856</v>
      </c>
      <c r="I896">
        <v>4</v>
      </c>
      <c r="J896">
        <v>66741</v>
      </c>
      <c r="K896">
        <v>10</v>
      </c>
      <c r="L896">
        <v>240267.6</v>
      </c>
      <c r="M896">
        <v>47396.38</v>
      </c>
      <c r="N896" t="s">
        <v>38</v>
      </c>
      <c r="O896">
        <f>Sales_data[[#This Row],[Profit]]/Sales_data[[#This Row],[Sales]]</f>
        <v>0.19726496622932096</v>
      </c>
      <c r="P896">
        <f>YEAR(Sales_data[[#This Row],[Order Date]])</f>
        <v>2023</v>
      </c>
      <c r="Q896" t="str">
        <f>TEXT(Sales_data[[#This Row],[Order Date]], "mmm")</f>
        <v>Dec</v>
      </c>
    </row>
    <row r="897" spans="1:17" x14ac:dyDescent="0.95">
      <c r="A897">
        <v>10896</v>
      </c>
      <c r="B897" s="1">
        <v>45792</v>
      </c>
      <c r="C897" t="s">
        <v>1857</v>
      </c>
      <c r="D897" t="s">
        <v>40</v>
      </c>
      <c r="E897" t="s">
        <v>62</v>
      </c>
      <c r="F897" t="s">
        <v>86</v>
      </c>
      <c r="G897" t="s">
        <v>296</v>
      </c>
      <c r="H897" t="s">
        <v>1858</v>
      </c>
      <c r="I897">
        <v>5</v>
      </c>
      <c r="J897">
        <v>53730</v>
      </c>
      <c r="K897">
        <v>0</v>
      </c>
      <c r="L897">
        <v>268650</v>
      </c>
      <c r="M897">
        <v>37731.64</v>
      </c>
      <c r="N897" t="s">
        <v>72</v>
      </c>
      <c r="O897">
        <f>Sales_data[[#This Row],[Profit]]/Sales_data[[#This Row],[Sales]]</f>
        <v>0.14044906011539177</v>
      </c>
      <c r="P897">
        <f>YEAR(Sales_data[[#This Row],[Order Date]])</f>
        <v>2025</v>
      </c>
      <c r="Q897" t="str">
        <f>TEXT(Sales_data[[#This Row],[Order Date]], "mmm")</f>
        <v>May</v>
      </c>
    </row>
    <row r="898" spans="1:17" x14ac:dyDescent="0.95">
      <c r="A898">
        <v>10897</v>
      </c>
      <c r="B898" s="1">
        <v>45601</v>
      </c>
      <c r="C898" t="s">
        <v>1859</v>
      </c>
      <c r="D898" t="s">
        <v>15</v>
      </c>
      <c r="E898" t="s">
        <v>16</v>
      </c>
      <c r="F898" t="s">
        <v>75</v>
      </c>
      <c r="G898" t="s">
        <v>76</v>
      </c>
      <c r="H898" t="s">
        <v>1860</v>
      </c>
      <c r="I898">
        <v>1</v>
      </c>
      <c r="J898">
        <v>77774</v>
      </c>
      <c r="K898">
        <v>10</v>
      </c>
      <c r="L898">
        <v>69996.600000000006</v>
      </c>
      <c r="M898">
        <v>9559.86</v>
      </c>
      <c r="N898" t="s">
        <v>72</v>
      </c>
      <c r="O898">
        <f>Sales_data[[#This Row],[Profit]]/Sales_data[[#This Row],[Sales]]</f>
        <v>0.13657606226588148</v>
      </c>
      <c r="P898">
        <f>YEAR(Sales_data[[#This Row],[Order Date]])</f>
        <v>2024</v>
      </c>
      <c r="Q898" t="str">
        <f>TEXT(Sales_data[[#This Row],[Order Date]], "mmm")</f>
        <v>Nov</v>
      </c>
    </row>
    <row r="899" spans="1:17" x14ac:dyDescent="0.95">
      <c r="A899">
        <v>10898</v>
      </c>
      <c r="B899" s="1">
        <v>45875</v>
      </c>
      <c r="C899" t="s">
        <v>1861</v>
      </c>
      <c r="D899" t="s">
        <v>22</v>
      </c>
      <c r="E899" t="s">
        <v>74</v>
      </c>
      <c r="F899" t="s">
        <v>75</v>
      </c>
      <c r="G899" t="s">
        <v>307</v>
      </c>
      <c r="H899" t="s">
        <v>1070</v>
      </c>
      <c r="I899">
        <v>1</v>
      </c>
      <c r="J899">
        <v>46963</v>
      </c>
      <c r="K899">
        <v>5</v>
      </c>
      <c r="L899">
        <v>44614.85</v>
      </c>
      <c r="M899">
        <v>3061.39</v>
      </c>
      <c r="N899" t="s">
        <v>33</v>
      </c>
      <c r="O899">
        <f>Sales_data[[#This Row],[Profit]]/Sales_data[[#This Row],[Sales]]</f>
        <v>6.8618184304105018E-2</v>
      </c>
      <c r="P899">
        <f>YEAR(Sales_data[[#This Row],[Order Date]])</f>
        <v>2025</v>
      </c>
      <c r="Q899" t="str">
        <f>TEXT(Sales_data[[#This Row],[Order Date]], "mmm")</f>
        <v>Aug</v>
      </c>
    </row>
    <row r="900" spans="1:17" x14ac:dyDescent="0.95">
      <c r="A900">
        <v>10899</v>
      </c>
      <c r="B900" s="1">
        <v>45539</v>
      </c>
      <c r="C900" t="s">
        <v>1862</v>
      </c>
      <c r="D900" t="s">
        <v>15</v>
      </c>
      <c r="E900" t="s">
        <v>174</v>
      </c>
      <c r="F900" t="s">
        <v>75</v>
      </c>
      <c r="G900" t="s">
        <v>204</v>
      </c>
      <c r="H900" t="s">
        <v>1863</v>
      </c>
      <c r="I900">
        <v>5</v>
      </c>
      <c r="J900">
        <v>19167</v>
      </c>
      <c r="K900">
        <v>15</v>
      </c>
      <c r="L900">
        <v>81459.75</v>
      </c>
      <c r="M900">
        <v>5976.36</v>
      </c>
      <c r="N900" t="s">
        <v>83</v>
      </c>
      <c r="O900">
        <f>Sales_data[[#This Row],[Profit]]/Sales_data[[#This Row],[Sales]]</f>
        <v>7.3365803356872566E-2</v>
      </c>
      <c r="P900">
        <f>YEAR(Sales_data[[#This Row],[Order Date]])</f>
        <v>2024</v>
      </c>
      <c r="Q900" t="str">
        <f>TEXT(Sales_data[[#This Row],[Order Date]], "mmm")</f>
        <v>Sep</v>
      </c>
    </row>
    <row r="901" spans="1:17" x14ac:dyDescent="0.95">
      <c r="A901">
        <v>10900</v>
      </c>
      <c r="B901" s="1">
        <v>45256</v>
      </c>
      <c r="C901" t="s">
        <v>1864</v>
      </c>
      <c r="D901" t="s">
        <v>28</v>
      </c>
      <c r="E901" t="s">
        <v>85</v>
      </c>
      <c r="F901" t="s">
        <v>17</v>
      </c>
      <c r="G901" t="s">
        <v>55</v>
      </c>
      <c r="H901" t="s">
        <v>1865</v>
      </c>
      <c r="I901">
        <v>5</v>
      </c>
      <c r="J901">
        <v>44635</v>
      </c>
      <c r="K901">
        <v>20</v>
      </c>
      <c r="L901">
        <v>178540</v>
      </c>
      <c r="M901">
        <v>43517.31</v>
      </c>
      <c r="N901" t="s">
        <v>20</v>
      </c>
      <c r="O901">
        <f>Sales_data[[#This Row],[Profit]]/Sales_data[[#This Row],[Sales]]</f>
        <v>0.2437398342108211</v>
      </c>
      <c r="P901">
        <f>YEAR(Sales_data[[#This Row],[Order Date]])</f>
        <v>2023</v>
      </c>
      <c r="Q901" t="str">
        <f>TEXT(Sales_data[[#This Row],[Order Date]], "mmm")</f>
        <v>Nov</v>
      </c>
    </row>
    <row r="902" spans="1:17" x14ac:dyDescent="0.95">
      <c r="A902">
        <v>10901</v>
      </c>
      <c r="B902" s="1">
        <v>45296</v>
      </c>
      <c r="C902" t="s">
        <v>1866</v>
      </c>
      <c r="D902" t="s">
        <v>15</v>
      </c>
      <c r="E902" t="s">
        <v>147</v>
      </c>
      <c r="F902" t="s">
        <v>17</v>
      </c>
      <c r="G902" t="s">
        <v>111</v>
      </c>
      <c r="H902" t="s">
        <v>1867</v>
      </c>
      <c r="I902">
        <v>4</v>
      </c>
      <c r="J902">
        <v>28307</v>
      </c>
      <c r="K902">
        <v>20</v>
      </c>
      <c r="L902">
        <v>90582.399999999994</v>
      </c>
      <c r="M902">
        <v>18514.419999999998</v>
      </c>
      <c r="N902" t="s">
        <v>33</v>
      </c>
      <c r="O902">
        <f>Sales_data[[#This Row],[Profit]]/Sales_data[[#This Row],[Sales]]</f>
        <v>0.20439312714169638</v>
      </c>
      <c r="P902">
        <f>YEAR(Sales_data[[#This Row],[Order Date]])</f>
        <v>2024</v>
      </c>
      <c r="Q902" t="str">
        <f>TEXT(Sales_data[[#This Row],[Order Date]], "mmm")</f>
        <v>Jan</v>
      </c>
    </row>
    <row r="903" spans="1:17" x14ac:dyDescent="0.95">
      <c r="A903">
        <v>10902</v>
      </c>
      <c r="B903" s="1">
        <v>45439</v>
      </c>
      <c r="C903" t="s">
        <v>1868</v>
      </c>
      <c r="D903" t="s">
        <v>15</v>
      </c>
      <c r="E903" t="s">
        <v>147</v>
      </c>
      <c r="F903" t="s">
        <v>17</v>
      </c>
      <c r="G903" t="s">
        <v>100</v>
      </c>
      <c r="H903" t="s">
        <v>1869</v>
      </c>
      <c r="I903">
        <v>2</v>
      </c>
      <c r="J903">
        <v>53120</v>
      </c>
      <c r="K903">
        <v>5</v>
      </c>
      <c r="L903">
        <v>100928</v>
      </c>
      <c r="M903">
        <v>23331.27</v>
      </c>
      <c r="N903" t="s">
        <v>83</v>
      </c>
      <c r="O903">
        <f>Sales_data[[#This Row],[Profit]]/Sales_data[[#This Row],[Sales]]</f>
        <v>0.23116746591629678</v>
      </c>
      <c r="P903">
        <f>YEAR(Sales_data[[#This Row],[Order Date]])</f>
        <v>2024</v>
      </c>
      <c r="Q903" t="str">
        <f>TEXT(Sales_data[[#This Row],[Order Date]], "mmm")</f>
        <v>May</v>
      </c>
    </row>
    <row r="904" spans="1:17" x14ac:dyDescent="0.95">
      <c r="A904">
        <v>10903</v>
      </c>
      <c r="B904" s="1">
        <v>45448</v>
      </c>
      <c r="C904" t="s">
        <v>1870</v>
      </c>
      <c r="D904" t="s">
        <v>15</v>
      </c>
      <c r="E904" t="s">
        <v>147</v>
      </c>
      <c r="F904" t="s">
        <v>30</v>
      </c>
      <c r="G904" t="s">
        <v>104</v>
      </c>
      <c r="H904" t="s">
        <v>1871</v>
      </c>
      <c r="I904">
        <v>2</v>
      </c>
      <c r="J904">
        <v>64209</v>
      </c>
      <c r="K904">
        <v>10</v>
      </c>
      <c r="L904">
        <v>115576.2</v>
      </c>
      <c r="M904">
        <v>15642.85</v>
      </c>
      <c r="N904" t="s">
        <v>83</v>
      </c>
      <c r="O904">
        <f>Sales_data[[#This Row],[Profit]]/Sales_data[[#This Row],[Sales]]</f>
        <v>0.13534663711040856</v>
      </c>
      <c r="P904">
        <f>YEAR(Sales_data[[#This Row],[Order Date]])</f>
        <v>2024</v>
      </c>
      <c r="Q904" t="str">
        <f>TEXT(Sales_data[[#This Row],[Order Date]], "mmm")</f>
        <v>Jun</v>
      </c>
    </row>
    <row r="905" spans="1:17" x14ac:dyDescent="0.95">
      <c r="A905">
        <v>10904</v>
      </c>
      <c r="B905" s="1">
        <v>45899</v>
      </c>
      <c r="C905" t="s">
        <v>1872</v>
      </c>
      <c r="D905" t="s">
        <v>40</v>
      </c>
      <c r="E905" t="s">
        <v>110</v>
      </c>
      <c r="F905" t="s">
        <v>42</v>
      </c>
      <c r="G905" t="s">
        <v>51</v>
      </c>
      <c r="H905" t="s">
        <v>1873</v>
      </c>
      <c r="I905">
        <v>3</v>
      </c>
      <c r="J905">
        <v>36891</v>
      </c>
      <c r="K905">
        <v>0</v>
      </c>
      <c r="L905">
        <v>110673</v>
      </c>
      <c r="M905">
        <v>27609.5</v>
      </c>
      <c r="N905" t="s">
        <v>33</v>
      </c>
      <c r="O905">
        <f>Sales_data[[#This Row],[Profit]]/Sales_data[[#This Row],[Sales]]</f>
        <v>0.24946915688559992</v>
      </c>
      <c r="P905">
        <f>YEAR(Sales_data[[#This Row],[Order Date]])</f>
        <v>2025</v>
      </c>
      <c r="Q905" t="str">
        <f>TEXT(Sales_data[[#This Row],[Order Date]], "mmm")</f>
        <v>Aug</v>
      </c>
    </row>
    <row r="906" spans="1:17" x14ac:dyDescent="0.95">
      <c r="A906">
        <v>10905</v>
      </c>
      <c r="B906" s="1">
        <v>45340</v>
      </c>
      <c r="C906" t="s">
        <v>1874</v>
      </c>
      <c r="D906" t="s">
        <v>40</v>
      </c>
      <c r="E906" t="s">
        <v>103</v>
      </c>
      <c r="F906" t="s">
        <v>86</v>
      </c>
      <c r="G906" t="s">
        <v>90</v>
      </c>
      <c r="H906" t="s">
        <v>1875</v>
      </c>
      <c r="I906">
        <v>5</v>
      </c>
      <c r="J906">
        <v>64401</v>
      </c>
      <c r="K906">
        <v>10</v>
      </c>
      <c r="L906">
        <v>289804.5</v>
      </c>
      <c r="M906">
        <v>38368.67</v>
      </c>
      <c r="N906" t="s">
        <v>20</v>
      </c>
      <c r="O906">
        <f>Sales_data[[#This Row],[Profit]]/Sales_data[[#This Row],[Sales]]</f>
        <v>0.13239501111956509</v>
      </c>
      <c r="P906">
        <f>YEAR(Sales_data[[#This Row],[Order Date]])</f>
        <v>2024</v>
      </c>
      <c r="Q906" t="str">
        <f>TEXT(Sales_data[[#This Row],[Order Date]], "mmm")</f>
        <v>Feb</v>
      </c>
    </row>
    <row r="907" spans="1:17" x14ac:dyDescent="0.95">
      <c r="A907">
        <v>10906</v>
      </c>
      <c r="B907" s="1">
        <v>45252</v>
      </c>
      <c r="C907" t="s">
        <v>584</v>
      </c>
      <c r="D907" t="s">
        <v>15</v>
      </c>
      <c r="E907" t="s">
        <v>68</v>
      </c>
      <c r="F907" t="s">
        <v>46</v>
      </c>
      <c r="G907" t="s">
        <v>141</v>
      </c>
      <c r="H907" t="s">
        <v>1876</v>
      </c>
      <c r="I907">
        <v>5</v>
      </c>
      <c r="J907">
        <v>46147</v>
      </c>
      <c r="K907">
        <v>0</v>
      </c>
      <c r="L907">
        <v>230735</v>
      </c>
      <c r="M907">
        <v>24814.54</v>
      </c>
      <c r="N907" t="s">
        <v>38</v>
      </c>
      <c r="O907">
        <f>Sales_data[[#This Row],[Profit]]/Sales_data[[#This Row],[Sales]]</f>
        <v>0.10754562593451363</v>
      </c>
      <c r="P907">
        <f>YEAR(Sales_data[[#This Row],[Order Date]])</f>
        <v>2023</v>
      </c>
      <c r="Q907" t="str">
        <f>TEXT(Sales_data[[#This Row],[Order Date]], "mmm")</f>
        <v>Nov</v>
      </c>
    </row>
    <row r="908" spans="1:17" x14ac:dyDescent="0.95">
      <c r="A908">
        <v>10907</v>
      </c>
      <c r="B908" s="1">
        <v>45495</v>
      </c>
      <c r="C908" t="s">
        <v>1877</v>
      </c>
      <c r="D908" t="s">
        <v>40</v>
      </c>
      <c r="E908" t="s">
        <v>103</v>
      </c>
      <c r="F908" t="s">
        <v>17</v>
      </c>
      <c r="G908" t="s">
        <v>18</v>
      </c>
      <c r="H908" t="s">
        <v>1878</v>
      </c>
      <c r="I908">
        <v>4</v>
      </c>
      <c r="J908">
        <v>72703</v>
      </c>
      <c r="K908">
        <v>20</v>
      </c>
      <c r="L908">
        <v>232649.60000000001</v>
      </c>
      <c r="M908">
        <v>20110.21</v>
      </c>
      <c r="N908" t="s">
        <v>83</v>
      </c>
      <c r="O908">
        <f>Sales_data[[#This Row],[Profit]]/Sales_data[[#This Row],[Sales]]</f>
        <v>8.6439907913015965E-2</v>
      </c>
      <c r="P908">
        <f>YEAR(Sales_data[[#This Row],[Order Date]])</f>
        <v>2024</v>
      </c>
      <c r="Q908" t="str">
        <f>TEXT(Sales_data[[#This Row],[Order Date]], "mmm")</f>
        <v>Jul</v>
      </c>
    </row>
    <row r="909" spans="1:17" x14ac:dyDescent="0.95">
      <c r="A909">
        <v>10908</v>
      </c>
      <c r="B909" s="1">
        <v>45439</v>
      </c>
      <c r="C909" t="s">
        <v>1879</v>
      </c>
      <c r="D909" t="s">
        <v>40</v>
      </c>
      <c r="E909" t="s">
        <v>103</v>
      </c>
      <c r="F909" t="s">
        <v>86</v>
      </c>
      <c r="G909" t="s">
        <v>296</v>
      </c>
      <c r="H909" t="s">
        <v>1880</v>
      </c>
      <c r="I909">
        <v>2</v>
      </c>
      <c r="J909">
        <v>56884</v>
      </c>
      <c r="K909">
        <v>0</v>
      </c>
      <c r="L909">
        <v>113768</v>
      </c>
      <c r="M909">
        <v>18563.22</v>
      </c>
      <c r="N909" t="s">
        <v>20</v>
      </c>
      <c r="O909">
        <f>Sales_data[[#This Row],[Profit]]/Sales_data[[#This Row],[Sales]]</f>
        <v>0.16316732297306802</v>
      </c>
      <c r="P909">
        <f>YEAR(Sales_data[[#This Row],[Order Date]])</f>
        <v>2024</v>
      </c>
      <c r="Q909" t="str">
        <f>TEXT(Sales_data[[#This Row],[Order Date]], "mmm")</f>
        <v>May</v>
      </c>
    </row>
    <row r="910" spans="1:17" x14ac:dyDescent="0.95">
      <c r="A910">
        <v>10909</v>
      </c>
      <c r="B910" s="1">
        <v>45595</v>
      </c>
      <c r="C910" t="s">
        <v>1881</v>
      </c>
      <c r="D910" t="s">
        <v>15</v>
      </c>
      <c r="E910" t="s">
        <v>147</v>
      </c>
      <c r="F910" t="s">
        <v>69</v>
      </c>
      <c r="G910" t="s">
        <v>517</v>
      </c>
      <c r="H910" t="s">
        <v>1882</v>
      </c>
      <c r="I910">
        <v>1</v>
      </c>
      <c r="J910">
        <v>7059</v>
      </c>
      <c r="K910">
        <v>20</v>
      </c>
      <c r="L910">
        <v>5647.2</v>
      </c>
      <c r="M910">
        <v>1409.46</v>
      </c>
      <c r="N910" t="s">
        <v>38</v>
      </c>
      <c r="O910">
        <f>Sales_data[[#This Row],[Profit]]/Sales_data[[#This Row],[Sales]]</f>
        <v>0.24958563535911604</v>
      </c>
      <c r="P910">
        <f>YEAR(Sales_data[[#This Row],[Order Date]])</f>
        <v>2024</v>
      </c>
      <c r="Q910" t="str">
        <f>TEXT(Sales_data[[#This Row],[Order Date]], "mmm")</f>
        <v>Oct</v>
      </c>
    </row>
    <row r="911" spans="1:17" x14ac:dyDescent="0.95">
      <c r="A911">
        <v>10910</v>
      </c>
      <c r="B911" s="1">
        <v>45376</v>
      </c>
      <c r="C911" t="s">
        <v>1883</v>
      </c>
      <c r="D911" t="s">
        <v>22</v>
      </c>
      <c r="E911" t="s">
        <v>54</v>
      </c>
      <c r="F911" t="s">
        <v>86</v>
      </c>
      <c r="G911" t="s">
        <v>171</v>
      </c>
      <c r="H911" t="s">
        <v>1884</v>
      </c>
      <c r="I911">
        <v>5</v>
      </c>
      <c r="J911">
        <v>76437</v>
      </c>
      <c r="K911">
        <v>0</v>
      </c>
      <c r="L911">
        <v>382185</v>
      </c>
      <c r="M911">
        <v>20628.52</v>
      </c>
      <c r="N911" t="s">
        <v>38</v>
      </c>
      <c r="O911">
        <f>Sales_data[[#This Row],[Profit]]/Sales_data[[#This Row],[Sales]]</f>
        <v>5.397522142417939E-2</v>
      </c>
      <c r="P911">
        <f>YEAR(Sales_data[[#This Row],[Order Date]])</f>
        <v>2024</v>
      </c>
      <c r="Q911" t="str">
        <f>TEXT(Sales_data[[#This Row],[Order Date]], "mmm")</f>
        <v>Mar</v>
      </c>
    </row>
    <row r="912" spans="1:17" x14ac:dyDescent="0.95">
      <c r="A912">
        <v>10911</v>
      </c>
      <c r="B912" s="1">
        <v>45915</v>
      </c>
      <c r="C912" t="s">
        <v>1885</v>
      </c>
      <c r="D912" t="s">
        <v>22</v>
      </c>
      <c r="E912" t="s">
        <v>58</v>
      </c>
      <c r="F912" t="s">
        <v>96</v>
      </c>
      <c r="G912" t="s">
        <v>183</v>
      </c>
      <c r="H912" t="s">
        <v>1886</v>
      </c>
      <c r="I912">
        <v>3</v>
      </c>
      <c r="J912">
        <v>8547</v>
      </c>
      <c r="K912">
        <v>0</v>
      </c>
      <c r="L912">
        <v>25641</v>
      </c>
      <c r="M912">
        <v>3075.2</v>
      </c>
      <c r="N912" t="s">
        <v>38</v>
      </c>
      <c r="O912">
        <f>Sales_data[[#This Row],[Profit]]/Sales_data[[#This Row],[Sales]]</f>
        <v>0.11993291993291992</v>
      </c>
      <c r="P912">
        <f>YEAR(Sales_data[[#This Row],[Order Date]])</f>
        <v>2025</v>
      </c>
      <c r="Q912" t="str">
        <f>TEXT(Sales_data[[#This Row],[Order Date]], "mmm")</f>
        <v>Sep</v>
      </c>
    </row>
    <row r="913" spans="1:17" x14ac:dyDescent="0.95">
      <c r="A913">
        <v>10912</v>
      </c>
      <c r="B913" s="1">
        <v>45277</v>
      </c>
      <c r="C913" t="s">
        <v>1887</v>
      </c>
      <c r="D913" t="s">
        <v>40</v>
      </c>
      <c r="E913" t="s">
        <v>103</v>
      </c>
      <c r="F913" t="s">
        <v>96</v>
      </c>
      <c r="G913" t="s">
        <v>97</v>
      </c>
      <c r="H913" t="s">
        <v>1190</v>
      </c>
      <c r="I913">
        <v>1</v>
      </c>
      <c r="J913">
        <v>17575</v>
      </c>
      <c r="K913">
        <v>5</v>
      </c>
      <c r="L913">
        <v>16696.25</v>
      </c>
      <c r="M913">
        <v>1664.8</v>
      </c>
      <c r="N913" t="s">
        <v>83</v>
      </c>
      <c r="O913">
        <f>Sales_data[[#This Row],[Profit]]/Sales_data[[#This Row],[Sales]]</f>
        <v>9.9711012952010181E-2</v>
      </c>
      <c r="P913">
        <f>YEAR(Sales_data[[#This Row],[Order Date]])</f>
        <v>2023</v>
      </c>
      <c r="Q913" t="str">
        <f>TEXT(Sales_data[[#This Row],[Order Date]], "mmm")</f>
        <v>Dec</v>
      </c>
    </row>
    <row r="914" spans="1:17" x14ac:dyDescent="0.95">
      <c r="A914">
        <v>10913</v>
      </c>
      <c r="B914" s="1">
        <v>45564</v>
      </c>
      <c r="C914" t="s">
        <v>1888</v>
      </c>
      <c r="D914" t="s">
        <v>28</v>
      </c>
      <c r="E914" t="s">
        <v>29</v>
      </c>
      <c r="F914" t="s">
        <v>86</v>
      </c>
      <c r="G914" t="s">
        <v>90</v>
      </c>
      <c r="H914" t="s">
        <v>1889</v>
      </c>
      <c r="I914">
        <v>2</v>
      </c>
      <c r="J914">
        <v>40709</v>
      </c>
      <c r="K914">
        <v>10</v>
      </c>
      <c r="L914">
        <v>73276.2</v>
      </c>
      <c r="M914">
        <v>14441.79</v>
      </c>
      <c r="N914" t="s">
        <v>83</v>
      </c>
      <c r="O914">
        <f>Sales_data[[#This Row],[Profit]]/Sales_data[[#This Row],[Sales]]</f>
        <v>0.19708704872796354</v>
      </c>
      <c r="P914">
        <f>YEAR(Sales_data[[#This Row],[Order Date]])</f>
        <v>2024</v>
      </c>
      <c r="Q914" t="str">
        <f>TEXT(Sales_data[[#This Row],[Order Date]], "mmm")</f>
        <v>Sep</v>
      </c>
    </row>
    <row r="915" spans="1:17" x14ac:dyDescent="0.95">
      <c r="A915">
        <v>10914</v>
      </c>
      <c r="B915" s="1">
        <v>45451</v>
      </c>
      <c r="C915" t="s">
        <v>1890</v>
      </c>
      <c r="D915" t="s">
        <v>15</v>
      </c>
      <c r="E915" t="s">
        <v>93</v>
      </c>
      <c r="F915" t="s">
        <v>17</v>
      </c>
      <c r="G915" t="s">
        <v>111</v>
      </c>
      <c r="H915" t="s">
        <v>1891</v>
      </c>
      <c r="I915">
        <v>4</v>
      </c>
      <c r="J915">
        <v>69766</v>
      </c>
      <c r="K915">
        <v>0</v>
      </c>
      <c r="L915">
        <v>279064</v>
      </c>
      <c r="M915">
        <v>36617.589999999997</v>
      </c>
      <c r="N915" t="s">
        <v>83</v>
      </c>
      <c r="O915">
        <f>Sales_data[[#This Row],[Profit]]/Sales_data[[#This Row],[Sales]]</f>
        <v>0.13121574262534758</v>
      </c>
      <c r="P915">
        <f>YEAR(Sales_data[[#This Row],[Order Date]])</f>
        <v>2024</v>
      </c>
      <c r="Q915" t="str">
        <f>TEXT(Sales_data[[#This Row],[Order Date]], "mmm")</f>
        <v>Jun</v>
      </c>
    </row>
    <row r="916" spans="1:17" x14ac:dyDescent="0.95">
      <c r="A916">
        <v>10915</v>
      </c>
      <c r="B916" s="1">
        <v>45620</v>
      </c>
      <c r="C916" t="s">
        <v>1892</v>
      </c>
      <c r="D916" t="s">
        <v>28</v>
      </c>
      <c r="E916" t="s">
        <v>85</v>
      </c>
      <c r="F916" t="s">
        <v>42</v>
      </c>
      <c r="G916" t="s">
        <v>79</v>
      </c>
      <c r="H916" t="s">
        <v>1893</v>
      </c>
      <c r="I916">
        <v>1</v>
      </c>
      <c r="J916">
        <v>26961</v>
      </c>
      <c r="K916">
        <v>0</v>
      </c>
      <c r="L916">
        <v>26961</v>
      </c>
      <c r="M916">
        <v>2534.59</v>
      </c>
      <c r="N916" t="s">
        <v>38</v>
      </c>
      <c r="O916">
        <f>Sales_data[[#This Row],[Profit]]/Sales_data[[#This Row],[Sales]]</f>
        <v>9.4009495196765699E-2</v>
      </c>
      <c r="P916">
        <f>YEAR(Sales_data[[#This Row],[Order Date]])</f>
        <v>2024</v>
      </c>
      <c r="Q916" t="str">
        <f>TEXT(Sales_data[[#This Row],[Order Date]], "mmm")</f>
        <v>Nov</v>
      </c>
    </row>
    <row r="917" spans="1:17" x14ac:dyDescent="0.95">
      <c r="A917">
        <v>10916</v>
      </c>
      <c r="B917" s="1">
        <v>45844</v>
      </c>
      <c r="C917" t="s">
        <v>1894</v>
      </c>
      <c r="D917" t="s">
        <v>22</v>
      </c>
      <c r="E917" t="s">
        <v>167</v>
      </c>
      <c r="F917" t="s">
        <v>30</v>
      </c>
      <c r="G917" t="s">
        <v>227</v>
      </c>
      <c r="H917" t="s">
        <v>1895</v>
      </c>
      <c r="I917">
        <v>1</v>
      </c>
      <c r="J917">
        <v>72134</v>
      </c>
      <c r="K917">
        <v>5</v>
      </c>
      <c r="L917">
        <v>68527.3</v>
      </c>
      <c r="M917">
        <v>4229.2299999999996</v>
      </c>
      <c r="N917" t="s">
        <v>83</v>
      </c>
      <c r="O917">
        <f>Sales_data[[#This Row],[Profit]]/Sales_data[[#This Row],[Sales]]</f>
        <v>6.1715987642881005E-2</v>
      </c>
      <c r="P917">
        <f>YEAR(Sales_data[[#This Row],[Order Date]])</f>
        <v>2025</v>
      </c>
      <c r="Q917" t="str">
        <f>TEXT(Sales_data[[#This Row],[Order Date]], "mmm")</f>
        <v>Jul</v>
      </c>
    </row>
    <row r="918" spans="1:17" x14ac:dyDescent="0.95">
      <c r="A918">
        <v>10917</v>
      </c>
      <c r="B918" s="1">
        <v>45359</v>
      </c>
      <c r="C918" t="s">
        <v>1896</v>
      </c>
      <c r="D918" t="s">
        <v>28</v>
      </c>
      <c r="E918" t="s">
        <v>35</v>
      </c>
      <c r="F918" t="s">
        <v>24</v>
      </c>
      <c r="G918" t="s">
        <v>59</v>
      </c>
      <c r="H918" t="s">
        <v>1334</v>
      </c>
      <c r="I918">
        <v>2</v>
      </c>
      <c r="J918">
        <v>8492</v>
      </c>
      <c r="K918">
        <v>5</v>
      </c>
      <c r="L918">
        <v>16134.8</v>
      </c>
      <c r="M918">
        <v>3039.15</v>
      </c>
      <c r="N918" t="s">
        <v>83</v>
      </c>
      <c r="O918">
        <f>Sales_data[[#This Row],[Profit]]/Sales_data[[#This Row],[Sales]]</f>
        <v>0.18835994248456753</v>
      </c>
      <c r="P918">
        <f>YEAR(Sales_data[[#This Row],[Order Date]])</f>
        <v>2024</v>
      </c>
      <c r="Q918" t="str">
        <f>TEXT(Sales_data[[#This Row],[Order Date]], "mmm")</f>
        <v>Mar</v>
      </c>
    </row>
    <row r="919" spans="1:17" x14ac:dyDescent="0.95">
      <c r="A919">
        <v>10918</v>
      </c>
      <c r="B919" s="1">
        <v>45287</v>
      </c>
      <c r="C919" t="s">
        <v>1897</v>
      </c>
      <c r="D919" t="s">
        <v>40</v>
      </c>
      <c r="E919" t="s">
        <v>62</v>
      </c>
      <c r="F919" t="s">
        <v>46</v>
      </c>
      <c r="G919" t="s">
        <v>209</v>
      </c>
      <c r="H919" t="s">
        <v>1898</v>
      </c>
      <c r="I919">
        <v>3</v>
      </c>
      <c r="J919">
        <v>2591</v>
      </c>
      <c r="K919">
        <v>0</v>
      </c>
      <c r="L919">
        <v>7773</v>
      </c>
      <c r="M919">
        <v>1805.64</v>
      </c>
      <c r="N919" t="s">
        <v>83</v>
      </c>
      <c r="O919">
        <f>Sales_data[[#This Row],[Profit]]/Sales_data[[#This Row],[Sales]]</f>
        <v>0.23229641065225784</v>
      </c>
      <c r="P919">
        <f>YEAR(Sales_data[[#This Row],[Order Date]])</f>
        <v>2023</v>
      </c>
      <c r="Q919" t="str">
        <f>TEXT(Sales_data[[#This Row],[Order Date]], "mmm")</f>
        <v>Dec</v>
      </c>
    </row>
    <row r="920" spans="1:17" x14ac:dyDescent="0.95">
      <c r="A920">
        <v>10919</v>
      </c>
      <c r="B920" s="1">
        <v>45535</v>
      </c>
      <c r="C920" t="s">
        <v>1899</v>
      </c>
      <c r="D920" t="s">
        <v>40</v>
      </c>
      <c r="E920" t="s">
        <v>103</v>
      </c>
      <c r="F920" t="s">
        <v>96</v>
      </c>
      <c r="G920" t="s">
        <v>138</v>
      </c>
      <c r="H920" t="s">
        <v>1900</v>
      </c>
      <c r="I920">
        <v>5</v>
      </c>
      <c r="J920">
        <v>28751</v>
      </c>
      <c r="K920">
        <v>20</v>
      </c>
      <c r="L920">
        <v>115004</v>
      </c>
      <c r="M920">
        <v>9548.0400000000009</v>
      </c>
      <c r="N920" t="s">
        <v>20</v>
      </c>
      <c r="O920">
        <f>Sales_data[[#This Row],[Profit]]/Sales_data[[#This Row],[Sales]]</f>
        <v>8.3023547007060633E-2</v>
      </c>
      <c r="P920">
        <f>YEAR(Sales_data[[#This Row],[Order Date]])</f>
        <v>2024</v>
      </c>
      <c r="Q920" t="str">
        <f>TEXT(Sales_data[[#This Row],[Order Date]], "mmm")</f>
        <v>Aug</v>
      </c>
    </row>
    <row r="921" spans="1:17" x14ac:dyDescent="0.95">
      <c r="A921">
        <v>10920</v>
      </c>
      <c r="B921" s="1">
        <v>45888</v>
      </c>
      <c r="C921" t="s">
        <v>1901</v>
      </c>
      <c r="D921" t="s">
        <v>28</v>
      </c>
      <c r="E921" t="s">
        <v>29</v>
      </c>
      <c r="F921" t="s">
        <v>17</v>
      </c>
      <c r="G921" t="s">
        <v>55</v>
      </c>
      <c r="H921" t="s">
        <v>1902</v>
      </c>
      <c r="I921">
        <v>2</v>
      </c>
      <c r="J921">
        <v>60999</v>
      </c>
      <c r="K921">
        <v>20</v>
      </c>
      <c r="L921">
        <v>97598.399999999994</v>
      </c>
      <c r="M921">
        <v>20702.55</v>
      </c>
      <c r="N921" t="s">
        <v>83</v>
      </c>
      <c r="O921">
        <f>Sales_data[[#This Row],[Profit]]/Sales_data[[#This Row],[Sales]]</f>
        <v>0.21211976835685831</v>
      </c>
      <c r="P921">
        <f>YEAR(Sales_data[[#This Row],[Order Date]])</f>
        <v>2025</v>
      </c>
      <c r="Q921" t="str">
        <f>TEXT(Sales_data[[#This Row],[Order Date]], "mmm")</f>
        <v>Aug</v>
      </c>
    </row>
    <row r="922" spans="1:17" x14ac:dyDescent="0.95">
      <c r="A922">
        <v>10921</v>
      </c>
      <c r="B922" s="1">
        <v>45663</v>
      </c>
      <c r="C922" t="s">
        <v>1903</v>
      </c>
      <c r="D922" t="s">
        <v>28</v>
      </c>
      <c r="E922" t="s">
        <v>144</v>
      </c>
      <c r="F922" t="s">
        <v>69</v>
      </c>
      <c r="G922" t="s">
        <v>151</v>
      </c>
      <c r="H922" t="s">
        <v>1904</v>
      </c>
      <c r="I922">
        <v>4</v>
      </c>
      <c r="J922">
        <v>24570</v>
      </c>
      <c r="K922">
        <v>0</v>
      </c>
      <c r="L922">
        <v>98280</v>
      </c>
      <c r="M922">
        <v>7433.84</v>
      </c>
      <c r="N922" t="s">
        <v>72</v>
      </c>
      <c r="O922">
        <f>Sales_data[[#This Row],[Profit]]/Sales_data[[#This Row],[Sales]]</f>
        <v>7.5639397639397643E-2</v>
      </c>
      <c r="P922">
        <f>YEAR(Sales_data[[#This Row],[Order Date]])</f>
        <v>2025</v>
      </c>
      <c r="Q922" t="str">
        <f>TEXT(Sales_data[[#This Row],[Order Date]], "mmm")</f>
        <v>Jan</v>
      </c>
    </row>
    <row r="923" spans="1:17" x14ac:dyDescent="0.95">
      <c r="A923">
        <v>10922</v>
      </c>
      <c r="B923" s="1">
        <v>45901</v>
      </c>
      <c r="C923" t="s">
        <v>1905</v>
      </c>
      <c r="D923" t="s">
        <v>15</v>
      </c>
      <c r="E923" t="s">
        <v>68</v>
      </c>
      <c r="F923" t="s">
        <v>75</v>
      </c>
      <c r="G923" t="s">
        <v>204</v>
      </c>
      <c r="H923" t="s">
        <v>1906</v>
      </c>
      <c r="I923">
        <v>5</v>
      </c>
      <c r="J923">
        <v>5260</v>
      </c>
      <c r="K923">
        <v>10</v>
      </c>
      <c r="L923">
        <v>23670</v>
      </c>
      <c r="M923">
        <v>4727.76</v>
      </c>
      <c r="N923" t="s">
        <v>33</v>
      </c>
      <c r="O923">
        <f>Sales_data[[#This Row],[Profit]]/Sales_data[[#This Row],[Sales]]</f>
        <v>0.1997363751584284</v>
      </c>
      <c r="P923">
        <f>YEAR(Sales_data[[#This Row],[Order Date]])</f>
        <v>2025</v>
      </c>
      <c r="Q923" t="str">
        <f>TEXT(Sales_data[[#This Row],[Order Date]], "mmm")</f>
        <v>Sep</v>
      </c>
    </row>
    <row r="924" spans="1:17" x14ac:dyDescent="0.95">
      <c r="A924">
        <v>10923</v>
      </c>
      <c r="B924" s="1">
        <v>45464</v>
      </c>
      <c r="C924" t="s">
        <v>1907</v>
      </c>
      <c r="D924" t="s">
        <v>22</v>
      </c>
      <c r="E924" t="s">
        <v>23</v>
      </c>
      <c r="F924" t="s">
        <v>46</v>
      </c>
      <c r="G924" t="s">
        <v>201</v>
      </c>
      <c r="H924" t="s">
        <v>1908</v>
      </c>
      <c r="I924">
        <v>1</v>
      </c>
      <c r="J924">
        <v>71109</v>
      </c>
      <c r="K924">
        <v>10</v>
      </c>
      <c r="L924">
        <v>63998.1</v>
      </c>
      <c r="M924">
        <v>4593.0200000000004</v>
      </c>
      <c r="N924" t="s">
        <v>20</v>
      </c>
      <c r="O924">
        <f>Sales_data[[#This Row],[Profit]]/Sales_data[[#This Row],[Sales]]</f>
        <v>7.176806811452216E-2</v>
      </c>
      <c r="P924">
        <f>YEAR(Sales_data[[#This Row],[Order Date]])</f>
        <v>2024</v>
      </c>
      <c r="Q924" t="str">
        <f>TEXT(Sales_data[[#This Row],[Order Date]], "mmm")</f>
        <v>Jun</v>
      </c>
    </row>
    <row r="925" spans="1:17" x14ac:dyDescent="0.95">
      <c r="A925">
        <v>10924</v>
      </c>
      <c r="B925" s="1">
        <v>45803</v>
      </c>
      <c r="C925" t="s">
        <v>1909</v>
      </c>
      <c r="D925" t="s">
        <v>40</v>
      </c>
      <c r="E925" t="s">
        <v>110</v>
      </c>
      <c r="F925" t="s">
        <v>42</v>
      </c>
      <c r="G925" t="s">
        <v>51</v>
      </c>
      <c r="H925" t="s">
        <v>1910</v>
      </c>
      <c r="I925">
        <v>4</v>
      </c>
      <c r="J925">
        <v>8185</v>
      </c>
      <c r="K925">
        <v>10</v>
      </c>
      <c r="L925">
        <v>29466</v>
      </c>
      <c r="M925">
        <v>2215.8000000000002</v>
      </c>
      <c r="N925" t="s">
        <v>20</v>
      </c>
      <c r="O925">
        <f>Sales_data[[#This Row],[Profit]]/Sales_data[[#This Row],[Sales]]</f>
        <v>7.5198533903481982E-2</v>
      </c>
      <c r="P925">
        <f>YEAR(Sales_data[[#This Row],[Order Date]])</f>
        <v>2025</v>
      </c>
      <c r="Q925" t="str">
        <f>TEXT(Sales_data[[#This Row],[Order Date]], "mmm")</f>
        <v>May</v>
      </c>
    </row>
    <row r="926" spans="1:17" x14ac:dyDescent="0.95">
      <c r="A926">
        <v>10925</v>
      </c>
      <c r="B926" s="1">
        <v>45656</v>
      </c>
      <c r="C926" t="s">
        <v>1911</v>
      </c>
      <c r="D926" t="s">
        <v>15</v>
      </c>
      <c r="E926" t="s">
        <v>147</v>
      </c>
      <c r="F926" t="s">
        <v>30</v>
      </c>
      <c r="G926" t="s">
        <v>31</v>
      </c>
      <c r="H926" t="s">
        <v>225</v>
      </c>
      <c r="I926">
        <v>5</v>
      </c>
      <c r="J926">
        <v>46434</v>
      </c>
      <c r="K926">
        <v>5</v>
      </c>
      <c r="L926">
        <v>220561.5</v>
      </c>
      <c r="M926">
        <v>48660.78</v>
      </c>
      <c r="N926" t="s">
        <v>72</v>
      </c>
      <c r="O926">
        <f>Sales_data[[#This Row],[Profit]]/Sales_data[[#This Row],[Sales]]</f>
        <v>0.22062227541978088</v>
      </c>
      <c r="P926">
        <f>YEAR(Sales_data[[#This Row],[Order Date]])</f>
        <v>2024</v>
      </c>
      <c r="Q926" t="str">
        <f>TEXT(Sales_data[[#This Row],[Order Date]], "mmm")</f>
        <v>Dec</v>
      </c>
    </row>
    <row r="927" spans="1:17" x14ac:dyDescent="0.95">
      <c r="A927">
        <v>10926</v>
      </c>
      <c r="B927" s="1">
        <v>45743</v>
      </c>
      <c r="C927" t="s">
        <v>1912</v>
      </c>
      <c r="D927" t="s">
        <v>22</v>
      </c>
      <c r="E927" t="s">
        <v>58</v>
      </c>
      <c r="F927" t="s">
        <v>24</v>
      </c>
      <c r="G927" t="s">
        <v>133</v>
      </c>
      <c r="H927" t="s">
        <v>1913</v>
      </c>
      <c r="I927">
        <v>1</v>
      </c>
      <c r="J927">
        <v>33125</v>
      </c>
      <c r="K927">
        <v>0</v>
      </c>
      <c r="L927">
        <v>33125</v>
      </c>
      <c r="M927">
        <v>6898.31</v>
      </c>
      <c r="N927" t="s">
        <v>38</v>
      </c>
      <c r="O927">
        <f>Sales_data[[#This Row],[Profit]]/Sales_data[[#This Row],[Sales]]</f>
        <v>0.20825086792452832</v>
      </c>
      <c r="P927">
        <f>YEAR(Sales_data[[#This Row],[Order Date]])</f>
        <v>2025</v>
      </c>
      <c r="Q927" t="str">
        <f>TEXT(Sales_data[[#This Row],[Order Date]], "mmm")</f>
        <v>Mar</v>
      </c>
    </row>
    <row r="928" spans="1:17" x14ac:dyDescent="0.95">
      <c r="A928">
        <v>10927</v>
      </c>
      <c r="B928" s="1">
        <v>45911</v>
      </c>
      <c r="C928" t="s">
        <v>1914</v>
      </c>
      <c r="D928" t="s">
        <v>40</v>
      </c>
      <c r="E928" t="s">
        <v>62</v>
      </c>
      <c r="F928" t="s">
        <v>46</v>
      </c>
      <c r="G928" t="s">
        <v>209</v>
      </c>
      <c r="H928" t="s">
        <v>1915</v>
      </c>
      <c r="I928">
        <v>1</v>
      </c>
      <c r="J928">
        <v>17599</v>
      </c>
      <c r="K928">
        <v>0</v>
      </c>
      <c r="L928">
        <v>17599</v>
      </c>
      <c r="M928">
        <v>1392.83</v>
      </c>
      <c r="N928" t="s">
        <v>38</v>
      </c>
      <c r="O928">
        <f>Sales_data[[#This Row],[Profit]]/Sales_data[[#This Row],[Sales]]</f>
        <v>7.9142564918461278E-2</v>
      </c>
      <c r="P928">
        <f>YEAR(Sales_data[[#This Row],[Order Date]])</f>
        <v>2025</v>
      </c>
      <c r="Q928" t="str">
        <f>TEXT(Sales_data[[#This Row],[Order Date]], "mmm")</f>
        <v>Sep</v>
      </c>
    </row>
    <row r="929" spans="1:17" x14ac:dyDescent="0.95">
      <c r="A929">
        <v>10928</v>
      </c>
      <c r="B929" s="1">
        <v>45702</v>
      </c>
      <c r="C929" t="s">
        <v>1916</v>
      </c>
      <c r="D929" t="s">
        <v>22</v>
      </c>
      <c r="E929" t="s">
        <v>54</v>
      </c>
      <c r="F929" t="s">
        <v>30</v>
      </c>
      <c r="G929" t="s">
        <v>31</v>
      </c>
      <c r="H929" t="s">
        <v>1917</v>
      </c>
      <c r="I929">
        <v>5</v>
      </c>
      <c r="J929">
        <v>46729</v>
      </c>
      <c r="K929">
        <v>10</v>
      </c>
      <c r="L929">
        <v>210280.5</v>
      </c>
      <c r="M929">
        <v>42654.73</v>
      </c>
      <c r="N929" t="s">
        <v>83</v>
      </c>
      <c r="O929">
        <f>Sales_data[[#This Row],[Profit]]/Sales_data[[#This Row],[Sales]]</f>
        <v>0.20284681651413233</v>
      </c>
      <c r="P929">
        <f>YEAR(Sales_data[[#This Row],[Order Date]])</f>
        <v>2025</v>
      </c>
      <c r="Q929" t="str">
        <f>TEXT(Sales_data[[#This Row],[Order Date]], "mmm")</f>
        <v>Feb</v>
      </c>
    </row>
    <row r="930" spans="1:17" x14ac:dyDescent="0.95">
      <c r="A930">
        <v>10929</v>
      </c>
      <c r="B930" s="1">
        <v>45226</v>
      </c>
      <c r="C930" t="s">
        <v>1918</v>
      </c>
      <c r="D930" t="s">
        <v>22</v>
      </c>
      <c r="E930" t="s">
        <v>54</v>
      </c>
      <c r="F930" t="s">
        <v>46</v>
      </c>
      <c r="G930" t="s">
        <v>141</v>
      </c>
      <c r="H930" t="s">
        <v>1919</v>
      </c>
      <c r="I930">
        <v>5</v>
      </c>
      <c r="J930">
        <v>23052</v>
      </c>
      <c r="K930">
        <v>5</v>
      </c>
      <c r="L930">
        <v>109497</v>
      </c>
      <c r="M930">
        <v>12674.21</v>
      </c>
      <c r="N930" t="s">
        <v>83</v>
      </c>
      <c r="O930">
        <f>Sales_data[[#This Row],[Profit]]/Sales_data[[#This Row],[Sales]]</f>
        <v>0.11574938126158707</v>
      </c>
      <c r="P930">
        <f>YEAR(Sales_data[[#This Row],[Order Date]])</f>
        <v>2023</v>
      </c>
      <c r="Q930" t="str">
        <f>TEXT(Sales_data[[#This Row],[Order Date]], "mmm")</f>
        <v>Oct</v>
      </c>
    </row>
    <row r="931" spans="1:17" x14ac:dyDescent="0.95">
      <c r="A931">
        <v>10930</v>
      </c>
      <c r="B931" s="1">
        <v>45460</v>
      </c>
      <c r="C931" t="s">
        <v>1920</v>
      </c>
      <c r="D931" t="s">
        <v>40</v>
      </c>
      <c r="E931" t="s">
        <v>50</v>
      </c>
      <c r="F931" t="s">
        <v>30</v>
      </c>
      <c r="G931" t="s">
        <v>31</v>
      </c>
      <c r="H931" t="s">
        <v>1921</v>
      </c>
      <c r="I931">
        <v>5</v>
      </c>
      <c r="J931">
        <v>27728</v>
      </c>
      <c r="K931">
        <v>20</v>
      </c>
      <c r="L931">
        <v>110912</v>
      </c>
      <c r="M931">
        <v>9667.7199999999993</v>
      </c>
      <c r="N931" t="s">
        <v>83</v>
      </c>
      <c r="O931">
        <f>Sales_data[[#This Row],[Profit]]/Sales_data[[#This Row],[Sales]]</f>
        <v>8.7165680900173098E-2</v>
      </c>
      <c r="P931">
        <f>YEAR(Sales_data[[#This Row],[Order Date]])</f>
        <v>2024</v>
      </c>
      <c r="Q931" t="str">
        <f>TEXT(Sales_data[[#This Row],[Order Date]], "mmm")</f>
        <v>Jun</v>
      </c>
    </row>
    <row r="932" spans="1:17" x14ac:dyDescent="0.95">
      <c r="A932">
        <v>10931</v>
      </c>
      <c r="B932" s="1">
        <v>45402</v>
      </c>
      <c r="C932" t="s">
        <v>1922</v>
      </c>
      <c r="D932" t="s">
        <v>28</v>
      </c>
      <c r="E932" t="s">
        <v>35</v>
      </c>
      <c r="F932" t="s">
        <v>86</v>
      </c>
      <c r="G932" t="s">
        <v>90</v>
      </c>
      <c r="H932" t="s">
        <v>1923</v>
      </c>
      <c r="I932">
        <v>4</v>
      </c>
      <c r="J932">
        <v>37863</v>
      </c>
      <c r="K932">
        <v>5</v>
      </c>
      <c r="L932">
        <v>143879.4</v>
      </c>
      <c r="M932">
        <v>27406.720000000001</v>
      </c>
      <c r="N932" t="s">
        <v>33</v>
      </c>
      <c r="O932">
        <f>Sales_data[[#This Row],[Profit]]/Sales_data[[#This Row],[Sales]]</f>
        <v>0.19048397477331711</v>
      </c>
      <c r="P932">
        <f>YEAR(Sales_data[[#This Row],[Order Date]])</f>
        <v>2024</v>
      </c>
      <c r="Q932" t="str">
        <f>TEXT(Sales_data[[#This Row],[Order Date]], "mmm")</f>
        <v>Apr</v>
      </c>
    </row>
    <row r="933" spans="1:17" x14ac:dyDescent="0.95">
      <c r="A933">
        <v>10932</v>
      </c>
      <c r="B933" s="1">
        <v>45898</v>
      </c>
      <c r="C933" t="s">
        <v>1924</v>
      </c>
      <c r="D933" t="s">
        <v>40</v>
      </c>
      <c r="E933" t="s">
        <v>41</v>
      </c>
      <c r="F933" t="s">
        <v>86</v>
      </c>
      <c r="G933" t="s">
        <v>171</v>
      </c>
      <c r="H933" t="s">
        <v>1925</v>
      </c>
      <c r="I933">
        <v>3</v>
      </c>
      <c r="J933">
        <v>49016</v>
      </c>
      <c r="K933">
        <v>0</v>
      </c>
      <c r="L933">
        <v>147048</v>
      </c>
      <c r="M933">
        <v>31514.86</v>
      </c>
      <c r="N933" t="s">
        <v>38</v>
      </c>
      <c r="O933">
        <f>Sales_data[[#This Row],[Profit]]/Sales_data[[#This Row],[Sales]]</f>
        <v>0.21431682171807845</v>
      </c>
      <c r="P933">
        <f>YEAR(Sales_data[[#This Row],[Order Date]])</f>
        <v>2025</v>
      </c>
      <c r="Q933" t="str">
        <f>TEXT(Sales_data[[#This Row],[Order Date]], "mmm")</f>
        <v>Aug</v>
      </c>
    </row>
    <row r="934" spans="1:17" x14ac:dyDescent="0.95">
      <c r="A934">
        <v>10933</v>
      </c>
      <c r="B934" s="1">
        <v>45356</v>
      </c>
      <c r="C934" t="s">
        <v>1926</v>
      </c>
      <c r="D934" t="s">
        <v>15</v>
      </c>
      <c r="E934" t="s">
        <v>93</v>
      </c>
      <c r="F934" t="s">
        <v>86</v>
      </c>
      <c r="G934" t="s">
        <v>118</v>
      </c>
      <c r="H934" t="s">
        <v>1927</v>
      </c>
      <c r="I934">
        <v>5</v>
      </c>
      <c r="J934">
        <v>590</v>
      </c>
      <c r="K934">
        <v>20</v>
      </c>
      <c r="L934">
        <v>2360</v>
      </c>
      <c r="M934">
        <v>380.11</v>
      </c>
      <c r="N934" t="s">
        <v>20</v>
      </c>
      <c r="O934">
        <f>Sales_data[[#This Row],[Profit]]/Sales_data[[#This Row],[Sales]]</f>
        <v>0.16106355932203389</v>
      </c>
      <c r="P934">
        <f>YEAR(Sales_data[[#This Row],[Order Date]])</f>
        <v>2024</v>
      </c>
      <c r="Q934" t="str">
        <f>TEXT(Sales_data[[#This Row],[Order Date]], "mmm")</f>
        <v>Mar</v>
      </c>
    </row>
    <row r="935" spans="1:17" x14ac:dyDescent="0.95">
      <c r="A935">
        <v>10934</v>
      </c>
      <c r="B935" s="1">
        <v>45268</v>
      </c>
      <c r="C935" t="s">
        <v>1928</v>
      </c>
      <c r="D935" t="s">
        <v>22</v>
      </c>
      <c r="E935" t="s">
        <v>23</v>
      </c>
      <c r="F935" t="s">
        <v>30</v>
      </c>
      <c r="G935" t="s">
        <v>65</v>
      </c>
      <c r="H935" t="s">
        <v>1929</v>
      </c>
      <c r="I935">
        <v>4</v>
      </c>
      <c r="J935">
        <v>28798</v>
      </c>
      <c r="K935">
        <v>15</v>
      </c>
      <c r="L935">
        <v>97913.2</v>
      </c>
      <c r="M935">
        <v>19892.34</v>
      </c>
      <c r="N935" t="s">
        <v>38</v>
      </c>
      <c r="O935">
        <f>Sales_data[[#This Row],[Profit]]/Sales_data[[#This Row],[Sales]]</f>
        <v>0.20316300560087916</v>
      </c>
      <c r="P935">
        <f>YEAR(Sales_data[[#This Row],[Order Date]])</f>
        <v>2023</v>
      </c>
      <c r="Q935" t="str">
        <f>TEXT(Sales_data[[#This Row],[Order Date]], "mmm")</f>
        <v>Dec</v>
      </c>
    </row>
    <row r="936" spans="1:17" x14ac:dyDescent="0.95">
      <c r="A936">
        <v>10935</v>
      </c>
      <c r="B936" s="1">
        <v>45802</v>
      </c>
      <c r="C936" t="s">
        <v>1930</v>
      </c>
      <c r="D936" t="s">
        <v>28</v>
      </c>
      <c r="E936" t="s">
        <v>29</v>
      </c>
      <c r="F936" t="s">
        <v>30</v>
      </c>
      <c r="G936" t="s">
        <v>322</v>
      </c>
      <c r="H936" t="s">
        <v>1931</v>
      </c>
      <c r="I936">
        <v>5</v>
      </c>
      <c r="J936">
        <v>28787</v>
      </c>
      <c r="K936">
        <v>5</v>
      </c>
      <c r="L936">
        <v>136738.25</v>
      </c>
      <c r="M936">
        <v>26610.04</v>
      </c>
      <c r="N936" t="s">
        <v>38</v>
      </c>
      <c r="O936">
        <f>Sales_data[[#This Row],[Profit]]/Sales_data[[#This Row],[Sales]]</f>
        <v>0.19460567909856971</v>
      </c>
      <c r="P936">
        <f>YEAR(Sales_data[[#This Row],[Order Date]])</f>
        <v>2025</v>
      </c>
      <c r="Q936" t="str">
        <f>TEXT(Sales_data[[#This Row],[Order Date]], "mmm")</f>
        <v>May</v>
      </c>
    </row>
    <row r="937" spans="1:17" x14ac:dyDescent="0.95">
      <c r="A937">
        <v>10936</v>
      </c>
      <c r="B937" s="1">
        <v>45900</v>
      </c>
      <c r="C937" t="s">
        <v>1932</v>
      </c>
      <c r="D937" t="s">
        <v>28</v>
      </c>
      <c r="E937" t="s">
        <v>29</v>
      </c>
      <c r="F937" t="s">
        <v>24</v>
      </c>
      <c r="G937" t="s">
        <v>25</v>
      </c>
      <c r="H937" t="s">
        <v>1933</v>
      </c>
      <c r="I937">
        <v>2</v>
      </c>
      <c r="J937">
        <v>67125</v>
      </c>
      <c r="K937">
        <v>0</v>
      </c>
      <c r="L937">
        <v>134250</v>
      </c>
      <c r="M937">
        <v>22469.48</v>
      </c>
      <c r="N937" t="s">
        <v>33</v>
      </c>
      <c r="O937">
        <f>Sales_data[[#This Row],[Profit]]/Sales_data[[#This Row],[Sales]]</f>
        <v>0.16737042830540036</v>
      </c>
      <c r="P937">
        <f>YEAR(Sales_data[[#This Row],[Order Date]])</f>
        <v>2025</v>
      </c>
      <c r="Q937" t="str">
        <f>TEXT(Sales_data[[#This Row],[Order Date]], "mmm")</f>
        <v>Aug</v>
      </c>
    </row>
    <row r="938" spans="1:17" x14ac:dyDescent="0.95">
      <c r="A938">
        <v>10937</v>
      </c>
      <c r="B938" s="1">
        <v>45332</v>
      </c>
      <c r="C938" t="s">
        <v>1934</v>
      </c>
      <c r="D938" t="s">
        <v>40</v>
      </c>
      <c r="E938" t="s">
        <v>50</v>
      </c>
      <c r="F938" t="s">
        <v>17</v>
      </c>
      <c r="G938" t="s">
        <v>55</v>
      </c>
      <c r="H938" t="s">
        <v>1935</v>
      </c>
      <c r="I938">
        <v>5</v>
      </c>
      <c r="J938">
        <v>41701</v>
      </c>
      <c r="K938">
        <v>15</v>
      </c>
      <c r="L938">
        <v>177229.25</v>
      </c>
      <c r="M938">
        <v>36719.199999999997</v>
      </c>
      <c r="N938" t="s">
        <v>72</v>
      </c>
      <c r="O938">
        <f>Sales_data[[#This Row],[Profit]]/Sales_data[[#This Row],[Sales]]</f>
        <v>0.20718476210896336</v>
      </c>
      <c r="P938">
        <f>YEAR(Sales_data[[#This Row],[Order Date]])</f>
        <v>2024</v>
      </c>
      <c r="Q938" t="str">
        <f>TEXT(Sales_data[[#This Row],[Order Date]], "mmm")</f>
        <v>Feb</v>
      </c>
    </row>
    <row r="939" spans="1:17" x14ac:dyDescent="0.95">
      <c r="A939">
        <v>10938</v>
      </c>
      <c r="B939" s="1">
        <v>45590</v>
      </c>
      <c r="C939" t="s">
        <v>1936</v>
      </c>
      <c r="D939" t="s">
        <v>22</v>
      </c>
      <c r="E939" t="s">
        <v>167</v>
      </c>
      <c r="F939" t="s">
        <v>75</v>
      </c>
      <c r="G939" t="s">
        <v>76</v>
      </c>
      <c r="H939" t="s">
        <v>1937</v>
      </c>
      <c r="I939">
        <v>1</v>
      </c>
      <c r="J939">
        <v>35822</v>
      </c>
      <c r="K939">
        <v>20</v>
      </c>
      <c r="L939">
        <v>28657.599999999999</v>
      </c>
      <c r="M939">
        <v>1832.41</v>
      </c>
      <c r="N939" t="s">
        <v>33</v>
      </c>
      <c r="O939">
        <f>Sales_data[[#This Row],[Profit]]/Sales_data[[#This Row],[Sales]]</f>
        <v>6.394150242867512E-2</v>
      </c>
      <c r="P939">
        <f>YEAR(Sales_data[[#This Row],[Order Date]])</f>
        <v>2024</v>
      </c>
      <c r="Q939" t="str">
        <f>TEXT(Sales_data[[#This Row],[Order Date]], "mmm")</f>
        <v>Oct</v>
      </c>
    </row>
    <row r="940" spans="1:17" x14ac:dyDescent="0.95">
      <c r="A940">
        <v>10939</v>
      </c>
      <c r="B940" s="1">
        <v>45751</v>
      </c>
      <c r="C940" t="s">
        <v>1938</v>
      </c>
      <c r="D940" t="s">
        <v>22</v>
      </c>
      <c r="E940" t="s">
        <v>58</v>
      </c>
      <c r="F940" t="s">
        <v>24</v>
      </c>
      <c r="G940" t="s">
        <v>36</v>
      </c>
      <c r="H940" t="s">
        <v>1939</v>
      </c>
      <c r="I940">
        <v>3</v>
      </c>
      <c r="J940">
        <v>67696</v>
      </c>
      <c r="K940">
        <v>15</v>
      </c>
      <c r="L940">
        <v>172624.8</v>
      </c>
      <c r="M940">
        <v>20223.28</v>
      </c>
      <c r="N940" t="s">
        <v>38</v>
      </c>
      <c r="O940">
        <f>Sales_data[[#This Row],[Profit]]/Sales_data[[#This Row],[Sales]]</f>
        <v>0.11715164912573396</v>
      </c>
      <c r="P940">
        <f>YEAR(Sales_data[[#This Row],[Order Date]])</f>
        <v>2025</v>
      </c>
      <c r="Q940" t="str">
        <f>TEXT(Sales_data[[#This Row],[Order Date]], "mmm")</f>
        <v>Apr</v>
      </c>
    </row>
    <row r="941" spans="1:17" x14ac:dyDescent="0.95">
      <c r="A941">
        <v>10940</v>
      </c>
      <c r="B941" s="1">
        <v>45513</v>
      </c>
      <c r="C941" t="s">
        <v>1940</v>
      </c>
      <c r="D941" t="s">
        <v>22</v>
      </c>
      <c r="E941" t="s">
        <v>54</v>
      </c>
      <c r="F941" t="s">
        <v>42</v>
      </c>
      <c r="G941" t="s">
        <v>188</v>
      </c>
      <c r="H941" t="s">
        <v>1941</v>
      </c>
      <c r="I941">
        <v>3</v>
      </c>
      <c r="J941">
        <v>35108</v>
      </c>
      <c r="K941">
        <v>5</v>
      </c>
      <c r="L941">
        <v>100057.8</v>
      </c>
      <c r="M941">
        <v>18468.25</v>
      </c>
      <c r="N941" t="s">
        <v>33</v>
      </c>
      <c r="O941">
        <f>Sales_data[[#This Row],[Profit]]/Sales_data[[#This Row],[Sales]]</f>
        <v>0.18457581517882662</v>
      </c>
      <c r="P941">
        <f>YEAR(Sales_data[[#This Row],[Order Date]])</f>
        <v>2024</v>
      </c>
      <c r="Q941" t="str">
        <f>TEXT(Sales_data[[#This Row],[Order Date]], "mmm")</f>
        <v>Aug</v>
      </c>
    </row>
    <row r="942" spans="1:17" x14ac:dyDescent="0.95">
      <c r="A942">
        <v>10941</v>
      </c>
      <c r="B942" s="1">
        <v>45292</v>
      </c>
      <c r="C942" t="s">
        <v>1942</v>
      </c>
      <c r="D942" t="s">
        <v>15</v>
      </c>
      <c r="E942" t="s">
        <v>174</v>
      </c>
      <c r="F942" t="s">
        <v>96</v>
      </c>
      <c r="G942" t="s">
        <v>138</v>
      </c>
      <c r="H942" t="s">
        <v>1943</v>
      </c>
      <c r="I942">
        <v>3</v>
      </c>
      <c r="J942">
        <v>15767</v>
      </c>
      <c r="K942">
        <v>20</v>
      </c>
      <c r="L942">
        <v>37840.800000000003</v>
      </c>
      <c r="M942">
        <v>8626.75</v>
      </c>
      <c r="N942" t="s">
        <v>72</v>
      </c>
      <c r="O942">
        <f>Sales_data[[#This Row],[Profit]]/Sales_data[[#This Row],[Sales]]</f>
        <v>0.22797483139891334</v>
      </c>
      <c r="P942">
        <f>YEAR(Sales_data[[#This Row],[Order Date]])</f>
        <v>2024</v>
      </c>
      <c r="Q942" t="str">
        <f>TEXT(Sales_data[[#This Row],[Order Date]], "mmm")</f>
        <v>Jan</v>
      </c>
    </row>
    <row r="943" spans="1:17" x14ac:dyDescent="0.95">
      <c r="A943">
        <v>10942</v>
      </c>
      <c r="B943" s="1">
        <v>45440</v>
      </c>
      <c r="C943" t="s">
        <v>1944</v>
      </c>
      <c r="D943" t="s">
        <v>15</v>
      </c>
      <c r="E943" t="s">
        <v>68</v>
      </c>
      <c r="F943" t="s">
        <v>75</v>
      </c>
      <c r="G943" t="s">
        <v>204</v>
      </c>
      <c r="H943" t="s">
        <v>1493</v>
      </c>
      <c r="I943">
        <v>5</v>
      </c>
      <c r="J943">
        <v>47154</v>
      </c>
      <c r="K943">
        <v>15</v>
      </c>
      <c r="L943">
        <v>200404.5</v>
      </c>
      <c r="M943">
        <v>47036.01</v>
      </c>
      <c r="N943" t="s">
        <v>83</v>
      </c>
      <c r="O943">
        <f>Sales_data[[#This Row],[Profit]]/Sales_data[[#This Row],[Sales]]</f>
        <v>0.2347053584126105</v>
      </c>
      <c r="P943">
        <f>YEAR(Sales_data[[#This Row],[Order Date]])</f>
        <v>2024</v>
      </c>
      <c r="Q943" t="str">
        <f>TEXT(Sales_data[[#This Row],[Order Date]], "mmm")</f>
        <v>May</v>
      </c>
    </row>
    <row r="944" spans="1:17" x14ac:dyDescent="0.95">
      <c r="A944">
        <v>10943</v>
      </c>
      <c r="B944" s="1">
        <v>45914</v>
      </c>
      <c r="C944" t="s">
        <v>1945</v>
      </c>
      <c r="D944" t="s">
        <v>28</v>
      </c>
      <c r="E944" t="s">
        <v>85</v>
      </c>
      <c r="F944" t="s">
        <v>69</v>
      </c>
      <c r="G944" t="s">
        <v>151</v>
      </c>
      <c r="H944" t="s">
        <v>1161</v>
      </c>
      <c r="I944">
        <v>2</v>
      </c>
      <c r="J944">
        <v>38993</v>
      </c>
      <c r="K944">
        <v>10</v>
      </c>
      <c r="L944">
        <v>70187.399999999994</v>
      </c>
      <c r="M944">
        <v>8192.39</v>
      </c>
      <c r="N944" t="s">
        <v>38</v>
      </c>
      <c r="O944">
        <f>Sales_data[[#This Row],[Profit]]/Sales_data[[#This Row],[Sales]]</f>
        <v>0.11672166229266222</v>
      </c>
      <c r="P944">
        <f>YEAR(Sales_data[[#This Row],[Order Date]])</f>
        <v>2025</v>
      </c>
      <c r="Q944" t="str">
        <f>TEXT(Sales_data[[#This Row],[Order Date]], "mmm")</f>
        <v>Sep</v>
      </c>
    </row>
    <row r="945" spans="1:17" x14ac:dyDescent="0.95">
      <c r="A945">
        <v>10944</v>
      </c>
      <c r="B945" s="1">
        <v>45866</v>
      </c>
      <c r="C945" t="s">
        <v>1946</v>
      </c>
      <c r="D945" t="s">
        <v>15</v>
      </c>
      <c r="E945" t="s">
        <v>93</v>
      </c>
      <c r="F945" t="s">
        <v>129</v>
      </c>
      <c r="G945" t="s">
        <v>159</v>
      </c>
      <c r="H945" t="s">
        <v>1947</v>
      </c>
      <c r="I945">
        <v>5</v>
      </c>
      <c r="J945">
        <v>32264</v>
      </c>
      <c r="K945">
        <v>20</v>
      </c>
      <c r="L945">
        <v>129056</v>
      </c>
      <c r="M945">
        <v>28396.22</v>
      </c>
      <c r="N945" t="s">
        <v>33</v>
      </c>
      <c r="O945">
        <f>Sales_data[[#This Row],[Profit]]/Sales_data[[#This Row],[Sales]]</f>
        <v>0.22003021943962311</v>
      </c>
      <c r="P945">
        <f>YEAR(Sales_data[[#This Row],[Order Date]])</f>
        <v>2025</v>
      </c>
      <c r="Q945" t="str">
        <f>TEXT(Sales_data[[#This Row],[Order Date]], "mmm")</f>
        <v>Jul</v>
      </c>
    </row>
    <row r="946" spans="1:17" x14ac:dyDescent="0.95">
      <c r="A946">
        <v>10945</v>
      </c>
      <c r="B946" s="1">
        <v>45588</v>
      </c>
      <c r="C946" t="s">
        <v>1948</v>
      </c>
      <c r="D946" t="s">
        <v>28</v>
      </c>
      <c r="E946" t="s">
        <v>144</v>
      </c>
      <c r="F946" t="s">
        <v>69</v>
      </c>
      <c r="G946" t="s">
        <v>70</v>
      </c>
      <c r="H946" t="s">
        <v>1949</v>
      </c>
      <c r="I946">
        <v>3</v>
      </c>
      <c r="J946">
        <v>25698</v>
      </c>
      <c r="K946">
        <v>20</v>
      </c>
      <c r="L946">
        <v>61675.199999999997</v>
      </c>
      <c r="M946">
        <v>10994.61</v>
      </c>
      <c r="N946" t="s">
        <v>33</v>
      </c>
      <c r="O946">
        <f>Sales_data[[#This Row],[Profit]]/Sales_data[[#This Row],[Sales]]</f>
        <v>0.1782663047707993</v>
      </c>
      <c r="P946">
        <f>YEAR(Sales_data[[#This Row],[Order Date]])</f>
        <v>2024</v>
      </c>
      <c r="Q946" t="str">
        <f>TEXT(Sales_data[[#This Row],[Order Date]], "mmm")</f>
        <v>Oct</v>
      </c>
    </row>
    <row r="947" spans="1:17" x14ac:dyDescent="0.95">
      <c r="A947">
        <v>10946</v>
      </c>
      <c r="B947" s="1">
        <v>45293</v>
      </c>
      <c r="C947" t="s">
        <v>1950</v>
      </c>
      <c r="D947" t="s">
        <v>15</v>
      </c>
      <c r="E947" t="s">
        <v>16</v>
      </c>
      <c r="F947" t="s">
        <v>24</v>
      </c>
      <c r="G947" t="s">
        <v>133</v>
      </c>
      <c r="H947" t="s">
        <v>1951</v>
      </c>
      <c r="I947">
        <v>3</v>
      </c>
      <c r="J947">
        <v>43427</v>
      </c>
      <c r="K947">
        <v>0</v>
      </c>
      <c r="L947">
        <v>130281</v>
      </c>
      <c r="M947">
        <v>7739.61</v>
      </c>
      <c r="N947" t="s">
        <v>72</v>
      </c>
      <c r="O947">
        <f>Sales_data[[#This Row],[Profit]]/Sales_data[[#This Row],[Sales]]</f>
        <v>5.9407050913026456E-2</v>
      </c>
      <c r="P947">
        <f>YEAR(Sales_data[[#This Row],[Order Date]])</f>
        <v>2024</v>
      </c>
      <c r="Q947" t="str">
        <f>TEXT(Sales_data[[#This Row],[Order Date]], "mmm")</f>
        <v>Jan</v>
      </c>
    </row>
    <row r="948" spans="1:17" x14ac:dyDescent="0.95">
      <c r="A948">
        <v>10947</v>
      </c>
      <c r="B948" s="1">
        <v>45386</v>
      </c>
      <c r="C948" t="s">
        <v>1952</v>
      </c>
      <c r="D948" t="s">
        <v>40</v>
      </c>
      <c r="E948" t="s">
        <v>50</v>
      </c>
      <c r="F948" t="s">
        <v>129</v>
      </c>
      <c r="G948" t="s">
        <v>159</v>
      </c>
      <c r="H948" t="s">
        <v>1953</v>
      </c>
      <c r="I948">
        <v>1</v>
      </c>
      <c r="J948">
        <v>8403</v>
      </c>
      <c r="K948">
        <v>20</v>
      </c>
      <c r="L948">
        <v>6722.4</v>
      </c>
      <c r="M948">
        <v>1422.03</v>
      </c>
      <c r="N948" t="s">
        <v>33</v>
      </c>
      <c r="O948">
        <f>Sales_data[[#This Row],[Profit]]/Sales_data[[#This Row],[Sales]]</f>
        <v>0.21153605855051769</v>
      </c>
      <c r="P948">
        <f>YEAR(Sales_data[[#This Row],[Order Date]])</f>
        <v>2024</v>
      </c>
      <c r="Q948" t="str">
        <f>TEXT(Sales_data[[#This Row],[Order Date]], "mmm")</f>
        <v>Apr</v>
      </c>
    </row>
    <row r="949" spans="1:17" x14ac:dyDescent="0.95">
      <c r="A949">
        <v>10948</v>
      </c>
      <c r="B949" s="1">
        <v>45616</v>
      </c>
      <c r="C949" t="s">
        <v>1954</v>
      </c>
      <c r="D949" t="s">
        <v>40</v>
      </c>
      <c r="E949" t="s">
        <v>41</v>
      </c>
      <c r="F949" t="s">
        <v>129</v>
      </c>
      <c r="G949" t="s">
        <v>130</v>
      </c>
      <c r="H949" t="s">
        <v>1955</v>
      </c>
      <c r="I949">
        <v>5</v>
      </c>
      <c r="J949">
        <v>56992</v>
      </c>
      <c r="K949">
        <v>15</v>
      </c>
      <c r="L949">
        <v>242216</v>
      </c>
      <c r="M949">
        <v>51974.15</v>
      </c>
      <c r="N949" t="s">
        <v>20</v>
      </c>
      <c r="O949">
        <f>Sales_data[[#This Row],[Profit]]/Sales_data[[#This Row],[Sales]]</f>
        <v>0.21457769098655746</v>
      </c>
      <c r="P949">
        <f>YEAR(Sales_data[[#This Row],[Order Date]])</f>
        <v>2024</v>
      </c>
      <c r="Q949" t="str">
        <f>TEXT(Sales_data[[#This Row],[Order Date]], "mmm")</f>
        <v>Nov</v>
      </c>
    </row>
    <row r="950" spans="1:17" x14ac:dyDescent="0.95">
      <c r="A950">
        <v>10949</v>
      </c>
      <c r="B950" s="1">
        <v>45247</v>
      </c>
      <c r="C950" t="s">
        <v>1956</v>
      </c>
      <c r="D950" t="s">
        <v>22</v>
      </c>
      <c r="E950" t="s">
        <v>58</v>
      </c>
      <c r="F950" t="s">
        <v>24</v>
      </c>
      <c r="G950" t="s">
        <v>59</v>
      </c>
      <c r="H950" t="s">
        <v>1957</v>
      </c>
      <c r="I950">
        <v>2</v>
      </c>
      <c r="J950">
        <v>40833</v>
      </c>
      <c r="K950">
        <v>15</v>
      </c>
      <c r="L950">
        <v>69416.100000000006</v>
      </c>
      <c r="M950">
        <v>10821.74</v>
      </c>
      <c r="N950" t="s">
        <v>20</v>
      </c>
      <c r="O950">
        <f>Sales_data[[#This Row],[Profit]]/Sales_data[[#This Row],[Sales]]</f>
        <v>0.15589668679168087</v>
      </c>
      <c r="P950">
        <f>YEAR(Sales_data[[#This Row],[Order Date]])</f>
        <v>2023</v>
      </c>
      <c r="Q950" t="str">
        <f>TEXT(Sales_data[[#This Row],[Order Date]], "mmm")</f>
        <v>Nov</v>
      </c>
    </row>
    <row r="951" spans="1:17" x14ac:dyDescent="0.95">
      <c r="A951">
        <v>10950</v>
      </c>
      <c r="B951" s="1">
        <v>45851</v>
      </c>
      <c r="C951" t="s">
        <v>1958</v>
      </c>
      <c r="D951" t="s">
        <v>15</v>
      </c>
      <c r="E951" t="s">
        <v>16</v>
      </c>
      <c r="F951" t="s">
        <v>42</v>
      </c>
      <c r="G951" t="s">
        <v>79</v>
      </c>
      <c r="H951" t="s">
        <v>80</v>
      </c>
      <c r="I951">
        <v>5</v>
      </c>
      <c r="J951">
        <v>1794</v>
      </c>
      <c r="K951">
        <v>5</v>
      </c>
      <c r="L951">
        <v>8521.5</v>
      </c>
      <c r="M951">
        <v>1574.14</v>
      </c>
      <c r="N951" t="s">
        <v>38</v>
      </c>
      <c r="O951">
        <f>Sales_data[[#This Row],[Profit]]/Sales_data[[#This Row],[Sales]]</f>
        <v>0.18472569383324533</v>
      </c>
      <c r="P951">
        <f>YEAR(Sales_data[[#This Row],[Order Date]])</f>
        <v>2025</v>
      </c>
      <c r="Q951" t="str">
        <f>TEXT(Sales_data[[#This Row],[Order Date]], "mmm")</f>
        <v>Jul</v>
      </c>
    </row>
    <row r="952" spans="1:17" x14ac:dyDescent="0.95">
      <c r="A952">
        <v>10951</v>
      </c>
      <c r="B952" s="1">
        <v>45399</v>
      </c>
      <c r="C952" t="s">
        <v>1959</v>
      </c>
      <c r="D952" t="s">
        <v>22</v>
      </c>
      <c r="E952" t="s">
        <v>167</v>
      </c>
      <c r="F952" t="s">
        <v>75</v>
      </c>
      <c r="G952" t="s">
        <v>204</v>
      </c>
      <c r="H952" t="s">
        <v>1960</v>
      </c>
      <c r="I952">
        <v>4</v>
      </c>
      <c r="J952">
        <v>30707</v>
      </c>
      <c r="K952">
        <v>5</v>
      </c>
      <c r="L952">
        <v>116686.6</v>
      </c>
      <c r="M952">
        <v>23786.99</v>
      </c>
      <c r="N952" t="s">
        <v>83</v>
      </c>
      <c r="O952">
        <f>Sales_data[[#This Row],[Profit]]/Sales_data[[#This Row],[Sales]]</f>
        <v>0.20385365586108431</v>
      </c>
      <c r="P952">
        <f>YEAR(Sales_data[[#This Row],[Order Date]])</f>
        <v>2024</v>
      </c>
      <c r="Q952" t="str">
        <f>TEXT(Sales_data[[#This Row],[Order Date]], "mmm")</f>
        <v>Apr</v>
      </c>
    </row>
    <row r="953" spans="1:17" x14ac:dyDescent="0.95">
      <c r="A953">
        <v>10952</v>
      </c>
      <c r="B953" s="1">
        <v>45905</v>
      </c>
      <c r="C953" t="s">
        <v>1961</v>
      </c>
      <c r="D953" t="s">
        <v>40</v>
      </c>
      <c r="E953" t="s">
        <v>110</v>
      </c>
      <c r="F953" t="s">
        <v>30</v>
      </c>
      <c r="G953" t="s">
        <v>227</v>
      </c>
      <c r="H953" t="s">
        <v>1962</v>
      </c>
      <c r="I953">
        <v>2</v>
      </c>
      <c r="J953">
        <v>39583</v>
      </c>
      <c r="K953">
        <v>0</v>
      </c>
      <c r="L953">
        <v>79166</v>
      </c>
      <c r="M953">
        <v>16368.63</v>
      </c>
      <c r="N953" t="s">
        <v>38</v>
      </c>
      <c r="O953">
        <f>Sales_data[[#This Row],[Profit]]/Sales_data[[#This Row],[Sales]]</f>
        <v>0.20676338327059596</v>
      </c>
      <c r="P953">
        <f>YEAR(Sales_data[[#This Row],[Order Date]])</f>
        <v>2025</v>
      </c>
      <c r="Q953" t="str">
        <f>TEXT(Sales_data[[#This Row],[Order Date]], "mmm")</f>
        <v>Sep</v>
      </c>
    </row>
    <row r="954" spans="1:17" x14ac:dyDescent="0.95">
      <c r="A954">
        <v>10953</v>
      </c>
      <c r="B954" s="1">
        <v>45916</v>
      </c>
      <c r="C954" t="s">
        <v>1963</v>
      </c>
      <c r="D954" t="s">
        <v>15</v>
      </c>
      <c r="E954" t="s">
        <v>68</v>
      </c>
      <c r="F954" t="s">
        <v>24</v>
      </c>
      <c r="G954" t="s">
        <v>133</v>
      </c>
      <c r="H954" t="s">
        <v>1964</v>
      </c>
      <c r="I954">
        <v>3</v>
      </c>
      <c r="J954">
        <v>64683</v>
      </c>
      <c r="K954">
        <v>5</v>
      </c>
      <c r="L954">
        <v>184346.55</v>
      </c>
      <c r="M954">
        <v>27785.759999999998</v>
      </c>
      <c r="N954" t="s">
        <v>38</v>
      </c>
      <c r="O954">
        <f>Sales_data[[#This Row],[Profit]]/Sales_data[[#This Row],[Sales]]</f>
        <v>0.15072568485821947</v>
      </c>
      <c r="P954">
        <f>YEAR(Sales_data[[#This Row],[Order Date]])</f>
        <v>2025</v>
      </c>
      <c r="Q954" t="str">
        <f>TEXT(Sales_data[[#This Row],[Order Date]], "mmm")</f>
        <v>Sep</v>
      </c>
    </row>
    <row r="955" spans="1:17" x14ac:dyDescent="0.95">
      <c r="A955">
        <v>10954</v>
      </c>
      <c r="B955" s="1">
        <v>45580</v>
      </c>
      <c r="C955" t="s">
        <v>1965</v>
      </c>
      <c r="D955" t="s">
        <v>40</v>
      </c>
      <c r="E955" t="s">
        <v>50</v>
      </c>
      <c r="F955" t="s">
        <v>75</v>
      </c>
      <c r="G955" t="s">
        <v>307</v>
      </c>
      <c r="H955" t="s">
        <v>1966</v>
      </c>
      <c r="I955">
        <v>4</v>
      </c>
      <c r="J955">
        <v>46303</v>
      </c>
      <c r="K955">
        <v>0</v>
      </c>
      <c r="L955">
        <v>185212</v>
      </c>
      <c r="M955">
        <v>45900.32</v>
      </c>
      <c r="N955" t="s">
        <v>83</v>
      </c>
      <c r="O955">
        <f>Sales_data[[#This Row],[Profit]]/Sales_data[[#This Row],[Sales]]</f>
        <v>0.24782584281795997</v>
      </c>
      <c r="P955">
        <f>YEAR(Sales_data[[#This Row],[Order Date]])</f>
        <v>2024</v>
      </c>
      <c r="Q955" t="str">
        <f>TEXT(Sales_data[[#This Row],[Order Date]], "mmm")</f>
        <v>Oct</v>
      </c>
    </row>
    <row r="956" spans="1:17" x14ac:dyDescent="0.95">
      <c r="A956">
        <v>10955</v>
      </c>
      <c r="B956" s="1">
        <v>45306</v>
      </c>
      <c r="C956" t="s">
        <v>1967</v>
      </c>
      <c r="D956" t="s">
        <v>40</v>
      </c>
      <c r="E956" t="s">
        <v>41</v>
      </c>
      <c r="F956" t="s">
        <v>42</v>
      </c>
      <c r="G956" t="s">
        <v>43</v>
      </c>
      <c r="H956" t="s">
        <v>1968</v>
      </c>
      <c r="I956">
        <v>5</v>
      </c>
      <c r="J956">
        <v>51908</v>
      </c>
      <c r="K956">
        <v>15</v>
      </c>
      <c r="L956">
        <v>220609</v>
      </c>
      <c r="M956">
        <v>29884.880000000001</v>
      </c>
      <c r="N956" t="s">
        <v>20</v>
      </c>
      <c r="O956">
        <f>Sales_data[[#This Row],[Profit]]/Sales_data[[#This Row],[Sales]]</f>
        <v>0.13546537085975641</v>
      </c>
      <c r="P956">
        <f>YEAR(Sales_data[[#This Row],[Order Date]])</f>
        <v>2024</v>
      </c>
      <c r="Q956" t="str">
        <f>TEXT(Sales_data[[#This Row],[Order Date]], "mmm")</f>
        <v>Jan</v>
      </c>
    </row>
    <row r="957" spans="1:17" x14ac:dyDescent="0.95">
      <c r="A957">
        <v>10956</v>
      </c>
      <c r="B957" s="1">
        <v>45607</v>
      </c>
      <c r="C957" t="s">
        <v>1969</v>
      </c>
      <c r="D957" t="s">
        <v>40</v>
      </c>
      <c r="E957" t="s">
        <v>103</v>
      </c>
      <c r="F957" t="s">
        <v>46</v>
      </c>
      <c r="G957" t="s">
        <v>141</v>
      </c>
      <c r="H957" t="s">
        <v>1086</v>
      </c>
      <c r="I957">
        <v>3</v>
      </c>
      <c r="J957">
        <v>42898</v>
      </c>
      <c r="K957">
        <v>10</v>
      </c>
      <c r="L957">
        <v>115824.6</v>
      </c>
      <c r="M957">
        <v>23231.599999999999</v>
      </c>
      <c r="N957" t="s">
        <v>83</v>
      </c>
      <c r="O957">
        <f>Sales_data[[#This Row],[Profit]]/Sales_data[[#This Row],[Sales]]</f>
        <v>0.20057569808140929</v>
      </c>
      <c r="P957">
        <f>YEAR(Sales_data[[#This Row],[Order Date]])</f>
        <v>2024</v>
      </c>
      <c r="Q957" t="str">
        <f>TEXT(Sales_data[[#This Row],[Order Date]], "mmm")</f>
        <v>Nov</v>
      </c>
    </row>
    <row r="958" spans="1:17" x14ac:dyDescent="0.95">
      <c r="A958">
        <v>10957</v>
      </c>
      <c r="B958" s="1">
        <v>45363</v>
      </c>
      <c r="C958" t="s">
        <v>1970</v>
      </c>
      <c r="D958" t="s">
        <v>22</v>
      </c>
      <c r="E958" t="s">
        <v>54</v>
      </c>
      <c r="F958" t="s">
        <v>17</v>
      </c>
      <c r="G958" t="s">
        <v>291</v>
      </c>
      <c r="H958" t="s">
        <v>1971</v>
      </c>
      <c r="I958">
        <v>3</v>
      </c>
      <c r="J958">
        <v>22522</v>
      </c>
      <c r="K958">
        <v>20</v>
      </c>
      <c r="L958">
        <v>54052.800000000003</v>
      </c>
      <c r="M958">
        <v>3842.98</v>
      </c>
      <c r="N958" t="s">
        <v>33</v>
      </c>
      <c r="O958">
        <f>Sales_data[[#This Row],[Profit]]/Sales_data[[#This Row],[Sales]]</f>
        <v>7.1096779445283129E-2</v>
      </c>
      <c r="P958">
        <f>YEAR(Sales_data[[#This Row],[Order Date]])</f>
        <v>2024</v>
      </c>
      <c r="Q958" t="str">
        <f>TEXT(Sales_data[[#This Row],[Order Date]], "mmm")</f>
        <v>Mar</v>
      </c>
    </row>
    <row r="959" spans="1:17" x14ac:dyDescent="0.95">
      <c r="A959">
        <v>10958</v>
      </c>
      <c r="B959" s="1">
        <v>45338</v>
      </c>
      <c r="C959" t="s">
        <v>1972</v>
      </c>
      <c r="D959" t="s">
        <v>15</v>
      </c>
      <c r="E959" t="s">
        <v>16</v>
      </c>
      <c r="F959" t="s">
        <v>46</v>
      </c>
      <c r="G959" t="s">
        <v>201</v>
      </c>
      <c r="H959" t="s">
        <v>1973</v>
      </c>
      <c r="I959">
        <v>3</v>
      </c>
      <c r="J959">
        <v>48529</v>
      </c>
      <c r="K959">
        <v>15</v>
      </c>
      <c r="L959">
        <v>123748.95</v>
      </c>
      <c r="M959">
        <v>9391.17</v>
      </c>
      <c r="N959" t="s">
        <v>83</v>
      </c>
      <c r="O959">
        <f>Sales_data[[#This Row],[Profit]]/Sales_data[[#This Row],[Sales]]</f>
        <v>7.5888886329944616E-2</v>
      </c>
      <c r="P959">
        <f>YEAR(Sales_data[[#This Row],[Order Date]])</f>
        <v>2024</v>
      </c>
      <c r="Q959" t="str">
        <f>TEXT(Sales_data[[#This Row],[Order Date]], "mmm")</f>
        <v>Feb</v>
      </c>
    </row>
    <row r="960" spans="1:17" x14ac:dyDescent="0.95">
      <c r="A960">
        <v>10959</v>
      </c>
      <c r="B960" s="1">
        <v>45397</v>
      </c>
      <c r="C960" t="s">
        <v>1974</v>
      </c>
      <c r="D960" t="s">
        <v>28</v>
      </c>
      <c r="E960" t="s">
        <v>144</v>
      </c>
      <c r="F960" t="s">
        <v>17</v>
      </c>
      <c r="G960" t="s">
        <v>55</v>
      </c>
      <c r="H960" t="s">
        <v>1975</v>
      </c>
      <c r="I960">
        <v>1</v>
      </c>
      <c r="J960">
        <v>62920</v>
      </c>
      <c r="K960">
        <v>15</v>
      </c>
      <c r="L960">
        <v>53482</v>
      </c>
      <c r="M960">
        <v>4786.7</v>
      </c>
      <c r="N960" t="s">
        <v>33</v>
      </c>
      <c r="O960">
        <f>Sales_data[[#This Row],[Profit]]/Sales_data[[#This Row],[Sales]]</f>
        <v>8.9501140570659291E-2</v>
      </c>
      <c r="P960">
        <f>YEAR(Sales_data[[#This Row],[Order Date]])</f>
        <v>2024</v>
      </c>
      <c r="Q960" t="str">
        <f>TEXT(Sales_data[[#This Row],[Order Date]], "mmm")</f>
        <v>Apr</v>
      </c>
    </row>
    <row r="961" spans="1:17" x14ac:dyDescent="0.95">
      <c r="A961">
        <v>10960</v>
      </c>
      <c r="B961" s="1">
        <v>45524</v>
      </c>
      <c r="C961" t="s">
        <v>1976</v>
      </c>
      <c r="D961" t="s">
        <v>22</v>
      </c>
      <c r="E961" t="s">
        <v>58</v>
      </c>
      <c r="F961" t="s">
        <v>30</v>
      </c>
      <c r="G961" t="s">
        <v>104</v>
      </c>
      <c r="H961" t="s">
        <v>1977</v>
      </c>
      <c r="I961">
        <v>5</v>
      </c>
      <c r="J961">
        <v>19156</v>
      </c>
      <c r="K961">
        <v>10</v>
      </c>
      <c r="L961">
        <v>86202</v>
      </c>
      <c r="M961">
        <v>6240.3</v>
      </c>
      <c r="N961" t="s">
        <v>38</v>
      </c>
      <c r="O961">
        <f>Sales_data[[#This Row],[Profit]]/Sales_data[[#This Row],[Sales]]</f>
        <v>7.2391591842416655E-2</v>
      </c>
      <c r="P961">
        <f>YEAR(Sales_data[[#This Row],[Order Date]])</f>
        <v>2024</v>
      </c>
      <c r="Q961" t="str">
        <f>TEXT(Sales_data[[#This Row],[Order Date]], "mmm")</f>
        <v>Aug</v>
      </c>
    </row>
    <row r="962" spans="1:17" x14ac:dyDescent="0.95">
      <c r="A962">
        <v>10961</v>
      </c>
      <c r="B962" s="1">
        <v>45717</v>
      </c>
      <c r="C962" t="s">
        <v>1978</v>
      </c>
      <c r="D962" t="s">
        <v>15</v>
      </c>
      <c r="E962" t="s">
        <v>147</v>
      </c>
      <c r="F962" t="s">
        <v>129</v>
      </c>
      <c r="G962" t="s">
        <v>159</v>
      </c>
      <c r="H962" t="s">
        <v>1979</v>
      </c>
      <c r="I962">
        <v>2</v>
      </c>
      <c r="J962">
        <v>11858</v>
      </c>
      <c r="K962">
        <v>0</v>
      </c>
      <c r="L962">
        <v>23716</v>
      </c>
      <c r="M962">
        <v>1920.82</v>
      </c>
      <c r="N962" t="s">
        <v>83</v>
      </c>
      <c r="O962">
        <f>Sales_data[[#This Row],[Profit]]/Sales_data[[#This Row],[Sales]]</f>
        <v>8.0992578849721705E-2</v>
      </c>
      <c r="P962">
        <f>YEAR(Sales_data[[#This Row],[Order Date]])</f>
        <v>2025</v>
      </c>
      <c r="Q962" t="str">
        <f>TEXT(Sales_data[[#This Row],[Order Date]], "mmm")</f>
        <v>Mar</v>
      </c>
    </row>
    <row r="963" spans="1:17" x14ac:dyDescent="0.95">
      <c r="A963">
        <v>10962</v>
      </c>
      <c r="B963" s="1">
        <v>45709</v>
      </c>
      <c r="C963" t="s">
        <v>1980</v>
      </c>
      <c r="D963" t="s">
        <v>28</v>
      </c>
      <c r="E963" t="s">
        <v>29</v>
      </c>
      <c r="F963" t="s">
        <v>30</v>
      </c>
      <c r="G963" t="s">
        <v>227</v>
      </c>
      <c r="H963" t="s">
        <v>1981</v>
      </c>
      <c r="I963">
        <v>2</v>
      </c>
      <c r="J963">
        <v>21444</v>
      </c>
      <c r="K963">
        <v>10</v>
      </c>
      <c r="L963">
        <v>38599.199999999997</v>
      </c>
      <c r="M963">
        <v>6237.98</v>
      </c>
      <c r="N963" t="s">
        <v>83</v>
      </c>
      <c r="O963">
        <f>Sales_data[[#This Row],[Profit]]/Sales_data[[#This Row],[Sales]]</f>
        <v>0.16160904889220501</v>
      </c>
      <c r="P963">
        <f>YEAR(Sales_data[[#This Row],[Order Date]])</f>
        <v>2025</v>
      </c>
      <c r="Q963" t="str">
        <f>TEXT(Sales_data[[#This Row],[Order Date]], "mmm")</f>
        <v>Feb</v>
      </c>
    </row>
    <row r="964" spans="1:17" x14ac:dyDescent="0.95">
      <c r="A964">
        <v>10963</v>
      </c>
      <c r="B964" s="1">
        <v>45460</v>
      </c>
      <c r="C964" t="s">
        <v>1982</v>
      </c>
      <c r="D964" t="s">
        <v>15</v>
      </c>
      <c r="E964" t="s">
        <v>93</v>
      </c>
      <c r="F964" t="s">
        <v>46</v>
      </c>
      <c r="G964" t="s">
        <v>141</v>
      </c>
      <c r="H964" t="s">
        <v>714</v>
      </c>
      <c r="I964">
        <v>1</v>
      </c>
      <c r="J964">
        <v>23826</v>
      </c>
      <c r="K964">
        <v>0</v>
      </c>
      <c r="L964">
        <v>23826</v>
      </c>
      <c r="M964">
        <v>5582.01</v>
      </c>
      <c r="N964" t="s">
        <v>83</v>
      </c>
      <c r="O964">
        <f>Sales_data[[#This Row],[Profit]]/Sales_data[[#This Row],[Sales]]</f>
        <v>0.2342822966507177</v>
      </c>
      <c r="P964">
        <f>YEAR(Sales_data[[#This Row],[Order Date]])</f>
        <v>2024</v>
      </c>
      <c r="Q964" t="str">
        <f>TEXT(Sales_data[[#This Row],[Order Date]], "mmm")</f>
        <v>Jun</v>
      </c>
    </row>
    <row r="965" spans="1:17" x14ac:dyDescent="0.95">
      <c r="A965">
        <v>10964</v>
      </c>
      <c r="B965" s="1">
        <v>45583</v>
      </c>
      <c r="C965" t="s">
        <v>1983</v>
      </c>
      <c r="D965" t="s">
        <v>28</v>
      </c>
      <c r="E965" t="s">
        <v>85</v>
      </c>
      <c r="F965" t="s">
        <v>96</v>
      </c>
      <c r="G965" t="s">
        <v>97</v>
      </c>
      <c r="H965" t="s">
        <v>1984</v>
      </c>
      <c r="I965">
        <v>2</v>
      </c>
      <c r="J965">
        <v>63728</v>
      </c>
      <c r="K965">
        <v>20</v>
      </c>
      <c r="L965">
        <v>101964.8</v>
      </c>
      <c r="M965">
        <v>18543.849999999999</v>
      </c>
      <c r="N965" t="s">
        <v>38</v>
      </c>
      <c r="O965">
        <f>Sales_data[[#This Row],[Profit]]/Sales_data[[#This Row],[Sales]]</f>
        <v>0.18186521230856137</v>
      </c>
      <c r="P965">
        <f>YEAR(Sales_data[[#This Row],[Order Date]])</f>
        <v>2024</v>
      </c>
      <c r="Q965" t="str">
        <f>TEXT(Sales_data[[#This Row],[Order Date]], "mmm")</f>
        <v>Oct</v>
      </c>
    </row>
    <row r="966" spans="1:17" x14ac:dyDescent="0.95">
      <c r="A966">
        <v>10965</v>
      </c>
      <c r="B966" s="1">
        <v>45458</v>
      </c>
      <c r="C966" t="s">
        <v>1985</v>
      </c>
      <c r="D966" t="s">
        <v>28</v>
      </c>
      <c r="E966" t="s">
        <v>85</v>
      </c>
      <c r="F966" t="s">
        <v>129</v>
      </c>
      <c r="G966" t="s">
        <v>148</v>
      </c>
      <c r="H966" t="s">
        <v>732</v>
      </c>
      <c r="I966">
        <v>4</v>
      </c>
      <c r="J966">
        <v>52831</v>
      </c>
      <c r="K966">
        <v>20</v>
      </c>
      <c r="L966">
        <v>169059.20000000001</v>
      </c>
      <c r="M966">
        <v>27423.41</v>
      </c>
      <c r="N966" t="s">
        <v>20</v>
      </c>
      <c r="O966">
        <f>Sales_data[[#This Row],[Profit]]/Sales_data[[#This Row],[Sales]]</f>
        <v>0.16221187607654597</v>
      </c>
      <c r="P966">
        <f>YEAR(Sales_data[[#This Row],[Order Date]])</f>
        <v>2024</v>
      </c>
      <c r="Q966" t="str">
        <f>TEXT(Sales_data[[#This Row],[Order Date]], "mmm")</f>
        <v>Jun</v>
      </c>
    </row>
    <row r="967" spans="1:17" x14ac:dyDescent="0.95">
      <c r="A967">
        <v>10966</v>
      </c>
      <c r="B967" s="1">
        <v>45779</v>
      </c>
      <c r="C967" t="s">
        <v>1986</v>
      </c>
      <c r="D967" t="s">
        <v>40</v>
      </c>
      <c r="E967" t="s">
        <v>50</v>
      </c>
      <c r="F967" t="s">
        <v>17</v>
      </c>
      <c r="G967" t="s">
        <v>111</v>
      </c>
      <c r="H967" t="s">
        <v>1987</v>
      </c>
      <c r="I967">
        <v>2</v>
      </c>
      <c r="J967">
        <v>3692</v>
      </c>
      <c r="K967">
        <v>10</v>
      </c>
      <c r="L967">
        <v>6645.6</v>
      </c>
      <c r="M967">
        <v>916.28</v>
      </c>
      <c r="N967" t="s">
        <v>33</v>
      </c>
      <c r="O967">
        <f>Sales_data[[#This Row],[Profit]]/Sales_data[[#This Row],[Sales]]</f>
        <v>0.13787769351149631</v>
      </c>
      <c r="P967">
        <f>YEAR(Sales_data[[#This Row],[Order Date]])</f>
        <v>2025</v>
      </c>
      <c r="Q967" t="str">
        <f>TEXT(Sales_data[[#This Row],[Order Date]], "mmm")</f>
        <v>May</v>
      </c>
    </row>
    <row r="968" spans="1:17" x14ac:dyDescent="0.95">
      <c r="A968">
        <v>10967</v>
      </c>
      <c r="B968" s="1">
        <v>45680</v>
      </c>
      <c r="C968" t="s">
        <v>1988</v>
      </c>
      <c r="D968" t="s">
        <v>15</v>
      </c>
      <c r="E968" t="s">
        <v>16</v>
      </c>
      <c r="F968" t="s">
        <v>69</v>
      </c>
      <c r="G968" t="s">
        <v>70</v>
      </c>
      <c r="H968" t="s">
        <v>1989</v>
      </c>
      <c r="I968">
        <v>2</v>
      </c>
      <c r="J968">
        <v>23824</v>
      </c>
      <c r="K968">
        <v>0</v>
      </c>
      <c r="L968">
        <v>47648</v>
      </c>
      <c r="M968">
        <v>4557.0600000000004</v>
      </c>
      <c r="N968" t="s">
        <v>38</v>
      </c>
      <c r="O968">
        <f>Sales_data[[#This Row],[Profit]]/Sales_data[[#This Row],[Sales]]</f>
        <v>9.5640110812625925E-2</v>
      </c>
      <c r="P968">
        <f>YEAR(Sales_data[[#This Row],[Order Date]])</f>
        <v>2025</v>
      </c>
      <c r="Q968" t="str">
        <f>TEXT(Sales_data[[#This Row],[Order Date]], "mmm")</f>
        <v>Jan</v>
      </c>
    </row>
    <row r="969" spans="1:17" x14ac:dyDescent="0.95">
      <c r="A969">
        <v>10968</v>
      </c>
      <c r="B969" s="1">
        <v>45239</v>
      </c>
      <c r="C969" t="s">
        <v>1990</v>
      </c>
      <c r="D969" t="s">
        <v>22</v>
      </c>
      <c r="E969" t="s">
        <v>167</v>
      </c>
      <c r="F969" t="s">
        <v>96</v>
      </c>
      <c r="G969" t="s">
        <v>156</v>
      </c>
      <c r="H969" t="s">
        <v>1082</v>
      </c>
      <c r="I969">
        <v>2</v>
      </c>
      <c r="J969">
        <v>64141</v>
      </c>
      <c r="K969">
        <v>0</v>
      </c>
      <c r="L969">
        <v>128282</v>
      </c>
      <c r="M969">
        <v>19421.47</v>
      </c>
      <c r="N969" t="s">
        <v>72</v>
      </c>
      <c r="O969">
        <f>Sales_data[[#This Row],[Profit]]/Sales_data[[#This Row],[Sales]]</f>
        <v>0.15139668854554811</v>
      </c>
      <c r="P969">
        <f>YEAR(Sales_data[[#This Row],[Order Date]])</f>
        <v>2023</v>
      </c>
      <c r="Q969" t="str">
        <f>TEXT(Sales_data[[#This Row],[Order Date]], "mmm")</f>
        <v>Nov</v>
      </c>
    </row>
    <row r="970" spans="1:17" x14ac:dyDescent="0.95">
      <c r="A970">
        <v>10969</v>
      </c>
      <c r="B970" s="1">
        <v>45319</v>
      </c>
      <c r="C970" t="s">
        <v>1991</v>
      </c>
      <c r="D970" t="s">
        <v>40</v>
      </c>
      <c r="E970" t="s">
        <v>41</v>
      </c>
      <c r="F970" t="s">
        <v>30</v>
      </c>
      <c r="G970" t="s">
        <v>31</v>
      </c>
      <c r="H970" t="s">
        <v>1992</v>
      </c>
      <c r="I970">
        <v>3</v>
      </c>
      <c r="J970">
        <v>57675</v>
      </c>
      <c r="K970">
        <v>15</v>
      </c>
      <c r="L970">
        <v>147071.25</v>
      </c>
      <c r="M970">
        <v>29649.75</v>
      </c>
      <c r="N970" t="s">
        <v>38</v>
      </c>
      <c r="O970">
        <f>Sales_data[[#This Row],[Profit]]/Sales_data[[#This Row],[Sales]]</f>
        <v>0.20160126469313344</v>
      </c>
      <c r="P970">
        <f>YEAR(Sales_data[[#This Row],[Order Date]])</f>
        <v>2024</v>
      </c>
      <c r="Q970" t="str">
        <f>TEXT(Sales_data[[#This Row],[Order Date]], "mmm")</f>
        <v>Jan</v>
      </c>
    </row>
    <row r="971" spans="1:17" x14ac:dyDescent="0.95">
      <c r="A971">
        <v>10970</v>
      </c>
      <c r="B971" s="1">
        <v>45623</v>
      </c>
      <c r="C971" t="s">
        <v>1993</v>
      </c>
      <c r="D971" t="s">
        <v>15</v>
      </c>
      <c r="E971" t="s">
        <v>174</v>
      </c>
      <c r="F971" t="s">
        <v>96</v>
      </c>
      <c r="G971" t="s">
        <v>214</v>
      </c>
      <c r="H971" t="s">
        <v>1994</v>
      </c>
      <c r="I971">
        <v>1</v>
      </c>
      <c r="J971">
        <v>67999</v>
      </c>
      <c r="K971">
        <v>10</v>
      </c>
      <c r="L971">
        <v>61199.1</v>
      </c>
      <c r="M971">
        <v>12278.12</v>
      </c>
      <c r="N971" t="s">
        <v>38</v>
      </c>
      <c r="O971">
        <f>Sales_data[[#This Row],[Profit]]/Sales_data[[#This Row],[Sales]]</f>
        <v>0.20062582619679048</v>
      </c>
      <c r="P971">
        <f>YEAR(Sales_data[[#This Row],[Order Date]])</f>
        <v>2024</v>
      </c>
      <c r="Q971" t="str">
        <f>TEXT(Sales_data[[#This Row],[Order Date]], "mmm")</f>
        <v>Nov</v>
      </c>
    </row>
    <row r="972" spans="1:17" x14ac:dyDescent="0.95">
      <c r="A972">
        <v>10971</v>
      </c>
      <c r="B972" s="1">
        <v>45922</v>
      </c>
      <c r="C972" t="s">
        <v>1995</v>
      </c>
      <c r="D972" t="s">
        <v>40</v>
      </c>
      <c r="E972" t="s">
        <v>103</v>
      </c>
      <c r="F972" t="s">
        <v>24</v>
      </c>
      <c r="G972" t="s">
        <v>25</v>
      </c>
      <c r="H972" t="s">
        <v>1996</v>
      </c>
      <c r="I972">
        <v>5</v>
      </c>
      <c r="J972">
        <v>46134</v>
      </c>
      <c r="K972">
        <v>15</v>
      </c>
      <c r="L972">
        <v>196069.5</v>
      </c>
      <c r="M972">
        <v>24398.52</v>
      </c>
      <c r="N972" t="s">
        <v>72</v>
      </c>
      <c r="O972">
        <f>Sales_data[[#This Row],[Profit]]/Sales_data[[#This Row],[Sales]]</f>
        <v>0.12443812015637312</v>
      </c>
      <c r="P972">
        <f>YEAR(Sales_data[[#This Row],[Order Date]])</f>
        <v>2025</v>
      </c>
      <c r="Q972" t="str">
        <f>TEXT(Sales_data[[#This Row],[Order Date]], "mmm")</f>
        <v>Sep</v>
      </c>
    </row>
    <row r="973" spans="1:17" x14ac:dyDescent="0.95">
      <c r="A973">
        <v>10972</v>
      </c>
      <c r="B973" s="1">
        <v>45654</v>
      </c>
      <c r="C973" t="s">
        <v>1997</v>
      </c>
      <c r="D973" t="s">
        <v>15</v>
      </c>
      <c r="E973" t="s">
        <v>93</v>
      </c>
      <c r="F973" t="s">
        <v>30</v>
      </c>
      <c r="G973" t="s">
        <v>104</v>
      </c>
      <c r="H973" t="s">
        <v>1998</v>
      </c>
      <c r="I973">
        <v>1</v>
      </c>
      <c r="J973">
        <v>42919</v>
      </c>
      <c r="K973">
        <v>15</v>
      </c>
      <c r="L973">
        <v>36481.15</v>
      </c>
      <c r="M973">
        <v>3113.28</v>
      </c>
      <c r="N973" t="s">
        <v>72</v>
      </c>
      <c r="O973">
        <f>Sales_data[[#This Row],[Profit]]/Sales_data[[#This Row],[Sales]]</f>
        <v>8.5339415012958747E-2</v>
      </c>
      <c r="P973">
        <f>YEAR(Sales_data[[#This Row],[Order Date]])</f>
        <v>2024</v>
      </c>
      <c r="Q973" t="str">
        <f>TEXT(Sales_data[[#This Row],[Order Date]], "mmm")</f>
        <v>Dec</v>
      </c>
    </row>
    <row r="974" spans="1:17" x14ac:dyDescent="0.95">
      <c r="A974">
        <v>10973</v>
      </c>
      <c r="B974" s="1">
        <v>45264</v>
      </c>
      <c r="C974" t="s">
        <v>1999</v>
      </c>
      <c r="D974" t="s">
        <v>40</v>
      </c>
      <c r="E974" t="s">
        <v>103</v>
      </c>
      <c r="F974" t="s">
        <v>75</v>
      </c>
      <c r="G974" t="s">
        <v>76</v>
      </c>
      <c r="H974" t="s">
        <v>2000</v>
      </c>
      <c r="I974">
        <v>4</v>
      </c>
      <c r="J974">
        <v>5565</v>
      </c>
      <c r="K974">
        <v>0</v>
      </c>
      <c r="L974">
        <v>22260</v>
      </c>
      <c r="M974">
        <v>3227.59</v>
      </c>
      <c r="N974" t="s">
        <v>33</v>
      </c>
      <c r="O974">
        <f>Sales_data[[#This Row],[Profit]]/Sales_data[[#This Row],[Sales]]</f>
        <v>0.14499505840071877</v>
      </c>
      <c r="P974">
        <f>YEAR(Sales_data[[#This Row],[Order Date]])</f>
        <v>2023</v>
      </c>
      <c r="Q974" t="str">
        <f>TEXT(Sales_data[[#This Row],[Order Date]], "mmm")</f>
        <v>Dec</v>
      </c>
    </row>
    <row r="975" spans="1:17" x14ac:dyDescent="0.95">
      <c r="A975">
        <v>10974</v>
      </c>
      <c r="B975" s="1">
        <v>45297</v>
      </c>
      <c r="C975" t="s">
        <v>2001</v>
      </c>
      <c r="D975" t="s">
        <v>40</v>
      </c>
      <c r="E975" t="s">
        <v>41</v>
      </c>
      <c r="F975" t="s">
        <v>75</v>
      </c>
      <c r="G975" t="s">
        <v>204</v>
      </c>
      <c r="H975" t="s">
        <v>1635</v>
      </c>
      <c r="I975">
        <v>2</v>
      </c>
      <c r="J975">
        <v>12508</v>
      </c>
      <c r="K975">
        <v>5</v>
      </c>
      <c r="L975">
        <v>23765.200000000001</v>
      </c>
      <c r="M975">
        <v>1926.46</v>
      </c>
      <c r="N975" t="s">
        <v>83</v>
      </c>
      <c r="O975">
        <f>Sales_data[[#This Row],[Profit]]/Sales_data[[#This Row],[Sales]]</f>
        <v>8.1062225438877006E-2</v>
      </c>
      <c r="P975">
        <f>YEAR(Sales_data[[#This Row],[Order Date]])</f>
        <v>2024</v>
      </c>
      <c r="Q975" t="str">
        <f>TEXT(Sales_data[[#This Row],[Order Date]], "mmm")</f>
        <v>Jan</v>
      </c>
    </row>
    <row r="976" spans="1:17" x14ac:dyDescent="0.95">
      <c r="A976">
        <v>10975</v>
      </c>
      <c r="B976" s="1">
        <v>45619</v>
      </c>
      <c r="C976" t="s">
        <v>2002</v>
      </c>
      <c r="D976" t="s">
        <v>40</v>
      </c>
      <c r="E976" t="s">
        <v>62</v>
      </c>
      <c r="F976" t="s">
        <v>30</v>
      </c>
      <c r="G976" t="s">
        <v>65</v>
      </c>
      <c r="H976" t="s">
        <v>812</v>
      </c>
      <c r="I976">
        <v>4</v>
      </c>
      <c r="J976">
        <v>37919</v>
      </c>
      <c r="K976">
        <v>20</v>
      </c>
      <c r="L976">
        <v>121340.8</v>
      </c>
      <c r="M976">
        <v>11472.37</v>
      </c>
      <c r="N976" t="s">
        <v>83</v>
      </c>
      <c r="O976">
        <f>Sales_data[[#This Row],[Profit]]/Sales_data[[#This Row],[Sales]]</f>
        <v>9.4546681742661995E-2</v>
      </c>
      <c r="P976">
        <f>YEAR(Sales_data[[#This Row],[Order Date]])</f>
        <v>2024</v>
      </c>
      <c r="Q976" t="str">
        <f>TEXT(Sales_data[[#This Row],[Order Date]], "mmm")</f>
        <v>Nov</v>
      </c>
    </row>
    <row r="977" spans="1:17" x14ac:dyDescent="0.95">
      <c r="A977">
        <v>10976</v>
      </c>
      <c r="B977" s="1">
        <v>45788</v>
      </c>
      <c r="C977" t="s">
        <v>2003</v>
      </c>
      <c r="D977" t="s">
        <v>22</v>
      </c>
      <c r="E977" t="s">
        <v>74</v>
      </c>
      <c r="F977" t="s">
        <v>46</v>
      </c>
      <c r="G977" t="s">
        <v>201</v>
      </c>
      <c r="H977" t="s">
        <v>2004</v>
      </c>
      <c r="I977">
        <v>2</v>
      </c>
      <c r="J977">
        <v>65319</v>
      </c>
      <c r="K977">
        <v>15</v>
      </c>
      <c r="L977">
        <v>111042.3</v>
      </c>
      <c r="M977">
        <v>13068.28</v>
      </c>
      <c r="N977" t="s">
        <v>72</v>
      </c>
      <c r="O977">
        <f>Sales_data[[#This Row],[Profit]]/Sales_data[[#This Row],[Sales]]</f>
        <v>0.11768740380917903</v>
      </c>
      <c r="P977">
        <f>YEAR(Sales_data[[#This Row],[Order Date]])</f>
        <v>2025</v>
      </c>
      <c r="Q977" t="str">
        <f>TEXT(Sales_data[[#This Row],[Order Date]], "mmm")</f>
        <v>May</v>
      </c>
    </row>
    <row r="978" spans="1:17" x14ac:dyDescent="0.95">
      <c r="A978">
        <v>10977</v>
      </c>
      <c r="B978" s="1">
        <v>45357</v>
      </c>
      <c r="C978" t="s">
        <v>2005</v>
      </c>
      <c r="D978" t="s">
        <v>28</v>
      </c>
      <c r="E978" t="s">
        <v>85</v>
      </c>
      <c r="F978" t="s">
        <v>86</v>
      </c>
      <c r="G978" t="s">
        <v>118</v>
      </c>
      <c r="H978" t="s">
        <v>2006</v>
      </c>
      <c r="I978">
        <v>4</v>
      </c>
      <c r="J978">
        <v>74837</v>
      </c>
      <c r="K978">
        <v>10</v>
      </c>
      <c r="L978">
        <v>269413.2</v>
      </c>
      <c r="M978">
        <v>47063.23</v>
      </c>
      <c r="N978" t="s">
        <v>72</v>
      </c>
      <c r="O978">
        <f>Sales_data[[#This Row],[Profit]]/Sales_data[[#This Row],[Sales]]</f>
        <v>0.1746879143263953</v>
      </c>
      <c r="P978">
        <f>YEAR(Sales_data[[#This Row],[Order Date]])</f>
        <v>2024</v>
      </c>
      <c r="Q978" t="str">
        <f>TEXT(Sales_data[[#This Row],[Order Date]], "mmm")</f>
        <v>Mar</v>
      </c>
    </row>
    <row r="979" spans="1:17" x14ac:dyDescent="0.95">
      <c r="A979">
        <v>10978</v>
      </c>
      <c r="B979" s="1">
        <v>45668</v>
      </c>
      <c r="C979" t="s">
        <v>2007</v>
      </c>
      <c r="D979" t="s">
        <v>40</v>
      </c>
      <c r="E979" t="s">
        <v>41</v>
      </c>
      <c r="F979" t="s">
        <v>46</v>
      </c>
      <c r="G979" t="s">
        <v>47</v>
      </c>
      <c r="H979" t="s">
        <v>2008</v>
      </c>
      <c r="I979">
        <v>1</v>
      </c>
      <c r="J979">
        <v>20353</v>
      </c>
      <c r="K979">
        <v>15</v>
      </c>
      <c r="L979">
        <v>17300.05</v>
      </c>
      <c r="M979">
        <v>1476.21</v>
      </c>
      <c r="N979" t="s">
        <v>38</v>
      </c>
      <c r="O979">
        <f>Sales_data[[#This Row],[Profit]]/Sales_data[[#This Row],[Sales]]</f>
        <v>8.5329811185516816E-2</v>
      </c>
      <c r="P979">
        <f>YEAR(Sales_data[[#This Row],[Order Date]])</f>
        <v>2025</v>
      </c>
      <c r="Q979" t="str">
        <f>TEXT(Sales_data[[#This Row],[Order Date]], "mmm")</f>
        <v>Jan</v>
      </c>
    </row>
    <row r="980" spans="1:17" x14ac:dyDescent="0.95">
      <c r="A980">
        <v>10979</v>
      </c>
      <c r="B980" s="1">
        <v>45876</v>
      </c>
      <c r="C980" t="s">
        <v>2009</v>
      </c>
      <c r="D980" t="s">
        <v>22</v>
      </c>
      <c r="E980" t="s">
        <v>74</v>
      </c>
      <c r="F980" t="s">
        <v>96</v>
      </c>
      <c r="G980" t="s">
        <v>214</v>
      </c>
      <c r="H980" t="s">
        <v>2010</v>
      </c>
      <c r="I980">
        <v>4</v>
      </c>
      <c r="J980">
        <v>46114</v>
      </c>
      <c r="K980">
        <v>20</v>
      </c>
      <c r="L980">
        <v>147564.79999999999</v>
      </c>
      <c r="M980">
        <v>11329.56</v>
      </c>
      <c r="N980" t="s">
        <v>83</v>
      </c>
      <c r="O980">
        <f>Sales_data[[#This Row],[Profit]]/Sales_data[[#This Row],[Sales]]</f>
        <v>7.6776846510821006E-2</v>
      </c>
      <c r="P980">
        <f>YEAR(Sales_data[[#This Row],[Order Date]])</f>
        <v>2025</v>
      </c>
      <c r="Q980" t="str">
        <f>TEXT(Sales_data[[#This Row],[Order Date]], "mmm")</f>
        <v>Aug</v>
      </c>
    </row>
    <row r="981" spans="1:17" x14ac:dyDescent="0.95">
      <c r="A981">
        <v>10980</v>
      </c>
      <c r="B981" s="1">
        <v>45784</v>
      </c>
      <c r="C981" t="s">
        <v>2011</v>
      </c>
      <c r="D981" t="s">
        <v>15</v>
      </c>
      <c r="E981" t="s">
        <v>93</v>
      </c>
      <c r="F981" t="s">
        <v>30</v>
      </c>
      <c r="G981" t="s">
        <v>65</v>
      </c>
      <c r="H981" t="s">
        <v>2012</v>
      </c>
      <c r="I981">
        <v>5</v>
      </c>
      <c r="J981">
        <v>19536</v>
      </c>
      <c r="K981">
        <v>5</v>
      </c>
      <c r="L981">
        <v>92796</v>
      </c>
      <c r="M981">
        <v>10050.59</v>
      </c>
      <c r="N981" t="s">
        <v>83</v>
      </c>
      <c r="O981">
        <f>Sales_data[[#This Row],[Profit]]/Sales_data[[#This Row],[Sales]]</f>
        <v>0.10830844001896633</v>
      </c>
      <c r="P981">
        <f>YEAR(Sales_data[[#This Row],[Order Date]])</f>
        <v>2025</v>
      </c>
      <c r="Q981" t="str">
        <f>TEXT(Sales_data[[#This Row],[Order Date]], "mmm")</f>
        <v>May</v>
      </c>
    </row>
    <row r="982" spans="1:17" x14ac:dyDescent="0.95">
      <c r="A982">
        <v>10981</v>
      </c>
      <c r="B982" s="1">
        <v>45297</v>
      </c>
      <c r="C982" t="s">
        <v>2013</v>
      </c>
      <c r="D982" t="s">
        <v>40</v>
      </c>
      <c r="E982" t="s">
        <v>103</v>
      </c>
      <c r="F982" t="s">
        <v>96</v>
      </c>
      <c r="G982" t="s">
        <v>183</v>
      </c>
      <c r="H982" t="s">
        <v>2014</v>
      </c>
      <c r="I982">
        <v>3</v>
      </c>
      <c r="J982">
        <v>71574</v>
      </c>
      <c r="K982">
        <v>10</v>
      </c>
      <c r="L982">
        <v>193249.8</v>
      </c>
      <c r="M982">
        <v>37738.28</v>
      </c>
      <c r="N982" t="s">
        <v>83</v>
      </c>
      <c r="O982">
        <f>Sales_data[[#This Row],[Profit]]/Sales_data[[#This Row],[Sales]]</f>
        <v>0.19528237545394614</v>
      </c>
      <c r="P982">
        <f>YEAR(Sales_data[[#This Row],[Order Date]])</f>
        <v>2024</v>
      </c>
      <c r="Q982" t="str">
        <f>TEXT(Sales_data[[#This Row],[Order Date]], "mmm")</f>
        <v>Jan</v>
      </c>
    </row>
    <row r="983" spans="1:17" x14ac:dyDescent="0.95">
      <c r="A983">
        <v>10982</v>
      </c>
      <c r="B983" s="1">
        <v>45402</v>
      </c>
      <c r="C983" t="s">
        <v>2015</v>
      </c>
      <c r="D983" t="s">
        <v>15</v>
      </c>
      <c r="E983" t="s">
        <v>93</v>
      </c>
      <c r="F983" t="s">
        <v>30</v>
      </c>
      <c r="G983" t="s">
        <v>227</v>
      </c>
      <c r="H983" t="s">
        <v>2016</v>
      </c>
      <c r="I983">
        <v>2</v>
      </c>
      <c r="J983">
        <v>73647</v>
      </c>
      <c r="K983">
        <v>15</v>
      </c>
      <c r="L983">
        <v>125199.9</v>
      </c>
      <c r="M983">
        <v>8827</v>
      </c>
      <c r="N983" t="s">
        <v>20</v>
      </c>
      <c r="O983">
        <f>Sales_data[[#This Row],[Profit]]/Sales_data[[#This Row],[Sales]]</f>
        <v>7.0503251200679878E-2</v>
      </c>
      <c r="P983">
        <f>YEAR(Sales_data[[#This Row],[Order Date]])</f>
        <v>2024</v>
      </c>
      <c r="Q983" t="str">
        <f>TEXT(Sales_data[[#This Row],[Order Date]], "mmm")</f>
        <v>Apr</v>
      </c>
    </row>
    <row r="984" spans="1:17" x14ac:dyDescent="0.95">
      <c r="A984">
        <v>10983</v>
      </c>
      <c r="B984" s="1">
        <v>45636</v>
      </c>
      <c r="C984" t="s">
        <v>2017</v>
      </c>
      <c r="D984" t="s">
        <v>15</v>
      </c>
      <c r="E984" t="s">
        <v>68</v>
      </c>
      <c r="F984" t="s">
        <v>129</v>
      </c>
      <c r="G984" t="s">
        <v>159</v>
      </c>
      <c r="H984" t="s">
        <v>2018</v>
      </c>
      <c r="I984">
        <v>3</v>
      </c>
      <c r="J984">
        <v>23933</v>
      </c>
      <c r="K984">
        <v>10</v>
      </c>
      <c r="L984">
        <v>64619.1</v>
      </c>
      <c r="M984">
        <v>13758.87</v>
      </c>
      <c r="N984" t="s">
        <v>72</v>
      </c>
      <c r="O984">
        <f>Sales_data[[#This Row],[Profit]]/Sales_data[[#This Row],[Sales]]</f>
        <v>0.2129226498047791</v>
      </c>
      <c r="P984">
        <f>YEAR(Sales_data[[#This Row],[Order Date]])</f>
        <v>2024</v>
      </c>
      <c r="Q984" t="str">
        <f>TEXT(Sales_data[[#This Row],[Order Date]], "mmm")</f>
        <v>Dec</v>
      </c>
    </row>
    <row r="985" spans="1:17" x14ac:dyDescent="0.95">
      <c r="A985">
        <v>10984</v>
      </c>
      <c r="B985" s="1">
        <v>45712</v>
      </c>
      <c r="C985" t="s">
        <v>2019</v>
      </c>
      <c r="D985" t="s">
        <v>40</v>
      </c>
      <c r="E985" t="s">
        <v>103</v>
      </c>
      <c r="F985" t="s">
        <v>17</v>
      </c>
      <c r="G985" t="s">
        <v>18</v>
      </c>
      <c r="H985" t="s">
        <v>2020</v>
      </c>
      <c r="I985">
        <v>2</v>
      </c>
      <c r="J985">
        <v>55950</v>
      </c>
      <c r="K985">
        <v>20</v>
      </c>
      <c r="L985">
        <v>89520</v>
      </c>
      <c r="M985">
        <v>11391.53</v>
      </c>
      <c r="N985" t="s">
        <v>20</v>
      </c>
      <c r="O985">
        <f>Sales_data[[#This Row],[Profit]]/Sales_data[[#This Row],[Sales]]</f>
        <v>0.12725122877569259</v>
      </c>
      <c r="P985">
        <f>YEAR(Sales_data[[#This Row],[Order Date]])</f>
        <v>2025</v>
      </c>
      <c r="Q985" t="str">
        <f>TEXT(Sales_data[[#This Row],[Order Date]], "mmm")</f>
        <v>Feb</v>
      </c>
    </row>
    <row r="986" spans="1:17" x14ac:dyDescent="0.95">
      <c r="A986">
        <v>10985</v>
      </c>
      <c r="B986" s="1">
        <v>45317</v>
      </c>
      <c r="C986" t="s">
        <v>2021</v>
      </c>
      <c r="D986" t="s">
        <v>40</v>
      </c>
      <c r="E986" t="s">
        <v>50</v>
      </c>
      <c r="F986" t="s">
        <v>24</v>
      </c>
      <c r="G986" t="s">
        <v>107</v>
      </c>
      <c r="H986" t="s">
        <v>2022</v>
      </c>
      <c r="I986">
        <v>4</v>
      </c>
      <c r="J986">
        <v>28177</v>
      </c>
      <c r="K986">
        <v>15</v>
      </c>
      <c r="L986">
        <v>95801.8</v>
      </c>
      <c r="M986">
        <v>11204.61</v>
      </c>
      <c r="N986" t="s">
        <v>38</v>
      </c>
      <c r="O986">
        <f>Sales_data[[#This Row],[Profit]]/Sales_data[[#This Row],[Sales]]</f>
        <v>0.11695615322467845</v>
      </c>
      <c r="P986">
        <f>YEAR(Sales_data[[#This Row],[Order Date]])</f>
        <v>2024</v>
      </c>
      <c r="Q986" t="str">
        <f>TEXT(Sales_data[[#This Row],[Order Date]], "mmm")</f>
        <v>Jan</v>
      </c>
    </row>
    <row r="987" spans="1:17" x14ac:dyDescent="0.95">
      <c r="A987">
        <v>10986</v>
      </c>
      <c r="B987" s="1">
        <v>45922</v>
      </c>
      <c r="C987" t="s">
        <v>2023</v>
      </c>
      <c r="D987" t="s">
        <v>15</v>
      </c>
      <c r="E987" t="s">
        <v>147</v>
      </c>
      <c r="F987" t="s">
        <v>69</v>
      </c>
      <c r="G987" t="s">
        <v>123</v>
      </c>
      <c r="H987" t="s">
        <v>2024</v>
      </c>
      <c r="I987">
        <v>2</v>
      </c>
      <c r="J987">
        <v>10700</v>
      </c>
      <c r="K987">
        <v>20</v>
      </c>
      <c r="L987">
        <v>17120</v>
      </c>
      <c r="M987">
        <v>1933.29</v>
      </c>
      <c r="N987" t="s">
        <v>33</v>
      </c>
      <c r="O987">
        <f>Sales_data[[#This Row],[Profit]]/Sales_data[[#This Row],[Sales]]</f>
        <v>0.11292581775700934</v>
      </c>
      <c r="P987">
        <f>YEAR(Sales_data[[#This Row],[Order Date]])</f>
        <v>2025</v>
      </c>
      <c r="Q987" t="str">
        <f>TEXT(Sales_data[[#This Row],[Order Date]], "mmm")</f>
        <v>Sep</v>
      </c>
    </row>
    <row r="988" spans="1:17" x14ac:dyDescent="0.95">
      <c r="A988">
        <v>10987</v>
      </c>
      <c r="B988" s="1">
        <v>45765</v>
      </c>
      <c r="C988" t="s">
        <v>2025</v>
      </c>
      <c r="D988" t="s">
        <v>15</v>
      </c>
      <c r="E988" t="s">
        <v>93</v>
      </c>
      <c r="F988" t="s">
        <v>17</v>
      </c>
      <c r="G988" t="s">
        <v>18</v>
      </c>
      <c r="H988" t="s">
        <v>2026</v>
      </c>
      <c r="I988">
        <v>1</v>
      </c>
      <c r="J988">
        <v>20838</v>
      </c>
      <c r="K988">
        <v>0</v>
      </c>
      <c r="L988">
        <v>20838</v>
      </c>
      <c r="M988">
        <v>5084.45</v>
      </c>
      <c r="N988" t="s">
        <v>72</v>
      </c>
      <c r="O988">
        <f>Sales_data[[#This Row],[Profit]]/Sales_data[[#This Row],[Sales]]</f>
        <v>0.24399894423649102</v>
      </c>
      <c r="P988">
        <f>YEAR(Sales_data[[#This Row],[Order Date]])</f>
        <v>2025</v>
      </c>
      <c r="Q988" t="str">
        <f>TEXT(Sales_data[[#This Row],[Order Date]], "mmm")</f>
        <v>Apr</v>
      </c>
    </row>
    <row r="989" spans="1:17" x14ac:dyDescent="0.95">
      <c r="A989">
        <v>10988</v>
      </c>
      <c r="B989" s="1">
        <v>45340</v>
      </c>
      <c r="C989" t="s">
        <v>2027</v>
      </c>
      <c r="D989" t="s">
        <v>28</v>
      </c>
      <c r="E989" t="s">
        <v>144</v>
      </c>
      <c r="F989" t="s">
        <v>42</v>
      </c>
      <c r="G989" t="s">
        <v>51</v>
      </c>
      <c r="H989" t="s">
        <v>2028</v>
      </c>
      <c r="I989">
        <v>4</v>
      </c>
      <c r="J989">
        <v>31324</v>
      </c>
      <c r="K989">
        <v>5</v>
      </c>
      <c r="L989">
        <v>119031.2</v>
      </c>
      <c r="M989">
        <v>22802.84</v>
      </c>
      <c r="N989" t="s">
        <v>33</v>
      </c>
      <c r="O989">
        <f>Sales_data[[#This Row],[Profit]]/Sales_data[[#This Row],[Sales]]</f>
        <v>0.19157027737265525</v>
      </c>
      <c r="P989">
        <f>YEAR(Sales_data[[#This Row],[Order Date]])</f>
        <v>2024</v>
      </c>
      <c r="Q989" t="str">
        <f>TEXT(Sales_data[[#This Row],[Order Date]], "mmm")</f>
        <v>Feb</v>
      </c>
    </row>
    <row r="990" spans="1:17" x14ac:dyDescent="0.95">
      <c r="A990">
        <v>10989</v>
      </c>
      <c r="B990" s="1">
        <v>45861</v>
      </c>
      <c r="C990" t="s">
        <v>2029</v>
      </c>
      <c r="D990" t="s">
        <v>22</v>
      </c>
      <c r="E990" t="s">
        <v>54</v>
      </c>
      <c r="F990" t="s">
        <v>46</v>
      </c>
      <c r="G990" t="s">
        <v>201</v>
      </c>
      <c r="H990" t="s">
        <v>2030</v>
      </c>
      <c r="I990">
        <v>4</v>
      </c>
      <c r="J990">
        <v>2521</v>
      </c>
      <c r="K990">
        <v>10</v>
      </c>
      <c r="L990">
        <v>9075.6</v>
      </c>
      <c r="M990">
        <v>1480.11</v>
      </c>
      <c r="N990" t="s">
        <v>38</v>
      </c>
      <c r="O990">
        <f>Sales_data[[#This Row],[Profit]]/Sales_data[[#This Row],[Sales]]</f>
        <v>0.16308673806690466</v>
      </c>
      <c r="P990">
        <f>YEAR(Sales_data[[#This Row],[Order Date]])</f>
        <v>2025</v>
      </c>
      <c r="Q990" t="str">
        <f>TEXT(Sales_data[[#This Row],[Order Date]], "mmm")</f>
        <v>Jul</v>
      </c>
    </row>
    <row r="991" spans="1:17" x14ac:dyDescent="0.95">
      <c r="A991">
        <v>10990</v>
      </c>
      <c r="B991" s="1">
        <v>45514</v>
      </c>
      <c r="C991" t="s">
        <v>2031</v>
      </c>
      <c r="D991" t="s">
        <v>28</v>
      </c>
      <c r="E991" t="s">
        <v>85</v>
      </c>
      <c r="F991" t="s">
        <v>129</v>
      </c>
      <c r="G991" t="s">
        <v>159</v>
      </c>
      <c r="H991" t="s">
        <v>2032</v>
      </c>
      <c r="I991">
        <v>2</v>
      </c>
      <c r="J991">
        <v>55051</v>
      </c>
      <c r="K991">
        <v>15</v>
      </c>
      <c r="L991">
        <v>93586.7</v>
      </c>
      <c r="M991">
        <v>20925.310000000001</v>
      </c>
      <c r="N991" t="s">
        <v>33</v>
      </c>
      <c r="O991">
        <f>Sales_data[[#This Row],[Profit]]/Sales_data[[#This Row],[Sales]]</f>
        <v>0.2235927754691639</v>
      </c>
      <c r="P991">
        <f>YEAR(Sales_data[[#This Row],[Order Date]])</f>
        <v>2024</v>
      </c>
      <c r="Q991" t="str">
        <f>TEXT(Sales_data[[#This Row],[Order Date]], "mmm")</f>
        <v>Aug</v>
      </c>
    </row>
    <row r="992" spans="1:17" x14ac:dyDescent="0.95">
      <c r="A992">
        <v>10991</v>
      </c>
      <c r="B992" s="1">
        <v>45295</v>
      </c>
      <c r="C992" t="s">
        <v>2033</v>
      </c>
      <c r="D992" t="s">
        <v>28</v>
      </c>
      <c r="E992" t="s">
        <v>85</v>
      </c>
      <c r="F992" t="s">
        <v>17</v>
      </c>
      <c r="G992" t="s">
        <v>291</v>
      </c>
      <c r="H992" t="s">
        <v>2034</v>
      </c>
      <c r="I992">
        <v>4</v>
      </c>
      <c r="J992">
        <v>73288</v>
      </c>
      <c r="K992">
        <v>10</v>
      </c>
      <c r="L992">
        <v>263836.79999999999</v>
      </c>
      <c r="M992">
        <v>56203.35</v>
      </c>
      <c r="N992" t="s">
        <v>20</v>
      </c>
      <c r="O992">
        <f>Sales_data[[#This Row],[Profit]]/Sales_data[[#This Row],[Sales]]</f>
        <v>0.21302316431976132</v>
      </c>
      <c r="P992">
        <f>YEAR(Sales_data[[#This Row],[Order Date]])</f>
        <v>2024</v>
      </c>
      <c r="Q992" t="str">
        <f>TEXT(Sales_data[[#This Row],[Order Date]], "mmm")</f>
        <v>Jan</v>
      </c>
    </row>
    <row r="993" spans="1:17" x14ac:dyDescent="0.95">
      <c r="A993">
        <v>10992</v>
      </c>
      <c r="B993" s="1">
        <v>45632</v>
      </c>
      <c r="C993" t="s">
        <v>2035</v>
      </c>
      <c r="D993" t="s">
        <v>28</v>
      </c>
      <c r="E993" t="s">
        <v>144</v>
      </c>
      <c r="F993" t="s">
        <v>24</v>
      </c>
      <c r="G993" t="s">
        <v>36</v>
      </c>
      <c r="H993" t="s">
        <v>2036</v>
      </c>
      <c r="I993">
        <v>4</v>
      </c>
      <c r="J993">
        <v>29212</v>
      </c>
      <c r="K993">
        <v>20</v>
      </c>
      <c r="L993">
        <v>93478.399999999994</v>
      </c>
      <c r="M993">
        <v>10820.44</v>
      </c>
      <c r="N993" t="s">
        <v>33</v>
      </c>
      <c r="O993">
        <f>Sales_data[[#This Row],[Profit]]/Sales_data[[#This Row],[Sales]]</f>
        <v>0.11575337190195811</v>
      </c>
      <c r="P993">
        <f>YEAR(Sales_data[[#This Row],[Order Date]])</f>
        <v>2024</v>
      </c>
      <c r="Q993" t="str">
        <f>TEXT(Sales_data[[#This Row],[Order Date]], "mmm")</f>
        <v>Dec</v>
      </c>
    </row>
    <row r="994" spans="1:17" x14ac:dyDescent="0.95">
      <c r="A994">
        <v>10993</v>
      </c>
      <c r="B994" s="1">
        <v>45813</v>
      </c>
      <c r="C994" t="s">
        <v>2037</v>
      </c>
      <c r="D994" t="s">
        <v>40</v>
      </c>
      <c r="E994" t="s">
        <v>110</v>
      </c>
      <c r="F994" t="s">
        <v>24</v>
      </c>
      <c r="G994" t="s">
        <v>133</v>
      </c>
      <c r="H994" t="s">
        <v>2038</v>
      </c>
      <c r="I994">
        <v>5</v>
      </c>
      <c r="J994">
        <v>47142</v>
      </c>
      <c r="K994">
        <v>5</v>
      </c>
      <c r="L994">
        <v>223924.5</v>
      </c>
      <c r="M994">
        <v>13670.89</v>
      </c>
      <c r="N994" t="s">
        <v>33</v>
      </c>
      <c r="O994">
        <f>Sales_data[[#This Row],[Profit]]/Sales_data[[#This Row],[Sales]]</f>
        <v>6.1051336499579098E-2</v>
      </c>
      <c r="P994">
        <f>YEAR(Sales_data[[#This Row],[Order Date]])</f>
        <v>2025</v>
      </c>
      <c r="Q994" t="str">
        <f>TEXT(Sales_data[[#This Row],[Order Date]], "mmm")</f>
        <v>Jun</v>
      </c>
    </row>
    <row r="995" spans="1:17" x14ac:dyDescent="0.95">
      <c r="A995">
        <v>10994</v>
      </c>
      <c r="B995" s="1">
        <v>45220</v>
      </c>
      <c r="C995" t="s">
        <v>2039</v>
      </c>
      <c r="D995" t="s">
        <v>28</v>
      </c>
      <c r="E995" t="s">
        <v>85</v>
      </c>
      <c r="F995" t="s">
        <v>129</v>
      </c>
      <c r="G995" t="s">
        <v>164</v>
      </c>
      <c r="H995" t="s">
        <v>2040</v>
      </c>
      <c r="I995">
        <v>5</v>
      </c>
      <c r="J995">
        <v>42907</v>
      </c>
      <c r="K995">
        <v>10</v>
      </c>
      <c r="L995">
        <v>193081.5</v>
      </c>
      <c r="M995">
        <v>16436.259999999998</v>
      </c>
      <c r="N995" t="s">
        <v>72</v>
      </c>
      <c r="O995">
        <f>Sales_data[[#This Row],[Profit]]/Sales_data[[#This Row],[Sales]]</f>
        <v>8.5126021913026359E-2</v>
      </c>
      <c r="P995">
        <f>YEAR(Sales_data[[#This Row],[Order Date]])</f>
        <v>2023</v>
      </c>
      <c r="Q995" t="str">
        <f>TEXT(Sales_data[[#This Row],[Order Date]], "mmm")</f>
        <v>Oct</v>
      </c>
    </row>
    <row r="996" spans="1:17" x14ac:dyDescent="0.95">
      <c r="A996">
        <v>10995</v>
      </c>
      <c r="B996" s="1">
        <v>45549</v>
      </c>
      <c r="C996" t="s">
        <v>2041</v>
      </c>
      <c r="D996" t="s">
        <v>40</v>
      </c>
      <c r="E996" t="s">
        <v>50</v>
      </c>
      <c r="F996" t="s">
        <v>17</v>
      </c>
      <c r="G996" t="s">
        <v>55</v>
      </c>
      <c r="H996" t="s">
        <v>2042</v>
      </c>
      <c r="I996">
        <v>1</v>
      </c>
      <c r="J996">
        <v>28656</v>
      </c>
      <c r="K996">
        <v>5</v>
      </c>
      <c r="L996">
        <v>27223.200000000001</v>
      </c>
      <c r="M996">
        <v>5327.56</v>
      </c>
      <c r="N996" t="s">
        <v>20</v>
      </c>
      <c r="O996">
        <f>Sales_data[[#This Row],[Profit]]/Sales_data[[#This Row],[Sales]]</f>
        <v>0.19569925651650064</v>
      </c>
      <c r="P996">
        <f>YEAR(Sales_data[[#This Row],[Order Date]])</f>
        <v>2024</v>
      </c>
      <c r="Q996" t="str">
        <f>TEXT(Sales_data[[#This Row],[Order Date]], "mmm")</f>
        <v>Sep</v>
      </c>
    </row>
    <row r="997" spans="1:17" x14ac:dyDescent="0.95">
      <c r="A997">
        <v>10996</v>
      </c>
      <c r="B997" s="1">
        <v>45441</v>
      </c>
      <c r="C997" t="s">
        <v>2043</v>
      </c>
      <c r="D997" t="s">
        <v>22</v>
      </c>
      <c r="E997" t="s">
        <v>167</v>
      </c>
      <c r="F997" t="s">
        <v>129</v>
      </c>
      <c r="G997" t="s">
        <v>130</v>
      </c>
      <c r="H997" t="s">
        <v>2044</v>
      </c>
      <c r="I997">
        <v>2</v>
      </c>
      <c r="J997">
        <v>11948</v>
      </c>
      <c r="K997">
        <v>5</v>
      </c>
      <c r="L997">
        <v>22701.200000000001</v>
      </c>
      <c r="M997">
        <v>5387.57</v>
      </c>
      <c r="N997" t="s">
        <v>83</v>
      </c>
      <c r="O997">
        <f>Sales_data[[#This Row],[Profit]]/Sales_data[[#This Row],[Sales]]</f>
        <v>0.23732533962962307</v>
      </c>
      <c r="P997">
        <f>YEAR(Sales_data[[#This Row],[Order Date]])</f>
        <v>2024</v>
      </c>
      <c r="Q997" t="str">
        <f>TEXT(Sales_data[[#This Row],[Order Date]], "mmm")</f>
        <v>May</v>
      </c>
    </row>
    <row r="998" spans="1:17" x14ac:dyDescent="0.95">
      <c r="A998">
        <v>10997</v>
      </c>
      <c r="B998" s="1">
        <v>45784</v>
      </c>
      <c r="C998" t="s">
        <v>2045</v>
      </c>
      <c r="D998" t="s">
        <v>15</v>
      </c>
      <c r="E998" t="s">
        <v>93</v>
      </c>
      <c r="F998" t="s">
        <v>30</v>
      </c>
      <c r="G998" t="s">
        <v>65</v>
      </c>
      <c r="H998" t="s">
        <v>2046</v>
      </c>
      <c r="I998">
        <v>3</v>
      </c>
      <c r="J998">
        <v>8530</v>
      </c>
      <c r="K998">
        <v>15</v>
      </c>
      <c r="L998">
        <v>21751.5</v>
      </c>
      <c r="M998">
        <v>3356.24</v>
      </c>
      <c r="N998" t="s">
        <v>38</v>
      </c>
      <c r="O998">
        <f>Sales_data[[#This Row],[Profit]]/Sales_data[[#This Row],[Sales]]</f>
        <v>0.15429924373031745</v>
      </c>
      <c r="P998">
        <f>YEAR(Sales_data[[#This Row],[Order Date]])</f>
        <v>2025</v>
      </c>
      <c r="Q998" t="str">
        <f>TEXT(Sales_data[[#This Row],[Order Date]], "mmm")</f>
        <v>May</v>
      </c>
    </row>
    <row r="999" spans="1:17" x14ac:dyDescent="0.95">
      <c r="A999">
        <v>10998</v>
      </c>
      <c r="B999" s="1">
        <v>45513</v>
      </c>
      <c r="C999" t="s">
        <v>2047</v>
      </c>
      <c r="D999" t="s">
        <v>22</v>
      </c>
      <c r="E999" t="s">
        <v>74</v>
      </c>
      <c r="F999" t="s">
        <v>42</v>
      </c>
      <c r="G999" t="s">
        <v>43</v>
      </c>
      <c r="H999" t="s">
        <v>2048</v>
      </c>
      <c r="I999">
        <v>2</v>
      </c>
      <c r="J999">
        <v>35370</v>
      </c>
      <c r="K999">
        <v>15</v>
      </c>
      <c r="L999">
        <v>60129</v>
      </c>
      <c r="M999">
        <v>7808.18</v>
      </c>
      <c r="N999" t="s">
        <v>83</v>
      </c>
      <c r="O999">
        <f>Sales_data[[#This Row],[Profit]]/Sales_data[[#This Row],[Sales]]</f>
        <v>0.12985714048129854</v>
      </c>
      <c r="P999">
        <f>YEAR(Sales_data[[#This Row],[Order Date]])</f>
        <v>2024</v>
      </c>
      <c r="Q999" t="str">
        <f>TEXT(Sales_data[[#This Row],[Order Date]], "mmm")</f>
        <v>Aug</v>
      </c>
    </row>
    <row r="1000" spans="1:17" x14ac:dyDescent="0.95">
      <c r="A1000">
        <v>10999</v>
      </c>
      <c r="B1000" s="1">
        <v>45845</v>
      </c>
      <c r="C1000" t="s">
        <v>2049</v>
      </c>
      <c r="D1000" t="s">
        <v>15</v>
      </c>
      <c r="E1000" t="s">
        <v>174</v>
      </c>
      <c r="F1000" t="s">
        <v>24</v>
      </c>
      <c r="G1000" t="s">
        <v>133</v>
      </c>
      <c r="H1000" t="s">
        <v>2050</v>
      </c>
      <c r="I1000">
        <v>5</v>
      </c>
      <c r="J1000">
        <v>1101</v>
      </c>
      <c r="K1000">
        <v>10</v>
      </c>
      <c r="L1000">
        <v>4954.5</v>
      </c>
      <c r="M1000">
        <v>683.19</v>
      </c>
      <c r="N1000" t="s">
        <v>38</v>
      </c>
      <c r="O1000">
        <f>Sales_data[[#This Row],[Profit]]/Sales_data[[#This Row],[Sales]]</f>
        <v>0.13789282470481382</v>
      </c>
      <c r="P1000">
        <f>YEAR(Sales_data[[#This Row],[Order Date]])</f>
        <v>2025</v>
      </c>
      <c r="Q1000" t="str">
        <f>TEXT(Sales_data[[#This Row],[Order Date]], "mmm")</f>
        <v>Jul</v>
      </c>
    </row>
    <row r="1001" spans="1:17" x14ac:dyDescent="0.95">
      <c r="A1001">
        <v>11000</v>
      </c>
      <c r="B1001" s="1">
        <v>45787</v>
      </c>
      <c r="C1001" t="s">
        <v>2051</v>
      </c>
      <c r="D1001" t="s">
        <v>15</v>
      </c>
      <c r="E1001" t="s">
        <v>16</v>
      </c>
      <c r="F1001" t="s">
        <v>17</v>
      </c>
      <c r="G1001" t="s">
        <v>291</v>
      </c>
      <c r="H1001" t="s">
        <v>2052</v>
      </c>
      <c r="I1001">
        <v>3</v>
      </c>
      <c r="J1001">
        <v>78111</v>
      </c>
      <c r="K1001">
        <v>5</v>
      </c>
      <c r="L1001">
        <v>222616.35</v>
      </c>
      <c r="M1001">
        <v>11985.08</v>
      </c>
      <c r="N1001" t="s">
        <v>38</v>
      </c>
      <c r="O1001">
        <f>Sales_data[[#This Row],[Profit]]/Sales_data[[#This Row],[Sales]]</f>
        <v>5.3837375376965799E-2</v>
      </c>
      <c r="P1001">
        <f>YEAR(Sales_data[[#This Row],[Order Date]])</f>
        <v>2025</v>
      </c>
      <c r="Q1001" t="str">
        <f>TEXT(Sales_data[[#This Row],[Order Date]], "mmm")</f>
        <v>May</v>
      </c>
    </row>
    <row r="1002" spans="1:17" x14ac:dyDescent="0.95">
      <c r="A1002">
        <v>11001</v>
      </c>
      <c r="B1002" s="1">
        <v>45326</v>
      </c>
      <c r="C1002" t="s">
        <v>2053</v>
      </c>
      <c r="D1002" t="s">
        <v>15</v>
      </c>
      <c r="E1002" t="s">
        <v>174</v>
      </c>
      <c r="F1002" t="s">
        <v>24</v>
      </c>
      <c r="G1002" t="s">
        <v>107</v>
      </c>
      <c r="H1002" t="s">
        <v>2054</v>
      </c>
      <c r="I1002">
        <v>1</v>
      </c>
      <c r="J1002">
        <v>21585</v>
      </c>
      <c r="K1002">
        <v>15</v>
      </c>
      <c r="L1002">
        <v>18347.25</v>
      </c>
      <c r="M1002">
        <v>2938.7</v>
      </c>
      <c r="N1002" t="s">
        <v>38</v>
      </c>
      <c r="O1002">
        <f>Sales_data[[#This Row],[Profit]]/Sales_data[[#This Row],[Sales]]</f>
        <v>0.16017114281431821</v>
      </c>
      <c r="P1002">
        <f>YEAR(Sales_data[[#This Row],[Order Date]])</f>
        <v>2024</v>
      </c>
      <c r="Q1002" t="str">
        <f>TEXT(Sales_data[[#This Row],[Order Date]], "mmm")</f>
        <v>Feb</v>
      </c>
    </row>
    <row r="1003" spans="1:17" x14ac:dyDescent="0.95">
      <c r="A1003">
        <v>11002</v>
      </c>
      <c r="B1003" s="1">
        <v>45257</v>
      </c>
      <c r="C1003" t="s">
        <v>2055</v>
      </c>
      <c r="D1003" t="s">
        <v>22</v>
      </c>
      <c r="E1003" t="s">
        <v>54</v>
      </c>
      <c r="F1003" t="s">
        <v>24</v>
      </c>
      <c r="G1003" t="s">
        <v>59</v>
      </c>
      <c r="H1003" t="s">
        <v>1663</v>
      </c>
      <c r="I1003">
        <v>1</v>
      </c>
      <c r="J1003">
        <v>75335</v>
      </c>
      <c r="K1003">
        <v>15</v>
      </c>
      <c r="L1003">
        <v>64034.75</v>
      </c>
      <c r="M1003">
        <v>13472.26</v>
      </c>
      <c r="N1003" t="s">
        <v>20</v>
      </c>
      <c r="O1003">
        <f>Sales_data[[#This Row],[Profit]]/Sales_data[[#This Row],[Sales]]</f>
        <v>0.21038982739840478</v>
      </c>
      <c r="P1003">
        <f>YEAR(Sales_data[[#This Row],[Order Date]])</f>
        <v>2023</v>
      </c>
      <c r="Q1003" t="str">
        <f>TEXT(Sales_data[[#This Row],[Order Date]], "mmm")</f>
        <v>Nov</v>
      </c>
    </row>
    <row r="1004" spans="1:17" x14ac:dyDescent="0.95">
      <c r="A1004">
        <v>11003</v>
      </c>
      <c r="B1004" s="1">
        <v>45338</v>
      </c>
      <c r="C1004" t="s">
        <v>2056</v>
      </c>
      <c r="D1004" t="s">
        <v>22</v>
      </c>
      <c r="E1004" t="s">
        <v>58</v>
      </c>
      <c r="F1004" t="s">
        <v>69</v>
      </c>
      <c r="G1004" t="s">
        <v>151</v>
      </c>
      <c r="H1004" t="s">
        <v>2057</v>
      </c>
      <c r="I1004">
        <v>2</v>
      </c>
      <c r="J1004">
        <v>51288</v>
      </c>
      <c r="K1004">
        <v>20</v>
      </c>
      <c r="L1004">
        <v>82060.800000000003</v>
      </c>
      <c r="M1004">
        <v>7654.7</v>
      </c>
      <c r="N1004" t="s">
        <v>20</v>
      </c>
      <c r="O1004">
        <f>Sales_data[[#This Row],[Profit]]/Sales_data[[#This Row],[Sales]]</f>
        <v>9.3280835673061918E-2</v>
      </c>
      <c r="P1004">
        <f>YEAR(Sales_data[[#This Row],[Order Date]])</f>
        <v>2024</v>
      </c>
      <c r="Q1004" t="str">
        <f>TEXT(Sales_data[[#This Row],[Order Date]], "mmm")</f>
        <v>Feb</v>
      </c>
    </row>
    <row r="1005" spans="1:17" x14ac:dyDescent="0.95">
      <c r="A1005">
        <v>11004</v>
      </c>
      <c r="B1005" s="1">
        <v>45320</v>
      </c>
      <c r="C1005" t="s">
        <v>2058</v>
      </c>
      <c r="D1005" t="s">
        <v>22</v>
      </c>
      <c r="E1005" t="s">
        <v>74</v>
      </c>
      <c r="F1005" t="s">
        <v>17</v>
      </c>
      <c r="G1005" t="s">
        <v>111</v>
      </c>
      <c r="H1005" t="s">
        <v>2059</v>
      </c>
      <c r="I1005">
        <v>2</v>
      </c>
      <c r="J1005">
        <v>38765</v>
      </c>
      <c r="K1005">
        <v>10</v>
      </c>
      <c r="L1005">
        <v>69777</v>
      </c>
      <c r="M1005">
        <v>5260.27</v>
      </c>
      <c r="N1005" t="s">
        <v>33</v>
      </c>
      <c r="O1005">
        <f>Sales_data[[#This Row],[Profit]]/Sales_data[[#This Row],[Sales]]</f>
        <v>7.5386875331412931E-2</v>
      </c>
      <c r="P1005">
        <f>YEAR(Sales_data[[#This Row],[Order Date]])</f>
        <v>2024</v>
      </c>
      <c r="Q1005" t="str">
        <f>TEXT(Sales_data[[#This Row],[Order Date]], "mmm")</f>
        <v>Jan</v>
      </c>
    </row>
    <row r="1006" spans="1:17" x14ac:dyDescent="0.95">
      <c r="A1006">
        <v>11005</v>
      </c>
      <c r="B1006" s="1">
        <v>45646</v>
      </c>
      <c r="C1006" t="s">
        <v>2060</v>
      </c>
      <c r="D1006" t="s">
        <v>40</v>
      </c>
      <c r="E1006" t="s">
        <v>110</v>
      </c>
      <c r="F1006" t="s">
        <v>86</v>
      </c>
      <c r="G1006" t="s">
        <v>171</v>
      </c>
      <c r="H1006" t="s">
        <v>2061</v>
      </c>
      <c r="I1006">
        <v>2</v>
      </c>
      <c r="J1006">
        <v>79251</v>
      </c>
      <c r="K1006">
        <v>5</v>
      </c>
      <c r="L1006">
        <v>150576.9</v>
      </c>
      <c r="M1006">
        <v>18926.240000000002</v>
      </c>
      <c r="N1006" t="s">
        <v>83</v>
      </c>
      <c r="O1006">
        <f>Sales_data[[#This Row],[Profit]]/Sales_data[[#This Row],[Sales]]</f>
        <v>0.125691523733056</v>
      </c>
      <c r="P1006">
        <f>YEAR(Sales_data[[#This Row],[Order Date]])</f>
        <v>2024</v>
      </c>
      <c r="Q1006" t="str">
        <f>TEXT(Sales_data[[#This Row],[Order Date]], "mmm")</f>
        <v>Dec</v>
      </c>
    </row>
    <row r="1007" spans="1:17" x14ac:dyDescent="0.95">
      <c r="A1007">
        <v>11006</v>
      </c>
      <c r="B1007" s="1">
        <v>45428</v>
      </c>
      <c r="C1007" t="s">
        <v>2062</v>
      </c>
      <c r="D1007" t="s">
        <v>40</v>
      </c>
      <c r="E1007" t="s">
        <v>62</v>
      </c>
      <c r="F1007" t="s">
        <v>42</v>
      </c>
      <c r="G1007" t="s">
        <v>188</v>
      </c>
      <c r="H1007" t="s">
        <v>2063</v>
      </c>
      <c r="I1007">
        <v>4</v>
      </c>
      <c r="J1007">
        <v>13384</v>
      </c>
      <c r="K1007">
        <v>15</v>
      </c>
      <c r="L1007">
        <v>45505.599999999999</v>
      </c>
      <c r="M1007">
        <v>5533.46</v>
      </c>
      <c r="N1007" t="s">
        <v>33</v>
      </c>
      <c r="O1007">
        <f>Sales_data[[#This Row],[Profit]]/Sales_data[[#This Row],[Sales]]</f>
        <v>0.1215995393973489</v>
      </c>
      <c r="P1007">
        <f>YEAR(Sales_data[[#This Row],[Order Date]])</f>
        <v>2024</v>
      </c>
      <c r="Q1007" t="str">
        <f>TEXT(Sales_data[[#This Row],[Order Date]], "mmm")</f>
        <v>May</v>
      </c>
    </row>
    <row r="1008" spans="1:17" x14ac:dyDescent="0.95">
      <c r="A1008">
        <v>11007</v>
      </c>
      <c r="B1008" s="1">
        <v>45634</v>
      </c>
      <c r="C1008" t="s">
        <v>2064</v>
      </c>
      <c r="D1008" t="s">
        <v>15</v>
      </c>
      <c r="E1008" t="s">
        <v>147</v>
      </c>
      <c r="F1008" t="s">
        <v>24</v>
      </c>
      <c r="G1008" t="s">
        <v>107</v>
      </c>
      <c r="H1008" t="s">
        <v>2065</v>
      </c>
      <c r="I1008">
        <v>3</v>
      </c>
      <c r="J1008">
        <v>66276</v>
      </c>
      <c r="K1008">
        <v>5</v>
      </c>
      <c r="L1008">
        <v>188886.6</v>
      </c>
      <c r="M1008">
        <v>17971.48</v>
      </c>
      <c r="N1008" t="s">
        <v>33</v>
      </c>
      <c r="O1008">
        <f>Sales_data[[#This Row],[Profit]]/Sales_data[[#This Row],[Sales]]</f>
        <v>9.5144282336597719E-2</v>
      </c>
      <c r="P1008">
        <f>YEAR(Sales_data[[#This Row],[Order Date]])</f>
        <v>2024</v>
      </c>
      <c r="Q1008" t="str">
        <f>TEXT(Sales_data[[#This Row],[Order Date]], "mmm")</f>
        <v>Dec</v>
      </c>
    </row>
    <row r="1009" spans="1:17" x14ac:dyDescent="0.95">
      <c r="A1009">
        <v>11008</v>
      </c>
      <c r="B1009" s="1">
        <v>45361</v>
      </c>
      <c r="C1009" t="s">
        <v>2066</v>
      </c>
      <c r="D1009" t="s">
        <v>40</v>
      </c>
      <c r="E1009" t="s">
        <v>103</v>
      </c>
      <c r="F1009" t="s">
        <v>129</v>
      </c>
      <c r="G1009" t="s">
        <v>168</v>
      </c>
      <c r="H1009" t="s">
        <v>2067</v>
      </c>
      <c r="I1009">
        <v>3</v>
      </c>
      <c r="J1009">
        <v>58549</v>
      </c>
      <c r="K1009">
        <v>20</v>
      </c>
      <c r="L1009">
        <v>140517.6</v>
      </c>
      <c r="M1009">
        <v>7625.21</v>
      </c>
      <c r="N1009" t="s">
        <v>72</v>
      </c>
      <c r="O1009">
        <f>Sales_data[[#This Row],[Profit]]/Sales_data[[#This Row],[Sales]]</f>
        <v>5.4265159666831771E-2</v>
      </c>
      <c r="P1009">
        <f>YEAR(Sales_data[[#This Row],[Order Date]])</f>
        <v>2024</v>
      </c>
      <c r="Q1009" t="str">
        <f>TEXT(Sales_data[[#This Row],[Order Date]], "mmm")</f>
        <v>Mar</v>
      </c>
    </row>
    <row r="1010" spans="1:17" x14ac:dyDescent="0.95">
      <c r="A1010">
        <v>11009</v>
      </c>
      <c r="B1010" s="1">
        <v>45239</v>
      </c>
      <c r="C1010" t="s">
        <v>2068</v>
      </c>
      <c r="D1010" t="s">
        <v>28</v>
      </c>
      <c r="E1010" t="s">
        <v>85</v>
      </c>
      <c r="F1010" t="s">
        <v>96</v>
      </c>
      <c r="G1010" t="s">
        <v>156</v>
      </c>
      <c r="H1010" t="s">
        <v>2069</v>
      </c>
      <c r="I1010">
        <v>5</v>
      </c>
      <c r="J1010">
        <v>57314</v>
      </c>
      <c r="K1010">
        <v>15</v>
      </c>
      <c r="L1010">
        <v>243584.5</v>
      </c>
      <c r="M1010">
        <v>33129.89</v>
      </c>
      <c r="N1010" t="s">
        <v>72</v>
      </c>
      <c r="O1010">
        <f>Sales_data[[#This Row],[Profit]]/Sales_data[[#This Row],[Sales]]</f>
        <v>0.13600984463297131</v>
      </c>
      <c r="P1010">
        <f>YEAR(Sales_data[[#This Row],[Order Date]])</f>
        <v>2023</v>
      </c>
      <c r="Q1010" t="str">
        <f>TEXT(Sales_data[[#This Row],[Order Date]], "mmm")</f>
        <v>Nov</v>
      </c>
    </row>
    <row r="1011" spans="1:17" x14ac:dyDescent="0.95">
      <c r="A1011">
        <v>11010</v>
      </c>
      <c r="B1011" s="1">
        <v>45465</v>
      </c>
      <c r="C1011" t="s">
        <v>2070</v>
      </c>
      <c r="D1011" t="s">
        <v>28</v>
      </c>
      <c r="E1011" t="s">
        <v>144</v>
      </c>
      <c r="F1011" t="s">
        <v>46</v>
      </c>
      <c r="G1011" t="s">
        <v>201</v>
      </c>
      <c r="H1011" t="s">
        <v>2071</v>
      </c>
      <c r="I1011">
        <v>1</v>
      </c>
      <c r="J1011">
        <v>64511</v>
      </c>
      <c r="K1011">
        <v>15</v>
      </c>
      <c r="L1011">
        <v>54834.35</v>
      </c>
      <c r="M1011">
        <v>7152.58</v>
      </c>
      <c r="N1011" t="s">
        <v>20</v>
      </c>
      <c r="O1011">
        <f>Sales_data[[#This Row],[Profit]]/Sales_data[[#This Row],[Sales]]</f>
        <v>0.13043976996171197</v>
      </c>
      <c r="P1011">
        <f>YEAR(Sales_data[[#This Row],[Order Date]])</f>
        <v>2024</v>
      </c>
      <c r="Q1011" t="str">
        <f>TEXT(Sales_data[[#This Row],[Order Date]], "mmm")</f>
        <v>Jun</v>
      </c>
    </row>
    <row r="1012" spans="1:17" x14ac:dyDescent="0.95">
      <c r="A1012">
        <v>11011</v>
      </c>
      <c r="B1012" s="1">
        <v>45823</v>
      </c>
      <c r="C1012" t="s">
        <v>902</v>
      </c>
      <c r="D1012" t="s">
        <v>22</v>
      </c>
      <c r="E1012" t="s">
        <v>58</v>
      </c>
      <c r="F1012" t="s">
        <v>75</v>
      </c>
      <c r="G1012" t="s">
        <v>76</v>
      </c>
      <c r="H1012" t="s">
        <v>2072</v>
      </c>
      <c r="I1012">
        <v>2</v>
      </c>
      <c r="J1012">
        <v>9742</v>
      </c>
      <c r="K1012">
        <v>15</v>
      </c>
      <c r="L1012">
        <v>16561.400000000001</v>
      </c>
      <c r="M1012">
        <v>3249.54</v>
      </c>
      <c r="N1012" t="s">
        <v>38</v>
      </c>
      <c r="O1012">
        <f>Sales_data[[#This Row],[Profit]]/Sales_data[[#This Row],[Sales]]</f>
        <v>0.19621167292620187</v>
      </c>
      <c r="P1012">
        <f>YEAR(Sales_data[[#This Row],[Order Date]])</f>
        <v>2025</v>
      </c>
      <c r="Q1012" t="str">
        <f>TEXT(Sales_data[[#This Row],[Order Date]], "mmm")</f>
        <v>Jun</v>
      </c>
    </row>
    <row r="1013" spans="1:17" x14ac:dyDescent="0.95">
      <c r="A1013">
        <v>11012</v>
      </c>
      <c r="B1013" s="1">
        <v>45325</v>
      </c>
      <c r="C1013" t="s">
        <v>2073</v>
      </c>
      <c r="D1013" t="s">
        <v>40</v>
      </c>
      <c r="E1013" t="s">
        <v>62</v>
      </c>
      <c r="F1013" t="s">
        <v>96</v>
      </c>
      <c r="G1013" t="s">
        <v>156</v>
      </c>
      <c r="H1013" t="s">
        <v>2074</v>
      </c>
      <c r="I1013">
        <v>3</v>
      </c>
      <c r="J1013">
        <v>9940</v>
      </c>
      <c r="K1013">
        <v>20</v>
      </c>
      <c r="L1013">
        <v>23856</v>
      </c>
      <c r="M1013">
        <v>1667.57</v>
      </c>
      <c r="N1013" t="s">
        <v>33</v>
      </c>
      <c r="O1013">
        <f>Sales_data[[#This Row],[Profit]]/Sales_data[[#This Row],[Sales]]</f>
        <v>6.9901492287055667E-2</v>
      </c>
      <c r="P1013">
        <f>YEAR(Sales_data[[#This Row],[Order Date]])</f>
        <v>2024</v>
      </c>
      <c r="Q1013" t="str">
        <f>TEXT(Sales_data[[#This Row],[Order Date]], "mmm")</f>
        <v>Feb</v>
      </c>
    </row>
    <row r="1014" spans="1:17" x14ac:dyDescent="0.95">
      <c r="A1014">
        <v>11013</v>
      </c>
      <c r="B1014" s="1">
        <v>45213</v>
      </c>
      <c r="C1014" t="s">
        <v>2075</v>
      </c>
      <c r="D1014" t="s">
        <v>15</v>
      </c>
      <c r="E1014" t="s">
        <v>16</v>
      </c>
      <c r="F1014" t="s">
        <v>75</v>
      </c>
      <c r="G1014" t="s">
        <v>76</v>
      </c>
      <c r="H1014" t="s">
        <v>2076</v>
      </c>
      <c r="I1014">
        <v>3</v>
      </c>
      <c r="J1014">
        <v>21730</v>
      </c>
      <c r="K1014">
        <v>5</v>
      </c>
      <c r="L1014">
        <v>61930.5</v>
      </c>
      <c r="M1014">
        <v>12070.69</v>
      </c>
      <c r="N1014" t="s">
        <v>83</v>
      </c>
      <c r="O1014">
        <f>Sales_data[[#This Row],[Profit]]/Sales_data[[#This Row],[Sales]]</f>
        <v>0.1949070328836357</v>
      </c>
      <c r="P1014">
        <f>YEAR(Sales_data[[#This Row],[Order Date]])</f>
        <v>2023</v>
      </c>
      <c r="Q1014" t="str">
        <f>TEXT(Sales_data[[#This Row],[Order Date]], "mmm")</f>
        <v>Oct</v>
      </c>
    </row>
    <row r="1015" spans="1:17" x14ac:dyDescent="0.95">
      <c r="A1015">
        <v>11014</v>
      </c>
      <c r="B1015" s="1">
        <v>45336</v>
      </c>
      <c r="C1015" t="s">
        <v>2077</v>
      </c>
      <c r="D1015" t="s">
        <v>15</v>
      </c>
      <c r="E1015" t="s">
        <v>174</v>
      </c>
      <c r="F1015" t="s">
        <v>24</v>
      </c>
      <c r="G1015" t="s">
        <v>133</v>
      </c>
      <c r="H1015" t="s">
        <v>2078</v>
      </c>
      <c r="I1015">
        <v>1</v>
      </c>
      <c r="J1015">
        <v>28841</v>
      </c>
      <c r="K1015">
        <v>10</v>
      </c>
      <c r="L1015">
        <v>25956.9</v>
      </c>
      <c r="M1015">
        <v>2731.44</v>
      </c>
      <c r="N1015" t="s">
        <v>72</v>
      </c>
      <c r="O1015">
        <f>Sales_data[[#This Row],[Profit]]/Sales_data[[#This Row],[Sales]]</f>
        <v>0.1052298232839823</v>
      </c>
      <c r="P1015">
        <f>YEAR(Sales_data[[#This Row],[Order Date]])</f>
        <v>2024</v>
      </c>
      <c r="Q1015" t="str">
        <f>TEXT(Sales_data[[#This Row],[Order Date]], "mmm")</f>
        <v>Feb</v>
      </c>
    </row>
    <row r="1016" spans="1:17" x14ac:dyDescent="0.95">
      <c r="A1016">
        <v>11015</v>
      </c>
      <c r="B1016" s="1">
        <v>45566</v>
      </c>
      <c r="C1016" t="s">
        <v>2079</v>
      </c>
      <c r="D1016" t="s">
        <v>22</v>
      </c>
      <c r="E1016" t="s">
        <v>167</v>
      </c>
      <c r="F1016" t="s">
        <v>30</v>
      </c>
      <c r="G1016" t="s">
        <v>65</v>
      </c>
      <c r="H1016" t="s">
        <v>901</v>
      </c>
      <c r="I1016">
        <v>4</v>
      </c>
      <c r="J1016">
        <v>64221</v>
      </c>
      <c r="K1016">
        <v>15</v>
      </c>
      <c r="L1016">
        <v>218351.4</v>
      </c>
      <c r="M1016">
        <v>27349.58</v>
      </c>
      <c r="N1016" t="s">
        <v>38</v>
      </c>
      <c r="O1016">
        <f>Sales_data[[#This Row],[Profit]]/Sales_data[[#This Row],[Sales]]</f>
        <v>0.12525488730550846</v>
      </c>
      <c r="P1016">
        <f>YEAR(Sales_data[[#This Row],[Order Date]])</f>
        <v>2024</v>
      </c>
      <c r="Q1016" t="str">
        <f>TEXT(Sales_data[[#This Row],[Order Date]], "mmm")</f>
        <v>Oct</v>
      </c>
    </row>
    <row r="1017" spans="1:17" x14ac:dyDescent="0.95">
      <c r="A1017">
        <v>11016</v>
      </c>
      <c r="B1017" s="1">
        <v>45276</v>
      </c>
      <c r="C1017" t="s">
        <v>2080</v>
      </c>
      <c r="D1017" t="s">
        <v>28</v>
      </c>
      <c r="E1017" t="s">
        <v>144</v>
      </c>
      <c r="F1017" t="s">
        <v>129</v>
      </c>
      <c r="G1017" t="s">
        <v>130</v>
      </c>
      <c r="H1017" t="s">
        <v>2081</v>
      </c>
      <c r="I1017">
        <v>3</v>
      </c>
      <c r="J1017">
        <v>46947</v>
      </c>
      <c r="K1017">
        <v>15</v>
      </c>
      <c r="L1017">
        <v>119714.85</v>
      </c>
      <c r="M1017">
        <v>10320.870000000001</v>
      </c>
      <c r="N1017" t="s">
        <v>83</v>
      </c>
      <c r="O1017">
        <f>Sales_data[[#This Row],[Profit]]/Sales_data[[#This Row],[Sales]]</f>
        <v>8.6212111530023214E-2</v>
      </c>
      <c r="P1017">
        <f>YEAR(Sales_data[[#This Row],[Order Date]])</f>
        <v>2023</v>
      </c>
      <c r="Q1017" t="str">
        <f>TEXT(Sales_data[[#This Row],[Order Date]], "mmm")</f>
        <v>Dec</v>
      </c>
    </row>
    <row r="1018" spans="1:17" x14ac:dyDescent="0.95">
      <c r="A1018">
        <v>11017</v>
      </c>
      <c r="B1018" s="1">
        <v>45902</v>
      </c>
      <c r="C1018" t="s">
        <v>2082</v>
      </c>
      <c r="D1018" t="s">
        <v>22</v>
      </c>
      <c r="E1018" t="s">
        <v>167</v>
      </c>
      <c r="F1018" t="s">
        <v>17</v>
      </c>
      <c r="G1018" t="s">
        <v>111</v>
      </c>
      <c r="H1018" t="s">
        <v>2083</v>
      </c>
      <c r="I1018">
        <v>3</v>
      </c>
      <c r="J1018">
        <v>68003</v>
      </c>
      <c r="K1018">
        <v>5</v>
      </c>
      <c r="L1018">
        <v>193808.55</v>
      </c>
      <c r="M1018">
        <v>22075.599999999999</v>
      </c>
      <c r="N1018" t="s">
        <v>72</v>
      </c>
      <c r="O1018">
        <f>Sales_data[[#This Row],[Profit]]/Sales_data[[#This Row],[Sales]]</f>
        <v>0.11390415954301293</v>
      </c>
      <c r="P1018">
        <f>YEAR(Sales_data[[#This Row],[Order Date]])</f>
        <v>2025</v>
      </c>
      <c r="Q1018" t="str">
        <f>TEXT(Sales_data[[#This Row],[Order Date]], "mmm")</f>
        <v>Sep</v>
      </c>
    </row>
    <row r="1019" spans="1:17" x14ac:dyDescent="0.95">
      <c r="A1019">
        <v>11018</v>
      </c>
      <c r="B1019" s="1">
        <v>45544</v>
      </c>
      <c r="C1019" t="s">
        <v>2084</v>
      </c>
      <c r="D1019" t="s">
        <v>40</v>
      </c>
      <c r="E1019" t="s">
        <v>50</v>
      </c>
      <c r="F1019" t="s">
        <v>46</v>
      </c>
      <c r="G1019" t="s">
        <v>201</v>
      </c>
      <c r="H1019" t="s">
        <v>2085</v>
      </c>
      <c r="I1019">
        <v>3</v>
      </c>
      <c r="J1019">
        <v>54327</v>
      </c>
      <c r="K1019">
        <v>10</v>
      </c>
      <c r="L1019">
        <v>146682.9</v>
      </c>
      <c r="M1019">
        <v>24928.05</v>
      </c>
      <c r="N1019" t="s">
        <v>33</v>
      </c>
      <c r="O1019">
        <f>Sales_data[[#This Row],[Profit]]/Sales_data[[#This Row],[Sales]]</f>
        <v>0.16994516743260463</v>
      </c>
      <c r="P1019">
        <f>YEAR(Sales_data[[#This Row],[Order Date]])</f>
        <v>2024</v>
      </c>
      <c r="Q1019" t="str">
        <f>TEXT(Sales_data[[#This Row],[Order Date]], "mmm")</f>
        <v>Sep</v>
      </c>
    </row>
    <row r="1020" spans="1:17" x14ac:dyDescent="0.95">
      <c r="A1020">
        <v>11019</v>
      </c>
      <c r="B1020" s="1">
        <v>45412</v>
      </c>
      <c r="C1020" t="s">
        <v>2086</v>
      </c>
      <c r="D1020" t="s">
        <v>22</v>
      </c>
      <c r="E1020" t="s">
        <v>74</v>
      </c>
      <c r="F1020" t="s">
        <v>69</v>
      </c>
      <c r="G1020" t="s">
        <v>115</v>
      </c>
      <c r="H1020" t="s">
        <v>2087</v>
      </c>
      <c r="I1020">
        <v>5</v>
      </c>
      <c r="J1020">
        <v>36812</v>
      </c>
      <c r="K1020">
        <v>20</v>
      </c>
      <c r="L1020">
        <v>147248</v>
      </c>
      <c r="M1020">
        <v>11285.43</v>
      </c>
      <c r="N1020" t="s">
        <v>38</v>
      </c>
      <c r="O1020">
        <f>Sales_data[[#This Row],[Profit]]/Sales_data[[#This Row],[Sales]]</f>
        <v>7.6642331305009234E-2</v>
      </c>
      <c r="P1020">
        <f>YEAR(Sales_data[[#This Row],[Order Date]])</f>
        <v>2024</v>
      </c>
      <c r="Q1020" t="str">
        <f>TEXT(Sales_data[[#This Row],[Order Date]], "mmm")</f>
        <v>Apr</v>
      </c>
    </row>
    <row r="1021" spans="1:17" x14ac:dyDescent="0.95">
      <c r="A1021">
        <v>11020</v>
      </c>
      <c r="B1021" s="1">
        <v>45629</v>
      </c>
      <c r="C1021" t="s">
        <v>2088</v>
      </c>
      <c r="D1021" t="s">
        <v>28</v>
      </c>
      <c r="E1021" t="s">
        <v>35</v>
      </c>
      <c r="F1021" t="s">
        <v>42</v>
      </c>
      <c r="G1021" t="s">
        <v>188</v>
      </c>
      <c r="H1021" t="s">
        <v>2089</v>
      </c>
      <c r="I1021">
        <v>3</v>
      </c>
      <c r="J1021">
        <v>53353</v>
      </c>
      <c r="K1021">
        <v>5</v>
      </c>
      <c r="L1021">
        <v>152056.04999999999</v>
      </c>
      <c r="M1021">
        <v>28118.74</v>
      </c>
      <c r="N1021" t="s">
        <v>20</v>
      </c>
      <c r="O1021">
        <f>Sales_data[[#This Row],[Profit]]/Sales_data[[#This Row],[Sales]]</f>
        <v>0.18492351997832382</v>
      </c>
      <c r="P1021">
        <f>YEAR(Sales_data[[#This Row],[Order Date]])</f>
        <v>2024</v>
      </c>
      <c r="Q1021" t="str">
        <f>TEXT(Sales_data[[#This Row],[Order Date]], "mmm")</f>
        <v>Dec</v>
      </c>
    </row>
    <row r="1022" spans="1:17" x14ac:dyDescent="0.95">
      <c r="A1022">
        <v>11021</v>
      </c>
      <c r="B1022" s="1">
        <v>45419</v>
      </c>
      <c r="C1022" t="s">
        <v>2090</v>
      </c>
      <c r="D1022" t="s">
        <v>40</v>
      </c>
      <c r="E1022" t="s">
        <v>62</v>
      </c>
      <c r="F1022" t="s">
        <v>75</v>
      </c>
      <c r="G1022" t="s">
        <v>307</v>
      </c>
      <c r="H1022" t="s">
        <v>2091</v>
      </c>
      <c r="I1022">
        <v>2</v>
      </c>
      <c r="J1022">
        <v>69395</v>
      </c>
      <c r="K1022">
        <v>20</v>
      </c>
      <c r="L1022">
        <v>111032</v>
      </c>
      <c r="M1022">
        <v>27244.71</v>
      </c>
      <c r="N1022" t="s">
        <v>33</v>
      </c>
      <c r="O1022">
        <f>Sales_data[[#This Row],[Profit]]/Sales_data[[#This Row],[Sales]]</f>
        <v>0.24537709849412781</v>
      </c>
      <c r="P1022">
        <f>YEAR(Sales_data[[#This Row],[Order Date]])</f>
        <v>2024</v>
      </c>
      <c r="Q1022" t="str">
        <f>TEXT(Sales_data[[#This Row],[Order Date]], "mmm")</f>
        <v>May</v>
      </c>
    </row>
    <row r="1023" spans="1:17" x14ac:dyDescent="0.95">
      <c r="A1023">
        <v>11022</v>
      </c>
      <c r="B1023" s="1">
        <v>45473</v>
      </c>
      <c r="C1023" t="s">
        <v>2092</v>
      </c>
      <c r="D1023" t="s">
        <v>22</v>
      </c>
      <c r="E1023" t="s">
        <v>58</v>
      </c>
      <c r="F1023" t="s">
        <v>30</v>
      </c>
      <c r="G1023" t="s">
        <v>322</v>
      </c>
      <c r="H1023" t="s">
        <v>2093</v>
      </c>
      <c r="I1023">
        <v>5</v>
      </c>
      <c r="J1023">
        <v>34804</v>
      </c>
      <c r="K1023">
        <v>10</v>
      </c>
      <c r="L1023">
        <v>156618</v>
      </c>
      <c r="M1023">
        <v>36975.33</v>
      </c>
      <c r="N1023" t="s">
        <v>38</v>
      </c>
      <c r="O1023">
        <f>Sales_data[[#This Row],[Profit]]/Sales_data[[#This Row],[Sales]]</f>
        <v>0.23608608205953341</v>
      </c>
      <c r="P1023">
        <f>YEAR(Sales_data[[#This Row],[Order Date]])</f>
        <v>2024</v>
      </c>
      <c r="Q1023" t="str">
        <f>TEXT(Sales_data[[#This Row],[Order Date]], "mmm")</f>
        <v>Jun</v>
      </c>
    </row>
    <row r="1024" spans="1:17" x14ac:dyDescent="0.95">
      <c r="A1024">
        <v>11023</v>
      </c>
      <c r="B1024" s="1">
        <v>45227</v>
      </c>
      <c r="C1024" t="s">
        <v>2094</v>
      </c>
      <c r="D1024" t="s">
        <v>40</v>
      </c>
      <c r="E1024" t="s">
        <v>110</v>
      </c>
      <c r="F1024" t="s">
        <v>46</v>
      </c>
      <c r="G1024" t="s">
        <v>47</v>
      </c>
      <c r="H1024" t="s">
        <v>2095</v>
      </c>
      <c r="I1024">
        <v>4</v>
      </c>
      <c r="J1024">
        <v>28446</v>
      </c>
      <c r="K1024">
        <v>20</v>
      </c>
      <c r="L1024">
        <v>91027.199999999997</v>
      </c>
      <c r="M1024">
        <v>20804.21</v>
      </c>
      <c r="N1024" t="s">
        <v>38</v>
      </c>
      <c r="O1024">
        <f>Sales_data[[#This Row],[Profit]]/Sales_data[[#This Row],[Sales]]</f>
        <v>0.22854937864726146</v>
      </c>
      <c r="P1024">
        <f>YEAR(Sales_data[[#This Row],[Order Date]])</f>
        <v>2023</v>
      </c>
      <c r="Q1024" t="str">
        <f>TEXT(Sales_data[[#This Row],[Order Date]], "mmm")</f>
        <v>Oct</v>
      </c>
    </row>
    <row r="1025" spans="1:17" x14ac:dyDescent="0.95">
      <c r="A1025">
        <v>11024</v>
      </c>
      <c r="B1025" s="1">
        <v>45891</v>
      </c>
      <c r="C1025" t="s">
        <v>2096</v>
      </c>
      <c r="D1025" t="s">
        <v>28</v>
      </c>
      <c r="E1025" t="s">
        <v>29</v>
      </c>
      <c r="F1025" t="s">
        <v>69</v>
      </c>
      <c r="G1025" t="s">
        <v>123</v>
      </c>
      <c r="H1025" t="s">
        <v>2097</v>
      </c>
      <c r="I1025">
        <v>5</v>
      </c>
      <c r="J1025">
        <v>33373</v>
      </c>
      <c r="K1025">
        <v>5</v>
      </c>
      <c r="L1025">
        <v>158521.75</v>
      </c>
      <c r="M1025">
        <v>33381.870000000003</v>
      </c>
      <c r="N1025" t="s">
        <v>83</v>
      </c>
      <c r="O1025">
        <f>Sales_data[[#This Row],[Profit]]/Sales_data[[#This Row],[Sales]]</f>
        <v>0.21058227025628976</v>
      </c>
      <c r="P1025">
        <f>YEAR(Sales_data[[#This Row],[Order Date]])</f>
        <v>2025</v>
      </c>
      <c r="Q1025" t="str">
        <f>TEXT(Sales_data[[#This Row],[Order Date]], "mmm")</f>
        <v>Aug</v>
      </c>
    </row>
    <row r="1026" spans="1:17" x14ac:dyDescent="0.95">
      <c r="A1026">
        <v>11025</v>
      </c>
      <c r="B1026" s="1">
        <v>45342</v>
      </c>
      <c r="C1026" t="s">
        <v>2098</v>
      </c>
      <c r="D1026" t="s">
        <v>15</v>
      </c>
      <c r="E1026" t="s">
        <v>147</v>
      </c>
      <c r="F1026" t="s">
        <v>129</v>
      </c>
      <c r="G1026" t="s">
        <v>168</v>
      </c>
      <c r="H1026" t="s">
        <v>2099</v>
      </c>
      <c r="I1026">
        <v>3</v>
      </c>
      <c r="J1026">
        <v>5586</v>
      </c>
      <c r="K1026">
        <v>20</v>
      </c>
      <c r="L1026">
        <v>13406.4</v>
      </c>
      <c r="M1026">
        <v>3144.07</v>
      </c>
      <c r="N1026" t="s">
        <v>72</v>
      </c>
      <c r="O1026">
        <f>Sales_data[[#This Row],[Profit]]/Sales_data[[#This Row],[Sales]]</f>
        <v>0.23452007996180929</v>
      </c>
      <c r="P1026">
        <f>YEAR(Sales_data[[#This Row],[Order Date]])</f>
        <v>2024</v>
      </c>
      <c r="Q1026" t="str">
        <f>TEXT(Sales_data[[#This Row],[Order Date]], "mmm")</f>
        <v>Feb</v>
      </c>
    </row>
    <row r="1027" spans="1:17" x14ac:dyDescent="0.95">
      <c r="A1027">
        <v>11026</v>
      </c>
      <c r="B1027" s="1">
        <v>45737</v>
      </c>
      <c r="C1027" t="s">
        <v>2100</v>
      </c>
      <c r="D1027" t="s">
        <v>15</v>
      </c>
      <c r="E1027" t="s">
        <v>93</v>
      </c>
      <c r="F1027" t="s">
        <v>129</v>
      </c>
      <c r="G1027" t="s">
        <v>168</v>
      </c>
      <c r="H1027" t="s">
        <v>1677</v>
      </c>
      <c r="I1027">
        <v>4</v>
      </c>
      <c r="J1027">
        <v>76233</v>
      </c>
      <c r="K1027">
        <v>0</v>
      </c>
      <c r="L1027">
        <v>304932</v>
      </c>
      <c r="M1027">
        <v>36668.089999999997</v>
      </c>
      <c r="N1027" t="s">
        <v>38</v>
      </c>
      <c r="O1027">
        <f>Sales_data[[#This Row],[Profit]]/Sales_data[[#This Row],[Sales]]</f>
        <v>0.12025005575013445</v>
      </c>
      <c r="P1027">
        <f>YEAR(Sales_data[[#This Row],[Order Date]])</f>
        <v>2025</v>
      </c>
      <c r="Q1027" t="str">
        <f>TEXT(Sales_data[[#This Row],[Order Date]], "mmm")</f>
        <v>Mar</v>
      </c>
    </row>
    <row r="1028" spans="1:17" x14ac:dyDescent="0.95">
      <c r="A1028">
        <v>11027</v>
      </c>
      <c r="B1028" s="1">
        <v>45637</v>
      </c>
      <c r="C1028" t="s">
        <v>2101</v>
      </c>
      <c r="D1028" t="s">
        <v>28</v>
      </c>
      <c r="E1028" t="s">
        <v>144</v>
      </c>
      <c r="F1028" t="s">
        <v>86</v>
      </c>
      <c r="G1028" t="s">
        <v>118</v>
      </c>
      <c r="H1028" t="s">
        <v>2102</v>
      </c>
      <c r="I1028">
        <v>1</v>
      </c>
      <c r="J1028">
        <v>46679</v>
      </c>
      <c r="K1028">
        <v>15</v>
      </c>
      <c r="L1028">
        <v>39677.15</v>
      </c>
      <c r="M1028">
        <v>9112.81</v>
      </c>
      <c r="N1028" t="s">
        <v>83</v>
      </c>
      <c r="O1028">
        <f>Sales_data[[#This Row],[Profit]]/Sales_data[[#This Row],[Sales]]</f>
        <v>0.22967400632353885</v>
      </c>
      <c r="P1028">
        <f>YEAR(Sales_data[[#This Row],[Order Date]])</f>
        <v>2024</v>
      </c>
      <c r="Q1028" t="str">
        <f>TEXT(Sales_data[[#This Row],[Order Date]], "mmm")</f>
        <v>Dec</v>
      </c>
    </row>
    <row r="1029" spans="1:17" x14ac:dyDescent="0.95">
      <c r="A1029">
        <v>11028</v>
      </c>
      <c r="B1029" s="1">
        <v>45363</v>
      </c>
      <c r="C1029" t="s">
        <v>2103</v>
      </c>
      <c r="D1029" t="s">
        <v>15</v>
      </c>
      <c r="E1029" t="s">
        <v>93</v>
      </c>
      <c r="F1029" t="s">
        <v>86</v>
      </c>
      <c r="G1029" t="s">
        <v>296</v>
      </c>
      <c r="H1029" t="s">
        <v>2104</v>
      </c>
      <c r="I1029">
        <v>3</v>
      </c>
      <c r="J1029">
        <v>28359</v>
      </c>
      <c r="K1029">
        <v>5</v>
      </c>
      <c r="L1029">
        <v>80823.149999999994</v>
      </c>
      <c r="M1029">
        <v>7678.45</v>
      </c>
      <c r="N1029" t="s">
        <v>38</v>
      </c>
      <c r="O1029">
        <f>Sales_data[[#This Row],[Profit]]/Sales_data[[#This Row],[Sales]]</f>
        <v>9.5003102452700744E-2</v>
      </c>
      <c r="P1029">
        <f>YEAR(Sales_data[[#This Row],[Order Date]])</f>
        <v>2024</v>
      </c>
      <c r="Q1029" t="str">
        <f>TEXT(Sales_data[[#This Row],[Order Date]], "mmm")</f>
        <v>Mar</v>
      </c>
    </row>
    <row r="1030" spans="1:17" x14ac:dyDescent="0.95">
      <c r="A1030">
        <v>11029</v>
      </c>
      <c r="B1030" s="1">
        <v>45754</v>
      </c>
      <c r="C1030" t="s">
        <v>2105</v>
      </c>
      <c r="D1030" t="s">
        <v>28</v>
      </c>
      <c r="E1030" t="s">
        <v>85</v>
      </c>
      <c r="F1030" t="s">
        <v>96</v>
      </c>
      <c r="G1030" t="s">
        <v>183</v>
      </c>
      <c r="H1030" t="s">
        <v>2106</v>
      </c>
      <c r="I1030">
        <v>4</v>
      </c>
      <c r="J1030">
        <v>41906</v>
      </c>
      <c r="K1030">
        <v>20</v>
      </c>
      <c r="L1030">
        <v>134099.20000000001</v>
      </c>
      <c r="M1030">
        <v>22270.89</v>
      </c>
      <c r="N1030" t="s">
        <v>72</v>
      </c>
      <c r="O1030">
        <f>Sales_data[[#This Row],[Profit]]/Sales_data[[#This Row],[Sales]]</f>
        <v>0.16607772455018371</v>
      </c>
      <c r="P1030">
        <f>YEAR(Sales_data[[#This Row],[Order Date]])</f>
        <v>2025</v>
      </c>
      <c r="Q1030" t="str">
        <f>TEXT(Sales_data[[#This Row],[Order Date]], "mmm")</f>
        <v>Apr</v>
      </c>
    </row>
    <row r="1031" spans="1:17" x14ac:dyDescent="0.95">
      <c r="A1031">
        <v>11030</v>
      </c>
      <c r="B1031" s="1">
        <v>45501</v>
      </c>
      <c r="C1031" t="s">
        <v>2107</v>
      </c>
      <c r="D1031" t="s">
        <v>40</v>
      </c>
      <c r="E1031" t="s">
        <v>110</v>
      </c>
      <c r="F1031" t="s">
        <v>17</v>
      </c>
      <c r="G1031" t="s">
        <v>55</v>
      </c>
      <c r="H1031" t="s">
        <v>2108</v>
      </c>
      <c r="I1031">
        <v>5</v>
      </c>
      <c r="J1031">
        <v>7394</v>
      </c>
      <c r="K1031">
        <v>0</v>
      </c>
      <c r="L1031">
        <v>36970</v>
      </c>
      <c r="M1031">
        <v>4223.29</v>
      </c>
      <c r="N1031" t="s">
        <v>20</v>
      </c>
      <c r="O1031">
        <f>Sales_data[[#This Row],[Profit]]/Sales_data[[#This Row],[Sales]]</f>
        <v>0.11423559642953746</v>
      </c>
      <c r="P1031">
        <f>YEAR(Sales_data[[#This Row],[Order Date]])</f>
        <v>2024</v>
      </c>
      <c r="Q1031" t="str">
        <f>TEXT(Sales_data[[#This Row],[Order Date]], "mmm")</f>
        <v>Jul</v>
      </c>
    </row>
    <row r="1032" spans="1:17" x14ac:dyDescent="0.95">
      <c r="A1032">
        <v>11031</v>
      </c>
      <c r="B1032" s="1">
        <v>45665</v>
      </c>
      <c r="C1032" t="s">
        <v>2109</v>
      </c>
      <c r="D1032" t="s">
        <v>22</v>
      </c>
      <c r="E1032" t="s">
        <v>167</v>
      </c>
      <c r="F1032" t="s">
        <v>42</v>
      </c>
      <c r="G1032" t="s">
        <v>51</v>
      </c>
      <c r="H1032" t="s">
        <v>1055</v>
      </c>
      <c r="I1032">
        <v>2</v>
      </c>
      <c r="J1032">
        <v>66329</v>
      </c>
      <c r="K1032">
        <v>15</v>
      </c>
      <c r="L1032">
        <v>112759.3</v>
      </c>
      <c r="M1032">
        <v>16441.900000000001</v>
      </c>
      <c r="N1032" t="s">
        <v>20</v>
      </c>
      <c r="O1032">
        <f>Sales_data[[#This Row],[Profit]]/Sales_data[[#This Row],[Sales]]</f>
        <v>0.14581413683838051</v>
      </c>
      <c r="P1032">
        <f>YEAR(Sales_data[[#This Row],[Order Date]])</f>
        <v>2025</v>
      </c>
      <c r="Q1032" t="str">
        <f>TEXT(Sales_data[[#This Row],[Order Date]], "mmm")</f>
        <v>Jan</v>
      </c>
    </row>
    <row r="1033" spans="1:17" x14ac:dyDescent="0.95">
      <c r="A1033">
        <v>11032</v>
      </c>
      <c r="B1033" s="1">
        <v>45797</v>
      </c>
      <c r="C1033" t="s">
        <v>2110</v>
      </c>
      <c r="D1033" t="s">
        <v>40</v>
      </c>
      <c r="E1033" t="s">
        <v>103</v>
      </c>
      <c r="F1033" t="s">
        <v>42</v>
      </c>
      <c r="G1033" t="s">
        <v>43</v>
      </c>
      <c r="H1033" t="s">
        <v>934</v>
      </c>
      <c r="I1033">
        <v>5</v>
      </c>
      <c r="J1033">
        <v>33747</v>
      </c>
      <c r="K1033">
        <v>10</v>
      </c>
      <c r="L1033">
        <v>151861.5</v>
      </c>
      <c r="M1033">
        <v>26812.07</v>
      </c>
      <c r="N1033" t="s">
        <v>72</v>
      </c>
      <c r="O1033">
        <f>Sales_data[[#This Row],[Profit]]/Sales_data[[#This Row],[Sales]]</f>
        <v>0.17655607247393185</v>
      </c>
      <c r="P1033">
        <f>YEAR(Sales_data[[#This Row],[Order Date]])</f>
        <v>2025</v>
      </c>
      <c r="Q1033" t="str">
        <f>TEXT(Sales_data[[#This Row],[Order Date]], "mmm")</f>
        <v>May</v>
      </c>
    </row>
    <row r="1034" spans="1:17" x14ac:dyDescent="0.95">
      <c r="A1034">
        <v>11033</v>
      </c>
      <c r="B1034" s="1">
        <v>45228</v>
      </c>
      <c r="C1034" t="s">
        <v>2111</v>
      </c>
      <c r="D1034" t="s">
        <v>22</v>
      </c>
      <c r="E1034" t="s">
        <v>54</v>
      </c>
      <c r="F1034" t="s">
        <v>129</v>
      </c>
      <c r="G1034" t="s">
        <v>148</v>
      </c>
      <c r="H1034" t="s">
        <v>2112</v>
      </c>
      <c r="I1034">
        <v>2</v>
      </c>
      <c r="J1034">
        <v>731</v>
      </c>
      <c r="K1034">
        <v>15</v>
      </c>
      <c r="L1034">
        <v>1242.7</v>
      </c>
      <c r="M1034">
        <v>114.31</v>
      </c>
      <c r="N1034" t="s">
        <v>33</v>
      </c>
      <c r="O1034">
        <f>Sales_data[[#This Row],[Profit]]/Sales_data[[#This Row],[Sales]]</f>
        <v>9.1985193530216461E-2</v>
      </c>
      <c r="P1034">
        <f>YEAR(Sales_data[[#This Row],[Order Date]])</f>
        <v>2023</v>
      </c>
      <c r="Q1034" t="str">
        <f>TEXT(Sales_data[[#This Row],[Order Date]], "mmm")</f>
        <v>Oct</v>
      </c>
    </row>
    <row r="1035" spans="1:17" x14ac:dyDescent="0.95">
      <c r="A1035">
        <v>11034</v>
      </c>
      <c r="B1035" s="1">
        <v>45812</v>
      </c>
      <c r="C1035" t="s">
        <v>2113</v>
      </c>
      <c r="D1035" t="s">
        <v>40</v>
      </c>
      <c r="E1035" t="s">
        <v>110</v>
      </c>
      <c r="F1035" t="s">
        <v>42</v>
      </c>
      <c r="G1035" t="s">
        <v>43</v>
      </c>
      <c r="H1035" t="s">
        <v>2114</v>
      </c>
      <c r="I1035">
        <v>4</v>
      </c>
      <c r="J1035">
        <v>37118</v>
      </c>
      <c r="K1035">
        <v>5</v>
      </c>
      <c r="L1035">
        <v>141048.4</v>
      </c>
      <c r="M1035">
        <v>13478.66</v>
      </c>
      <c r="N1035" t="s">
        <v>83</v>
      </c>
      <c r="O1035">
        <f>Sales_data[[#This Row],[Profit]]/Sales_data[[#This Row],[Sales]]</f>
        <v>9.5560530995034337E-2</v>
      </c>
      <c r="P1035">
        <f>YEAR(Sales_data[[#This Row],[Order Date]])</f>
        <v>2025</v>
      </c>
      <c r="Q1035" t="str">
        <f>TEXT(Sales_data[[#This Row],[Order Date]], "mmm")</f>
        <v>Jun</v>
      </c>
    </row>
    <row r="1036" spans="1:17" x14ac:dyDescent="0.95">
      <c r="A1036">
        <v>11035</v>
      </c>
      <c r="B1036" s="1">
        <v>45681</v>
      </c>
      <c r="C1036" t="s">
        <v>2115</v>
      </c>
      <c r="D1036" t="s">
        <v>28</v>
      </c>
      <c r="E1036" t="s">
        <v>144</v>
      </c>
      <c r="F1036" t="s">
        <v>75</v>
      </c>
      <c r="G1036" t="s">
        <v>409</v>
      </c>
      <c r="H1036" t="s">
        <v>2116</v>
      </c>
      <c r="I1036">
        <v>3</v>
      </c>
      <c r="J1036">
        <v>29284</v>
      </c>
      <c r="K1036">
        <v>20</v>
      </c>
      <c r="L1036">
        <v>70281.600000000006</v>
      </c>
      <c r="M1036">
        <v>15372.19</v>
      </c>
      <c r="N1036" t="s">
        <v>20</v>
      </c>
      <c r="O1036">
        <f>Sales_data[[#This Row],[Profit]]/Sales_data[[#This Row],[Sales]]</f>
        <v>0.21872282361243908</v>
      </c>
      <c r="P1036">
        <f>YEAR(Sales_data[[#This Row],[Order Date]])</f>
        <v>2025</v>
      </c>
      <c r="Q1036" t="str">
        <f>TEXT(Sales_data[[#This Row],[Order Date]], "mmm")</f>
        <v>Jan</v>
      </c>
    </row>
    <row r="1037" spans="1:17" x14ac:dyDescent="0.95">
      <c r="A1037">
        <v>11036</v>
      </c>
      <c r="B1037" s="1">
        <v>45544</v>
      </c>
      <c r="C1037" t="s">
        <v>2117</v>
      </c>
      <c r="D1037" t="s">
        <v>28</v>
      </c>
      <c r="E1037" t="s">
        <v>35</v>
      </c>
      <c r="F1037" t="s">
        <v>75</v>
      </c>
      <c r="G1037" t="s">
        <v>409</v>
      </c>
      <c r="H1037" t="s">
        <v>2118</v>
      </c>
      <c r="I1037">
        <v>1</v>
      </c>
      <c r="J1037">
        <v>15109</v>
      </c>
      <c r="K1037">
        <v>10</v>
      </c>
      <c r="L1037">
        <v>13598.1</v>
      </c>
      <c r="M1037">
        <v>2934.86</v>
      </c>
      <c r="N1037" t="s">
        <v>72</v>
      </c>
      <c r="O1037">
        <f>Sales_data[[#This Row],[Profit]]/Sales_data[[#This Row],[Sales]]</f>
        <v>0.21582868194821336</v>
      </c>
      <c r="P1037">
        <f>YEAR(Sales_data[[#This Row],[Order Date]])</f>
        <v>2024</v>
      </c>
      <c r="Q1037" t="str">
        <f>TEXT(Sales_data[[#This Row],[Order Date]], "mmm")</f>
        <v>Sep</v>
      </c>
    </row>
    <row r="1038" spans="1:17" x14ac:dyDescent="0.95">
      <c r="A1038">
        <v>11037</v>
      </c>
      <c r="B1038" s="1">
        <v>45328</v>
      </c>
      <c r="C1038" t="s">
        <v>2119</v>
      </c>
      <c r="D1038" t="s">
        <v>28</v>
      </c>
      <c r="E1038" t="s">
        <v>85</v>
      </c>
      <c r="F1038" t="s">
        <v>69</v>
      </c>
      <c r="G1038" t="s">
        <v>123</v>
      </c>
      <c r="H1038" t="s">
        <v>2120</v>
      </c>
      <c r="I1038">
        <v>1</v>
      </c>
      <c r="J1038">
        <v>19290</v>
      </c>
      <c r="K1038">
        <v>5</v>
      </c>
      <c r="L1038">
        <v>18325.5</v>
      </c>
      <c r="M1038">
        <v>2830.27</v>
      </c>
      <c r="N1038" t="s">
        <v>38</v>
      </c>
      <c r="O1038">
        <f>Sales_data[[#This Row],[Profit]]/Sales_data[[#This Row],[Sales]]</f>
        <v>0.15444435349649396</v>
      </c>
      <c r="P1038">
        <f>YEAR(Sales_data[[#This Row],[Order Date]])</f>
        <v>2024</v>
      </c>
      <c r="Q1038" t="str">
        <f>TEXT(Sales_data[[#This Row],[Order Date]], "mmm")</f>
        <v>Feb</v>
      </c>
    </row>
    <row r="1039" spans="1:17" x14ac:dyDescent="0.95">
      <c r="A1039">
        <v>11038</v>
      </c>
      <c r="B1039" s="1">
        <v>45533</v>
      </c>
      <c r="C1039" t="s">
        <v>2121</v>
      </c>
      <c r="D1039" t="s">
        <v>28</v>
      </c>
      <c r="E1039" t="s">
        <v>144</v>
      </c>
      <c r="F1039" t="s">
        <v>69</v>
      </c>
      <c r="G1039" t="s">
        <v>115</v>
      </c>
      <c r="H1039" t="s">
        <v>2122</v>
      </c>
      <c r="I1039">
        <v>4</v>
      </c>
      <c r="J1039">
        <v>54082</v>
      </c>
      <c r="K1039">
        <v>20</v>
      </c>
      <c r="L1039">
        <v>173062.39999999999</v>
      </c>
      <c r="M1039">
        <v>31705.38</v>
      </c>
      <c r="N1039" t="s">
        <v>72</v>
      </c>
      <c r="O1039">
        <f>Sales_data[[#This Row],[Profit]]/Sales_data[[#This Row],[Sales]]</f>
        <v>0.18320201268444217</v>
      </c>
      <c r="P1039">
        <f>YEAR(Sales_data[[#This Row],[Order Date]])</f>
        <v>2024</v>
      </c>
      <c r="Q1039" t="str">
        <f>TEXT(Sales_data[[#This Row],[Order Date]], "mmm")</f>
        <v>Aug</v>
      </c>
    </row>
    <row r="1040" spans="1:17" x14ac:dyDescent="0.95">
      <c r="A1040">
        <v>11039</v>
      </c>
      <c r="B1040" s="1">
        <v>45712</v>
      </c>
      <c r="C1040" t="s">
        <v>2123</v>
      </c>
      <c r="D1040" t="s">
        <v>15</v>
      </c>
      <c r="E1040" t="s">
        <v>93</v>
      </c>
      <c r="F1040" t="s">
        <v>69</v>
      </c>
      <c r="G1040" t="s">
        <v>151</v>
      </c>
      <c r="H1040" t="s">
        <v>871</v>
      </c>
      <c r="I1040">
        <v>2</v>
      </c>
      <c r="J1040">
        <v>16234</v>
      </c>
      <c r="K1040">
        <v>5</v>
      </c>
      <c r="L1040">
        <v>30844.6</v>
      </c>
      <c r="M1040">
        <v>6972.64</v>
      </c>
      <c r="N1040" t="s">
        <v>33</v>
      </c>
      <c r="O1040">
        <f>Sales_data[[#This Row],[Profit]]/Sales_data[[#This Row],[Sales]]</f>
        <v>0.22605707319919857</v>
      </c>
      <c r="P1040">
        <f>YEAR(Sales_data[[#This Row],[Order Date]])</f>
        <v>2025</v>
      </c>
      <c r="Q1040" t="str">
        <f>TEXT(Sales_data[[#This Row],[Order Date]], "mmm")</f>
        <v>Feb</v>
      </c>
    </row>
    <row r="1041" spans="1:17" x14ac:dyDescent="0.95">
      <c r="A1041">
        <v>11040</v>
      </c>
      <c r="B1041" s="1">
        <v>45541</v>
      </c>
      <c r="C1041" t="s">
        <v>2124</v>
      </c>
      <c r="D1041" t="s">
        <v>22</v>
      </c>
      <c r="E1041" t="s">
        <v>74</v>
      </c>
      <c r="F1041" t="s">
        <v>96</v>
      </c>
      <c r="G1041" t="s">
        <v>138</v>
      </c>
      <c r="H1041" t="s">
        <v>2125</v>
      </c>
      <c r="I1041">
        <v>1</v>
      </c>
      <c r="J1041">
        <v>44624</v>
      </c>
      <c r="K1041">
        <v>20</v>
      </c>
      <c r="L1041">
        <v>35699.199999999997</v>
      </c>
      <c r="M1041">
        <v>4378.3900000000003</v>
      </c>
      <c r="N1041" t="s">
        <v>72</v>
      </c>
      <c r="O1041">
        <f>Sales_data[[#This Row],[Profit]]/Sales_data[[#This Row],[Sales]]</f>
        <v>0.12264672597705273</v>
      </c>
      <c r="P1041">
        <f>YEAR(Sales_data[[#This Row],[Order Date]])</f>
        <v>2024</v>
      </c>
      <c r="Q1041" t="str">
        <f>TEXT(Sales_data[[#This Row],[Order Date]], "mmm")</f>
        <v>Sep</v>
      </c>
    </row>
    <row r="1042" spans="1:17" x14ac:dyDescent="0.95">
      <c r="A1042">
        <v>11041</v>
      </c>
      <c r="B1042" s="1">
        <v>45739</v>
      </c>
      <c r="C1042" t="s">
        <v>2126</v>
      </c>
      <c r="D1042" t="s">
        <v>15</v>
      </c>
      <c r="E1042" t="s">
        <v>93</v>
      </c>
      <c r="F1042" t="s">
        <v>75</v>
      </c>
      <c r="G1042" t="s">
        <v>307</v>
      </c>
      <c r="H1042" t="s">
        <v>1966</v>
      </c>
      <c r="I1042">
        <v>3</v>
      </c>
      <c r="J1042">
        <v>20681</v>
      </c>
      <c r="K1042">
        <v>0</v>
      </c>
      <c r="L1042">
        <v>62043</v>
      </c>
      <c r="M1042">
        <v>10538.83</v>
      </c>
      <c r="N1042" t="s">
        <v>33</v>
      </c>
      <c r="O1042">
        <f>Sales_data[[#This Row],[Profit]]/Sales_data[[#This Row],[Sales]]</f>
        <v>0.16986332060022888</v>
      </c>
      <c r="P1042">
        <f>YEAR(Sales_data[[#This Row],[Order Date]])</f>
        <v>2025</v>
      </c>
      <c r="Q1042" t="str">
        <f>TEXT(Sales_data[[#This Row],[Order Date]], "mmm")</f>
        <v>Mar</v>
      </c>
    </row>
    <row r="1043" spans="1:17" x14ac:dyDescent="0.95">
      <c r="A1043">
        <v>11042</v>
      </c>
      <c r="B1043" s="1">
        <v>45225</v>
      </c>
      <c r="C1043" t="s">
        <v>2127</v>
      </c>
      <c r="D1043" t="s">
        <v>40</v>
      </c>
      <c r="E1043" t="s">
        <v>41</v>
      </c>
      <c r="F1043" t="s">
        <v>42</v>
      </c>
      <c r="G1043" t="s">
        <v>79</v>
      </c>
      <c r="H1043" t="s">
        <v>1893</v>
      </c>
      <c r="I1043">
        <v>1</v>
      </c>
      <c r="J1043">
        <v>1071</v>
      </c>
      <c r="K1043">
        <v>5</v>
      </c>
      <c r="L1043">
        <v>1017.45</v>
      </c>
      <c r="M1043">
        <v>146.99</v>
      </c>
      <c r="N1043" t="s">
        <v>20</v>
      </c>
      <c r="O1043">
        <f>Sales_data[[#This Row],[Profit]]/Sales_data[[#This Row],[Sales]]</f>
        <v>0.14446901567644602</v>
      </c>
      <c r="P1043">
        <f>YEAR(Sales_data[[#This Row],[Order Date]])</f>
        <v>2023</v>
      </c>
      <c r="Q1043" t="str">
        <f>TEXT(Sales_data[[#This Row],[Order Date]], "mmm")</f>
        <v>Oct</v>
      </c>
    </row>
    <row r="1044" spans="1:17" x14ac:dyDescent="0.95">
      <c r="A1044">
        <v>11043</v>
      </c>
      <c r="B1044" s="1">
        <v>45206</v>
      </c>
      <c r="C1044" t="s">
        <v>2128</v>
      </c>
      <c r="D1044" t="s">
        <v>40</v>
      </c>
      <c r="E1044" t="s">
        <v>103</v>
      </c>
      <c r="F1044" t="s">
        <v>96</v>
      </c>
      <c r="G1044" t="s">
        <v>97</v>
      </c>
      <c r="H1044" t="s">
        <v>2129</v>
      </c>
      <c r="I1044">
        <v>1</v>
      </c>
      <c r="J1044">
        <v>10248</v>
      </c>
      <c r="K1044">
        <v>10</v>
      </c>
      <c r="L1044">
        <v>9223.2000000000007</v>
      </c>
      <c r="M1044">
        <v>789.51</v>
      </c>
      <c r="N1044" t="s">
        <v>72</v>
      </c>
      <c r="O1044">
        <f>Sales_data[[#This Row],[Profit]]/Sales_data[[#This Row],[Sales]]</f>
        <v>8.5600442362737436E-2</v>
      </c>
      <c r="P1044">
        <f>YEAR(Sales_data[[#This Row],[Order Date]])</f>
        <v>2023</v>
      </c>
      <c r="Q1044" t="str">
        <f>TEXT(Sales_data[[#This Row],[Order Date]], "mmm")</f>
        <v>Oct</v>
      </c>
    </row>
    <row r="1045" spans="1:17" x14ac:dyDescent="0.95">
      <c r="A1045">
        <v>11044</v>
      </c>
      <c r="B1045" s="1">
        <v>45456</v>
      </c>
      <c r="C1045" t="s">
        <v>2130</v>
      </c>
      <c r="D1045" t="s">
        <v>40</v>
      </c>
      <c r="E1045" t="s">
        <v>103</v>
      </c>
      <c r="F1045" t="s">
        <v>30</v>
      </c>
      <c r="G1045" t="s">
        <v>65</v>
      </c>
      <c r="H1045" t="s">
        <v>2131</v>
      </c>
      <c r="I1045">
        <v>3</v>
      </c>
      <c r="J1045">
        <v>30343</v>
      </c>
      <c r="K1045">
        <v>5</v>
      </c>
      <c r="L1045">
        <v>86477.55</v>
      </c>
      <c r="M1045">
        <v>14191.99</v>
      </c>
      <c r="N1045" t="s">
        <v>72</v>
      </c>
      <c r="O1045">
        <f>Sales_data[[#This Row],[Profit]]/Sales_data[[#This Row],[Sales]]</f>
        <v>0.16411184174389767</v>
      </c>
      <c r="P1045">
        <f>YEAR(Sales_data[[#This Row],[Order Date]])</f>
        <v>2024</v>
      </c>
      <c r="Q1045" t="str">
        <f>TEXT(Sales_data[[#This Row],[Order Date]], "mmm")</f>
        <v>Jun</v>
      </c>
    </row>
    <row r="1046" spans="1:17" x14ac:dyDescent="0.95">
      <c r="A1046">
        <v>11045</v>
      </c>
      <c r="B1046" s="1">
        <v>45870</v>
      </c>
      <c r="C1046" t="s">
        <v>2132</v>
      </c>
      <c r="D1046" t="s">
        <v>40</v>
      </c>
      <c r="E1046" t="s">
        <v>103</v>
      </c>
      <c r="F1046" t="s">
        <v>24</v>
      </c>
      <c r="G1046" t="s">
        <v>59</v>
      </c>
      <c r="H1046" t="s">
        <v>2133</v>
      </c>
      <c r="I1046">
        <v>4</v>
      </c>
      <c r="J1046">
        <v>68181</v>
      </c>
      <c r="K1046">
        <v>0</v>
      </c>
      <c r="L1046">
        <v>272724</v>
      </c>
      <c r="M1046">
        <v>47541.58</v>
      </c>
      <c r="N1046" t="s">
        <v>33</v>
      </c>
      <c r="O1046">
        <f>Sales_data[[#This Row],[Profit]]/Sales_data[[#This Row],[Sales]]</f>
        <v>0.17432121852128893</v>
      </c>
      <c r="P1046">
        <f>YEAR(Sales_data[[#This Row],[Order Date]])</f>
        <v>2025</v>
      </c>
      <c r="Q1046" t="str">
        <f>TEXT(Sales_data[[#This Row],[Order Date]], "mmm")</f>
        <v>Aug</v>
      </c>
    </row>
    <row r="1047" spans="1:17" x14ac:dyDescent="0.95">
      <c r="A1047">
        <v>11046</v>
      </c>
      <c r="B1047" s="1">
        <v>45913</v>
      </c>
      <c r="C1047" t="s">
        <v>2134</v>
      </c>
      <c r="D1047" t="s">
        <v>15</v>
      </c>
      <c r="E1047" t="s">
        <v>93</v>
      </c>
      <c r="F1047" t="s">
        <v>86</v>
      </c>
      <c r="G1047" t="s">
        <v>118</v>
      </c>
      <c r="H1047" t="s">
        <v>2135</v>
      </c>
      <c r="I1047">
        <v>3</v>
      </c>
      <c r="J1047">
        <v>44804</v>
      </c>
      <c r="K1047">
        <v>0</v>
      </c>
      <c r="L1047">
        <v>134412</v>
      </c>
      <c r="M1047">
        <v>16686.39</v>
      </c>
      <c r="N1047" t="s">
        <v>20</v>
      </c>
      <c r="O1047">
        <f>Sales_data[[#This Row],[Profit]]/Sales_data[[#This Row],[Sales]]</f>
        <v>0.12414360324970984</v>
      </c>
      <c r="P1047">
        <f>YEAR(Sales_data[[#This Row],[Order Date]])</f>
        <v>2025</v>
      </c>
      <c r="Q1047" t="str">
        <f>TEXT(Sales_data[[#This Row],[Order Date]], "mmm")</f>
        <v>Sep</v>
      </c>
    </row>
    <row r="1048" spans="1:17" x14ac:dyDescent="0.95">
      <c r="A1048">
        <v>11047</v>
      </c>
      <c r="B1048" s="1">
        <v>45366</v>
      </c>
      <c r="C1048" t="s">
        <v>2136</v>
      </c>
      <c r="D1048" t="s">
        <v>40</v>
      </c>
      <c r="E1048" t="s">
        <v>103</v>
      </c>
      <c r="F1048" t="s">
        <v>75</v>
      </c>
      <c r="G1048" t="s">
        <v>76</v>
      </c>
      <c r="H1048" t="s">
        <v>2137</v>
      </c>
      <c r="I1048">
        <v>5</v>
      </c>
      <c r="J1048">
        <v>65619</v>
      </c>
      <c r="K1048">
        <v>5</v>
      </c>
      <c r="L1048">
        <v>311690.25</v>
      </c>
      <c r="M1048">
        <v>67820.740000000005</v>
      </c>
      <c r="N1048" t="s">
        <v>72</v>
      </c>
      <c r="O1048">
        <f>Sales_data[[#This Row],[Profit]]/Sales_data[[#This Row],[Sales]]</f>
        <v>0.21759018769435362</v>
      </c>
      <c r="P1048">
        <f>YEAR(Sales_data[[#This Row],[Order Date]])</f>
        <v>2024</v>
      </c>
      <c r="Q1048" t="str">
        <f>TEXT(Sales_data[[#This Row],[Order Date]], "mmm")</f>
        <v>Mar</v>
      </c>
    </row>
    <row r="1049" spans="1:17" x14ac:dyDescent="0.95">
      <c r="A1049">
        <v>11048</v>
      </c>
      <c r="B1049" s="1">
        <v>45424</v>
      </c>
      <c r="C1049" t="s">
        <v>2138</v>
      </c>
      <c r="D1049" t="s">
        <v>15</v>
      </c>
      <c r="E1049" t="s">
        <v>174</v>
      </c>
      <c r="F1049" t="s">
        <v>17</v>
      </c>
      <c r="G1049" t="s">
        <v>18</v>
      </c>
      <c r="H1049" t="s">
        <v>2139</v>
      </c>
      <c r="I1049">
        <v>2</v>
      </c>
      <c r="J1049">
        <v>67113</v>
      </c>
      <c r="K1049">
        <v>5</v>
      </c>
      <c r="L1049">
        <v>127514.7</v>
      </c>
      <c r="M1049">
        <v>19052.36</v>
      </c>
      <c r="N1049" t="s">
        <v>72</v>
      </c>
      <c r="O1049">
        <f>Sales_data[[#This Row],[Profit]]/Sales_data[[#This Row],[Sales]]</f>
        <v>0.14941304806426239</v>
      </c>
      <c r="P1049">
        <f>YEAR(Sales_data[[#This Row],[Order Date]])</f>
        <v>2024</v>
      </c>
      <c r="Q1049" t="str">
        <f>TEXT(Sales_data[[#This Row],[Order Date]], "mmm")</f>
        <v>May</v>
      </c>
    </row>
    <row r="1050" spans="1:17" x14ac:dyDescent="0.95">
      <c r="A1050">
        <v>11049</v>
      </c>
      <c r="B1050" s="1">
        <v>45781</v>
      </c>
      <c r="C1050" t="s">
        <v>2140</v>
      </c>
      <c r="D1050" t="s">
        <v>40</v>
      </c>
      <c r="E1050" t="s">
        <v>41</v>
      </c>
      <c r="F1050" t="s">
        <v>17</v>
      </c>
      <c r="G1050" t="s">
        <v>55</v>
      </c>
      <c r="H1050" t="s">
        <v>461</v>
      </c>
      <c r="I1050">
        <v>2</v>
      </c>
      <c r="J1050">
        <v>20114</v>
      </c>
      <c r="K1050">
        <v>15</v>
      </c>
      <c r="L1050">
        <v>34193.800000000003</v>
      </c>
      <c r="M1050">
        <v>7109.46</v>
      </c>
      <c r="N1050" t="s">
        <v>38</v>
      </c>
      <c r="O1050">
        <f>Sales_data[[#This Row],[Profit]]/Sales_data[[#This Row],[Sales]]</f>
        <v>0.20791663985868783</v>
      </c>
      <c r="P1050">
        <f>YEAR(Sales_data[[#This Row],[Order Date]])</f>
        <v>2025</v>
      </c>
      <c r="Q1050" t="str">
        <f>TEXT(Sales_data[[#This Row],[Order Date]], "mmm")</f>
        <v>May</v>
      </c>
    </row>
    <row r="1051" spans="1:17" x14ac:dyDescent="0.95">
      <c r="A1051">
        <v>11050</v>
      </c>
      <c r="B1051" s="1">
        <v>45227</v>
      </c>
      <c r="C1051" t="s">
        <v>2134</v>
      </c>
      <c r="D1051" t="s">
        <v>40</v>
      </c>
      <c r="E1051" t="s">
        <v>50</v>
      </c>
      <c r="F1051" t="s">
        <v>75</v>
      </c>
      <c r="G1051" t="s">
        <v>307</v>
      </c>
      <c r="H1051" t="s">
        <v>2141</v>
      </c>
      <c r="I1051">
        <v>2</v>
      </c>
      <c r="J1051">
        <v>10531</v>
      </c>
      <c r="K1051">
        <v>5</v>
      </c>
      <c r="L1051">
        <v>20008.900000000001</v>
      </c>
      <c r="M1051">
        <v>1003.16</v>
      </c>
      <c r="N1051" t="s">
        <v>83</v>
      </c>
      <c r="O1051">
        <f>Sales_data[[#This Row],[Profit]]/Sales_data[[#This Row],[Sales]]</f>
        <v>5.0135689618119934E-2</v>
      </c>
      <c r="P1051">
        <f>YEAR(Sales_data[[#This Row],[Order Date]])</f>
        <v>2023</v>
      </c>
      <c r="Q1051" t="str">
        <f>TEXT(Sales_data[[#This Row],[Order Date]], "mmm")</f>
        <v>Oct</v>
      </c>
    </row>
    <row r="1052" spans="1:17" x14ac:dyDescent="0.95">
      <c r="A1052">
        <v>11051</v>
      </c>
      <c r="B1052" s="1">
        <v>45685</v>
      </c>
      <c r="C1052" t="s">
        <v>2142</v>
      </c>
      <c r="D1052" t="s">
        <v>40</v>
      </c>
      <c r="E1052" t="s">
        <v>110</v>
      </c>
      <c r="F1052" t="s">
        <v>17</v>
      </c>
      <c r="G1052" t="s">
        <v>55</v>
      </c>
      <c r="H1052" t="s">
        <v>2143</v>
      </c>
      <c r="I1052">
        <v>1</v>
      </c>
      <c r="J1052">
        <v>46017</v>
      </c>
      <c r="K1052">
        <v>0</v>
      </c>
      <c r="L1052">
        <v>46017</v>
      </c>
      <c r="M1052">
        <v>11480.17</v>
      </c>
      <c r="N1052" t="s">
        <v>83</v>
      </c>
      <c r="O1052">
        <f>Sales_data[[#This Row],[Profit]]/Sales_data[[#This Row],[Sales]]</f>
        <v>0.24947671512701827</v>
      </c>
      <c r="P1052">
        <f>YEAR(Sales_data[[#This Row],[Order Date]])</f>
        <v>2025</v>
      </c>
      <c r="Q1052" t="str">
        <f>TEXT(Sales_data[[#This Row],[Order Date]], "mmm")</f>
        <v>Jan</v>
      </c>
    </row>
    <row r="1053" spans="1:17" x14ac:dyDescent="0.95">
      <c r="A1053">
        <v>11052</v>
      </c>
      <c r="B1053" s="1">
        <v>45607</v>
      </c>
      <c r="C1053" t="s">
        <v>2144</v>
      </c>
      <c r="D1053" t="s">
        <v>28</v>
      </c>
      <c r="E1053" t="s">
        <v>29</v>
      </c>
      <c r="F1053" t="s">
        <v>69</v>
      </c>
      <c r="G1053" t="s">
        <v>115</v>
      </c>
      <c r="H1053" t="s">
        <v>2145</v>
      </c>
      <c r="I1053">
        <v>5</v>
      </c>
      <c r="J1053">
        <v>34608</v>
      </c>
      <c r="K1053">
        <v>20</v>
      </c>
      <c r="L1053">
        <v>138432</v>
      </c>
      <c r="M1053">
        <v>13386.86</v>
      </c>
      <c r="N1053" t="s">
        <v>38</v>
      </c>
      <c r="O1053">
        <f>Sales_data[[#This Row],[Profit]]/Sales_data[[#This Row],[Sales]]</f>
        <v>9.670350785945446E-2</v>
      </c>
      <c r="P1053">
        <f>YEAR(Sales_data[[#This Row],[Order Date]])</f>
        <v>2024</v>
      </c>
      <c r="Q1053" t="str">
        <f>TEXT(Sales_data[[#This Row],[Order Date]], "mmm")</f>
        <v>Nov</v>
      </c>
    </row>
    <row r="1054" spans="1:17" x14ac:dyDescent="0.95">
      <c r="A1054">
        <v>11053</v>
      </c>
      <c r="B1054" s="1">
        <v>45903</v>
      </c>
      <c r="C1054" t="s">
        <v>2146</v>
      </c>
      <c r="D1054" t="s">
        <v>28</v>
      </c>
      <c r="E1054" t="s">
        <v>144</v>
      </c>
      <c r="F1054" t="s">
        <v>75</v>
      </c>
      <c r="G1054" t="s">
        <v>240</v>
      </c>
      <c r="H1054" t="s">
        <v>2147</v>
      </c>
      <c r="I1054">
        <v>5</v>
      </c>
      <c r="J1054">
        <v>23060</v>
      </c>
      <c r="K1054">
        <v>10</v>
      </c>
      <c r="L1054">
        <v>103770</v>
      </c>
      <c r="M1054">
        <v>18282.64</v>
      </c>
      <c r="N1054" t="s">
        <v>20</v>
      </c>
      <c r="O1054">
        <f>Sales_data[[#This Row],[Profit]]/Sales_data[[#This Row],[Sales]]</f>
        <v>0.17618425363785295</v>
      </c>
      <c r="P1054">
        <f>YEAR(Sales_data[[#This Row],[Order Date]])</f>
        <v>2025</v>
      </c>
      <c r="Q1054" t="str">
        <f>TEXT(Sales_data[[#This Row],[Order Date]], "mmm")</f>
        <v>Sep</v>
      </c>
    </row>
    <row r="1055" spans="1:17" x14ac:dyDescent="0.95">
      <c r="A1055">
        <v>11054</v>
      </c>
      <c r="B1055" s="1">
        <v>45350</v>
      </c>
      <c r="C1055" t="s">
        <v>2148</v>
      </c>
      <c r="D1055" t="s">
        <v>22</v>
      </c>
      <c r="E1055" t="s">
        <v>167</v>
      </c>
      <c r="F1055" t="s">
        <v>69</v>
      </c>
      <c r="G1055" t="s">
        <v>70</v>
      </c>
      <c r="H1055" t="s">
        <v>2149</v>
      </c>
      <c r="I1055">
        <v>4</v>
      </c>
      <c r="J1055">
        <v>53624</v>
      </c>
      <c r="K1055">
        <v>0</v>
      </c>
      <c r="L1055">
        <v>214496</v>
      </c>
      <c r="M1055">
        <v>13543.77</v>
      </c>
      <c r="N1055" t="s">
        <v>72</v>
      </c>
      <c r="O1055">
        <f>Sales_data[[#This Row],[Profit]]/Sales_data[[#This Row],[Sales]]</f>
        <v>6.3142296359838881E-2</v>
      </c>
      <c r="P1055">
        <f>YEAR(Sales_data[[#This Row],[Order Date]])</f>
        <v>2024</v>
      </c>
      <c r="Q1055" t="str">
        <f>TEXT(Sales_data[[#This Row],[Order Date]], "mmm")</f>
        <v>Feb</v>
      </c>
    </row>
    <row r="1056" spans="1:17" x14ac:dyDescent="0.95">
      <c r="A1056">
        <v>11055</v>
      </c>
      <c r="B1056" s="1">
        <v>45567</v>
      </c>
      <c r="C1056" t="s">
        <v>2150</v>
      </c>
      <c r="D1056" t="s">
        <v>15</v>
      </c>
      <c r="E1056" t="s">
        <v>147</v>
      </c>
      <c r="F1056" t="s">
        <v>24</v>
      </c>
      <c r="G1056" t="s">
        <v>36</v>
      </c>
      <c r="H1056" t="s">
        <v>2151</v>
      </c>
      <c r="I1056">
        <v>5</v>
      </c>
      <c r="J1056">
        <v>53156</v>
      </c>
      <c r="K1056">
        <v>0</v>
      </c>
      <c r="L1056">
        <v>265780</v>
      </c>
      <c r="M1056">
        <v>45958.29</v>
      </c>
      <c r="N1056" t="s">
        <v>33</v>
      </c>
      <c r="O1056">
        <f>Sales_data[[#This Row],[Profit]]/Sales_data[[#This Row],[Sales]]</f>
        <v>0.17291854165098955</v>
      </c>
      <c r="P1056">
        <f>YEAR(Sales_data[[#This Row],[Order Date]])</f>
        <v>2024</v>
      </c>
      <c r="Q1056" t="str">
        <f>TEXT(Sales_data[[#This Row],[Order Date]], "mmm")</f>
        <v>Oct</v>
      </c>
    </row>
    <row r="1057" spans="1:17" x14ac:dyDescent="0.95">
      <c r="A1057">
        <v>11056</v>
      </c>
      <c r="B1057" s="1">
        <v>45395</v>
      </c>
      <c r="C1057" t="s">
        <v>2152</v>
      </c>
      <c r="D1057" t="s">
        <v>22</v>
      </c>
      <c r="E1057" t="s">
        <v>58</v>
      </c>
      <c r="F1057" t="s">
        <v>129</v>
      </c>
      <c r="G1057" t="s">
        <v>130</v>
      </c>
      <c r="H1057" t="s">
        <v>2153</v>
      </c>
      <c r="I1057">
        <v>4</v>
      </c>
      <c r="J1057">
        <v>69925</v>
      </c>
      <c r="K1057">
        <v>20</v>
      </c>
      <c r="L1057">
        <v>223760</v>
      </c>
      <c r="M1057">
        <v>18817.060000000001</v>
      </c>
      <c r="N1057" t="s">
        <v>20</v>
      </c>
      <c r="O1057">
        <f>Sales_data[[#This Row],[Profit]]/Sales_data[[#This Row],[Sales]]</f>
        <v>8.4094833750446907E-2</v>
      </c>
      <c r="P1057">
        <f>YEAR(Sales_data[[#This Row],[Order Date]])</f>
        <v>2024</v>
      </c>
      <c r="Q1057" t="str">
        <f>TEXT(Sales_data[[#This Row],[Order Date]], "mmm")</f>
        <v>Apr</v>
      </c>
    </row>
    <row r="1058" spans="1:17" x14ac:dyDescent="0.95">
      <c r="A1058">
        <v>11057</v>
      </c>
      <c r="B1058" s="1">
        <v>45637</v>
      </c>
      <c r="C1058" t="s">
        <v>2154</v>
      </c>
      <c r="D1058" t="s">
        <v>40</v>
      </c>
      <c r="E1058" t="s">
        <v>50</v>
      </c>
      <c r="F1058" t="s">
        <v>129</v>
      </c>
      <c r="G1058" t="s">
        <v>159</v>
      </c>
      <c r="H1058" t="s">
        <v>2155</v>
      </c>
      <c r="I1058">
        <v>5</v>
      </c>
      <c r="J1058">
        <v>28450</v>
      </c>
      <c r="K1058">
        <v>5</v>
      </c>
      <c r="L1058">
        <v>135137.5</v>
      </c>
      <c r="M1058">
        <v>8543.18</v>
      </c>
      <c r="N1058" t="s">
        <v>83</v>
      </c>
      <c r="O1058">
        <f>Sales_data[[#This Row],[Profit]]/Sales_data[[#This Row],[Sales]]</f>
        <v>6.3218425677550649E-2</v>
      </c>
      <c r="P1058">
        <f>YEAR(Sales_data[[#This Row],[Order Date]])</f>
        <v>2024</v>
      </c>
      <c r="Q1058" t="str">
        <f>TEXT(Sales_data[[#This Row],[Order Date]], "mmm")</f>
        <v>Dec</v>
      </c>
    </row>
    <row r="1059" spans="1:17" x14ac:dyDescent="0.95">
      <c r="A1059">
        <v>11058</v>
      </c>
      <c r="B1059" s="1">
        <v>45808</v>
      </c>
      <c r="C1059" t="s">
        <v>2156</v>
      </c>
      <c r="D1059" t="s">
        <v>40</v>
      </c>
      <c r="E1059" t="s">
        <v>110</v>
      </c>
      <c r="F1059" t="s">
        <v>96</v>
      </c>
      <c r="G1059" t="s">
        <v>156</v>
      </c>
      <c r="H1059" t="s">
        <v>2157</v>
      </c>
      <c r="I1059">
        <v>5</v>
      </c>
      <c r="J1059">
        <v>61981</v>
      </c>
      <c r="K1059">
        <v>10</v>
      </c>
      <c r="L1059">
        <v>278914.5</v>
      </c>
      <c r="M1059">
        <v>30971.48</v>
      </c>
      <c r="N1059" t="s">
        <v>38</v>
      </c>
      <c r="O1059">
        <f>Sales_data[[#This Row],[Profit]]/Sales_data[[#This Row],[Sales]]</f>
        <v>0.11104291817026364</v>
      </c>
      <c r="P1059">
        <f>YEAR(Sales_data[[#This Row],[Order Date]])</f>
        <v>2025</v>
      </c>
      <c r="Q1059" t="str">
        <f>TEXT(Sales_data[[#This Row],[Order Date]], "mmm")</f>
        <v>May</v>
      </c>
    </row>
    <row r="1060" spans="1:17" x14ac:dyDescent="0.95">
      <c r="A1060">
        <v>11059</v>
      </c>
      <c r="B1060" s="1">
        <v>45902</v>
      </c>
      <c r="C1060" t="s">
        <v>2158</v>
      </c>
      <c r="D1060" t="s">
        <v>15</v>
      </c>
      <c r="E1060" t="s">
        <v>16</v>
      </c>
      <c r="F1060" t="s">
        <v>75</v>
      </c>
      <c r="G1060" t="s">
        <v>409</v>
      </c>
      <c r="H1060" t="s">
        <v>2159</v>
      </c>
      <c r="I1060">
        <v>4</v>
      </c>
      <c r="J1060">
        <v>46217</v>
      </c>
      <c r="K1060">
        <v>10</v>
      </c>
      <c r="L1060">
        <v>166381.20000000001</v>
      </c>
      <c r="M1060">
        <v>18545.21</v>
      </c>
      <c r="N1060" t="s">
        <v>38</v>
      </c>
      <c r="O1060">
        <f>Sales_data[[#This Row],[Profit]]/Sales_data[[#This Row],[Sales]]</f>
        <v>0.11146217240890195</v>
      </c>
      <c r="P1060">
        <f>YEAR(Sales_data[[#This Row],[Order Date]])</f>
        <v>2025</v>
      </c>
      <c r="Q1060" t="str">
        <f>TEXT(Sales_data[[#This Row],[Order Date]], "mmm")</f>
        <v>Sep</v>
      </c>
    </row>
    <row r="1061" spans="1:17" x14ac:dyDescent="0.95">
      <c r="A1061">
        <v>11060</v>
      </c>
      <c r="B1061" s="1">
        <v>45497</v>
      </c>
      <c r="C1061" t="s">
        <v>2160</v>
      </c>
      <c r="D1061" t="s">
        <v>40</v>
      </c>
      <c r="E1061" t="s">
        <v>62</v>
      </c>
      <c r="F1061" t="s">
        <v>30</v>
      </c>
      <c r="G1061" t="s">
        <v>322</v>
      </c>
      <c r="H1061" t="s">
        <v>2161</v>
      </c>
      <c r="I1061">
        <v>5</v>
      </c>
      <c r="J1061">
        <v>26290</v>
      </c>
      <c r="K1061">
        <v>15</v>
      </c>
      <c r="L1061">
        <v>111732.5</v>
      </c>
      <c r="M1061">
        <v>17413.740000000002</v>
      </c>
      <c r="N1061" t="s">
        <v>83</v>
      </c>
      <c r="O1061">
        <f>Sales_data[[#This Row],[Profit]]/Sales_data[[#This Row],[Sales]]</f>
        <v>0.15585205736916297</v>
      </c>
      <c r="P1061">
        <f>YEAR(Sales_data[[#This Row],[Order Date]])</f>
        <v>2024</v>
      </c>
      <c r="Q1061" t="str">
        <f>TEXT(Sales_data[[#This Row],[Order Date]], "mmm")</f>
        <v>Jul</v>
      </c>
    </row>
    <row r="1062" spans="1:17" x14ac:dyDescent="0.95">
      <c r="A1062">
        <v>11061</v>
      </c>
      <c r="B1062" s="1">
        <v>45689</v>
      </c>
      <c r="C1062" t="s">
        <v>2162</v>
      </c>
      <c r="D1062" t="s">
        <v>40</v>
      </c>
      <c r="E1062" t="s">
        <v>103</v>
      </c>
      <c r="F1062" t="s">
        <v>24</v>
      </c>
      <c r="G1062" t="s">
        <v>36</v>
      </c>
      <c r="H1062" t="s">
        <v>2163</v>
      </c>
      <c r="I1062">
        <v>4</v>
      </c>
      <c r="J1062">
        <v>4679</v>
      </c>
      <c r="K1062">
        <v>20</v>
      </c>
      <c r="L1062">
        <v>14972.8</v>
      </c>
      <c r="M1062">
        <v>3146.42</v>
      </c>
      <c r="N1062" t="s">
        <v>83</v>
      </c>
      <c r="O1062">
        <f>Sales_data[[#This Row],[Profit]]/Sales_data[[#This Row],[Sales]]</f>
        <v>0.21014239153665315</v>
      </c>
      <c r="P1062">
        <f>YEAR(Sales_data[[#This Row],[Order Date]])</f>
        <v>2025</v>
      </c>
      <c r="Q1062" t="str">
        <f>TEXT(Sales_data[[#This Row],[Order Date]], "mmm")</f>
        <v>Feb</v>
      </c>
    </row>
    <row r="1063" spans="1:17" x14ac:dyDescent="0.95">
      <c r="A1063">
        <v>11062</v>
      </c>
      <c r="B1063" s="1">
        <v>45794</v>
      </c>
      <c r="C1063" t="s">
        <v>2164</v>
      </c>
      <c r="D1063" t="s">
        <v>22</v>
      </c>
      <c r="E1063" t="s">
        <v>74</v>
      </c>
      <c r="F1063" t="s">
        <v>129</v>
      </c>
      <c r="G1063" t="s">
        <v>159</v>
      </c>
      <c r="H1063" t="s">
        <v>2165</v>
      </c>
      <c r="I1063">
        <v>4</v>
      </c>
      <c r="J1063">
        <v>614</v>
      </c>
      <c r="K1063">
        <v>0</v>
      </c>
      <c r="L1063">
        <v>2456</v>
      </c>
      <c r="M1063">
        <v>458.44</v>
      </c>
      <c r="N1063" t="s">
        <v>33</v>
      </c>
      <c r="O1063">
        <f>Sales_data[[#This Row],[Profit]]/Sales_data[[#This Row],[Sales]]</f>
        <v>0.18666123778501628</v>
      </c>
      <c r="P1063">
        <f>YEAR(Sales_data[[#This Row],[Order Date]])</f>
        <v>2025</v>
      </c>
      <c r="Q1063" t="str">
        <f>TEXT(Sales_data[[#This Row],[Order Date]], "mmm")</f>
        <v>May</v>
      </c>
    </row>
    <row r="1064" spans="1:17" x14ac:dyDescent="0.95">
      <c r="A1064">
        <v>11063</v>
      </c>
      <c r="B1064" s="1">
        <v>45620</v>
      </c>
      <c r="C1064" t="s">
        <v>2166</v>
      </c>
      <c r="D1064" t="s">
        <v>15</v>
      </c>
      <c r="E1064" t="s">
        <v>147</v>
      </c>
      <c r="F1064" t="s">
        <v>46</v>
      </c>
      <c r="G1064" t="s">
        <v>126</v>
      </c>
      <c r="H1064" t="s">
        <v>1244</v>
      </c>
      <c r="I1064">
        <v>1</v>
      </c>
      <c r="J1064">
        <v>11858</v>
      </c>
      <c r="K1064">
        <v>5</v>
      </c>
      <c r="L1064">
        <v>11265.1</v>
      </c>
      <c r="M1064">
        <v>670.04</v>
      </c>
      <c r="N1064" t="s">
        <v>33</v>
      </c>
      <c r="O1064">
        <f>Sales_data[[#This Row],[Profit]]/Sales_data[[#This Row],[Sales]]</f>
        <v>5.9479276704157084E-2</v>
      </c>
      <c r="P1064">
        <f>YEAR(Sales_data[[#This Row],[Order Date]])</f>
        <v>2024</v>
      </c>
      <c r="Q1064" t="str">
        <f>TEXT(Sales_data[[#This Row],[Order Date]], "mmm")</f>
        <v>Nov</v>
      </c>
    </row>
    <row r="1065" spans="1:17" x14ac:dyDescent="0.95">
      <c r="A1065">
        <v>11064</v>
      </c>
      <c r="B1065" s="1">
        <v>45632</v>
      </c>
      <c r="C1065" t="s">
        <v>2167</v>
      </c>
      <c r="D1065" t="s">
        <v>28</v>
      </c>
      <c r="E1065" t="s">
        <v>35</v>
      </c>
      <c r="F1065" t="s">
        <v>17</v>
      </c>
      <c r="G1065" t="s">
        <v>100</v>
      </c>
      <c r="H1065" t="s">
        <v>2168</v>
      </c>
      <c r="I1065">
        <v>3</v>
      </c>
      <c r="J1065">
        <v>66303</v>
      </c>
      <c r="K1065">
        <v>0</v>
      </c>
      <c r="L1065">
        <v>198909</v>
      </c>
      <c r="M1065">
        <v>45906.61</v>
      </c>
      <c r="N1065" t="s">
        <v>83</v>
      </c>
      <c r="O1065">
        <f>Sales_data[[#This Row],[Profit]]/Sales_data[[#This Row],[Sales]]</f>
        <v>0.23079202047167299</v>
      </c>
      <c r="P1065">
        <f>YEAR(Sales_data[[#This Row],[Order Date]])</f>
        <v>2024</v>
      </c>
      <c r="Q1065" t="str">
        <f>TEXT(Sales_data[[#This Row],[Order Date]], "mmm")</f>
        <v>Dec</v>
      </c>
    </row>
    <row r="1066" spans="1:17" x14ac:dyDescent="0.95">
      <c r="A1066">
        <v>11065</v>
      </c>
      <c r="B1066" s="1">
        <v>45210</v>
      </c>
      <c r="C1066" t="s">
        <v>2169</v>
      </c>
      <c r="D1066" t="s">
        <v>28</v>
      </c>
      <c r="E1066" t="s">
        <v>114</v>
      </c>
      <c r="F1066" t="s">
        <v>17</v>
      </c>
      <c r="G1066" t="s">
        <v>100</v>
      </c>
      <c r="H1066" t="s">
        <v>2170</v>
      </c>
      <c r="I1066">
        <v>3</v>
      </c>
      <c r="J1066">
        <v>56549</v>
      </c>
      <c r="K1066">
        <v>20</v>
      </c>
      <c r="L1066">
        <v>135717.6</v>
      </c>
      <c r="M1066">
        <v>9387.1299999999992</v>
      </c>
      <c r="N1066" t="s">
        <v>20</v>
      </c>
      <c r="O1066">
        <f>Sales_data[[#This Row],[Profit]]/Sales_data[[#This Row],[Sales]]</f>
        <v>6.916663719370221E-2</v>
      </c>
      <c r="P1066">
        <f>YEAR(Sales_data[[#This Row],[Order Date]])</f>
        <v>2023</v>
      </c>
      <c r="Q1066" t="str">
        <f>TEXT(Sales_data[[#This Row],[Order Date]], "mmm")</f>
        <v>Oct</v>
      </c>
    </row>
    <row r="1067" spans="1:17" x14ac:dyDescent="0.95">
      <c r="A1067">
        <v>11066</v>
      </c>
      <c r="B1067" s="1">
        <v>45787</v>
      </c>
      <c r="C1067" t="s">
        <v>2171</v>
      </c>
      <c r="D1067" t="s">
        <v>40</v>
      </c>
      <c r="E1067" t="s">
        <v>50</v>
      </c>
      <c r="F1067" t="s">
        <v>86</v>
      </c>
      <c r="G1067" t="s">
        <v>90</v>
      </c>
      <c r="H1067" t="s">
        <v>2172</v>
      </c>
      <c r="I1067">
        <v>1</v>
      </c>
      <c r="J1067">
        <v>38853</v>
      </c>
      <c r="K1067">
        <v>20</v>
      </c>
      <c r="L1067">
        <v>31082.400000000001</v>
      </c>
      <c r="M1067">
        <v>4063.2</v>
      </c>
      <c r="N1067" t="s">
        <v>20</v>
      </c>
      <c r="O1067">
        <f>Sales_data[[#This Row],[Profit]]/Sales_data[[#This Row],[Sales]]</f>
        <v>0.13072349625511542</v>
      </c>
      <c r="P1067">
        <f>YEAR(Sales_data[[#This Row],[Order Date]])</f>
        <v>2025</v>
      </c>
      <c r="Q1067" t="str">
        <f>TEXT(Sales_data[[#This Row],[Order Date]], "mmm")</f>
        <v>May</v>
      </c>
    </row>
    <row r="1068" spans="1:17" x14ac:dyDescent="0.95">
      <c r="A1068">
        <v>11067</v>
      </c>
      <c r="B1068" s="1">
        <v>45906</v>
      </c>
      <c r="C1068" t="s">
        <v>2173</v>
      </c>
      <c r="D1068" t="s">
        <v>15</v>
      </c>
      <c r="E1068" t="s">
        <v>93</v>
      </c>
      <c r="F1068" t="s">
        <v>75</v>
      </c>
      <c r="G1068" t="s">
        <v>307</v>
      </c>
      <c r="H1068" t="s">
        <v>2174</v>
      </c>
      <c r="I1068">
        <v>4</v>
      </c>
      <c r="J1068">
        <v>20842</v>
      </c>
      <c r="K1068">
        <v>0</v>
      </c>
      <c r="L1068">
        <v>83368</v>
      </c>
      <c r="M1068">
        <v>8546.61</v>
      </c>
      <c r="N1068" t="s">
        <v>33</v>
      </c>
      <c r="O1068">
        <f>Sales_data[[#This Row],[Profit]]/Sales_data[[#This Row],[Sales]]</f>
        <v>0.10251667306400539</v>
      </c>
      <c r="P1068">
        <f>YEAR(Sales_data[[#This Row],[Order Date]])</f>
        <v>2025</v>
      </c>
      <c r="Q1068" t="str">
        <f>TEXT(Sales_data[[#This Row],[Order Date]], "mmm")</f>
        <v>Sep</v>
      </c>
    </row>
    <row r="1069" spans="1:17" x14ac:dyDescent="0.95">
      <c r="A1069">
        <v>11068</v>
      </c>
      <c r="B1069" s="1">
        <v>45580</v>
      </c>
      <c r="C1069" t="s">
        <v>2175</v>
      </c>
      <c r="D1069" t="s">
        <v>15</v>
      </c>
      <c r="E1069" t="s">
        <v>174</v>
      </c>
      <c r="F1069" t="s">
        <v>69</v>
      </c>
      <c r="G1069" t="s">
        <v>115</v>
      </c>
      <c r="H1069" t="s">
        <v>2176</v>
      </c>
      <c r="I1069">
        <v>4</v>
      </c>
      <c r="J1069">
        <v>5016</v>
      </c>
      <c r="K1069">
        <v>15</v>
      </c>
      <c r="L1069">
        <v>17054.400000000001</v>
      </c>
      <c r="M1069">
        <v>2561.6799999999998</v>
      </c>
      <c r="N1069" t="s">
        <v>20</v>
      </c>
      <c r="O1069">
        <f>Sales_data[[#This Row],[Profit]]/Sales_data[[#This Row],[Sales]]</f>
        <v>0.15020639834881319</v>
      </c>
      <c r="P1069">
        <f>YEAR(Sales_data[[#This Row],[Order Date]])</f>
        <v>2024</v>
      </c>
      <c r="Q1069" t="str">
        <f>TEXT(Sales_data[[#This Row],[Order Date]], "mmm")</f>
        <v>Oct</v>
      </c>
    </row>
    <row r="1070" spans="1:17" x14ac:dyDescent="0.95">
      <c r="A1070">
        <v>11069</v>
      </c>
      <c r="B1070" s="1">
        <v>45850</v>
      </c>
      <c r="C1070" t="s">
        <v>2177</v>
      </c>
      <c r="D1070" t="s">
        <v>40</v>
      </c>
      <c r="E1070" t="s">
        <v>50</v>
      </c>
      <c r="F1070" t="s">
        <v>96</v>
      </c>
      <c r="G1070" t="s">
        <v>138</v>
      </c>
      <c r="H1070" t="s">
        <v>2178</v>
      </c>
      <c r="I1070">
        <v>2</v>
      </c>
      <c r="J1070">
        <v>41608</v>
      </c>
      <c r="K1070">
        <v>0</v>
      </c>
      <c r="L1070">
        <v>83216</v>
      </c>
      <c r="M1070">
        <v>6068.01</v>
      </c>
      <c r="N1070" t="s">
        <v>72</v>
      </c>
      <c r="O1070">
        <f>Sales_data[[#This Row],[Profit]]/Sales_data[[#This Row],[Sales]]</f>
        <v>7.2918789655835425E-2</v>
      </c>
      <c r="P1070">
        <f>YEAR(Sales_data[[#This Row],[Order Date]])</f>
        <v>2025</v>
      </c>
      <c r="Q1070" t="str">
        <f>TEXT(Sales_data[[#This Row],[Order Date]], "mmm")</f>
        <v>Jul</v>
      </c>
    </row>
    <row r="1071" spans="1:17" x14ac:dyDescent="0.95">
      <c r="A1071">
        <v>11070</v>
      </c>
      <c r="B1071" s="1">
        <v>45342</v>
      </c>
      <c r="C1071" t="s">
        <v>2179</v>
      </c>
      <c r="D1071" t="s">
        <v>40</v>
      </c>
      <c r="E1071" t="s">
        <v>110</v>
      </c>
      <c r="F1071" t="s">
        <v>30</v>
      </c>
      <c r="G1071" t="s">
        <v>227</v>
      </c>
      <c r="H1071" t="s">
        <v>2180</v>
      </c>
      <c r="I1071">
        <v>5</v>
      </c>
      <c r="J1071">
        <v>35132</v>
      </c>
      <c r="K1071">
        <v>10</v>
      </c>
      <c r="L1071">
        <v>158094</v>
      </c>
      <c r="M1071">
        <v>32036.26</v>
      </c>
      <c r="N1071" t="s">
        <v>38</v>
      </c>
      <c r="O1071">
        <f>Sales_data[[#This Row],[Profit]]/Sales_data[[#This Row],[Sales]]</f>
        <v>0.202640580920212</v>
      </c>
      <c r="P1071">
        <f>YEAR(Sales_data[[#This Row],[Order Date]])</f>
        <v>2024</v>
      </c>
      <c r="Q1071" t="str">
        <f>TEXT(Sales_data[[#This Row],[Order Date]], "mmm")</f>
        <v>Feb</v>
      </c>
    </row>
    <row r="1072" spans="1:17" x14ac:dyDescent="0.95">
      <c r="A1072">
        <v>11071</v>
      </c>
      <c r="B1072" s="1">
        <v>45698</v>
      </c>
      <c r="C1072" t="s">
        <v>2181</v>
      </c>
      <c r="D1072" t="s">
        <v>15</v>
      </c>
      <c r="E1072" t="s">
        <v>16</v>
      </c>
      <c r="F1072" t="s">
        <v>86</v>
      </c>
      <c r="G1072" t="s">
        <v>87</v>
      </c>
      <c r="H1072" t="s">
        <v>2182</v>
      </c>
      <c r="I1072">
        <v>3</v>
      </c>
      <c r="J1072">
        <v>23559</v>
      </c>
      <c r="K1072">
        <v>20</v>
      </c>
      <c r="L1072">
        <v>56541.599999999999</v>
      </c>
      <c r="M1072">
        <v>5767.1</v>
      </c>
      <c r="N1072" t="s">
        <v>20</v>
      </c>
      <c r="O1072">
        <f>Sales_data[[#This Row],[Profit]]/Sales_data[[#This Row],[Sales]]</f>
        <v>0.10199746735147219</v>
      </c>
      <c r="P1072">
        <f>YEAR(Sales_data[[#This Row],[Order Date]])</f>
        <v>2025</v>
      </c>
      <c r="Q1072" t="str">
        <f>TEXT(Sales_data[[#This Row],[Order Date]], "mmm")</f>
        <v>Feb</v>
      </c>
    </row>
    <row r="1073" spans="1:17" x14ac:dyDescent="0.95">
      <c r="A1073">
        <v>11072</v>
      </c>
      <c r="B1073" s="1">
        <v>45903</v>
      </c>
      <c r="C1073" t="s">
        <v>2183</v>
      </c>
      <c r="D1073" t="s">
        <v>15</v>
      </c>
      <c r="E1073" t="s">
        <v>68</v>
      </c>
      <c r="F1073" t="s">
        <v>42</v>
      </c>
      <c r="G1073" t="s">
        <v>79</v>
      </c>
      <c r="H1073" t="s">
        <v>2184</v>
      </c>
      <c r="I1073">
        <v>2</v>
      </c>
      <c r="J1073">
        <v>72402</v>
      </c>
      <c r="K1073">
        <v>20</v>
      </c>
      <c r="L1073">
        <v>115843.2</v>
      </c>
      <c r="M1073">
        <v>27905.64</v>
      </c>
      <c r="N1073" t="s">
        <v>83</v>
      </c>
      <c r="O1073">
        <f>Sales_data[[#This Row],[Profit]]/Sales_data[[#This Row],[Sales]]</f>
        <v>0.24089148089831772</v>
      </c>
      <c r="P1073">
        <f>YEAR(Sales_data[[#This Row],[Order Date]])</f>
        <v>2025</v>
      </c>
      <c r="Q1073" t="str">
        <f>TEXT(Sales_data[[#This Row],[Order Date]], "mmm")</f>
        <v>Sep</v>
      </c>
    </row>
    <row r="1074" spans="1:17" x14ac:dyDescent="0.95">
      <c r="A1074">
        <v>11073</v>
      </c>
      <c r="B1074" s="1">
        <v>45362</v>
      </c>
      <c r="C1074" t="s">
        <v>2185</v>
      </c>
      <c r="D1074" t="s">
        <v>40</v>
      </c>
      <c r="E1074" t="s">
        <v>50</v>
      </c>
      <c r="F1074" t="s">
        <v>46</v>
      </c>
      <c r="G1074" t="s">
        <v>209</v>
      </c>
      <c r="H1074" t="s">
        <v>2186</v>
      </c>
      <c r="I1074">
        <v>5</v>
      </c>
      <c r="J1074">
        <v>12315</v>
      </c>
      <c r="K1074">
        <v>20</v>
      </c>
      <c r="L1074">
        <v>49260</v>
      </c>
      <c r="M1074">
        <v>10532.59</v>
      </c>
      <c r="N1074" t="s">
        <v>20</v>
      </c>
      <c r="O1074">
        <f>Sales_data[[#This Row],[Profit]]/Sales_data[[#This Row],[Sales]]</f>
        <v>0.21381628095818109</v>
      </c>
      <c r="P1074">
        <f>YEAR(Sales_data[[#This Row],[Order Date]])</f>
        <v>2024</v>
      </c>
      <c r="Q1074" t="str">
        <f>TEXT(Sales_data[[#This Row],[Order Date]], "mmm")</f>
        <v>Mar</v>
      </c>
    </row>
    <row r="1075" spans="1:17" x14ac:dyDescent="0.95">
      <c r="A1075">
        <v>11074</v>
      </c>
      <c r="B1075" s="1">
        <v>45513</v>
      </c>
      <c r="C1075" t="s">
        <v>2187</v>
      </c>
      <c r="D1075" t="s">
        <v>22</v>
      </c>
      <c r="E1075" t="s">
        <v>23</v>
      </c>
      <c r="F1075" t="s">
        <v>24</v>
      </c>
      <c r="G1075" t="s">
        <v>133</v>
      </c>
      <c r="H1075" t="s">
        <v>2188</v>
      </c>
      <c r="I1075">
        <v>4</v>
      </c>
      <c r="J1075">
        <v>1299</v>
      </c>
      <c r="K1075">
        <v>20</v>
      </c>
      <c r="L1075">
        <v>4156.8</v>
      </c>
      <c r="M1075">
        <v>431.16</v>
      </c>
      <c r="N1075" t="s">
        <v>33</v>
      </c>
      <c r="O1075">
        <f>Sales_data[[#This Row],[Profit]]/Sales_data[[#This Row],[Sales]]</f>
        <v>0.10372401847575058</v>
      </c>
      <c r="P1075">
        <f>YEAR(Sales_data[[#This Row],[Order Date]])</f>
        <v>2024</v>
      </c>
      <c r="Q1075" t="str">
        <f>TEXT(Sales_data[[#This Row],[Order Date]], "mmm")</f>
        <v>Aug</v>
      </c>
    </row>
    <row r="1076" spans="1:17" x14ac:dyDescent="0.95">
      <c r="A1076">
        <v>11075</v>
      </c>
      <c r="B1076" s="1">
        <v>45535</v>
      </c>
      <c r="C1076" t="s">
        <v>2189</v>
      </c>
      <c r="D1076" t="s">
        <v>22</v>
      </c>
      <c r="E1076" t="s">
        <v>54</v>
      </c>
      <c r="F1076" t="s">
        <v>17</v>
      </c>
      <c r="G1076" t="s">
        <v>100</v>
      </c>
      <c r="H1076" t="s">
        <v>2190</v>
      </c>
      <c r="I1076">
        <v>1</v>
      </c>
      <c r="J1076">
        <v>1548</v>
      </c>
      <c r="K1076">
        <v>20</v>
      </c>
      <c r="L1076">
        <v>1238.4000000000001</v>
      </c>
      <c r="M1076">
        <v>283.82</v>
      </c>
      <c r="N1076" t="s">
        <v>38</v>
      </c>
      <c r="O1076">
        <f>Sales_data[[#This Row],[Profit]]/Sales_data[[#This Row],[Sales]]</f>
        <v>0.22918281653746767</v>
      </c>
      <c r="P1076">
        <f>YEAR(Sales_data[[#This Row],[Order Date]])</f>
        <v>2024</v>
      </c>
      <c r="Q1076" t="str">
        <f>TEXT(Sales_data[[#This Row],[Order Date]], "mmm")</f>
        <v>Aug</v>
      </c>
    </row>
    <row r="1077" spans="1:17" x14ac:dyDescent="0.95">
      <c r="A1077">
        <v>11076</v>
      </c>
      <c r="B1077" s="1">
        <v>45538</v>
      </c>
      <c r="C1077" t="s">
        <v>2191</v>
      </c>
      <c r="D1077" t="s">
        <v>22</v>
      </c>
      <c r="E1077" t="s">
        <v>167</v>
      </c>
      <c r="F1077" t="s">
        <v>129</v>
      </c>
      <c r="G1077" t="s">
        <v>148</v>
      </c>
      <c r="H1077" t="s">
        <v>2192</v>
      </c>
      <c r="I1077">
        <v>1</v>
      </c>
      <c r="J1077">
        <v>28645</v>
      </c>
      <c r="K1077">
        <v>20</v>
      </c>
      <c r="L1077">
        <v>22916</v>
      </c>
      <c r="M1077">
        <v>1924.59</v>
      </c>
      <c r="N1077" t="s">
        <v>38</v>
      </c>
      <c r="O1077">
        <f>Sales_data[[#This Row],[Profit]]/Sales_data[[#This Row],[Sales]]</f>
        <v>8.3984552277884442E-2</v>
      </c>
      <c r="P1077">
        <f>YEAR(Sales_data[[#This Row],[Order Date]])</f>
        <v>2024</v>
      </c>
      <c r="Q1077" t="str">
        <f>TEXT(Sales_data[[#This Row],[Order Date]], "mmm")</f>
        <v>Sep</v>
      </c>
    </row>
    <row r="1078" spans="1:17" x14ac:dyDescent="0.95">
      <c r="A1078">
        <v>11077</v>
      </c>
      <c r="B1078" s="1">
        <v>45923</v>
      </c>
      <c r="C1078" t="s">
        <v>2193</v>
      </c>
      <c r="D1078" t="s">
        <v>28</v>
      </c>
      <c r="E1078" t="s">
        <v>29</v>
      </c>
      <c r="F1078" t="s">
        <v>69</v>
      </c>
      <c r="G1078" t="s">
        <v>123</v>
      </c>
      <c r="H1078" t="s">
        <v>2194</v>
      </c>
      <c r="I1078">
        <v>2</v>
      </c>
      <c r="J1078">
        <v>7000</v>
      </c>
      <c r="K1078">
        <v>20</v>
      </c>
      <c r="L1078">
        <v>11200</v>
      </c>
      <c r="M1078">
        <v>1427.14</v>
      </c>
      <c r="N1078" t="s">
        <v>33</v>
      </c>
      <c r="O1078">
        <f>Sales_data[[#This Row],[Profit]]/Sales_data[[#This Row],[Sales]]</f>
        <v>0.12742321428571429</v>
      </c>
      <c r="P1078">
        <f>YEAR(Sales_data[[#This Row],[Order Date]])</f>
        <v>2025</v>
      </c>
      <c r="Q1078" t="str">
        <f>TEXT(Sales_data[[#This Row],[Order Date]], "mmm")</f>
        <v>Sep</v>
      </c>
    </row>
    <row r="1079" spans="1:17" x14ac:dyDescent="0.95">
      <c r="A1079">
        <v>11078</v>
      </c>
      <c r="B1079" s="1">
        <v>45671</v>
      </c>
      <c r="C1079" t="s">
        <v>2195</v>
      </c>
      <c r="D1079" t="s">
        <v>22</v>
      </c>
      <c r="E1079" t="s">
        <v>58</v>
      </c>
      <c r="F1079" t="s">
        <v>96</v>
      </c>
      <c r="G1079" t="s">
        <v>138</v>
      </c>
      <c r="H1079" t="s">
        <v>2178</v>
      </c>
      <c r="I1079">
        <v>3</v>
      </c>
      <c r="J1079">
        <v>12289</v>
      </c>
      <c r="K1079">
        <v>10</v>
      </c>
      <c r="L1079">
        <v>33180.300000000003</v>
      </c>
      <c r="M1079">
        <v>3695.39</v>
      </c>
      <c r="N1079" t="s">
        <v>83</v>
      </c>
      <c r="O1079">
        <f>Sales_data[[#This Row],[Profit]]/Sales_data[[#This Row],[Sales]]</f>
        <v>0.11137301350500145</v>
      </c>
      <c r="P1079">
        <f>YEAR(Sales_data[[#This Row],[Order Date]])</f>
        <v>2025</v>
      </c>
      <c r="Q1079" t="str">
        <f>TEXT(Sales_data[[#This Row],[Order Date]], "mmm")</f>
        <v>Jan</v>
      </c>
    </row>
    <row r="1080" spans="1:17" x14ac:dyDescent="0.95">
      <c r="A1080">
        <v>11079</v>
      </c>
      <c r="B1080" s="1">
        <v>45420</v>
      </c>
      <c r="C1080" t="s">
        <v>2196</v>
      </c>
      <c r="D1080" t="s">
        <v>28</v>
      </c>
      <c r="E1080" t="s">
        <v>144</v>
      </c>
      <c r="F1080" t="s">
        <v>86</v>
      </c>
      <c r="G1080" t="s">
        <v>296</v>
      </c>
      <c r="H1080" t="s">
        <v>2197</v>
      </c>
      <c r="I1080">
        <v>1</v>
      </c>
      <c r="J1080">
        <v>13336</v>
      </c>
      <c r="K1080">
        <v>15</v>
      </c>
      <c r="L1080">
        <v>11335.6</v>
      </c>
      <c r="M1080">
        <v>2562.19</v>
      </c>
      <c r="N1080" t="s">
        <v>33</v>
      </c>
      <c r="O1080">
        <f>Sales_data[[#This Row],[Profit]]/Sales_data[[#This Row],[Sales]]</f>
        <v>0.22603038215886234</v>
      </c>
      <c r="P1080">
        <f>YEAR(Sales_data[[#This Row],[Order Date]])</f>
        <v>2024</v>
      </c>
      <c r="Q1080" t="str">
        <f>TEXT(Sales_data[[#This Row],[Order Date]], "mmm")</f>
        <v>May</v>
      </c>
    </row>
    <row r="1081" spans="1:17" x14ac:dyDescent="0.95">
      <c r="A1081">
        <v>11080</v>
      </c>
      <c r="B1081" s="1">
        <v>45336</v>
      </c>
      <c r="C1081" t="s">
        <v>2198</v>
      </c>
      <c r="D1081" t="s">
        <v>15</v>
      </c>
      <c r="E1081" t="s">
        <v>174</v>
      </c>
      <c r="F1081" t="s">
        <v>24</v>
      </c>
      <c r="G1081" t="s">
        <v>36</v>
      </c>
      <c r="H1081" t="s">
        <v>2199</v>
      </c>
      <c r="I1081">
        <v>1</v>
      </c>
      <c r="J1081">
        <v>17376</v>
      </c>
      <c r="K1081">
        <v>10</v>
      </c>
      <c r="L1081">
        <v>15638.4</v>
      </c>
      <c r="M1081">
        <v>1947.58</v>
      </c>
      <c r="N1081" t="s">
        <v>83</v>
      </c>
      <c r="O1081">
        <f>Sales_data[[#This Row],[Profit]]/Sales_data[[#This Row],[Sales]]</f>
        <v>0.12453831594024964</v>
      </c>
      <c r="P1081">
        <f>YEAR(Sales_data[[#This Row],[Order Date]])</f>
        <v>2024</v>
      </c>
      <c r="Q1081" t="str">
        <f>TEXT(Sales_data[[#This Row],[Order Date]], "mmm")</f>
        <v>Feb</v>
      </c>
    </row>
    <row r="1082" spans="1:17" x14ac:dyDescent="0.95">
      <c r="A1082">
        <v>11081</v>
      </c>
      <c r="B1082" s="1">
        <v>45535</v>
      </c>
      <c r="C1082" t="s">
        <v>2200</v>
      </c>
      <c r="D1082" t="s">
        <v>28</v>
      </c>
      <c r="E1082" t="s">
        <v>144</v>
      </c>
      <c r="F1082" t="s">
        <v>24</v>
      </c>
      <c r="G1082" t="s">
        <v>59</v>
      </c>
      <c r="H1082" t="s">
        <v>2201</v>
      </c>
      <c r="I1082">
        <v>5</v>
      </c>
      <c r="J1082">
        <v>52647</v>
      </c>
      <c r="K1082">
        <v>15</v>
      </c>
      <c r="L1082">
        <v>223749.75</v>
      </c>
      <c r="M1082">
        <v>47403.62</v>
      </c>
      <c r="N1082" t="s">
        <v>33</v>
      </c>
      <c r="O1082">
        <f>Sales_data[[#This Row],[Profit]]/Sales_data[[#This Row],[Sales]]</f>
        <v>0.21185999090501778</v>
      </c>
      <c r="P1082">
        <f>YEAR(Sales_data[[#This Row],[Order Date]])</f>
        <v>2024</v>
      </c>
      <c r="Q1082" t="str">
        <f>TEXT(Sales_data[[#This Row],[Order Date]], "mmm")</f>
        <v>Aug</v>
      </c>
    </row>
    <row r="1083" spans="1:17" x14ac:dyDescent="0.95">
      <c r="A1083">
        <v>11082</v>
      </c>
      <c r="B1083" s="1">
        <v>45540</v>
      </c>
      <c r="C1083" t="s">
        <v>2202</v>
      </c>
      <c r="D1083" t="s">
        <v>28</v>
      </c>
      <c r="E1083" t="s">
        <v>144</v>
      </c>
      <c r="F1083" t="s">
        <v>30</v>
      </c>
      <c r="G1083" t="s">
        <v>104</v>
      </c>
      <c r="H1083" t="s">
        <v>2203</v>
      </c>
      <c r="I1083">
        <v>5</v>
      </c>
      <c r="J1083">
        <v>37492</v>
      </c>
      <c r="K1083">
        <v>10</v>
      </c>
      <c r="L1083">
        <v>168714</v>
      </c>
      <c r="M1083">
        <v>13616.72</v>
      </c>
      <c r="N1083" t="s">
        <v>72</v>
      </c>
      <c r="O1083">
        <f>Sales_data[[#This Row],[Profit]]/Sales_data[[#This Row],[Sales]]</f>
        <v>8.0708891971027888E-2</v>
      </c>
      <c r="P1083">
        <f>YEAR(Sales_data[[#This Row],[Order Date]])</f>
        <v>2024</v>
      </c>
      <c r="Q1083" t="str">
        <f>TEXT(Sales_data[[#This Row],[Order Date]], "mmm")</f>
        <v>Sep</v>
      </c>
    </row>
    <row r="1084" spans="1:17" x14ac:dyDescent="0.95">
      <c r="A1084">
        <v>11083</v>
      </c>
      <c r="B1084" s="1">
        <v>45687</v>
      </c>
      <c r="C1084" t="s">
        <v>2204</v>
      </c>
      <c r="D1084" t="s">
        <v>22</v>
      </c>
      <c r="E1084" t="s">
        <v>167</v>
      </c>
      <c r="F1084" t="s">
        <v>17</v>
      </c>
      <c r="G1084" t="s">
        <v>100</v>
      </c>
      <c r="H1084" t="s">
        <v>1354</v>
      </c>
      <c r="I1084">
        <v>1</v>
      </c>
      <c r="J1084">
        <v>56680</v>
      </c>
      <c r="K1084">
        <v>15</v>
      </c>
      <c r="L1084">
        <v>48178</v>
      </c>
      <c r="M1084">
        <v>7140.03</v>
      </c>
      <c r="N1084" t="s">
        <v>20</v>
      </c>
      <c r="O1084">
        <f>Sales_data[[#This Row],[Profit]]/Sales_data[[#This Row],[Sales]]</f>
        <v>0.14820104612063598</v>
      </c>
      <c r="P1084">
        <f>YEAR(Sales_data[[#This Row],[Order Date]])</f>
        <v>2025</v>
      </c>
      <c r="Q1084" t="str">
        <f>TEXT(Sales_data[[#This Row],[Order Date]], "mmm")</f>
        <v>Jan</v>
      </c>
    </row>
    <row r="1085" spans="1:17" x14ac:dyDescent="0.95">
      <c r="A1085">
        <v>11084</v>
      </c>
      <c r="B1085" s="1">
        <v>45364</v>
      </c>
      <c r="C1085" t="s">
        <v>2205</v>
      </c>
      <c r="D1085" t="s">
        <v>40</v>
      </c>
      <c r="E1085" t="s">
        <v>50</v>
      </c>
      <c r="F1085" t="s">
        <v>86</v>
      </c>
      <c r="G1085" t="s">
        <v>87</v>
      </c>
      <c r="H1085" t="s">
        <v>2206</v>
      </c>
      <c r="I1085">
        <v>2</v>
      </c>
      <c r="J1085">
        <v>69931</v>
      </c>
      <c r="K1085">
        <v>0</v>
      </c>
      <c r="L1085">
        <v>139862</v>
      </c>
      <c r="M1085">
        <v>27076.75</v>
      </c>
      <c r="N1085" t="s">
        <v>83</v>
      </c>
      <c r="O1085">
        <f>Sales_data[[#This Row],[Profit]]/Sales_data[[#This Row],[Sales]]</f>
        <v>0.19359618767070397</v>
      </c>
      <c r="P1085">
        <f>YEAR(Sales_data[[#This Row],[Order Date]])</f>
        <v>2024</v>
      </c>
      <c r="Q1085" t="str">
        <f>TEXT(Sales_data[[#This Row],[Order Date]], "mmm")</f>
        <v>Mar</v>
      </c>
    </row>
    <row r="1086" spans="1:17" x14ac:dyDescent="0.95">
      <c r="A1086">
        <v>11085</v>
      </c>
      <c r="B1086" s="1">
        <v>45224</v>
      </c>
      <c r="C1086" t="s">
        <v>2207</v>
      </c>
      <c r="D1086" t="s">
        <v>15</v>
      </c>
      <c r="E1086" t="s">
        <v>68</v>
      </c>
      <c r="F1086" t="s">
        <v>86</v>
      </c>
      <c r="G1086" t="s">
        <v>171</v>
      </c>
      <c r="H1086" t="s">
        <v>2208</v>
      </c>
      <c r="I1086">
        <v>1</v>
      </c>
      <c r="J1086">
        <v>64881</v>
      </c>
      <c r="K1086">
        <v>10</v>
      </c>
      <c r="L1086">
        <v>58392.9</v>
      </c>
      <c r="M1086">
        <v>3188.26</v>
      </c>
      <c r="N1086" t="s">
        <v>83</v>
      </c>
      <c r="O1086">
        <f>Sales_data[[#This Row],[Profit]]/Sales_data[[#This Row],[Sales]]</f>
        <v>5.4600131180331857E-2</v>
      </c>
      <c r="P1086">
        <f>YEAR(Sales_data[[#This Row],[Order Date]])</f>
        <v>2023</v>
      </c>
      <c r="Q1086" t="str">
        <f>TEXT(Sales_data[[#This Row],[Order Date]], "mmm")</f>
        <v>Oct</v>
      </c>
    </row>
    <row r="1087" spans="1:17" x14ac:dyDescent="0.95">
      <c r="A1087">
        <v>11086</v>
      </c>
      <c r="B1087" s="1">
        <v>45284</v>
      </c>
      <c r="C1087" t="s">
        <v>2209</v>
      </c>
      <c r="D1087" t="s">
        <v>40</v>
      </c>
      <c r="E1087" t="s">
        <v>62</v>
      </c>
      <c r="F1087" t="s">
        <v>75</v>
      </c>
      <c r="G1087" t="s">
        <v>409</v>
      </c>
      <c r="H1087" t="s">
        <v>2210</v>
      </c>
      <c r="I1087">
        <v>4</v>
      </c>
      <c r="J1087">
        <v>54187</v>
      </c>
      <c r="K1087">
        <v>20</v>
      </c>
      <c r="L1087">
        <v>173398.39999999999</v>
      </c>
      <c r="M1087">
        <v>17229.79</v>
      </c>
      <c r="N1087" t="s">
        <v>83</v>
      </c>
      <c r="O1087">
        <f>Sales_data[[#This Row],[Profit]]/Sales_data[[#This Row],[Sales]]</f>
        <v>9.9365334397549229E-2</v>
      </c>
      <c r="P1087">
        <f>YEAR(Sales_data[[#This Row],[Order Date]])</f>
        <v>2023</v>
      </c>
      <c r="Q1087" t="str">
        <f>TEXT(Sales_data[[#This Row],[Order Date]], "mmm")</f>
        <v>Dec</v>
      </c>
    </row>
    <row r="1088" spans="1:17" x14ac:dyDescent="0.95">
      <c r="A1088">
        <v>11087</v>
      </c>
      <c r="B1088" s="1">
        <v>45932</v>
      </c>
      <c r="C1088" t="s">
        <v>2211</v>
      </c>
      <c r="D1088" t="s">
        <v>22</v>
      </c>
      <c r="E1088" t="s">
        <v>23</v>
      </c>
      <c r="F1088" t="s">
        <v>75</v>
      </c>
      <c r="G1088" t="s">
        <v>76</v>
      </c>
      <c r="H1088" t="s">
        <v>2212</v>
      </c>
      <c r="I1088">
        <v>5</v>
      </c>
      <c r="J1088">
        <v>1445</v>
      </c>
      <c r="K1088">
        <v>5</v>
      </c>
      <c r="L1088">
        <v>6863.75</v>
      </c>
      <c r="M1088">
        <v>1180.7</v>
      </c>
      <c r="N1088" t="s">
        <v>33</v>
      </c>
      <c r="O1088">
        <f>Sales_data[[#This Row],[Profit]]/Sales_data[[#This Row],[Sales]]</f>
        <v>0.17201966854853398</v>
      </c>
      <c r="P1088">
        <f>YEAR(Sales_data[[#This Row],[Order Date]])</f>
        <v>2025</v>
      </c>
      <c r="Q1088" t="str">
        <f>TEXT(Sales_data[[#This Row],[Order Date]], "mmm")</f>
        <v>Oct</v>
      </c>
    </row>
    <row r="1089" spans="1:17" x14ac:dyDescent="0.95">
      <c r="A1089">
        <v>11088</v>
      </c>
      <c r="B1089" s="1">
        <v>45777</v>
      </c>
      <c r="C1089" t="s">
        <v>2213</v>
      </c>
      <c r="D1089" t="s">
        <v>22</v>
      </c>
      <c r="E1089" t="s">
        <v>167</v>
      </c>
      <c r="F1089" t="s">
        <v>86</v>
      </c>
      <c r="G1089" t="s">
        <v>296</v>
      </c>
      <c r="H1089" t="s">
        <v>2214</v>
      </c>
      <c r="I1089">
        <v>4</v>
      </c>
      <c r="J1089">
        <v>76442</v>
      </c>
      <c r="K1089">
        <v>20</v>
      </c>
      <c r="L1089">
        <v>244614.39999999999</v>
      </c>
      <c r="M1089">
        <v>19458.47</v>
      </c>
      <c r="N1089" t="s">
        <v>83</v>
      </c>
      <c r="O1089">
        <f>Sales_data[[#This Row],[Profit]]/Sales_data[[#This Row],[Sales]]</f>
        <v>7.954752459380969E-2</v>
      </c>
      <c r="P1089">
        <f>YEAR(Sales_data[[#This Row],[Order Date]])</f>
        <v>2025</v>
      </c>
      <c r="Q1089" t="str">
        <f>TEXT(Sales_data[[#This Row],[Order Date]], "mmm")</f>
        <v>Apr</v>
      </c>
    </row>
    <row r="1090" spans="1:17" x14ac:dyDescent="0.95">
      <c r="A1090">
        <v>11089</v>
      </c>
      <c r="B1090" s="1">
        <v>45741</v>
      </c>
      <c r="C1090" t="s">
        <v>2215</v>
      </c>
      <c r="D1090" t="s">
        <v>15</v>
      </c>
      <c r="E1090" t="s">
        <v>174</v>
      </c>
      <c r="F1090" t="s">
        <v>42</v>
      </c>
      <c r="G1090" t="s">
        <v>79</v>
      </c>
      <c r="H1090" t="s">
        <v>2216</v>
      </c>
      <c r="I1090">
        <v>3</v>
      </c>
      <c r="J1090">
        <v>14127</v>
      </c>
      <c r="K1090">
        <v>10</v>
      </c>
      <c r="L1090">
        <v>38142.9</v>
      </c>
      <c r="M1090">
        <v>5554.72</v>
      </c>
      <c r="N1090" t="s">
        <v>20</v>
      </c>
      <c r="O1090">
        <f>Sales_data[[#This Row],[Profit]]/Sales_data[[#This Row],[Sales]]</f>
        <v>0.14562919966756591</v>
      </c>
      <c r="P1090">
        <f>YEAR(Sales_data[[#This Row],[Order Date]])</f>
        <v>2025</v>
      </c>
      <c r="Q1090" t="str">
        <f>TEXT(Sales_data[[#This Row],[Order Date]], "mmm")</f>
        <v>Mar</v>
      </c>
    </row>
    <row r="1091" spans="1:17" x14ac:dyDescent="0.95">
      <c r="A1091">
        <v>11090</v>
      </c>
      <c r="B1091" s="1">
        <v>45644</v>
      </c>
      <c r="C1091" t="s">
        <v>2217</v>
      </c>
      <c r="D1091" t="s">
        <v>22</v>
      </c>
      <c r="E1091" t="s">
        <v>58</v>
      </c>
      <c r="F1091" t="s">
        <v>46</v>
      </c>
      <c r="G1091" t="s">
        <v>141</v>
      </c>
      <c r="H1091" t="s">
        <v>2218</v>
      </c>
      <c r="I1091">
        <v>3</v>
      </c>
      <c r="J1091">
        <v>58577</v>
      </c>
      <c r="K1091">
        <v>10</v>
      </c>
      <c r="L1091">
        <v>158157.9</v>
      </c>
      <c r="M1091">
        <v>25712.93</v>
      </c>
      <c r="N1091" t="s">
        <v>83</v>
      </c>
      <c r="O1091">
        <f>Sales_data[[#This Row],[Profit]]/Sales_data[[#This Row],[Sales]]</f>
        <v>0.16257758859974747</v>
      </c>
      <c r="P1091">
        <f>YEAR(Sales_data[[#This Row],[Order Date]])</f>
        <v>2024</v>
      </c>
      <c r="Q1091" t="str">
        <f>TEXT(Sales_data[[#This Row],[Order Date]], "mmm")</f>
        <v>Dec</v>
      </c>
    </row>
    <row r="1092" spans="1:17" x14ac:dyDescent="0.95">
      <c r="A1092">
        <v>11091</v>
      </c>
      <c r="B1092" s="1">
        <v>45381</v>
      </c>
      <c r="C1092" t="s">
        <v>2219</v>
      </c>
      <c r="D1092" t="s">
        <v>40</v>
      </c>
      <c r="E1092" t="s">
        <v>50</v>
      </c>
      <c r="F1092" t="s">
        <v>24</v>
      </c>
      <c r="G1092" t="s">
        <v>59</v>
      </c>
      <c r="H1092" t="s">
        <v>2220</v>
      </c>
      <c r="I1092">
        <v>4</v>
      </c>
      <c r="J1092">
        <v>51102</v>
      </c>
      <c r="K1092">
        <v>5</v>
      </c>
      <c r="L1092">
        <v>194187.6</v>
      </c>
      <c r="M1092">
        <v>37261.47</v>
      </c>
      <c r="N1092" t="s">
        <v>72</v>
      </c>
      <c r="O1092">
        <f>Sales_data[[#This Row],[Profit]]/Sales_data[[#This Row],[Sales]]</f>
        <v>0.19188387930022308</v>
      </c>
      <c r="P1092">
        <f>YEAR(Sales_data[[#This Row],[Order Date]])</f>
        <v>2024</v>
      </c>
      <c r="Q1092" t="str">
        <f>TEXT(Sales_data[[#This Row],[Order Date]], "mmm")</f>
        <v>Mar</v>
      </c>
    </row>
    <row r="1093" spans="1:17" x14ac:dyDescent="0.95">
      <c r="A1093">
        <v>11092</v>
      </c>
      <c r="B1093" s="1">
        <v>45495</v>
      </c>
      <c r="C1093" t="s">
        <v>2221</v>
      </c>
      <c r="D1093" t="s">
        <v>15</v>
      </c>
      <c r="E1093" t="s">
        <v>147</v>
      </c>
      <c r="F1093" t="s">
        <v>69</v>
      </c>
      <c r="G1093" t="s">
        <v>123</v>
      </c>
      <c r="H1093" t="s">
        <v>2222</v>
      </c>
      <c r="I1093">
        <v>3</v>
      </c>
      <c r="J1093">
        <v>46500</v>
      </c>
      <c r="K1093">
        <v>20</v>
      </c>
      <c r="L1093">
        <v>111600</v>
      </c>
      <c r="M1093">
        <v>16186.35</v>
      </c>
      <c r="N1093" t="s">
        <v>33</v>
      </c>
      <c r="O1093">
        <f>Sales_data[[#This Row],[Profit]]/Sales_data[[#This Row],[Sales]]</f>
        <v>0.14503897849462366</v>
      </c>
      <c r="P1093">
        <f>YEAR(Sales_data[[#This Row],[Order Date]])</f>
        <v>2024</v>
      </c>
      <c r="Q1093" t="str">
        <f>TEXT(Sales_data[[#This Row],[Order Date]], "mmm")</f>
        <v>Jul</v>
      </c>
    </row>
    <row r="1094" spans="1:17" x14ac:dyDescent="0.95">
      <c r="A1094">
        <v>11093</v>
      </c>
      <c r="B1094" s="1">
        <v>45540</v>
      </c>
      <c r="C1094" t="s">
        <v>2223</v>
      </c>
      <c r="D1094" t="s">
        <v>15</v>
      </c>
      <c r="E1094" t="s">
        <v>174</v>
      </c>
      <c r="F1094" t="s">
        <v>86</v>
      </c>
      <c r="G1094" t="s">
        <v>296</v>
      </c>
      <c r="H1094" t="s">
        <v>2224</v>
      </c>
      <c r="I1094">
        <v>1</v>
      </c>
      <c r="J1094">
        <v>22580</v>
      </c>
      <c r="K1094">
        <v>15</v>
      </c>
      <c r="L1094">
        <v>19193</v>
      </c>
      <c r="M1094">
        <v>1298.1600000000001</v>
      </c>
      <c r="N1094" t="s">
        <v>72</v>
      </c>
      <c r="O1094">
        <f>Sales_data[[#This Row],[Profit]]/Sales_data[[#This Row],[Sales]]</f>
        <v>6.7637159381024339E-2</v>
      </c>
      <c r="P1094">
        <f>YEAR(Sales_data[[#This Row],[Order Date]])</f>
        <v>2024</v>
      </c>
      <c r="Q1094" t="str">
        <f>TEXT(Sales_data[[#This Row],[Order Date]], "mmm")</f>
        <v>Sep</v>
      </c>
    </row>
    <row r="1095" spans="1:17" x14ac:dyDescent="0.95">
      <c r="A1095">
        <v>11094</v>
      </c>
      <c r="B1095" s="1">
        <v>45844</v>
      </c>
      <c r="C1095" t="s">
        <v>2225</v>
      </c>
      <c r="D1095" t="s">
        <v>15</v>
      </c>
      <c r="E1095" t="s">
        <v>174</v>
      </c>
      <c r="F1095" t="s">
        <v>86</v>
      </c>
      <c r="G1095" t="s">
        <v>171</v>
      </c>
      <c r="H1095" t="s">
        <v>279</v>
      </c>
      <c r="I1095">
        <v>1</v>
      </c>
      <c r="J1095">
        <v>29931</v>
      </c>
      <c r="K1095">
        <v>15</v>
      </c>
      <c r="L1095">
        <v>25441.35</v>
      </c>
      <c r="M1095">
        <v>1419.79</v>
      </c>
      <c r="N1095" t="s">
        <v>33</v>
      </c>
      <c r="O1095">
        <f>Sales_data[[#This Row],[Profit]]/Sales_data[[#This Row],[Sales]]</f>
        <v>5.58063939217062E-2</v>
      </c>
      <c r="P1095">
        <f>YEAR(Sales_data[[#This Row],[Order Date]])</f>
        <v>2025</v>
      </c>
      <c r="Q1095" t="str">
        <f>TEXT(Sales_data[[#This Row],[Order Date]], "mmm")</f>
        <v>Jul</v>
      </c>
    </row>
    <row r="1096" spans="1:17" x14ac:dyDescent="0.95">
      <c r="A1096">
        <v>11095</v>
      </c>
      <c r="B1096" s="1">
        <v>45801</v>
      </c>
      <c r="C1096" t="s">
        <v>2226</v>
      </c>
      <c r="D1096" t="s">
        <v>22</v>
      </c>
      <c r="E1096" t="s">
        <v>54</v>
      </c>
      <c r="F1096" t="s">
        <v>86</v>
      </c>
      <c r="G1096" t="s">
        <v>296</v>
      </c>
      <c r="H1096" t="s">
        <v>2227</v>
      </c>
      <c r="I1096">
        <v>2</v>
      </c>
      <c r="J1096">
        <v>72878</v>
      </c>
      <c r="K1096">
        <v>15</v>
      </c>
      <c r="L1096">
        <v>123892.6</v>
      </c>
      <c r="M1096">
        <v>7564.37</v>
      </c>
      <c r="N1096" t="s">
        <v>20</v>
      </c>
      <c r="O1096">
        <f>Sales_data[[#This Row],[Profit]]/Sales_data[[#This Row],[Sales]]</f>
        <v>6.1055866129211912E-2</v>
      </c>
      <c r="P1096">
        <f>YEAR(Sales_data[[#This Row],[Order Date]])</f>
        <v>2025</v>
      </c>
      <c r="Q1096" t="str">
        <f>TEXT(Sales_data[[#This Row],[Order Date]], "mmm")</f>
        <v>May</v>
      </c>
    </row>
    <row r="1097" spans="1:17" x14ac:dyDescent="0.95">
      <c r="A1097">
        <v>11096</v>
      </c>
      <c r="B1097" s="1">
        <v>45534</v>
      </c>
      <c r="C1097" t="s">
        <v>2228</v>
      </c>
      <c r="D1097" t="s">
        <v>28</v>
      </c>
      <c r="E1097" t="s">
        <v>35</v>
      </c>
      <c r="F1097" t="s">
        <v>129</v>
      </c>
      <c r="G1097" t="s">
        <v>164</v>
      </c>
      <c r="H1097" t="s">
        <v>2229</v>
      </c>
      <c r="I1097">
        <v>2</v>
      </c>
      <c r="J1097">
        <v>49224</v>
      </c>
      <c r="K1097">
        <v>0</v>
      </c>
      <c r="L1097">
        <v>98448</v>
      </c>
      <c r="M1097">
        <v>18681.259999999998</v>
      </c>
      <c r="N1097" t="s">
        <v>83</v>
      </c>
      <c r="O1097">
        <f>Sales_data[[#This Row],[Profit]]/Sales_data[[#This Row],[Sales]]</f>
        <v>0.18975763855030064</v>
      </c>
      <c r="P1097">
        <f>YEAR(Sales_data[[#This Row],[Order Date]])</f>
        <v>2024</v>
      </c>
      <c r="Q1097" t="str">
        <f>TEXT(Sales_data[[#This Row],[Order Date]], "mmm")</f>
        <v>Aug</v>
      </c>
    </row>
    <row r="1098" spans="1:17" x14ac:dyDescent="0.95">
      <c r="A1098">
        <v>11097</v>
      </c>
      <c r="B1098" s="1">
        <v>45230</v>
      </c>
      <c r="C1098" t="s">
        <v>2230</v>
      </c>
      <c r="D1098" t="s">
        <v>40</v>
      </c>
      <c r="E1098" t="s">
        <v>110</v>
      </c>
      <c r="F1098" t="s">
        <v>17</v>
      </c>
      <c r="G1098" t="s">
        <v>291</v>
      </c>
      <c r="H1098" t="s">
        <v>2231</v>
      </c>
      <c r="I1098">
        <v>3</v>
      </c>
      <c r="J1098">
        <v>9931</v>
      </c>
      <c r="K1098">
        <v>5</v>
      </c>
      <c r="L1098">
        <v>28303.35</v>
      </c>
      <c r="M1098">
        <v>5063.38</v>
      </c>
      <c r="N1098" t="s">
        <v>20</v>
      </c>
      <c r="O1098">
        <f>Sales_data[[#This Row],[Profit]]/Sales_data[[#This Row],[Sales]]</f>
        <v>0.1788968443664796</v>
      </c>
      <c r="P1098">
        <f>YEAR(Sales_data[[#This Row],[Order Date]])</f>
        <v>2023</v>
      </c>
      <c r="Q1098" t="str">
        <f>TEXT(Sales_data[[#This Row],[Order Date]], "mmm")</f>
        <v>Oct</v>
      </c>
    </row>
    <row r="1099" spans="1:17" x14ac:dyDescent="0.95">
      <c r="A1099">
        <v>11098</v>
      </c>
      <c r="B1099" s="1">
        <v>45278</v>
      </c>
      <c r="C1099" t="s">
        <v>2232</v>
      </c>
      <c r="D1099" t="s">
        <v>15</v>
      </c>
      <c r="E1099" t="s">
        <v>147</v>
      </c>
      <c r="F1099" t="s">
        <v>17</v>
      </c>
      <c r="G1099" t="s">
        <v>111</v>
      </c>
      <c r="H1099" t="s">
        <v>2233</v>
      </c>
      <c r="I1099">
        <v>3</v>
      </c>
      <c r="J1099">
        <v>26535</v>
      </c>
      <c r="K1099">
        <v>10</v>
      </c>
      <c r="L1099">
        <v>71644.5</v>
      </c>
      <c r="M1099">
        <v>16298.24</v>
      </c>
      <c r="N1099" t="s">
        <v>83</v>
      </c>
      <c r="O1099">
        <f>Sales_data[[#This Row],[Profit]]/Sales_data[[#This Row],[Sales]]</f>
        <v>0.22748766478934182</v>
      </c>
      <c r="P1099">
        <f>YEAR(Sales_data[[#This Row],[Order Date]])</f>
        <v>2023</v>
      </c>
      <c r="Q1099" t="str">
        <f>TEXT(Sales_data[[#This Row],[Order Date]], "mmm")</f>
        <v>Dec</v>
      </c>
    </row>
    <row r="1100" spans="1:17" x14ac:dyDescent="0.95">
      <c r="A1100">
        <v>11099</v>
      </c>
      <c r="B1100" s="1">
        <v>45859</v>
      </c>
      <c r="C1100" t="s">
        <v>2234</v>
      </c>
      <c r="D1100" t="s">
        <v>15</v>
      </c>
      <c r="E1100" t="s">
        <v>174</v>
      </c>
      <c r="F1100" t="s">
        <v>96</v>
      </c>
      <c r="G1100" t="s">
        <v>214</v>
      </c>
      <c r="H1100" t="s">
        <v>2235</v>
      </c>
      <c r="I1100">
        <v>2</v>
      </c>
      <c r="J1100">
        <v>74485</v>
      </c>
      <c r="K1100">
        <v>10</v>
      </c>
      <c r="L1100">
        <v>134073</v>
      </c>
      <c r="M1100">
        <v>15987.45</v>
      </c>
      <c r="N1100" t="s">
        <v>20</v>
      </c>
      <c r="O1100">
        <f>Sales_data[[#This Row],[Profit]]/Sales_data[[#This Row],[Sales]]</f>
        <v>0.11924436687476227</v>
      </c>
      <c r="P1100">
        <f>YEAR(Sales_data[[#This Row],[Order Date]])</f>
        <v>2025</v>
      </c>
      <c r="Q1100" t="str">
        <f>TEXT(Sales_data[[#This Row],[Order Date]], "mmm")</f>
        <v>Jul</v>
      </c>
    </row>
    <row r="1101" spans="1:17" x14ac:dyDescent="0.95">
      <c r="A1101">
        <v>11100</v>
      </c>
      <c r="B1101" s="1">
        <v>45258</v>
      </c>
      <c r="C1101" t="s">
        <v>2236</v>
      </c>
      <c r="D1101" t="s">
        <v>28</v>
      </c>
      <c r="E1101" t="s">
        <v>85</v>
      </c>
      <c r="F1101" t="s">
        <v>17</v>
      </c>
      <c r="G1101" t="s">
        <v>18</v>
      </c>
      <c r="H1101" t="s">
        <v>2237</v>
      </c>
      <c r="I1101">
        <v>2</v>
      </c>
      <c r="J1101">
        <v>57097</v>
      </c>
      <c r="K1101">
        <v>0</v>
      </c>
      <c r="L1101">
        <v>114194</v>
      </c>
      <c r="M1101">
        <v>17565.400000000001</v>
      </c>
      <c r="N1101" t="s">
        <v>83</v>
      </c>
      <c r="O1101">
        <f>Sales_data[[#This Row],[Profit]]/Sales_data[[#This Row],[Sales]]</f>
        <v>0.15382069110461147</v>
      </c>
      <c r="P1101">
        <f>YEAR(Sales_data[[#This Row],[Order Date]])</f>
        <v>2023</v>
      </c>
      <c r="Q1101" t="str">
        <f>TEXT(Sales_data[[#This Row],[Order Date]], "mmm")</f>
        <v>Nov</v>
      </c>
    </row>
    <row r="1102" spans="1:17" x14ac:dyDescent="0.95">
      <c r="A1102">
        <v>11101</v>
      </c>
      <c r="B1102" s="1">
        <v>45277</v>
      </c>
      <c r="C1102" t="s">
        <v>2238</v>
      </c>
      <c r="D1102" t="s">
        <v>22</v>
      </c>
      <c r="E1102" t="s">
        <v>74</v>
      </c>
      <c r="F1102" t="s">
        <v>86</v>
      </c>
      <c r="G1102" t="s">
        <v>90</v>
      </c>
      <c r="H1102" t="s">
        <v>2239</v>
      </c>
      <c r="I1102">
        <v>2</v>
      </c>
      <c r="J1102">
        <v>59268</v>
      </c>
      <c r="K1102">
        <v>15</v>
      </c>
      <c r="L1102">
        <v>100755.6</v>
      </c>
      <c r="M1102">
        <v>20731.39</v>
      </c>
      <c r="N1102" t="s">
        <v>72</v>
      </c>
      <c r="O1102">
        <f>Sales_data[[#This Row],[Profit]]/Sales_data[[#This Row],[Sales]]</f>
        <v>0.205759183608653</v>
      </c>
      <c r="P1102">
        <f>YEAR(Sales_data[[#This Row],[Order Date]])</f>
        <v>2023</v>
      </c>
      <c r="Q1102" t="str">
        <f>TEXT(Sales_data[[#This Row],[Order Date]], "mmm")</f>
        <v>Dec</v>
      </c>
    </row>
    <row r="1103" spans="1:17" x14ac:dyDescent="0.95">
      <c r="A1103">
        <v>11102</v>
      </c>
      <c r="B1103" s="1">
        <v>45836</v>
      </c>
      <c r="C1103" t="s">
        <v>2240</v>
      </c>
      <c r="D1103" t="s">
        <v>22</v>
      </c>
      <c r="E1103" t="s">
        <v>167</v>
      </c>
      <c r="F1103" t="s">
        <v>24</v>
      </c>
      <c r="G1103" t="s">
        <v>25</v>
      </c>
      <c r="H1103" t="s">
        <v>2241</v>
      </c>
      <c r="I1103">
        <v>4</v>
      </c>
      <c r="J1103">
        <v>76727</v>
      </c>
      <c r="K1103">
        <v>0</v>
      </c>
      <c r="L1103">
        <v>306908</v>
      </c>
      <c r="M1103">
        <v>43168.59</v>
      </c>
      <c r="N1103" t="s">
        <v>33</v>
      </c>
      <c r="O1103">
        <f>Sales_data[[#This Row],[Profit]]/Sales_data[[#This Row],[Sales]]</f>
        <v>0.14065645079307154</v>
      </c>
      <c r="P1103">
        <f>YEAR(Sales_data[[#This Row],[Order Date]])</f>
        <v>2025</v>
      </c>
      <c r="Q1103" t="str">
        <f>TEXT(Sales_data[[#This Row],[Order Date]], "mmm")</f>
        <v>Jun</v>
      </c>
    </row>
    <row r="1104" spans="1:17" x14ac:dyDescent="0.95">
      <c r="A1104">
        <v>11103</v>
      </c>
      <c r="B1104" s="1">
        <v>45916</v>
      </c>
      <c r="C1104" t="s">
        <v>2242</v>
      </c>
      <c r="D1104" t="s">
        <v>40</v>
      </c>
      <c r="E1104" t="s">
        <v>62</v>
      </c>
      <c r="F1104" t="s">
        <v>42</v>
      </c>
      <c r="G1104" t="s">
        <v>43</v>
      </c>
      <c r="H1104" t="s">
        <v>513</v>
      </c>
      <c r="I1104">
        <v>3</v>
      </c>
      <c r="J1104">
        <v>25199</v>
      </c>
      <c r="K1104">
        <v>15</v>
      </c>
      <c r="L1104">
        <v>64257.45</v>
      </c>
      <c r="M1104">
        <v>13075.53</v>
      </c>
      <c r="N1104" t="s">
        <v>38</v>
      </c>
      <c r="O1104">
        <f>Sales_data[[#This Row],[Profit]]/Sales_data[[#This Row],[Sales]]</f>
        <v>0.20348659960829446</v>
      </c>
      <c r="P1104">
        <f>YEAR(Sales_data[[#This Row],[Order Date]])</f>
        <v>2025</v>
      </c>
      <c r="Q1104" t="str">
        <f>TEXT(Sales_data[[#This Row],[Order Date]], "mmm")</f>
        <v>Sep</v>
      </c>
    </row>
    <row r="1105" spans="1:17" x14ac:dyDescent="0.95">
      <c r="A1105">
        <v>11104</v>
      </c>
      <c r="B1105" s="1">
        <v>45755</v>
      </c>
      <c r="C1105" t="s">
        <v>2243</v>
      </c>
      <c r="D1105" t="s">
        <v>15</v>
      </c>
      <c r="E1105" t="s">
        <v>147</v>
      </c>
      <c r="F1105" t="s">
        <v>86</v>
      </c>
      <c r="G1105" t="s">
        <v>171</v>
      </c>
      <c r="H1105" t="s">
        <v>2244</v>
      </c>
      <c r="I1105">
        <v>4</v>
      </c>
      <c r="J1105">
        <v>64353</v>
      </c>
      <c r="K1105">
        <v>20</v>
      </c>
      <c r="L1105">
        <v>205929.60000000001</v>
      </c>
      <c r="M1105">
        <v>14098.48</v>
      </c>
      <c r="N1105" t="s">
        <v>83</v>
      </c>
      <c r="O1105">
        <f>Sales_data[[#This Row],[Profit]]/Sales_data[[#This Row],[Sales]]</f>
        <v>6.8462620235264865E-2</v>
      </c>
      <c r="P1105">
        <f>YEAR(Sales_data[[#This Row],[Order Date]])</f>
        <v>2025</v>
      </c>
      <c r="Q1105" t="str">
        <f>TEXT(Sales_data[[#This Row],[Order Date]], "mmm")</f>
        <v>Apr</v>
      </c>
    </row>
    <row r="1106" spans="1:17" x14ac:dyDescent="0.95">
      <c r="A1106">
        <v>11105</v>
      </c>
      <c r="B1106" s="1">
        <v>45640</v>
      </c>
      <c r="C1106" t="s">
        <v>2245</v>
      </c>
      <c r="D1106" t="s">
        <v>15</v>
      </c>
      <c r="E1106" t="s">
        <v>93</v>
      </c>
      <c r="F1106" t="s">
        <v>129</v>
      </c>
      <c r="G1106" t="s">
        <v>168</v>
      </c>
      <c r="H1106" t="s">
        <v>507</v>
      </c>
      <c r="I1106">
        <v>5</v>
      </c>
      <c r="J1106">
        <v>55326</v>
      </c>
      <c r="K1106">
        <v>10</v>
      </c>
      <c r="L1106">
        <v>248967</v>
      </c>
      <c r="M1106">
        <v>60565.21</v>
      </c>
      <c r="N1106" t="s">
        <v>83</v>
      </c>
      <c r="O1106">
        <f>Sales_data[[#This Row],[Profit]]/Sales_data[[#This Row],[Sales]]</f>
        <v>0.24326601517470187</v>
      </c>
      <c r="P1106">
        <f>YEAR(Sales_data[[#This Row],[Order Date]])</f>
        <v>2024</v>
      </c>
      <c r="Q1106" t="str">
        <f>TEXT(Sales_data[[#This Row],[Order Date]], "mmm")</f>
        <v>Dec</v>
      </c>
    </row>
    <row r="1107" spans="1:17" x14ac:dyDescent="0.95">
      <c r="A1107">
        <v>11106</v>
      </c>
      <c r="B1107" s="1">
        <v>45441</v>
      </c>
      <c r="C1107" t="s">
        <v>2246</v>
      </c>
      <c r="D1107" t="s">
        <v>40</v>
      </c>
      <c r="E1107" t="s">
        <v>41</v>
      </c>
      <c r="F1107" t="s">
        <v>75</v>
      </c>
      <c r="G1107" t="s">
        <v>76</v>
      </c>
      <c r="H1107" t="s">
        <v>2247</v>
      </c>
      <c r="I1107">
        <v>3</v>
      </c>
      <c r="J1107">
        <v>72688</v>
      </c>
      <c r="K1107">
        <v>5</v>
      </c>
      <c r="L1107">
        <v>207160.8</v>
      </c>
      <c r="M1107">
        <v>47984.08</v>
      </c>
      <c r="N1107" t="s">
        <v>33</v>
      </c>
      <c r="O1107">
        <f>Sales_data[[#This Row],[Profit]]/Sales_data[[#This Row],[Sales]]</f>
        <v>0.23162721904916375</v>
      </c>
      <c r="P1107">
        <f>YEAR(Sales_data[[#This Row],[Order Date]])</f>
        <v>2024</v>
      </c>
      <c r="Q1107" t="str">
        <f>TEXT(Sales_data[[#This Row],[Order Date]], "mmm")</f>
        <v>May</v>
      </c>
    </row>
    <row r="1108" spans="1:17" x14ac:dyDescent="0.95">
      <c r="A1108">
        <v>11107</v>
      </c>
      <c r="B1108" s="1">
        <v>45377</v>
      </c>
      <c r="C1108" t="s">
        <v>2248</v>
      </c>
      <c r="D1108" t="s">
        <v>15</v>
      </c>
      <c r="E1108" t="s">
        <v>147</v>
      </c>
      <c r="F1108" t="s">
        <v>24</v>
      </c>
      <c r="G1108" t="s">
        <v>133</v>
      </c>
      <c r="H1108" t="s">
        <v>2249</v>
      </c>
      <c r="I1108">
        <v>2</v>
      </c>
      <c r="J1108">
        <v>10362</v>
      </c>
      <c r="K1108">
        <v>15</v>
      </c>
      <c r="L1108">
        <v>17615.400000000001</v>
      </c>
      <c r="M1108">
        <v>3322.79</v>
      </c>
      <c r="N1108" t="s">
        <v>38</v>
      </c>
      <c r="O1108">
        <f>Sales_data[[#This Row],[Profit]]/Sales_data[[#This Row],[Sales]]</f>
        <v>0.18862983525778579</v>
      </c>
      <c r="P1108">
        <f>YEAR(Sales_data[[#This Row],[Order Date]])</f>
        <v>2024</v>
      </c>
      <c r="Q1108" t="str">
        <f>TEXT(Sales_data[[#This Row],[Order Date]], "mmm")</f>
        <v>Mar</v>
      </c>
    </row>
    <row r="1109" spans="1:17" x14ac:dyDescent="0.95">
      <c r="A1109">
        <v>11108</v>
      </c>
      <c r="B1109" s="1">
        <v>45520</v>
      </c>
      <c r="C1109" t="s">
        <v>2250</v>
      </c>
      <c r="D1109" t="s">
        <v>40</v>
      </c>
      <c r="E1109" t="s">
        <v>50</v>
      </c>
      <c r="F1109" t="s">
        <v>75</v>
      </c>
      <c r="G1109" t="s">
        <v>76</v>
      </c>
      <c r="H1109" t="s">
        <v>2251</v>
      </c>
      <c r="I1109">
        <v>5</v>
      </c>
      <c r="J1109">
        <v>56110</v>
      </c>
      <c r="K1109">
        <v>10</v>
      </c>
      <c r="L1109">
        <v>252495</v>
      </c>
      <c r="M1109">
        <v>36136.83</v>
      </c>
      <c r="N1109" t="s">
        <v>72</v>
      </c>
      <c r="O1109">
        <f>Sales_data[[#This Row],[Profit]]/Sales_data[[#This Row],[Sales]]</f>
        <v>0.14311899245529616</v>
      </c>
      <c r="P1109">
        <f>YEAR(Sales_data[[#This Row],[Order Date]])</f>
        <v>2024</v>
      </c>
      <c r="Q1109" t="str">
        <f>TEXT(Sales_data[[#This Row],[Order Date]], "mmm")</f>
        <v>Aug</v>
      </c>
    </row>
    <row r="1110" spans="1:17" x14ac:dyDescent="0.95">
      <c r="A1110">
        <v>11109</v>
      </c>
      <c r="B1110" s="1">
        <v>45758</v>
      </c>
      <c r="C1110" t="s">
        <v>2252</v>
      </c>
      <c r="D1110" t="s">
        <v>40</v>
      </c>
      <c r="E1110" t="s">
        <v>110</v>
      </c>
      <c r="F1110" t="s">
        <v>42</v>
      </c>
      <c r="G1110" t="s">
        <v>188</v>
      </c>
      <c r="H1110" t="s">
        <v>2253</v>
      </c>
      <c r="I1110">
        <v>3</v>
      </c>
      <c r="J1110">
        <v>56239</v>
      </c>
      <c r="K1110">
        <v>0</v>
      </c>
      <c r="L1110">
        <v>168717</v>
      </c>
      <c r="M1110">
        <v>30407.97</v>
      </c>
      <c r="N1110" t="s">
        <v>38</v>
      </c>
      <c r="O1110">
        <f>Sales_data[[#This Row],[Profit]]/Sales_data[[#This Row],[Sales]]</f>
        <v>0.18023062287736269</v>
      </c>
      <c r="P1110">
        <f>YEAR(Sales_data[[#This Row],[Order Date]])</f>
        <v>2025</v>
      </c>
      <c r="Q1110" t="str">
        <f>TEXT(Sales_data[[#This Row],[Order Date]], "mmm")</f>
        <v>Apr</v>
      </c>
    </row>
    <row r="1111" spans="1:17" x14ac:dyDescent="0.95">
      <c r="A1111">
        <v>11110</v>
      </c>
      <c r="B1111" s="1">
        <v>45628</v>
      </c>
      <c r="C1111" t="s">
        <v>2254</v>
      </c>
      <c r="D1111" t="s">
        <v>22</v>
      </c>
      <c r="E1111" t="s">
        <v>54</v>
      </c>
      <c r="F1111" t="s">
        <v>17</v>
      </c>
      <c r="G1111" t="s">
        <v>18</v>
      </c>
      <c r="H1111" t="s">
        <v>2255</v>
      </c>
      <c r="I1111">
        <v>2</v>
      </c>
      <c r="J1111">
        <v>32947</v>
      </c>
      <c r="K1111">
        <v>20</v>
      </c>
      <c r="L1111">
        <v>52715.199999999997</v>
      </c>
      <c r="M1111">
        <v>2862.48</v>
      </c>
      <c r="N1111" t="s">
        <v>33</v>
      </c>
      <c r="O1111">
        <f>Sales_data[[#This Row],[Profit]]/Sales_data[[#This Row],[Sales]]</f>
        <v>5.4300846814581E-2</v>
      </c>
      <c r="P1111">
        <f>YEAR(Sales_data[[#This Row],[Order Date]])</f>
        <v>2024</v>
      </c>
      <c r="Q1111" t="str">
        <f>TEXT(Sales_data[[#This Row],[Order Date]], "mmm")</f>
        <v>Dec</v>
      </c>
    </row>
    <row r="1112" spans="1:17" x14ac:dyDescent="0.95">
      <c r="A1112">
        <v>11111</v>
      </c>
      <c r="B1112" s="1">
        <v>45207</v>
      </c>
      <c r="C1112" t="s">
        <v>2256</v>
      </c>
      <c r="D1112" t="s">
        <v>28</v>
      </c>
      <c r="E1112" t="s">
        <v>114</v>
      </c>
      <c r="F1112" t="s">
        <v>24</v>
      </c>
      <c r="G1112" t="s">
        <v>133</v>
      </c>
      <c r="H1112" t="s">
        <v>2257</v>
      </c>
      <c r="I1112">
        <v>5</v>
      </c>
      <c r="J1112">
        <v>3051</v>
      </c>
      <c r="K1112">
        <v>15</v>
      </c>
      <c r="L1112">
        <v>12966.75</v>
      </c>
      <c r="M1112">
        <v>1413.68</v>
      </c>
      <c r="N1112" t="s">
        <v>83</v>
      </c>
      <c r="O1112">
        <f>Sales_data[[#This Row],[Profit]]/Sales_data[[#This Row],[Sales]]</f>
        <v>0.10902346385948677</v>
      </c>
      <c r="P1112">
        <f>YEAR(Sales_data[[#This Row],[Order Date]])</f>
        <v>2023</v>
      </c>
      <c r="Q1112" t="str">
        <f>TEXT(Sales_data[[#This Row],[Order Date]], "mmm")</f>
        <v>Oct</v>
      </c>
    </row>
    <row r="1113" spans="1:17" x14ac:dyDescent="0.95">
      <c r="A1113">
        <v>11112</v>
      </c>
      <c r="B1113" s="1">
        <v>45469</v>
      </c>
      <c r="C1113" t="s">
        <v>2258</v>
      </c>
      <c r="D1113" t="s">
        <v>28</v>
      </c>
      <c r="E1113" t="s">
        <v>35</v>
      </c>
      <c r="F1113" t="s">
        <v>86</v>
      </c>
      <c r="G1113" t="s">
        <v>90</v>
      </c>
      <c r="H1113" t="s">
        <v>2259</v>
      </c>
      <c r="I1113">
        <v>4</v>
      </c>
      <c r="J1113">
        <v>73502</v>
      </c>
      <c r="K1113">
        <v>0</v>
      </c>
      <c r="L1113">
        <v>294008</v>
      </c>
      <c r="M1113">
        <v>18131.14</v>
      </c>
      <c r="N1113" t="s">
        <v>72</v>
      </c>
      <c r="O1113">
        <f>Sales_data[[#This Row],[Profit]]/Sales_data[[#This Row],[Sales]]</f>
        <v>6.166886615330195E-2</v>
      </c>
      <c r="P1113">
        <f>YEAR(Sales_data[[#This Row],[Order Date]])</f>
        <v>2024</v>
      </c>
      <c r="Q1113" t="str">
        <f>TEXT(Sales_data[[#This Row],[Order Date]], "mmm")</f>
        <v>Jun</v>
      </c>
    </row>
    <row r="1114" spans="1:17" x14ac:dyDescent="0.95">
      <c r="A1114">
        <v>11113</v>
      </c>
      <c r="B1114" s="1">
        <v>45365</v>
      </c>
      <c r="C1114" t="s">
        <v>2260</v>
      </c>
      <c r="D1114" t="s">
        <v>28</v>
      </c>
      <c r="E1114" t="s">
        <v>114</v>
      </c>
      <c r="F1114" t="s">
        <v>42</v>
      </c>
      <c r="G1114" t="s">
        <v>188</v>
      </c>
      <c r="H1114" t="s">
        <v>2261</v>
      </c>
      <c r="I1114">
        <v>4</v>
      </c>
      <c r="J1114">
        <v>31981</v>
      </c>
      <c r="K1114">
        <v>0</v>
      </c>
      <c r="L1114">
        <v>127924</v>
      </c>
      <c r="M1114">
        <v>23531.26</v>
      </c>
      <c r="N1114" t="s">
        <v>38</v>
      </c>
      <c r="O1114">
        <f>Sales_data[[#This Row],[Profit]]/Sales_data[[#This Row],[Sales]]</f>
        <v>0.18394718739251428</v>
      </c>
      <c r="P1114">
        <f>YEAR(Sales_data[[#This Row],[Order Date]])</f>
        <v>2024</v>
      </c>
      <c r="Q1114" t="str">
        <f>TEXT(Sales_data[[#This Row],[Order Date]], "mmm")</f>
        <v>Mar</v>
      </c>
    </row>
    <row r="1115" spans="1:17" x14ac:dyDescent="0.95">
      <c r="A1115">
        <v>11114</v>
      </c>
      <c r="B1115" s="1">
        <v>45439</v>
      </c>
      <c r="C1115" t="s">
        <v>2262</v>
      </c>
      <c r="D1115" t="s">
        <v>28</v>
      </c>
      <c r="E1115" t="s">
        <v>144</v>
      </c>
      <c r="F1115" t="s">
        <v>86</v>
      </c>
      <c r="G1115" t="s">
        <v>171</v>
      </c>
      <c r="H1115" t="s">
        <v>2263</v>
      </c>
      <c r="I1115">
        <v>3</v>
      </c>
      <c r="J1115">
        <v>60790</v>
      </c>
      <c r="K1115">
        <v>5</v>
      </c>
      <c r="L1115">
        <v>173251.5</v>
      </c>
      <c r="M1115">
        <v>20003.560000000001</v>
      </c>
      <c r="N1115" t="s">
        <v>83</v>
      </c>
      <c r="O1115">
        <f>Sales_data[[#This Row],[Profit]]/Sales_data[[#This Row],[Sales]]</f>
        <v>0.1154596641298921</v>
      </c>
      <c r="P1115">
        <f>YEAR(Sales_data[[#This Row],[Order Date]])</f>
        <v>2024</v>
      </c>
      <c r="Q1115" t="str">
        <f>TEXT(Sales_data[[#This Row],[Order Date]], "mmm")</f>
        <v>May</v>
      </c>
    </row>
    <row r="1116" spans="1:17" x14ac:dyDescent="0.95">
      <c r="A1116">
        <v>11115</v>
      </c>
      <c r="B1116" s="1">
        <v>45894</v>
      </c>
      <c r="C1116" t="s">
        <v>2264</v>
      </c>
      <c r="D1116" t="s">
        <v>28</v>
      </c>
      <c r="E1116" t="s">
        <v>144</v>
      </c>
      <c r="F1116" t="s">
        <v>69</v>
      </c>
      <c r="G1116" t="s">
        <v>115</v>
      </c>
      <c r="H1116" t="s">
        <v>2265</v>
      </c>
      <c r="I1116">
        <v>5</v>
      </c>
      <c r="J1116">
        <v>58343</v>
      </c>
      <c r="K1116">
        <v>5</v>
      </c>
      <c r="L1116">
        <v>277129.25</v>
      </c>
      <c r="M1116">
        <v>19592.830000000002</v>
      </c>
      <c r="N1116" t="s">
        <v>20</v>
      </c>
      <c r="O1116">
        <f>Sales_data[[#This Row],[Profit]]/Sales_data[[#This Row],[Sales]]</f>
        <v>7.0699249537896136E-2</v>
      </c>
      <c r="P1116">
        <f>YEAR(Sales_data[[#This Row],[Order Date]])</f>
        <v>2025</v>
      </c>
      <c r="Q1116" t="str">
        <f>TEXT(Sales_data[[#This Row],[Order Date]], "mmm")</f>
        <v>Aug</v>
      </c>
    </row>
    <row r="1117" spans="1:17" x14ac:dyDescent="0.95">
      <c r="A1117">
        <v>11116</v>
      </c>
      <c r="B1117" s="1">
        <v>45219</v>
      </c>
      <c r="C1117" t="s">
        <v>2266</v>
      </c>
      <c r="D1117" t="s">
        <v>22</v>
      </c>
      <c r="E1117" t="s">
        <v>58</v>
      </c>
      <c r="F1117" t="s">
        <v>17</v>
      </c>
      <c r="G1117" t="s">
        <v>100</v>
      </c>
      <c r="H1117" t="s">
        <v>2267</v>
      </c>
      <c r="I1117">
        <v>3</v>
      </c>
      <c r="J1117">
        <v>41002</v>
      </c>
      <c r="K1117">
        <v>15</v>
      </c>
      <c r="L1117">
        <v>104555.1</v>
      </c>
      <c r="M1117">
        <v>8656.02</v>
      </c>
      <c r="N1117" t="s">
        <v>72</v>
      </c>
      <c r="O1117">
        <f>Sales_data[[#This Row],[Profit]]/Sales_data[[#This Row],[Sales]]</f>
        <v>8.2789074851441963E-2</v>
      </c>
      <c r="P1117">
        <f>YEAR(Sales_data[[#This Row],[Order Date]])</f>
        <v>2023</v>
      </c>
      <c r="Q1117" t="str">
        <f>TEXT(Sales_data[[#This Row],[Order Date]], "mmm")</f>
        <v>Oct</v>
      </c>
    </row>
    <row r="1118" spans="1:17" x14ac:dyDescent="0.95">
      <c r="A1118">
        <v>11117</v>
      </c>
      <c r="B1118" s="1">
        <v>45761</v>
      </c>
      <c r="C1118" t="s">
        <v>2268</v>
      </c>
      <c r="D1118" t="s">
        <v>40</v>
      </c>
      <c r="E1118" t="s">
        <v>62</v>
      </c>
      <c r="F1118" t="s">
        <v>17</v>
      </c>
      <c r="G1118" t="s">
        <v>100</v>
      </c>
      <c r="H1118" t="s">
        <v>1110</v>
      </c>
      <c r="I1118">
        <v>4</v>
      </c>
      <c r="J1118">
        <v>31796</v>
      </c>
      <c r="K1118">
        <v>0</v>
      </c>
      <c r="L1118">
        <v>127184</v>
      </c>
      <c r="M1118">
        <v>26219.33</v>
      </c>
      <c r="N1118" t="s">
        <v>20</v>
      </c>
      <c r="O1118">
        <f>Sales_data[[#This Row],[Profit]]/Sales_data[[#This Row],[Sales]]</f>
        <v>0.20615273933828157</v>
      </c>
      <c r="P1118">
        <f>YEAR(Sales_data[[#This Row],[Order Date]])</f>
        <v>2025</v>
      </c>
      <c r="Q1118" t="str">
        <f>TEXT(Sales_data[[#This Row],[Order Date]], "mmm")</f>
        <v>Apr</v>
      </c>
    </row>
    <row r="1119" spans="1:17" x14ac:dyDescent="0.95">
      <c r="A1119">
        <v>11118</v>
      </c>
      <c r="B1119" s="1">
        <v>45401</v>
      </c>
      <c r="C1119" t="s">
        <v>2269</v>
      </c>
      <c r="D1119" t="s">
        <v>15</v>
      </c>
      <c r="E1119" t="s">
        <v>174</v>
      </c>
      <c r="F1119" t="s">
        <v>129</v>
      </c>
      <c r="G1119" t="s">
        <v>130</v>
      </c>
      <c r="H1119" t="s">
        <v>2270</v>
      </c>
      <c r="I1119">
        <v>4</v>
      </c>
      <c r="J1119">
        <v>22163</v>
      </c>
      <c r="K1119">
        <v>15</v>
      </c>
      <c r="L1119">
        <v>75354.2</v>
      </c>
      <c r="M1119">
        <v>17884.38</v>
      </c>
      <c r="N1119" t="s">
        <v>72</v>
      </c>
      <c r="O1119">
        <f>Sales_data[[#This Row],[Profit]]/Sales_data[[#This Row],[Sales]]</f>
        <v>0.23733753393971407</v>
      </c>
      <c r="P1119">
        <f>YEAR(Sales_data[[#This Row],[Order Date]])</f>
        <v>2024</v>
      </c>
      <c r="Q1119" t="str">
        <f>TEXT(Sales_data[[#This Row],[Order Date]], "mmm")</f>
        <v>Apr</v>
      </c>
    </row>
    <row r="1120" spans="1:17" x14ac:dyDescent="0.95">
      <c r="A1120">
        <v>11119</v>
      </c>
      <c r="B1120" s="1">
        <v>45686</v>
      </c>
      <c r="C1120" t="s">
        <v>2271</v>
      </c>
      <c r="D1120" t="s">
        <v>15</v>
      </c>
      <c r="E1120" t="s">
        <v>147</v>
      </c>
      <c r="F1120" t="s">
        <v>24</v>
      </c>
      <c r="G1120" t="s">
        <v>133</v>
      </c>
      <c r="H1120" t="s">
        <v>2272</v>
      </c>
      <c r="I1120">
        <v>1</v>
      </c>
      <c r="J1120">
        <v>29884</v>
      </c>
      <c r="K1120">
        <v>20</v>
      </c>
      <c r="L1120">
        <v>23907.200000000001</v>
      </c>
      <c r="M1120">
        <v>3202.55</v>
      </c>
      <c r="N1120" t="s">
        <v>83</v>
      </c>
      <c r="O1120">
        <f>Sales_data[[#This Row],[Profit]]/Sales_data[[#This Row],[Sales]]</f>
        <v>0.13395755253647437</v>
      </c>
      <c r="P1120">
        <f>YEAR(Sales_data[[#This Row],[Order Date]])</f>
        <v>2025</v>
      </c>
      <c r="Q1120" t="str">
        <f>TEXT(Sales_data[[#This Row],[Order Date]], "mmm")</f>
        <v>Jan</v>
      </c>
    </row>
    <row r="1121" spans="1:17" x14ac:dyDescent="0.95">
      <c r="A1121">
        <v>11120</v>
      </c>
      <c r="B1121" s="1">
        <v>45674</v>
      </c>
      <c r="C1121" t="s">
        <v>2273</v>
      </c>
      <c r="D1121" t="s">
        <v>22</v>
      </c>
      <c r="E1121" t="s">
        <v>54</v>
      </c>
      <c r="F1121" t="s">
        <v>86</v>
      </c>
      <c r="G1121" t="s">
        <v>87</v>
      </c>
      <c r="H1121" t="s">
        <v>2274</v>
      </c>
      <c r="I1121">
        <v>1</v>
      </c>
      <c r="J1121">
        <v>60813</v>
      </c>
      <c r="K1121">
        <v>0</v>
      </c>
      <c r="L1121">
        <v>60813</v>
      </c>
      <c r="M1121">
        <v>12988.64</v>
      </c>
      <c r="N1121" t="s">
        <v>38</v>
      </c>
      <c r="O1121">
        <f>Sales_data[[#This Row],[Profit]]/Sales_data[[#This Row],[Sales]]</f>
        <v>0.2135832798908128</v>
      </c>
      <c r="P1121">
        <f>YEAR(Sales_data[[#This Row],[Order Date]])</f>
        <v>2025</v>
      </c>
      <c r="Q1121" t="str">
        <f>TEXT(Sales_data[[#This Row],[Order Date]], "mmm")</f>
        <v>Jan</v>
      </c>
    </row>
    <row r="1122" spans="1:17" x14ac:dyDescent="0.95">
      <c r="A1122">
        <v>11121</v>
      </c>
      <c r="B1122" s="1">
        <v>45436</v>
      </c>
      <c r="C1122" t="s">
        <v>2275</v>
      </c>
      <c r="D1122" t="s">
        <v>22</v>
      </c>
      <c r="E1122" t="s">
        <v>58</v>
      </c>
      <c r="F1122" t="s">
        <v>46</v>
      </c>
      <c r="G1122" t="s">
        <v>126</v>
      </c>
      <c r="H1122" t="s">
        <v>2276</v>
      </c>
      <c r="I1122">
        <v>2</v>
      </c>
      <c r="J1122">
        <v>24189</v>
      </c>
      <c r="K1122">
        <v>15</v>
      </c>
      <c r="L1122">
        <v>41121.300000000003</v>
      </c>
      <c r="M1122">
        <v>7523.56</v>
      </c>
      <c r="N1122" t="s">
        <v>33</v>
      </c>
      <c r="O1122">
        <f>Sales_data[[#This Row],[Profit]]/Sales_data[[#This Row],[Sales]]</f>
        <v>0.18296016906080304</v>
      </c>
      <c r="P1122">
        <f>YEAR(Sales_data[[#This Row],[Order Date]])</f>
        <v>2024</v>
      </c>
      <c r="Q1122" t="str">
        <f>TEXT(Sales_data[[#This Row],[Order Date]], "mmm")</f>
        <v>May</v>
      </c>
    </row>
    <row r="1123" spans="1:17" x14ac:dyDescent="0.95">
      <c r="A1123">
        <v>11122</v>
      </c>
      <c r="B1123" s="1">
        <v>45305</v>
      </c>
      <c r="C1123" t="s">
        <v>2277</v>
      </c>
      <c r="D1123" t="s">
        <v>28</v>
      </c>
      <c r="E1123" t="s">
        <v>85</v>
      </c>
      <c r="F1123" t="s">
        <v>129</v>
      </c>
      <c r="G1123" t="s">
        <v>130</v>
      </c>
      <c r="H1123" t="s">
        <v>2278</v>
      </c>
      <c r="I1123">
        <v>4</v>
      </c>
      <c r="J1123">
        <v>78589</v>
      </c>
      <c r="K1123">
        <v>0</v>
      </c>
      <c r="L1123">
        <v>314356</v>
      </c>
      <c r="M1123">
        <v>31464.36</v>
      </c>
      <c r="N1123" t="s">
        <v>20</v>
      </c>
      <c r="O1123">
        <f>Sales_data[[#This Row],[Profit]]/Sales_data[[#This Row],[Sales]]</f>
        <v>0.10009148863072441</v>
      </c>
      <c r="P1123">
        <f>YEAR(Sales_data[[#This Row],[Order Date]])</f>
        <v>2024</v>
      </c>
      <c r="Q1123" t="str">
        <f>TEXT(Sales_data[[#This Row],[Order Date]], "mmm")</f>
        <v>Jan</v>
      </c>
    </row>
    <row r="1124" spans="1:17" x14ac:dyDescent="0.95">
      <c r="A1124">
        <v>11123</v>
      </c>
      <c r="B1124" s="1">
        <v>45873</v>
      </c>
      <c r="C1124" t="s">
        <v>2279</v>
      </c>
      <c r="D1124" t="s">
        <v>22</v>
      </c>
      <c r="E1124" t="s">
        <v>23</v>
      </c>
      <c r="F1124" t="s">
        <v>129</v>
      </c>
      <c r="G1124" t="s">
        <v>130</v>
      </c>
      <c r="H1124" t="s">
        <v>832</v>
      </c>
      <c r="I1124">
        <v>3</v>
      </c>
      <c r="J1124">
        <v>15007</v>
      </c>
      <c r="K1124">
        <v>20</v>
      </c>
      <c r="L1124">
        <v>36016.800000000003</v>
      </c>
      <c r="M1124">
        <v>6971.28</v>
      </c>
      <c r="N1124" t="s">
        <v>20</v>
      </c>
      <c r="O1124">
        <f>Sales_data[[#This Row],[Profit]]/Sales_data[[#This Row],[Sales]]</f>
        <v>0.19355634037449188</v>
      </c>
      <c r="P1124">
        <f>YEAR(Sales_data[[#This Row],[Order Date]])</f>
        <v>2025</v>
      </c>
      <c r="Q1124" t="str">
        <f>TEXT(Sales_data[[#This Row],[Order Date]], "mmm")</f>
        <v>Aug</v>
      </c>
    </row>
    <row r="1125" spans="1:17" x14ac:dyDescent="0.95">
      <c r="A1125">
        <v>11124</v>
      </c>
      <c r="B1125" s="1">
        <v>45558</v>
      </c>
      <c r="C1125" t="s">
        <v>2280</v>
      </c>
      <c r="D1125" t="s">
        <v>40</v>
      </c>
      <c r="E1125" t="s">
        <v>50</v>
      </c>
      <c r="F1125" t="s">
        <v>86</v>
      </c>
      <c r="G1125" t="s">
        <v>296</v>
      </c>
      <c r="H1125" t="s">
        <v>2281</v>
      </c>
      <c r="I1125">
        <v>1</v>
      </c>
      <c r="J1125">
        <v>52117</v>
      </c>
      <c r="K1125">
        <v>20</v>
      </c>
      <c r="L1125">
        <v>41693.599999999999</v>
      </c>
      <c r="M1125">
        <v>9104.77</v>
      </c>
      <c r="N1125" t="s">
        <v>72</v>
      </c>
      <c r="O1125">
        <f>Sales_data[[#This Row],[Profit]]/Sales_data[[#This Row],[Sales]]</f>
        <v>0.21837332348370014</v>
      </c>
      <c r="P1125">
        <f>YEAR(Sales_data[[#This Row],[Order Date]])</f>
        <v>2024</v>
      </c>
      <c r="Q1125" t="str">
        <f>TEXT(Sales_data[[#This Row],[Order Date]], "mmm")</f>
        <v>Sep</v>
      </c>
    </row>
    <row r="1126" spans="1:17" x14ac:dyDescent="0.95">
      <c r="A1126">
        <v>11125</v>
      </c>
      <c r="B1126" s="1">
        <v>45777</v>
      </c>
      <c r="C1126" t="s">
        <v>2282</v>
      </c>
      <c r="D1126" t="s">
        <v>40</v>
      </c>
      <c r="E1126" t="s">
        <v>103</v>
      </c>
      <c r="F1126" t="s">
        <v>69</v>
      </c>
      <c r="G1126" t="s">
        <v>517</v>
      </c>
      <c r="H1126" t="s">
        <v>2283</v>
      </c>
      <c r="I1126">
        <v>5</v>
      </c>
      <c r="J1126">
        <v>78466</v>
      </c>
      <c r="K1126">
        <v>5</v>
      </c>
      <c r="L1126">
        <v>372713.5</v>
      </c>
      <c r="M1126">
        <v>82744.41</v>
      </c>
      <c r="N1126" t="s">
        <v>20</v>
      </c>
      <c r="O1126">
        <f>Sales_data[[#This Row],[Profit]]/Sales_data[[#This Row],[Sales]]</f>
        <v>0.22200540093127832</v>
      </c>
      <c r="P1126">
        <f>YEAR(Sales_data[[#This Row],[Order Date]])</f>
        <v>2025</v>
      </c>
      <c r="Q1126" t="str">
        <f>TEXT(Sales_data[[#This Row],[Order Date]], "mmm")</f>
        <v>Apr</v>
      </c>
    </row>
    <row r="1127" spans="1:17" x14ac:dyDescent="0.95">
      <c r="A1127">
        <v>11126</v>
      </c>
      <c r="B1127" s="1">
        <v>45550</v>
      </c>
      <c r="C1127" t="s">
        <v>2284</v>
      </c>
      <c r="D1127" t="s">
        <v>22</v>
      </c>
      <c r="E1127" t="s">
        <v>23</v>
      </c>
      <c r="F1127" t="s">
        <v>46</v>
      </c>
      <c r="G1127" t="s">
        <v>141</v>
      </c>
      <c r="H1127" t="s">
        <v>2285</v>
      </c>
      <c r="I1127">
        <v>3</v>
      </c>
      <c r="J1127">
        <v>22428</v>
      </c>
      <c r="K1127">
        <v>5</v>
      </c>
      <c r="L1127">
        <v>63919.8</v>
      </c>
      <c r="M1127">
        <v>8467.2999999999993</v>
      </c>
      <c r="N1127" t="s">
        <v>33</v>
      </c>
      <c r="O1127">
        <f>Sales_data[[#This Row],[Profit]]/Sales_data[[#This Row],[Sales]]</f>
        <v>0.13246756091226816</v>
      </c>
      <c r="P1127">
        <f>YEAR(Sales_data[[#This Row],[Order Date]])</f>
        <v>2024</v>
      </c>
      <c r="Q1127" t="str">
        <f>TEXT(Sales_data[[#This Row],[Order Date]], "mmm")</f>
        <v>Sep</v>
      </c>
    </row>
    <row r="1128" spans="1:17" x14ac:dyDescent="0.95">
      <c r="A1128">
        <v>11127</v>
      </c>
      <c r="B1128" s="1">
        <v>45894</v>
      </c>
      <c r="C1128" t="s">
        <v>2286</v>
      </c>
      <c r="D1128" t="s">
        <v>28</v>
      </c>
      <c r="E1128" t="s">
        <v>114</v>
      </c>
      <c r="F1128" t="s">
        <v>17</v>
      </c>
      <c r="G1128" t="s">
        <v>55</v>
      </c>
      <c r="H1128" t="s">
        <v>1567</v>
      </c>
      <c r="I1128">
        <v>5</v>
      </c>
      <c r="J1128">
        <v>13235</v>
      </c>
      <c r="K1128">
        <v>0</v>
      </c>
      <c r="L1128">
        <v>66175</v>
      </c>
      <c r="M1128">
        <v>11936.89</v>
      </c>
      <c r="N1128" t="s">
        <v>83</v>
      </c>
      <c r="O1128">
        <f>Sales_data[[#This Row],[Profit]]/Sales_data[[#This Row],[Sales]]</f>
        <v>0.18038367963732527</v>
      </c>
      <c r="P1128">
        <f>YEAR(Sales_data[[#This Row],[Order Date]])</f>
        <v>2025</v>
      </c>
      <c r="Q1128" t="str">
        <f>TEXT(Sales_data[[#This Row],[Order Date]], "mmm")</f>
        <v>Aug</v>
      </c>
    </row>
    <row r="1129" spans="1:17" x14ac:dyDescent="0.95">
      <c r="A1129">
        <v>11128</v>
      </c>
      <c r="B1129" s="1">
        <v>45701</v>
      </c>
      <c r="C1129" t="s">
        <v>2287</v>
      </c>
      <c r="D1129" t="s">
        <v>22</v>
      </c>
      <c r="E1129" t="s">
        <v>58</v>
      </c>
      <c r="F1129" t="s">
        <v>24</v>
      </c>
      <c r="G1129" t="s">
        <v>36</v>
      </c>
      <c r="H1129" t="s">
        <v>2288</v>
      </c>
      <c r="I1129">
        <v>1</v>
      </c>
      <c r="J1129">
        <v>2593</v>
      </c>
      <c r="K1129">
        <v>15</v>
      </c>
      <c r="L1129">
        <v>2204.0500000000002</v>
      </c>
      <c r="M1129">
        <v>348.96</v>
      </c>
      <c r="N1129" t="s">
        <v>72</v>
      </c>
      <c r="O1129">
        <f>Sales_data[[#This Row],[Profit]]/Sales_data[[#This Row],[Sales]]</f>
        <v>0.15832671672602708</v>
      </c>
      <c r="P1129">
        <f>YEAR(Sales_data[[#This Row],[Order Date]])</f>
        <v>2025</v>
      </c>
      <c r="Q1129" t="str">
        <f>TEXT(Sales_data[[#This Row],[Order Date]], "mmm")</f>
        <v>Feb</v>
      </c>
    </row>
    <row r="1130" spans="1:17" x14ac:dyDescent="0.95">
      <c r="A1130">
        <v>11129</v>
      </c>
      <c r="B1130" s="1">
        <v>45627</v>
      </c>
      <c r="C1130" t="s">
        <v>2289</v>
      </c>
      <c r="D1130" t="s">
        <v>22</v>
      </c>
      <c r="E1130" t="s">
        <v>23</v>
      </c>
      <c r="F1130" t="s">
        <v>42</v>
      </c>
      <c r="G1130" t="s">
        <v>79</v>
      </c>
      <c r="H1130" t="s">
        <v>2290</v>
      </c>
      <c r="I1130">
        <v>1</v>
      </c>
      <c r="J1130">
        <v>51138</v>
      </c>
      <c r="K1130">
        <v>5</v>
      </c>
      <c r="L1130">
        <v>48581.1</v>
      </c>
      <c r="M1130">
        <v>5848.49</v>
      </c>
      <c r="N1130" t="s">
        <v>83</v>
      </c>
      <c r="O1130">
        <f>Sales_data[[#This Row],[Profit]]/Sales_data[[#This Row],[Sales]]</f>
        <v>0.12038611723489176</v>
      </c>
      <c r="P1130">
        <f>YEAR(Sales_data[[#This Row],[Order Date]])</f>
        <v>2024</v>
      </c>
      <c r="Q1130" t="str">
        <f>TEXT(Sales_data[[#This Row],[Order Date]], "mmm")</f>
        <v>Dec</v>
      </c>
    </row>
    <row r="1131" spans="1:17" x14ac:dyDescent="0.95">
      <c r="A1131">
        <v>11130</v>
      </c>
      <c r="B1131" s="1">
        <v>45314</v>
      </c>
      <c r="C1131" t="s">
        <v>2291</v>
      </c>
      <c r="D1131" t="s">
        <v>15</v>
      </c>
      <c r="E1131" t="s">
        <v>174</v>
      </c>
      <c r="F1131" t="s">
        <v>86</v>
      </c>
      <c r="G1131" t="s">
        <v>90</v>
      </c>
      <c r="H1131" t="s">
        <v>2292</v>
      </c>
      <c r="I1131">
        <v>2</v>
      </c>
      <c r="J1131">
        <v>42396</v>
      </c>
      <c r="K1131">
        <v>10</v>
      </c>
      <c r="L1131">
        <v>76312.800000000003</v>
      </c>
      <c r="M1131">
        <v>14690.23</v>
      </c>
      <c r="N1131" t="s">
        <v>20</v>
      </c>
      <c r="O1131">
        <f>Sales_data[[#This Row],[Profit]]/Sales_data[[#This Row],[Sales]]</f>
        <v>0.19250020966338544</v>
      </c>
      <c r="P1131">
        <f>YEAR(Sales_data[[#This Row],[Order Date]])</f>
        <v>2024</v>
      </c>
      <c r="Q1131" t="str">
        <f>TEXT(Sales_data[[#This Row],[Order Date]], "mmm")</f>
        <v>Jan</v>
      </c>
    </row>
    <row r="1132" spans="1:17" x14ac:dyDescent="0.95">
      <c r="A1132">
        <v>11131</v>
      </c>
      <c r="B1132" s="1">
        <v>45762</v>
      </c>
      <c r="C1132" t="s">
        <v>2293</v>
      </c>
      <c r="D1132" t="s">
        <v>40</v>
      </c>
      <c r="E1132" t="s">
        <v>62</v>
      </c>
      <c r="F1132" t="s">
        <v>69</v>
      </c>
      <c r="G1132" t="s">
        <v>517</v>
      </c>
      <c r="H1132" t="s">
        <v>2294</v>
      </c>
      <c r="I1132">
        <v>4</v>
      </c>
      <c r="J1132">
        <v>19720</v>
      </c>
      <c r="K1132">
        <v>10</v>
      </c>
      <c r="L1132">
        <v>70992</v>
      </c>
      <c r="M1132">
        <v>14671.13</v>
      </c>
      <c r="N1132" t="s">
        <v>72</v>
      </c>
      <c r="O1132">
        <f>Sales_data[[#This Row],[Profit]]/Sales_data[[#This Row],[Sales]]</f>
        <v>0.20665891931485236</v>
      </c>
      <c r="P1132">
        <f>YEAR(Sales_data[[#This Row],[Order Date]])</f>
        <v>2025</v>
      </c>
      <c r="Q1132" t="str">
        <f>TEXT(Sales_data[[#This Row],[Order Date]], "mmm")</f>
        <v>Apr</v>
      </c>
    </row>
    <row r="1133" spans="1:17" x14ac:dyDescent="0.95">
      <c r="A1133">
        <v>11132</v>
      </c>
      <c r="B1133" s="1">
        <v>45526</v>
      </c>
      <c r="C1133" t="s">
        <v>2295</v>
      </c>
      <c r="D1133" t="s">
        <v>28</v>
      </c>
      <c r="E1133" t="s">
        <v>85</v>
      </c>
      <c r="F1133" t="s">
        <v>75</v>
      </c>
      <c r="G1133" t="s">
        <v>76</v>
      </c>
      <c r="H1133" t="s">
        <v>2296</v>
      </c>
      <c r="I1133">
        <v>5</v>
      </c>
      <c r="J1133">
        <v>61965</v>
      </c>
      <c r="K1133">
        <v>5</v>
      </c>
      <c r="L1133">
        <v>294333.75</v>
      </c>
      <c r="M1133">
        <v>42326.5</v>
      </c>
      <c r="N1133" t="s">
        <v>20</v>
      </c>
      <c r="O1133">
        <f>Sales_data[[#This Row],[Profit]]/Sales_data[[#This Row],[Sales]]</f>
        <v>0.14380443968793929</v>
      </c>
      <c r="P1133">
        <f>YEAR(Sales_data[[#This Row],[Order Date]])</f>
        <v>2024</v>
      </c>
      <c r="Q1133" t="str">
        <f>TEXT(Sales_data[[#This Row],[Order Date]], "mmm")</f>
        <v>Aug</v>
      </c>
    </row>
    <row r="1134" spans="1:17" x14ac:dyDescent="0.95">
      <c r="A1134">
        <v>11133</v>
      </c>
      <c r="B1134" s="1">
        <v>45527</v>
      </c>
      <c r="C1134" t="s">
        <v>2297</v>
      </c>
      <c r="D1134" t="s">
        <v>15</v>
      </c>
      <c r="E1134" t="s">
        <v>93</v>
      </c>
      <c r="F1134" t="s">
        <v>129</v>
      </c>
      <c r="G1134" t="s">
        <v>148</v>
      </c>
      <c r="H1134" t="s">
        <v>2298</v>
      </c>
      <c r="I1134">
        <v>1</v>
      </c>
      <c r="J1134">
        <v>367</v>
      </c>
      <c r="K1134">
        <v>10</v>
      </c>
      <c r="L1134">
        <v>330.3</v>
      </c>
      <c r="M1134">
        <v>73.22</v>
      </c>
      <c r="N1134" t="s">
        <v>20</v>
      </c>
      <c r="O1134">
        <f>Sales_data[[#This Row],[Profit]]/Sales_data[[#This Row],[Sales]]</f>
        <v>0.22167726309415681</v>
      </c>
      <c r="P1134">
        <f>YEAR(Sales_data[[#This Row],[Order Date]])</f>
        <v>2024</v>
      </c>
      <c r="Q1134" t="str">
        <f>TEXT(Sales_data[[#This Row],[Order Date]], "mmm")</f>
        <v>Aug</v>
      </c>
    </row>
    <row r="1135" spans="1:17" x14ac:dyDescent="0.95">
      <c r="A1135">
        <v>11134</v>
      </c>
      <c r="B1135" s="1">
        <v>45687</v>
      </c>
      <c r="C1135" t="s">
        <v>2299</v>
      </c>
      <c r="D1135" t="s">
        <v>40</v>
      </c>
      <c r="E1135" t="s">
        <v>62</v>
      </c>
      <c r="F1135" t="s">
        <v>69</v>
      </c>
      <c r="G1135" t="s">
        <v>70</v>
      </c>
      <c r="H1135" t="s">
        <v>2300</v>
      </c>
      <c r="I1135">
        <v>5</v>
      </c>
      <c r="J1135">
        <v>29336</v>
      </c>
      <c r="K1135">
        <v>0</v>
      </c>
      <c r="L1135">
        <v>146680</v>
      </c>
      <c r="M1135">
        <v>24225.08</v>
      </c>
      <c r="N1135" t="s">
        <v>72</v>
      </c>
      <c r="O1135">
        <f>Sales_data[[#This Row],[Profit]]/Sales_data[[#This Row],[Sales]]</f>
        <v>0.16515598581947097</v>
      </c>
      <c r="P1135">
        <f>YEAR(Sales_data[[#This Row],[Order Date]])</f>
        <v>2025</v>
      </c>
      <c r="Q1135" t="str">
        <f>TEXT(Sales_data[[#This Row],[Order Date]], "mmm")</f>
        <v>Jan</v>
      </c>
    </row>
    <row r="1136" spans="1:17" x14ac:dyDescent="0.95">
      <c r="A1136">
        <v>11135</v>
      </c>
      <c r="B1136" s="1">
        <v>45661</v>
      </c>
      <c r="C1136" t="s">
        <v>2301</v>
      </c>
      <c r="D1136" t="s">
        <v>40</v>
      </c>
      <c r="E1136" t="s">
        <v>103</v>
      </c>
      <c r="F1136" t="s">
        <v>96</v>
      </c>
      <c r="G1136" t="s">
        <v>214</v>
      </c>
      <c r="H1136" t="s">
        <v>2302</v>
      </c>
      <c r="I1136">
        <v>5</v>
      </c>
      <c r="J1136">
        <v>31246</v>
      </c>
      <c r="K1136">
        <v>5</v>
      </c>
      <c r="L1136">
        <v>148418.5</v>
      </c>
      <c r="M1136">
        <v>21233.06</v>
      </c>
      <c r="N1136" t="s">
        <v>38</v>
      </c>
      <c r="O1136">
        <f>Sales_data[[#This Row],[Profit]]/Sales_data[[#This Row],[Sales]]</f>
        <v>0.143062084578405</v>
      </c>
      <c r="P1136">
        <f>YEAR(Sales_data[[#This Row],[Order Date]])</f>
        <v>2025</v>
      </c>
      <c r="Q1136" t="str">
        <f>TEXT(Sales_data[[#This Row],[Order Date]], "mmm")</f>
        <v>Jan</v>
      </c>
    </row>
    <row r="1137" spans="1:17" x14ac:dyDescent="0.95">
      <c r="A1137">
        <v>11136</v>
      </c>
      <c r="B1137" s="1">
        <v>45808</v>
      </c>
      <c r="C1137" t="s">
        <v>2303</v>
      </c>
      <c r="D1137" t="s">
        <v>40</v>
      </c>
      <c r="E1137" t="s">
        <v>50</v>
      </c>
      <c r="F1137" t="s">
        <v>24</v>
      </c>
      <c r="G1137" t="s">
        <v>25</v>
      </c>
      <c r="H1137" t="s">
        <v>2304</v>
      </c>
      <c r="I1137">
        <v>2</v>
      </c>
      <c r="J1137">
        <v>25421</v>
      </c>
      <c r="K1137">
        <v>10</v>
      </c>
      <c r="L1137">
        <v>45757.8</v>
      </c>
      <c r="M1137">
        <v>3710.15</v>
      </c>
      <c r="N1137" t="s">
        <v>83</v>
      </c>
      <c r="O1137">
        <f>Sales_data[[#This Row],[Profit]]/Sales_data[[#This Row],[Sales]]</f>
        <v>8.1082350987154106E-2</v>
      </c>
      <c r="P1137">
        <f>YEAR(Sales_data[[#This Row],[Order Date]])</f>
        <v>2025</v>
      </c>
      <c r="Q1137" t="str">
        <f>TEXT(Sales_data[[#This Row],[Order Date]], "mmm")</f>
        <v>May</v>
      </c>
    </row>
    <row r="1138" spans="1:17" x14ac:dyDescent="0.95">
      <c r="A1138">
        <v>11137</v>
      </c>
      <c r="B1138" s="1">
        <v>45428</v>
      </c>
      <c r="C1138" t="s">
        <v>2305</v>
      </c>
      <c r="D1138" t="s">
        <v>28</v>
      </c>
      <c r="E1138" t="s">
        <v>144</v>
      </c>
      <c r="F1138" t="s">
        <v>30</v>
      </c>
      <c r="G1138" t="s">
        <v>31</v>
      </c>
      <c r="H1138" t="s">
        <v>2306</v>
      </c>
      <c r="I1138">
        <v>4</v>
      </c>
      <c r="J1138">
        <v>667</v>
      </c>
      <c r="K1138">
        <v>0</v>
      </c>
      <c r="L1138">
        <v>2668</v>
      </c>
      <c r="M1138">
        <v>611.54999999999995</v>
      </c>
      <c r="N1138" t="s">
        <v>33</v>
      </c>
      <c r="O1138">
        <f>Sales_data[[#This Row],[Profit]]/Sales_data[[#This Row],[Sales]]</f>
        <v>0.22921664167916039</v>
      </c>
      <c r="P1138">
        <f>YEAR(Sales_data[[#This Row],[Order Date]])</f>
        <v>2024</v>
      </c>
      <c r="Q1138" t="str">
        <f>TEXT(Sales_data[[#This Row],[Order Date]], "mmm")</f>
        <v>May</v>
      </c>
    </row>
    <row r="1139" spans="1:17" x14ac:dyDescent="0.95">
      <c r="A1139">
        <v>11138</v>
      </c>
      <c r="B1139" s="1">
        <v>45709</v>
      </c>
      <c r="C1139" t="s">
        <v>2307</v>
      </c>
      <c r="D1139" t="s">
        <v>40</v>
      </c>
      <c r="E1139" t="s">
        <v>50</v>
      </c>
      <c r="F1139" t="s">
        <v>42</v>
      </c>
      <c r="G1139" t="s">
        <v>188</v>
      </c>
      <c r="H1139" t="s">
        <v>2308</v>
      </c>
      <c r="I1139">
        <v>1</v>
      </c>
      <c r="J1139">
        <v>16862</v>
      </c>
      <c r="K1139">
        <v>10</v>
      </c>
      <c r="L1139">
        <v>15175.8</v>
      </c>
      <c r="M1139">
        <v>2398.0500000000002</v>
      </c>
      <c r="N1139" t="s">
        <v>20</v>
      </c>
      <c r="O1139">
        <f>Sales_data[[#This Row],[Profit]]/Sales_data[[#This Row],[Sales]]</f>
        <v>0.15801802870359391</v>
      </c>
      <c r="P1139">
        <f>YEAR(Sales_data[[#This Row],[Order Date]])</f>
        <v>2025</v>
      </c>
      <c r="Q1139" t="str">
        <f>TEXT(Sales_data[[#This Row],[Order Date]], "mmm")</f>
        <v>Feb</v>
      </c>
    </row>
    <row r="1140" spans="1:17" x14ac:dyDescent="0.95">
      <c r="A1140">
        <v>11139</v>
      </c>
      <c r="B1140" s="1">
        <v>45892</v>
      </c>
      <c r="C1140" t="s">
        <v>2309</v>
      </c>
      <c r="D1140" t="s">
        <v>22</v>
      </c>
      <c r="E1140" t="s">
        <v>74</v>
      </c>
      <c r="F1140" t="s">
        <v>42</v>
      </c>
      <c r="G1140" t="s">
        <v>51</v>
      </c>
      <c r="H1140" t="s">
        <v>2310</v>
      </c>
      <c r="I1140">
        <v>5</v>
      </c>
      <c r="J1140">
        <v>78363</v>
      </c>
      <c r="K1140">
        <v>20</v>
      </c>
      <c r="L1140">
        <v>313452</v>
      </c>
      <c r="M1140">
        <v>17200.72</v>
      </c>
      <c r="N1140" t="s">
        <v>20</v>
      </c>
      <c r="O1140">
        <f>Sales_data[[#This Row],[Profit]]/Sales_data[[#This Row],[Sales]]</f>
        <v>5.4875132396666797E-2</v>
      </c>
      <c r="P1140">
        <f>YEAR(Sales_data[[#This Row],[Order Date]])</f>
        <v>2025</v>
      </c>
      <c r="Q1140" t="str">
        <f>TEXT(Sales_data[[#This Row],[Order Date]], "mmm")</f>
        <v>Aug</v>
      </c>
    </row>
    <row r="1141" spans="1:17" x14ac:dyDescent="0.95">
      <c r="A1141">
        <v>11140</v>
      </c>
      <c r="B1141" s="1">
        <v>45334</v>
      </c>
      <c r="C1141" t="s">
        <v>2311</v>
      </c>
      <c r="D1141" t="s">
        <v>22</v>
      </c>
      <c r="E1141" t="s">
        <v>167</v>
      </c>
      <c r="F1141" t="s">
        <v>129</v>
      </c>
      <c r="G1141" t="s">
        <v>148</v>
      </c>
      <c r="H1141" t="s">
        <v>2312</v>
      </c>
      <c r="I1141">
        <v>2</v>
      </c>
      <c r="J1141">
        <v>55648</v>
      </c>
      <c r="K1141">
        <v>15</v>
      </c>
      <c r="L1141">
        <v>94601.600000000006</v>
      </c>
      <c r="M1141">
        <v>8634.7000000000007</v>
      </c>
      <c r="N1141" t="s">
        <v>33</v>
      </c>
      <c r="O1141">
        <f>Sales_data[[#This Row],[Profit]]/Sales_data[[#This Row],[Sales]]</f>
        <v>9.1274354767784061E-2</v>
      </c>
      <c r="P1141">
        <f>YEAR(Sales_data[[#This Row],[Order Date]])</f>
        <v>2024</v>
      </c>
      <c r="Q1141" t="str">
        <f>TEXT(Sales_data[[#This Row],[Order Date]], "mmm")</f>
        <v>Feb</v>
      </c>
    </row>
    <row r="1142" spans="1:17" x14ac:dyDescent="0.95">
      <c r="A1142">
        <v>11141</v>
      </c>
      <c r="B1142" s="1">
        <v>45257</v>
      </c>
      <c r="C1142" t="s">
        <v>2313</v>
      </c>
      <c r="D1142" t="s">
        <v>40</v>
      </c>
      <c r="E1142" t="s">
        <v>41</v>
      </c>
      <c r="F1142" t="s">
        <v>96</v>
      </c>
      <c r="G1142" t="s">
        <v>214</v>
      </c>
      <c r="H1142" t="s">
        <v>2314</v>
      </c>
      <c r="I1142">
        <v>5</v>
      </c>
      <c r="J1142">
        <v>21266</v>
      </c>
      <c r="K1142">
        <v>10</v>
      </c>
      <c r="L1142">
        <v>95697</v>
      </c>
      <c r="M1142">
        <v>18209.59</v>
      </c>
      <c r="N1142" t="s">
        <v>72</v>
      </c>
      <c r="O1142">
        <f>Sales_data[[#This Row],[Profit]]/Sales_data[[#This Row],[Sales]]</f>
        <v>0.19028381244971107</v>
      </c>
      <c r="P1142">
        <f>YEAR(Sales_data[[#This Row],[Order Date]])</f>
        <v>2023</v>
      </c>
      <c r="Q1142" t="str">
        <f>TEXT(Sales_data[[#This Row],[Order Date]], "mmm")</f>
        <v>Nov</v>
      </c>
    </row>
    <row r="1143" spans="1:17" x14ac:dyDescent="0.95">
      <c r="A1143">
        <v>11142</v>
      </c>
      <c r="B1143" s="1">
        <v>45741</v>
      </c>
      <c r="C1143" t="s">
        <v>2315</v>
      </c>
      <c r="D1143" t="s">
        <v>15</v>
      </c>
      <c r="E1143" t="s">
        <v>16</v>
      </c>
      <c r="F1143" t="s">
        <v>17</v>
      </c>
      <c r="G1143" t="s">
        <v>111</v>
      </c>
      <c r="H1143" t="s">
        <v>2316</v>
      </c>
      <c r="I1143">
        <v>5</v>
      </c>
      <c r="J1143">
        <v>26679</v>
      </c>
      <c r="K1143">
        <v>0</v>
      </c>
      <c r="L1143">
        <v>133395</v>
      </c>
      <c r="M1143">
        <v>16580.96</v>
      </c>
      <c r="N1143" t="s">
        <v>72</v>
      </c>
      <c r="O1143">
        <f>Sales_data[[#This Row],[Profit]]/Sales_data[[#This Row],[Sales]]</f>
        <v>0.12429971138348513</v>
      </c>
      <c r="P1143">
        <f>YEAR(Sales_data[[#This Row],[Order Date]])</f>
        <v>2025</v>
      </c>
      <c r="Q1143" t="str">
        <f>TEXT(Sales_data[[#This Row],[Order Date]], "mmm")</f>
        <v>Mar</v>
      </c>
    </row>
    <row r="1144" spans="1:17" x14ac:dyDescent="0.95">
      <c r="A1144">
        <v>11143</v>
      </c>
      <c r="B1144" s="1">
        <v>45927</v>
      </c>
      <c r="C1144" t="s">
        <v>2317</v>
      </c>
      <c r="D1144" t="s">
        <v>15</v>
      </c>
      <c r="E1144" t="s">
        <v>16</v>
      </c>
      <c r="F1144" t="s">
        <v>42</v>
      </c>
      <c r="G1144" t="s">
        <v>188</v>
      </c>
      <c r="H1144" t="s">
        <v>2318</v>
      </c>
      <c r="I1144">
        <v>4</v>
      </c>
      <c r="J1144">
        <v>50092</v>
      </c>
      <c r="K1144">
        <v>5</v>
      </c>
      <c r="L1144">
        <v>190349.6</v>
      </c>
      <c r="M1144">
        <v>45545.68</v>
      </c>
      <c r="N1144" t="s">
        <v>83</v>
      </c>
      <c r="O1144">
        <f>Sales_data[[#This Row],[Profit]]/Sales_data[[#This Row],[Sales]]</f>
        <v>0.23927384139499111</v>
      </c>
      <c r="P1144">
        <f>YEAR(Sales_data[[#This Row],[Order Date]])</f>
        <v>2025</v>
      </c>
      <c r="Q1144" t="str">
        <f>TEXT(Sales_data[[#This Row],[Order Date]], "mmm")</f>
        <v>Sep</v>
      </c>
    </row>
    <row r="1145" spans="1:17" x14ac:dyDescent="0.95">
      <c r="A1145">
        <v>11144</v>
      </c>
      <c r="B1145" s="1">
        <v>45411</v>
      </c>
      <c r="C1145" t="s">
        <v>2319</v>
      </c>
      <c r="D1145" t="s">
        <v>22</v>
      </c>
      <c r="E1145" t="s">
        <v>167</v>
      </c>
      <c r="F1145" t="s">
        <v>42</v>
      </c>
      <c r="G1145" t="s">
        <v>446</v>
      </c>
      <c r="H1145" t="s">
        <v>2320</v>
      </c>
      <c r="I1145">
        <v>5</v>
      </c>
      <c r="J1145">
        <v>69793</v>
      </c>
      <c r="K1145">
        <v>10</v>
      </c>
      <c r="L1145">
        <v>314068.5</v>
      </c>
      <c r="M1145">
        <v>73960.759999999995</v>
      </c>
      <c r="N1145" t="s">
        <v>20</v>
      </c>
      <c r="O1145">
        <f>Sales_data[[#This Row],[Profit]]/Sales_data[[#This Row],[Sales]]</f>
        <v>0.23549244830347518</v>
      </c>
      <c r="P1145">
        <f>YEAR(Sales_data[[#This Row],[Order Date]])</f>
        <v>2024</v>
      </c>
      <c r="Q1145" t="str">
        <f>TEXT(Sales_data[[#This Row],[Order Date]], "mmm")</f>
        <v>Apr</v>
      </c>
    </row>
    <row r="1146" spans="1:17" x14ac:dyDescent="0.95">
      <c r="A1146">
        <v>11145</v>
      </c>
      <c r="B1146" s="1">
        <v>45581</v>
      </c>
      <c r="C1146" t="s">
        <v>2321</v>
      </c>
      <c r="D1146" t="s">
        <v>28</v>
      </c>
      <c r="E1146" t="s">
        <v>114</v>
      </c>
      <c r="F1146" t="s">
        <v>69</v>
      </c>
      <c r="G1146" t="s">
        <v>517</v>
      </c>
      <c r="H1146" t="s">
        <v>2322</v>
      </c>
      <c r="I1146">
        <v>5</v>
      </c>
      <c r="J1146">
        <v>74700</v>
      </c>
      <c r="K1146">
        <v>0</v>
      </c>
      <c r="L1146">
        <v>373500</v>
      </c>
      <c r="M1146">
        <v>43137.24</v>
      </c>
      <c r="N1146" t="s">
        <v>72</v>
      </c>
      <c r="O1146">
        <f>Sales_data[[#This Row],[Profit]]/Sales_data[[#This Row],[Sales]]</f>
        <v>0.11549461847389558</v>
      </c>
      <c r="P1146">
        <f>YEAR(Sales_data[[#This Row],[Order Date]])</f>
        <v>2024</v>
      </c>
      <c r="Q1146" t="str">
        <f>TEXT(Sales_data[[#This Row],[Order Date]], "mmm")</f>
        <v>Oct</v>
      </c>
    </row>
    <row r="1147" spans="1:17" x14ac:dyDescent="0.95">
      <c r="A1147">
        <v>11146</v>
      </c>
      <c r="B1147" s="1">
        <v>45666</v>
      </c>
      <c r="C1147" t="s">
        <v>2323</v>
      </c>
      <c r="D1147" t="s">
        <v>28</v>
      </c>
      <c r="E1147" t="s">
        <v>144</v>
      </c>
      <c r="F1147" t="s">
        <v>129</v>
      </c>
      <c r="G1147" t="s">
        <v>130</v>
      </c>
      <c r="H1147" t="s">
        <v>2324</v>
      </c>
      <c r="I1147">
        <v>3</v>
      </c>
      <c r="J1147">
        <v>51488</v>
      </c>
      <c r="K1147">
        <v>0</v>
      </c>
      <c r="L1147">
        <v>154464</v>
      </c>
      <c r="M1147">
        <v>27760.63</v>
      </c>
      <c r="N1147" t="s">
        <v>38</v>
      </c>
      <c r="O1147">
        <f>Sales_data[[#This Row],[Profit]]/Sales_data[[#This Row],[Sales]]</f>
        <v>0.17972233012222913</v>
      </c>
      <c r="P1147">
        <f>YEAR(Sales_data[[#This Row],[Order Date]])</f>
        <v>2025</v>
      </c>
      <c r="Q1147" t="str">
        <f>TEXT(Sales_data[[#This Row],[Order Date]], "mmm")</f>
        <v>Jan</v>
      </c>
    </row>
    <row r="1148" spans="1:17" x14ac:dyDescent="0.95">
      <c r="A1148">
        <v>11147</v>
      </c>
      <c r="B1148" s="1">
        <v>45891</v>
      </c>
      <c r="C1148" t="s">
        <v>2325</v>
      </c>
      <c r="D1148" t="s">
        <v>22</v>
      </c>
      <c r="E1148" t="s">
        <v>23</v>
      </c>
      <c r="F1148" t="s">
        <v>86</v>
      </c>
      <c r="G1148" t="s">
        <v>90</v>
      </c>
      <c r="H1148" t="s">
        <v>2326</v>
      </c>
      <c r="I1148">
        <v>2</v>
      </c>
      <c r="J1148">
        <v>28862</v>
      </c>
      <c r="K1148">
        <v>10</v>
      </c>
      <c r="L1148">
        <v>51951.6</v>
      </c>
      <c r="M1148">
        <v>9561.42</v>
      </c>
      <c r="N1148" t="s">
        <v>20</v>
      </c>
      <c r="O1148">
        <f>Sales_data[[#This Row],[Profit]]/Sales_data[[#This Row],[Sales]]</f>
        <v>0.18404476474256809</v>
      </c>
      <c r="P1148">
        <f>YEAR(Sales_data[[#This Row],[Order Date]])</f>
        <v>2025</v>
      </c>
      <c r="Q1148" t="str">
        <f>TEXT(Sales_data[[#This Row],[Order Date]], "mmm")</f>
        <v>Aug</v>
      </c>
    </row>
    <row r="1149" spans="1:17" x14ac:dyDescent="0.95">
      <c r="A1149">
        <v>11148</v>
      </c>
      <c r="B1149" s="1">
        <v>45360</v>
      </c>
      <c r="C1149" t="s">
        <v>2327</v>
      </c>
      <c r="D1149" t="s">
        <v>22</v>
      </c>
      <c r="E1149" t="s">
        <v>54</v>
      </c>
      <c r="F1149" t="s">
        <v>96</v>
      </c>
      <c r="G1149" t="s">
        <v>138</v>
      </c>
      <c r="H1149" t="s">
        <v>2328</v>
      </c>
      <c r="I1149">
        <v>1</v>
      </c>
      <c r="J1149">
        <v>13079</v>
      </c>
      <c r="K1149">
        <v>5</v>
      </c>
      <c r="L1149">
        <v>12425.05</v>
      </c>
      <c r="M1149">
        <v>2530.81</v>
      </c>
      <c r="N1149" t="s">
        <v>38</v>
      </c>
      <c r="O1149">
        <f>Sales_data[[#This Row],[Profit]]/Sales_data[[#This Row],[Sales]]</f>
        <v>0.20368610186679331</v>
      </c>
      <c r="P1149">
        <f>YEAR(Sales_data[[#This Row],[Order Date]])</f>
        <v>2024</v>
      </c>
      <c r="Q1149" t="str">
        <f>TEXT(Sales_data[[#This Row],[Order Date]], "mmm")</f>
        <v>Mar</v>
      </c>
    </row>
    <row r="1150" spans="1:17" x14ac:dyDescent="0.95">
      <c r="A1150">
        <v>11149</v>
      </c>
      <c r="B1150" s="1">
        <v>45716</v>
      </c>
      <c r="C1150" t="s">
        <v>2329</v>
      </c>
      <c r="D1150" t="s">
        <v>15</v>
      </c>
      <c r="E1150" t="s">
        <v>174</v>
      </c>
      <c r="F1150" t="s">
        <v>129</v>
      </c>
      <c r="G1150" t="s">
        <v>130</v>
      </c>
      <c r="H1150" t="s">
        <v>2330</v>
      </c>
      <c r="I1150">
        <v>3</v>
      </c>
      <c r="J1150">
        <v>11574</v>
      </c>
      <c r="K1150">
        <v>10</v>
      </c>
      <c r="L1150">
        <v>31249.8</v>
      </c>
      <c r="M1150">
        <v>5557.7</v>
      </c>
      <c r="N1150" t="s">
        <v>20</v>
      </c>
      <c r="O1150">
        <f>Sales_data[[#This Row],[Profit]]/Sales_data[[#This Row],[Sales]]</f>
        <v>0.17784753822424462</v>
      </c>
      <c r="P1150">
        <f>YEAR(Sales_data[[#This Row],[Order Date]])</f>
        <v>2025</v>
      </c>
      <c r="Q1150" t="str">
        <f>TEXT(Sales_data[[#This Row],[Order Date]], "mmm")</f>
        <v>Feb</v>
      </c>
    </row>
    <row r="1151" spans="1:17" x14ac:dyDescent="0.95">
      <c r="A1151">
        <v>11150</v>
      </c>
      <c r="B1151" s="1">
        <v>45626</v>
      </c>
      <c r="C1151" t="s">
        <v>2331</v>
      </c>
      <c r="D1151" t="s">
        <v>22</v>
      </c>
      <c r="E1151" t="s">
        <v>54</v>
      </c>
      <c r="F1151" t="s">
        <v>30</v>
      </c>
      <c r="G1151" t="s">
        <v>65</v>
      </c>
      <c r="H1151" t="s">
        <v>2332</v>
      </c>
      <c r="I1151">
        <v>3</v>
      </c>
      <c r="J1151">
        <v>53759</v>
      </c>
      <c r="K1151">
        <v>20</v>
      </c>
      <c r="L1151">
        <v>129021.6</v>
      </c>
      <c r="M1151">
        <v>13193.29</v>
      </c>
      <c r="N1151" t="s">
        <v>20</v>
      </c>
      <c r="O1151">
        <f>Sales_data[[#This Row],[Profit]]/Sales_data[[#This Row],[Sales]]</f>
        <v>0.10225644388226468</v>
      </c>
      <c r="P1151">
        <f>YEAR(Sales_data[[#This Row],[Order Date]])</f>
        <v>2024</v>
      </c>
      <c r="Q1151" t="str">
        <f>TEXT(Sales_data[[#This Row],[Order Date]], "mmm")</f>
        <v>Nov</v>
      </c>
    </row>
    <row r="1152" spans="1:17" x14ac:dyDescent="0.95">
      <c r="A1152">
        <v>11151</v>
      </c>
      <c r="B1152" s="1">
        <v>45807</v>
      </c>
      <c r="C1152" t="s">
        <v>2333</v>
      </c>
      <c r="D1152" t="s">
        <v>15</v>
      </c>
      <c r="E1152" t="s">
        <v>174</v>
      </c>
      <c r="F1152" t="s">
        <v>17</v>
      </c>
      <c r="G1152" t="s">
        <v>55</v>
      </c>
      <c r="H1152" t="s">
        <v>2334</v>
      </c>
      <c r="I1152">
        <v>1</v>
      </c>
      <c r="J1152">
        <v>43311</v>
      </c>
      <c r="K1152">
        <v>20</v>
      </c>
      <c r="L1152">
        <v>34648.800000000003</v>
      </c>
      <c r="M1152">
        <v>8176.88</v>
      </c>
      <c r="N1152" t="s">
        <v>20</v>
      </c>
      <c r="O1152">
        <f>Sales_data[[#This Row],[Profit]]/Sales_data[[#This Row],[Sales]]</f>
        <v>0.2359931657084805</v>
      </c>
      <c r="P1152">
        <f>YEAR(Sales_data[[#This Row],[Order Date]])</f>
        <v>2025</v>
      </c>
      <c r="Q1152" t="str">
        <f>TEXT(Sales_data[[#This Row],[Order Date]], "mmm")</f>
        <v>May</v>
      </c>
    </row>
    <row r="1153" spans="1:17" x14ac:dyDescent="0.95">
      <c r="A1153">
        <v>11152</v>
      </c>
      <c r="B1153" s="1">
        <v>45864</v>
      </c>
      <c r="C1153" t="s">
        <v>2335</v>
      </c>
      <c r="D1153" t="s">
        <v>40</v>
      </c>
      <c r="E1153" t="s">
        <v>103</v>
      </c>
      <c r="F1153" t="s">
        <v>30</v>
      </c>
      <c r="G1153" t="s">
        <v>322</v>
      </c>
      <c r="H1153" t="s">
        <v>2336</v>
      </c>
      <c r="I1153">
        <v>2</v>
      </c>
      <c r="J1153">
        <v>78085</v>
      </c>
      <c r="K1153">
        <v>20</v>
      </c>
      <c r="L1153">
        <v>124936</v>
      </c>
      <c r="M1153">
        <v>30082.52</v>
      </c>
      <c r="N1153" t="s">
        <v>33</v>
      </c>
      <c r="O1153">
        <f>Sales_data[[#This Row],[Profit]]/Sales_data[[#This Row],[Sales]]</f>
        <v>0.2407834411218544</v>
      </c>
      <c r="P1153">
        <f>YEAR(Sales_data[[#This Row],[Order Date]])</f>
        <v>2025</v>
      </c>
      <c r="Q1153" t="str">
        <f>TEXT(Sales_data[[#This Row],[Order Date]], "mmm")</f>
        <v>Jul</v>
      </c>
    </row>
    <row r="1154" spans="1:17" x14ac:dyDescent="0.95">
      <c r="A1154">
        <v>11153</v>
      </c>
      <c r="B1154" s="1">
        <v>45337</v>
      </c>
      <c r="C1154" t="s">
        <v>2337</v>
      </c>
      <c r="D1154" t="s">
        <v>28</v>
      </c>
      <c r="E1154" t="s">
        <v>29</v>
      </c>
      <c r="F1154" t="s">
        <v>42</v>
      </c>
      <c r="G1154" t="s">
        <v>79</v>
      </c>
      <c r="H1154" t="s">
        <v>2338</v>
      </c>
      <c r="I1154">
        <v>4</v>
      </c>
      <c r="J1154">
        <v>68963</v>
      </c>
      <c r="K1154">
        <v>0</v>
      </c>
      <c r="L1154">
        <v>275852</v>
      </c>
      <c r="M1154">
        <v>30755.32</v>
      </c>
      <c r="N1154" t="s">
        <v>83</v>
      </c>
      <c r="O1154">
        <f>Sales_data[[#This Row],[Profit]]/Sales_data[[#This Row],[Sales]]</f>
        <v>0.11149210446181286</v>
      </c>
      <c r="P1154">
        <f>YEAR(Sales_data[[#This Row],[Order Date]])</f>
        <v>2024</v>
      </c>
      <c r="Q1154" t="str">
        <f>TEXT(Sales_data[[#This Row],[Order Date]], "mmm")</f>
        <v>Feb</v>
      </c>
    </row>
    <row r="1155" spans="1:17" x14ac:dyDescent="0.95">
      <c r="A1155">
        <v>11154</v>
      </c>
      <c r="B1155" s="1">
        <v>45353</v>
      </c>
      <c r="C1155" t="s">
        <v>2339</v>
      </c>
      <c r="D1155" t="s">
        <v>22</v>
      </c>
      <c r="E1155" t="s">
        <v>58</v>
      </c>
      <c r="F1155" t="s">
        <v>42</v>
      </c>
      <c r="G1155" t="s">
        <v>446</v>
      </c>
      <c r="H1155" t="s">
        <v>2340</v>
      </c>
      <c r="I1155">
        <v>3</v>
      </c>
      <c r="J1155">
        <v>75804</v>
      </c>
      <c r="K1155">
        <v>20</v>
      </c>
      <c r="L1155">
        <v>181929.60000000001</v>
      </c>
      <c r="M1155">
        <v>41542.19</v>
      </c>
      <c r="N1155" t="s">
        <v>33</v>
      </c>
      <c r="O1155">
        <f>Sales_data[[#This Row],[Profit]]/Sales_data[[#This Row],[Sales]]</f>
        <v>0.22834211695073259</v>
      </c>
      <c r="P1155">
        <f>YEAR(Sales_data[[#This Row],[Order Date]])</f>
        <v>2024</v>
      </c>
      <c r="Q1155" t="str">
        <f>TEXT(Sales_data[[#This Row],[Order Date]], "mmm")</f>
        <v>Mar</v>
      </c>
    </row>
    <row r="1156" spans="1:17" x14ac:dyDescent="0.95">
      <c r="A1156">
        <v>11155</v>
      </c>
      <c r="B1156" s="1">
        <v>45520</v>
      </c>
      <c r="C1156" t="s">
        <v>2341</v>
      </c>
      <c r="D1156" t="s">
        <v>22</v>
      </c>
      <c r="E1156" t="s">
        <v>23</v>
      </c>
      <c r="F1156" t="s">
        <v>86</v>
      </c>
      <c r="G1156" t="s">
        <v>171</v>
      </c>
      <c r="H1156" t="s">
        <v>2342</v>
      </c>
      <c r="I1156">
        <v>4</v>
      </c>
      <c r="J1156">
        <v>57096</v>
      </c>
      <c r="K1156">
        <v>20</v>
      </c>
      <c r="L1156">
        <v>182707.20000000001</v>
      </c>
      <c r="M1156">
        <v>42983.62</v>
      </c>
      <c r="N1156" t="s">
        <v>83</v>
      </c>
      <c r="O1156">
        <f>Sales_data[[#This Row],[Profit]]/Sales_data[[#This Row],[Sales]]</f>
        <v>0.23525958473448227</v>
      </c>
      <c r="P1156">
        <f>YEAR(Sales_data[[#This Row],[Order Date]])</f>
        <v>2024</v>
      </c>
      <c r="Q1156" t="str">
        <f>TEXT(Sales_data[[#This Row],[Order Date]], "mmm")</f>
        <v>Aug</v>
      </c>
    </row>
    <row r="1157" spans="1:17" x14ac:dyDescent="0.95">
      <c r="A1157">
        <v>11156</v>
      </c>
      <c r="B1157" s="1">
        <v>45728</v>
      </c>
      <c r="C1157" t="s">
        <v>2343</v>
      </c>
      <c r="D1157" t="s">
        <v>28</v>
      </c>
      <c r="E1157" t="s">
        <v>29</v>
      </c>
      <c r="F1157" t="s">
        <v>96</v>
      </c>
      <c r="G1157" t="s">
        <v>138</v>
      </c>
      <c r="H1157" t="s">
        <v>2344</v>
      </c>
      <c r="I1157">
        <v>1</v>
      </c>
      <c r="J1157">
        <v>74534</v>
      </c>
      <c r="K1157">
        <v>15</v>
      </c>
      <c r="L1157">
        <v>63353.9</v>
      </c>
      <c r="M1157">
        <v>14251.46</v>
      </c>
      <c r="N1157" t="s">
        <v>20</v>
      </c>
      <c r="O1157">
        <f>Sales_data[[#This Row],[Profit]]/Sales_data[[#This Row],[Sales]]</f>
        <v>0.22495000307794782</v>
      </c>
      <c r="P1157">
        <f>YEAR(Sales_data[[#This Row],[Order Date]])</f>
        <v>2025</v>
      </c>
      <c r="Q1157" t="str">
        <f>TEXT(Sales_data[[#This Row],[Order Date]], "mmm")</f>
        <v>Mar</v>
      </c>
    </row>
    <row r="1158" spans="1:17" x14ac:dyDescent="0.95">
      <c r="A1158">
        <v>11157</v>
      </c>
      <c r="B1158" s="1">
        <v>45246</v>
      </c>
      <c r="C1158" t="s">
        <v>2345</v>
      </c>
      <c r="D1158" t="s">
        <v>28</v>
      </c>
      <c r="E1158" t="s">
        <v>35</v>
      </c>
      <c r="F1158" t="s">
        <v>42</v>
      </c>
      <c r="G1158" t="s">
        <v>188</v>
      </c>
      <c r="H1158" t="s">
        <v>2346</v>
      </c>
      <c r="I1158">
        <v>5</v>
      </c>
      <c r="J1158">
        <v>21734</v>
      </c>
      <c r="K1158">
        <v>20</v>
      </c>
      <c r="L1158">
        <v>86936</v>
      </c>
      <c r="M1158">
        <v>13752.97</v>
      </c>
      <c r="N1158" t="s">
        <v>20</v>
      </c>
      <c r="O1158">
        <f>Sales_data[[#This Row],[Profit]]/Sales_data[[#This Row],[Sales]]</f>
        <v>0.15819648937149167</v>
      </c>
      <c r="P1158">
        <f>YEAR(Sales_data[[#This Row],[Order Date]])</f>
        <v>2023</v>
      </c>
      <c r="Q1158" t="str">
        <f>TEXT(Sales_data[[#This Row],[Order Date]], "mmm")</f>
        <v>Nov</v>
      </c>
    </row>
    <row r="1159" spans="1:17" x14ac:dyDescent="0.95">
      <c r="A1159">
        <v>11158</v>
      </c>
      <c r="B1159" s="1">
        <v>45281</v>
      </c>
      <c r="C1159" t="s">
        <v>2347</v>
      </c>
      <c r="D1159" t="s">
        <v>15</v>
      </c>
      <c r="E1159" t="s">
        <v>174</v>
      </c>
      <c r="F1159" t="s">
        <v>69</v>
      </c>
      <c r="G1159" t="s">
        <v>151</v>
      </c>
      <c r="H1159" t="s">
        <v>2348</v>
      </c>
      <c r="I1159">
        <v>3</v>
      </c>
      <c r="J1159">
        <v>40591</v>
      </c>
      <c r="K1159">
        <v>0</v>
      </c>
      <c r="L1159">
        <v>121773</v>
      </c>
      <c r="M1159">
        <v>23091.99</v>
      </c>
      <c r="N1159" t="s">
        <v>72</v>
      </c>
      <c r="O1159">
        <f>Sales_data[[#This Row],[Profit]]/Sales_data[[#This Row],[Sales]]</f>
        <v>0.18963144539429924</v>
      </c>
      <c r="P1159">
        <f>YEAR(Sales_data[[#This Row],[Order Date]])</f>
        <v>2023</v>
      </c>
      <c r="Q1159" t="str">
        <f>TEXT(Sales_data[[#This Row],[Order Date]], "mmm")</f>
        <v>Dec</v>
      </c>
    </row>
    <row r="1160" spans="1:17" x14ac:dyDescent="0.95">
      <c r="A1160">
        <v>11159</v>
      </c>
      <c r="B1160" s="1">
        <v>45521</v>
      </c>
      <c r="C1160" t="s">
        <v>2349</v>
      </c>
      <c r="D1160" t="s">
        <v>28</v>
      </c>
      <c r="E1160" t="s">
        <v>144</v>
      </c>
      <c r="F1160" t="s">
        <v>24</v>
      </c>
      <c r="G1160" t="s">
        <v>25</v>
      </c>
      <c r="H1160" t="s">
        <v>2304</v>
      </c>
      <c r="I1160">
        <v>4</v>
      </c>
      <c r="J1160">
        <v>18455</v>
      </c>
      <c r="K1160">
        <v>15</v>
      </c>
      <c r="L1160">
        <v>62747</v>
      </c>
      <c r="M1160">
        <v>14325.64</v>
      </c>
      <c r="N1160" t="s">
        <v>38</v>
      </c>
      <c r="O1160">
        <f>Sales_data[[#This Row],[Profit]]/Sales_data[[#This Row],[Sales]]</f>
        <v>0.22830796691475289</v>
      </c>
      <c r="P1160">
        <f>YEAR(Sales_data[[#This Row],[Order Date]])</f>
        <v>2024</v>
      </c>
      <c r="Q1160" t="str">
        <f>TEXT(Sales_data[[#This Row],[Order Date]], "mmm")</f>
        <v>Aug</v>
      </c>
    </row>
    <row r="1161" spans="1:17" x14ac:dyDescent="0.95">
      <c r="A1161">
        <v>11160</v>
      </c>
      <c r="B1161" s="1">
        <v>45856</v>
      </c>
      <c r="C1161" t="s">
        <v>2350</v>
      </c>
      <c r="D1161" t="s">
        <v>28</v>
      </c>
      <c r="E1161" t="s">
        <v>35</v>
      </c>
      <c r="F1161" t="s">
        <v>75</v>
      </c>
      <c r="G1161" t="s">
        <v>307</v>
      </c>
      <c r="H1161" t="s">
        <v>2351</v>
      </c>
      <c r="I1161">
        <v>5</v>
      </c>
      <c r="J1161">
        <v>57972</v>
      </c>
      <c r="K1161">
        <v>20</v>
      </c>
      <c r="L1161">
        <v>231888</v>
      </c>
      <c r="M1161">
        <v>28056.3</v>
      </c>
      <c r="N1161" t="s">
        <v>38</v>
      </c>
      <c r="O1161">
        <f>Sales_data[[#This Row],[Profit]]/Sales_data[[#This Row],[Sales]]</f>
        <v>0.12099073690747257</v>
      </c>
      <c r="P1161">
        <f>YEAR(Sales_data[[#This Row],[Order Date]])</f>
        <v>2025</v>
      </c>
      <c r="Q1161" t="str">
        <f>TEXT(Sales_data[[#This Row],[Order Date]], "mmm")</f>
        <v>Jul</v>
      </c>
    </row>
    <row r="1162" spans="1:17" x14ac:dyDescent="0.95">
      <c r="A1162">
        <v>11161</v>
      </c>
      <c r="B1162" s="1">
        <v>45637</v>
      </c>
      <c r="C1162" t="s">
        <v>2352</v>
      </c>
      <c r="D1162" t="s">
        <v>22</v>
      </c>
      <c r="E1162" t="s">
        <v>167</v>
      </c>
      <c r="F1162" t="s">
        <v>129</v>
      </c>
      <c r="G1162" t="s">
        <v>130</v>
      </c>
      <c r="H1162" t="s">
        <v>2353</v>
      </c>
      <c r="I1162">
        <v>2</v>
      </c>
      <c r="J1162">
        <v>21822</v>
      </c>
      <c r="K1162">
        <v>0</v>
      </c>
      <c r="L1162">
        <v>43644</v>
      </c>
      <c r="M1162">
        <v>2349.3000000000002</v>
      </c>
      <c r="N1162" t="s">
        <v>83</v>
      </c>
      <c r="O1162">
        <f>Sales_data[[#This Row],[Profit]]/Sales_data[[#This Row],[Sales]]</f>
        <v>5.3828704976629095E-2</v>
      </c>
      <c r="P1162">
        <f>YEAR(Sales_data[[#This Row],[Order Date]])</f>
        <v>2024</v>
      </c>
      <c r="Q1162" t="str">
        <f>TEXT(Sales_data[[#This Row],[Order Date]], "mmm")</f>
        <v>Dec</v>
      </c>
    </row>
    <row r="1163" spans="1:17" x14ac:dyDescent="0.95">
      <c r="A1163">
        <v>11162</v>
      </c>
      <c r="B1163" s="1">
        <v>45670</v>
      </c>
      <c r="C1163" t="s">
        <v>2354</v>
      </c>
      <c r="D1163" t="s">
        <v>40</v>
      </c>
      <c r="E1163" t="s">
        <v>50</v>
      </c>
      <c r="F1163" t="s">
        <v>42</v>
      </c>
      <c r="G1163" t="s">
        <v>51</v>
      </c>
      <c r="H1163" t="s">
        <v>2355</v>
      </c>
      <c r="I1163">
        <v>5</v>
      </c>
      <c r="J1163">
        <v>68790</v>
      </c>
      <c r="K1163">
        <v>15</v>
      </c>
      <c r="L1163">
        <v>292357.5</v>
      </c>
      <c r="M1163">
        <v>71420.710000000006</v>
      </c>
      <c r="N1163" t="s">
        <v>83</v>
      </c>
      <c r="O1163">
        <f>Sales_data[[#This Row],[Profit]]/Sales_data[[#This Row],[Sales]]</f>
        <v>0.24429238175863457</v>
      </c>
      <c r="P1163">
        <f>YEAR(Sales_data[[#This Row],[Order Date]])</f>
        <v>2025</v>
      </c>
      <c r="Q1163" t="str">
        <f>TEXT(Sales_data[[#This Row],[Order Date]], "mmm")</f>
        <v>Jan</v>
      </c>
    </row>
    <row r="1164" spans="1:17" x14ac:dyDescent="0.95">
      <c r="A1164">
        <v>11163</v>
      </c>
      <c r="B1164" s="1">
        <v>45688</v>
      </c>
      <c r="C1164" t="s">
        <v>2356</v>
      </c>
      <c r="D1164" t="s">
        <v>22</v>
      </c>
      <c r="E1164" t="s">
        <v>167</v>
      </c>
      <c r="F1164" t="s">
        <v>69</v>
      </c>
      <c r="G1164" t="s">
        <v>123</v>
      </c>
      <c r="H1164" t="s">
        <v>2357</v>
      </c>
      <c r="I1164">
        <v>2</v>
      </c>
      <c r="J1164">
        <v>10590</v>
      </c>
      <c r="K1164">
        <v>5</v>
      </c>
      <c r="L1164">
        <v>20121</v>
      </c>
      <c r="M1164">
        <v>1752.21</v>
      </c>
      <c r="N1164" t="s">
        <v>38</v>
      </c>
      <c r="O1164">
        <f>Sales_data[[#This Row],[Profit]]/Sales_data[[#This Row],[Sales]]</f>
        <v>8.7083643954077833E-2</v>
      </c>
      <c r="P1164">
        <f>YEAR(Sales_data[[#This Row],[Order Date]])</f>
        <v>2025</v>
      </c>
      <c r="Q1164" t="str">
        <f>TEXT(Sales_data[[#This Row],[Order Date]], "mmm")</f>
        <v>Jan</v>
      </c>
    </row>
    <row r="1165" spans="1:17" x14ac:dyDescent="0.95">
      <c r="A1165">
        <v>11164</v>
      </c>
      <c r="B1165" s="1">
        <v>45622</v>
      </c>
      <c r="C1165" t="s">
        <v>2358</v>
      </c>
      <c r="D1165" t="s">
        <v>28</v>
      </c>
      <c r="E1165" t="s">
        <v>144</v>
      </c>
      <c r="F1165" t="s">
        <v>96</v>
      </c>
      <c r="G1165" t="s">
        <v>183</v>
      </c>
      <c r="H1165" t="s">
        <v>2359</v>
      </c>
      <c r="I1165">
        <v>2</v>
      </c>
      <c r="J1165">
        <v>23014</v>
      </c>
      <c r="K1165">
        <v>20</v>
      </c>
      <c r="L1165">
        <v>36822.400000000001</v>
      </c>
      <c r="M1165">
        <v>4280.54</v>
      </c>
      <c r="N1165" t="s">
        <v>72</v>
      </c>
      <c r="O1165">
        <f>Sales_data[[#This Row],[Profit]]/Sales_data[[#This Row],[Sales]]</f>
        <v>0.11624826192752237</v>
      </c>
      <c r="P1165">
        <f>YEAR(Sales_data[[#This Row],[Order Date]])</f>
        <v>2024</v>
      </c>
      <c r="Q1165" t="str">
        <f>TEXT(Sales_data[[#This Row],[Order Date]], "mmm")</f>
        <v>Nov</v>
      </c>
    </row>
    <row r="1166" spans="1:17" x14ac:dyDescent="0.95">
      <c r="A1166">
        <v>11165</v>
      </c>
      <c r="B1166" s="1">
        <v>45291</v>
      </c>
      <c r="C1166" t="s">
        <v>2360</v>
      </c>
      <c r="D1166" t="s">
        <v>28</v>
      </c>
      <c r="E1166" t="s">
        <v>114</v>
      </c>
      <c r="F1166" t="s">
        <v>86</v>
      </c>
      <c r="G1166" t="s">
        <v>296</v>
      </c>
      <c r="H1166" t="s">
        <v>2361</v>
      </c>
      <c r="I1166">
        <v>4</v>
      </c>
      <c r="J1166">
        <v>20037</v>
      </c>
      <c r="K1166">
        <v>5</v>
      </c>
      <c r="L1166">
        <v>76140.600000000006</v>
      </c>
      <c r="M1166">
        <v>6901.96</v>
      </c>
      <c r="N1166" t="s">
        <v>38</v>
      </c>
      <c r="O1166">
        <f>Sales_data[[#This Row],[Profit]]/Sales_data[[#This Row],[Sales]]</f>
        <v>9.0647565162344387E-2</v>
      </c>
      <c r="P1166">
        <f>YEAR(Sales_data[[#This Row],[Order Date]])</f>
        <v>2023</v>
      </c>
      <c r="Q1166" t="str">
        <f>TEXT(Sales_data[[#This Row],[Order Date]], "mmm")</f>
        <v>Dec</v>
      </c>
    </row>
    <row r="1167" spans="1:17" x14ac:dyDescent="0.95">
      <c r="A1167">
        <v>11166</v>
      </c>
      <c r="B1167" s="1">
        <v>45833</v>
      </c>
      <c r="C1167" t="s">
        <v>2362</v>
      </c>
      <c r="D1167" t="s">
        <v>28</v>
      </c>
      <c r="E1167" t="s">
        <v>144</v>
      </c>
      <c r="F1167" t="s">
        <v>30</v>
      </c>
      <c r="G1167" t="s">
        <v>322</v>
      </c>
      <c r="H1167" t="s">
        <v>2363</v>
      </c>
      <c r="I1167">
        <v>1</v>
      </c>
      <c r="J1167">
        <v>63898</v>
      </c>
      <c r="K1167">
        <v>10</v>
      </c>
      <c r="L1167">
        <v>57508.2</v>
      </c>
      <c r="M1167">
        <v>6021.49</v>
      </c>
      <c r="N1167" t="s">
        <v>38</v>
      </c>
      <c r="O1167">
        <f>Sales_data[[#This Row],[Profit]]/Sales_data[[#This Row],[Sales]]</f>
        <v>0.10470663314101293</v>
      </c>
      <c r="P1167">
        <f>YEAR(Sales_data[[#This Row],[Order Date]])</f>
        <v>2025</v>
      </c>
      <c r="Q1167" t="str">
        <f>TEXT(Sales_data[[#This Row],[Order Date]], "mmm")</f>
        <v>Jun</v>
      </c>
    </row>
    <row r="1168" spans="1:17" x14ac:dyDescent="0.95">
      <c r="A1168">
        <v>11167</v>
      </c>
      <c r="B1168" s="1">
        <v>45670</v>
      </c>
      <c r="C1168" t="s">
        <v>2364</v>
      </c>
      <c r="D1168" t="s">
        <v>40</v>
      </c>
      <c r="E1168" t="s">
        <v>110</v>
      </c>
      <c r="F1168" t="s">
        <v>30</v>
      </c>
      <c r="G1168" t="s">
        <v>104</v>
      </c>
      <c r="H1168" t="s">
        <v>2365</v>
      </c>
      <c r="I1168">
        <v>3</v>
      </c>
      <c r="J1168">
        <v>72177</v>
      </c>
      <c r="K1168">
        <v>5</v>
      </c>
      <c r="L1168">
        <v>205704.45</v>
      </c>
      <c r="M1168">
        <v>23606.01</v>
      </c>
      <c r="N1168" t="s">
        <v>83</v>
      </c>
      <c r="O1168">
        <f>Sales_data[[#This Row],[Profit]]/Sales_data[[#This Row],[Sales]]</f>
        <v>0.11475692431544382</v>
      </c>
      <c r="P1168">
        <f>YEAR(Sales_data[[#This Row],[Order Date]])</f>
        <v>2025</v>
      </c>
      <c r="Q1168" t="str">
        <f>TEXT(Sales_data[[#This Row],[Order Date]], "mmm")</f>
        <v>Jan</v>
      </c>
    </row>
    <row r="1169" spans="1:17" x14ac:dyDescent="0.95">
      <c r="A1169">
        <v>11168</v>
      </c>
      <c r="B1169" s="1">
        <v>45902</v>
      </c>
      <c r="C1169" t="s">
        <v>2366</v>
      </c>
      <c r="D1169" t="s">
        <v>22</v>
      </c>
      <c r="E1169" t="s">
        <v>54</v>
      </c>
      <c r="F1169" t="s">
        <v>96</v>
      </c>
      <c r="G1169" t="s">
        <v>183</v>
      </c>
      <c r="H1169" t="s">
        <v>2367</v>
      </c>
      <c r="I1169">
        <v>2</v>
      </c>
      <c r="J1169">
        <v>2816</v>
      </c>
      <c r="K1169">
        <v>0</v>
      </c>
      <c r="L1169">
        <v>5632</v>
      </c>
      <c r="M1169">
        <v>1115.4000000000001</v>
      </c>
      <c r="N1169" t="s">
        <v>38</v>
      </c>
      <c r="O1169">
        <f>Sales_data[[#This Row],[Profit]]/Sales_data[[#This Row],[Sales]]</f>
        <v>0.19804687500000001</v>
      </c>
      <c r="P1169">
        <f>YEAR(Sales_data[[#This Row],[Order Date]])</f>
        <v>2025</v>
      </c>
      <c r="Q1169" t="str">
        <f>TEXT(Sales_data[[#This Row],[Order Date]], "mmm")</f>
        <v>Sep</v>
      </c>
    </row>
    <row r="1170" spans="1:17" x14ac:dyDescent="0.95">
      <c r="A1170">
        <v>11169</v>
      </c>
      <c r="B1170" s="1">
        <v>45444</v>
      </c>
      <c r="C1170" t="s">
        <v>2368</v>
      </c>
      <c r="D1170" t="s">
        <v>22</v>
      </c>
      <c r="E1170" t="s">
        <v>167</v>
      </c>
      <c r="F1170" t="s">
        <v>86</v>
      </c>
      <c r="G1170" t="s">
        <v>171</v>
      </c>
      <c r="H1170" t="s">
        <v>2369</v>
      </c>
      <c r="I1170">
        <v>4</v>
      </c>
      <c r="J1170">
        <v>39711</v>
      </c>
      <c r="K1170">
        <v>15</v>
      </c>
      <c r="L1170">
        <v>135017.4</v>
      </c>
      <c r="M1170">
        <v>31622.78</v>
      </c>
      <c r="N1170" t="s">
        <v>20</v>
      </c>
      <c r="O1170">
        <f>Sales_data[[#This Row],[Profit]]/Sales_data[[#This Row],[Sales]]</f>
        <v>0.23421262740950427</v>
      </c>
      <c r="P1170">
        <f>YEAR(Sales_data[[#This Row],[Order Date]])</f>
        <v>2024</v>
      </c>
      <c r="Q1170" t="str">
        <f>TEXT(Sales_data[[#This Row],[Order Date]], "mmm")</f>
        <v>Jun</v>
      </c>
    </row>
    <row r="1171" spans="1:17" x14ac:dyDescent="0.95">
      <c r="A1171">
        <v>11170</v>
      </c>
      <c r="B1171" s="1">
        <v>45220</v>
      </c>
      <c r="C1171" t="s">
        <v>2370</v>
      </c>
      <c r="D1171" t="s">
        <v>15</v>
      </c>
      <c r="E1171" t="s">
        <v>147</v>
      </c>
      <c r="F1171" t="s">
        <v>75</v>
      </c>
      <c r="G1171" t="s">
        <v>204</v>
      </c>
      <c r="H1171" t="s">
        <v>2371</v>
      </c>
      <c r="I1171">
        <v>1</v>
      </c>
      <c r="J1171">
        <v>19814</v>
      </c>
      <c r="K1171">
        <v>20</v>
      </c>
      <c r="L1171">
        <v>15851.2</v>
      </c>
      <c r="M1171">
        <v>2303.15</v>
      </c>
      <c r="N1171" t="s">
        <v>20</v>
      </c>
      <c r="O1171">
        <f>Sales_data[[#This Row],[Profit]]/Sales_data[[#This Row],[Sales]]</f>
        <v>0.145298147774301</v>
      </c>
      <c r="P1171">
        <f>YEAR(Sales_data[[#This Row],[Order Date]])</f>
        <v>2023</v>
      </c>
      <c r="Q1171" t="str">
        <f>TEXT(Sales_data[[#This Row],[Order Date]], "mmm")</f>
        <v>Oct</v>
      </c>
    </row>
    <row r="1172" spans="1:17" x14ac:dyDescent="0.95">
      <c r="A1172">
        <v>11171</v>
      </c>
      <c r="B1172" s="1">
        <v>45876</v>
      </c>
      <c r="C1172" t="s">
        <v>2372</v>
      </c>
      <c r="D1172" t="s">
        <v>40</v>
      </c>
      <c r="E1172" t="s">
        <v>41</v>
      </c>
      <c r="F1172" t="s">
        <v>42</v>
      </c>
      <c r="G1172" t="s">
        <v>79</v>
      </c>
      <c r="H1172" t="s">
        <v>2373</v>
      </c>
      <c r="I1172">
        <v>2</v>
      </c>
      <c r="J1172">
        <v>48515</v>
      </c>
      <c r="K1172">
        <v>10</v>
      </c>
      <c r="L1172">
        <v>87327</v>
      </c>
      <c r="M1172">
        <v>11099.97</v>
      </c>
      <c r="N1172" t="s">
        <v>38</v>
      </c>
      <c r="O1172">
        <f>Sales_data[[#This Row],[Profit]]/Sales_data[[#This Row],[Sales]]</f>
        <v>0.12710811089353807</v>
      </c>
      <c r="P1172">
        <f>YEAR(Sales_data[[#This Row],[Order Date]])</f>
        <v>2025</v>
      </c>
      <c r="Q1172" t="str">
        <f>TEXT(Sales_data[[#This Row],[Order Date]], "mmm")</f>
        <v>Aug</v>
      </c>
    </row>
    <row r="1173" spans="1:17" x14ac:dyDescent="0.95">
      <c r="A1173">
        <v>11172</v>
      </c>
      <c r="B1173" s="1">
        <v>45525</v>
      </c>
      <c r="C1173" t="s">
        <v>2374</v>
      </c>
      <c r="D1173" t="s">
        <v>40</v>
      </c>
      <c r="E1173" t="s">
        <v>110</v>
      </c>
      <c r="F1173" t="s">
        <v>17</v>
      </c>
      <c r="G1173" t="s">
        <v>291</v>
      </c>
      <c r="H1173" t="s">
        <v>2375</v>
      </c>
      <c r="I1173">
        <v>3</v>
      </c>
      <c r="J1173">
        <v>1851</v>
      </c>
      <c r="K1173">
        <v>15</v>
      </c>
      <c r="L1173">
        <v>4720.05</v>
      </c>
      <c r="M1173">
        <v>383.95</v>
      </c>
      <c r="N1173" t="s">
        <v>33</v>
      </c>
      <c r="O1173">
        <f>Sales_data[[#This Row],[Profit]]/Sales_data[[#This Row],[Sales]]</f>
        <v>8.1344477283079628E-2</v>
      </c>
      <c r="P1173">
        <f>YEAR(Sales_data[[#This Row],[Order Date]])</f>
        <v>2024</v>
      </c>
      <c r="Q1173" t="str">
        <f>TEXT(Sales_data[[#This Row],[Order Date]], "mmm")</f>
        <v>Aug</v>
      </c>
    </row>
    <row r="1174" spans="1:17" x14ac:dyDescent="0.95">
      <c r="A1174">
        <v>11173</v>
      </c>
      <c r="B1174" s="1">
        <v>45517</v>
      </c>
      <c r="C1174" t="s">
        <v>2376</v>
      </c>
      <c r="D1174" t="s">
        <v>22</v>
      </c>
      <c r="E1174" t="s">
        <v>58</v>
      </c>
      <c r="F1174" t="s">
        <v>30</v>
      </c>
      <c r="G1174" t="s">
        <v>104</v>
      </c>
      <c r="H1174" t="s">
        <v>2377</v>
      </c>
      <c r="I1174">
        <v>2</v>
      </c>
      <c r="J1174">
        <v>50476</v>
      </c>
      <c r="K1174">
        <v>20</v>
      </c>
      <c r="L1174">
        <v>80761.600000000006</v>
      </c>
      <c r="M1174">
        <v>12751.87</v>
      </c>
      <c r="N1174" t="s">
        <v>33</v>
      </c>
      <c r="O1174">
        <f>Sales_data[[#This Row],[Profit]]/Sales_data[[#This Row],[Sales]]</f>
        <v>0.15789521257627387</v>
      </c>
      <c r="P1174">
        <f>YEAR(Sales_data[[#This Row],[Order Date]])</f>
        <v>2024</v>
      </c>
      <c r="Q1174" t="str">
        <f>TEXT(Sales_data[[#This Row],[Order Date]], "mmm")</f>
        <v>Aug</v>
      </c>
    </row>
    <row r="1175" spans="1:17" x14ac:dyDescent="0.95">
      <c r="A1175">
        <v>11174</v>
      </c>
      <c r="B1175" s="1">
        <v>45724</v>
      </c>
      <c r="C1175" t="s">
        <v>2378</v>
      </c>
      <c r="D1175" t="s">
        <v>40</v>
      </c>
      <c r="E1175" t="s">
        <v>62</v>
      </c>
      <c r="F1175" t="s">
        <v>30</v>
      </c>
      <c r="G1175" t="s">
        <v>104</v>
      </c>
      <c r="H1175" t="s">
        <v>2379</v>
      </c>
      <c r="I1175">
        <v>2</v>
      </c>
      <c r="J1175">
        <v>47992</v>
      </c>
      <c r="K1175">
        <v>10</v>
      </c>
      <c r="L1175">
        <v>86385.600000000006</v>
      </c>
      <c r="M1175">
        <v>6971.98</v>
      </c>
      <c r="N1175" t="s">
        <v>38</v>
      </c>
      <c r="O1175">
        <f>Sales_data[[#This Row],[Profit]]/Sales_data[[#This Row],[Sales]]</f>
        <v>8.0707664240336346E-2</v>
      </c>
      <c r="P1175">
        <f>YEAR(Sales_data[[#This Row],[Order Date]])</f>
        <v>2025</v>
      </c>
      <c r="Q1175" t="str">
        <f>TEXT(Sales_data[[#This Row],[Order Date]], "mmm")</f>
        <v>Mar</v>
      </c>
    </row>
    <row r="1176" spans="1:17" x14ac:dyDescent="0.95">
      <c r="A1176">
        <v>11175</v>
      </c>
      <c r="B1176" s="1">
        <v>45789</v>
      </c>
      <c r="C1176" t="s">
        <v>2380</v>
      </c>
      <c r="D1176" t="s">
        <v>40</v>
      </c>
      <c r="E1176" t="s">
        <v>50</v>
      </c>
      <c r="F1176" t="s">
        <v>129</v>
      </c>
      <c r="G1176" t="s">
        <v>148</v>
      </c>
      <c r="H1176" t="s">
        <v>1018</v>
      </c>
      <c r="I1176">
        <v>4</v>
      </c>
      <c r="J1176">
        <v>8030</v>
      </c>
      <c r="K1176">
        <v>10</v>
      </c>
      <c r="L1176">
        <v>28908</v>
      </c>
      <c r="M1176">
        <v>3814.6</v>
      </c>
      <c r="N1176" t="s">
        <v>33</v>
      </c>
      <c r="O1176">
        <f>Sales_data[[#This Row],[Profit]]/Sales_data[[#This Row],[Sales]]</f>
        <v>0.1319565518195655</v>
      </c>
      <c r="P1176">
        <f>YEAR(Sales_data[[#This Row],[Order Date]])</f>
        <v>2025</v>
      </c>
      <c r="Q1176" t="str">
        <f>TEXT(Sales_data[[#This Row],[Order Date]], "mmm")</f>
        <v>May</v>
      </c>
    </row>
    <row r="1177" spans="1:17" x14ac:dyDescent="0.95">
      <c r="A1177">
        <v>11176</v>
      </c>
      <c r="B1177" s="1">
        <v>45640</v>
      </c>
      <c r="C1177" t="s">
        <v>2381</v>
      </c>
      <c r="D1177" t="s">
        <v>15</v>
      </c>
      <c r="E1177" t="s">
        <v>93</v>
      </c>
      <c r="F1177" t="s">
        <v>129</v>
      </c>
      <c r="G1177" t="s">
        <v>159</v>
      </c>
      <c r="H1177" t="s">
        <v>2382</v>
      </c>
      <c r="I1177">
        <v>1</v>
      </c>
      <c r="J1177">
        <v>8479</v>
      </c>
      <c r="K1177">
        <v>10</v>
      </c>
      <c r="L1177">
        <v>7631.1</v>
      </c>
      <c r="M1177">
        <v>1721.5</v>
      </c>
      <c r="N1177" t="s">
        <v>33</v>
      </c>
      <c r="O1177">
        <f>Sales_data[[#This Row],[Profit]]/Sales_data[[#This Row],[Sales]]</f>
        <v>0.22559001978744872</v>
      </c>
      <c r="P1177">
        <f>YEAR(Sales_data[[#This Row],[Order Date]])</f>
        <v>2024</v>
      </c>
      <c r="Q1177" t="str">
        <f>TEXT(Sales_data[[#This Row],[Order Date]], "mmm")</f>
        <v>Dec</v>
      </c>
    </row>
    <row r="1178" spans="1:17" x14ac:dyDescent="0.95">
      <c r="A1178">
        <v>11177</v>
      </c>
      <c r="B1178" s="1">
        <v>45684</v>
      </c>
      <c r="C1178" t="s">
        <v>2383</v>
      </c>
      <c r="D1178" t="s">
        <v>40</v>
      </c>
      <c r="E1178" t="s">
        <v>62</v>
      </c>
      <c r="F1178" t="s">
        <v>30</v>
      </c>
      <c r="G1178" t="s">
        <v>104</v>
      </c>
      <c r="H1178" t="s">
        <v>1774</v>
      </c>
      <c r="I1178">
        <v>4</v>
      </c>
      <c r="J1178">
        <v>64522</v>
      </c>
      <c r="K1178">
        <v>20</v>
      </c>
      <c r="L1178">
        <v>206470.39999999999</v>
      </c>
      <c r="M1178">
        <v>46386.8</v>
      </c>
      <c r="N1178" t="s">
        <v>83</v>
      </c>
      <c r="O1178">
        <f>Sales_data[[#This Row],[Profit]]/Sales_data[[#This Row],[Sales]]</f>
        <v>0.22466561792876849</v>
      </c>
      <c r="P1178">
        <f>YEAR(Sales_data[[#This Row],[Order Date]])</f>
        <v>2025</v>
      </c>
      <c r="Q1178" t="str">
        <f>TEXT(Sales_data[[#This Row],[Order Date]], "mmm")</f>
        <v>Jan</v>
      </c>
    </row>
    <row r="1179" spans="1:17" x14ac:dyDescent="0.95">
      <c r="A1179">
        <v>11178</v>
      </c>
      <c r="B1179" s="1">
        <v>45478</v>
      </c>
      <c r="C1179" t="s">
        <v>2384</v>
      </c>
      <c r="D1179" t="s">
        <v>22</v>
      </c>
      <c r="E1179" t="s">
        <v>74</v>
      </c>
      <c r="F1179" t="s">
        <v>17</v>
      </c>
      <c r="G1179" t="s">
        <v>55</v>
      </c>
      <c r="H1179" t="s">
        <v>1659</v>
      </c>
      <c r="I1179">
        <v>5</v>
      </c>
      <c r="J1179">
        <v>42094</v>
      </c>
      <c r="K1179">
        <v>5</v>
      </c>
      <c r="L1179">
        <v>199946.5</v>
      </c>
      <c r="M1179">
        <v>29876.63</v>
      </c>
      <c r="N1179" t="s">
        <v>20</v>
      </c>
      <c r="O1179">
        <f>Sales_data[[#This Row],[Profit]]/Sales_data[[#This Row],[Sales]]</f>
        <v>0.14942312068478319</v>
      </c>
      <c r="P1179">
        <f>YEAR(Sales_data[[#This Row],[Order Date]])</f>
        <v>2024</v>
      </c>
      <c r="Q1179" t="str">
        <f>TEXT(Sales_data[[#This Row],[Order Date]], "mmm")</f>
        <v>Jul</v>
      </c>
    </row>
    <row r="1180" spans="1:17" x14ac:dyDescent="0.95">
      <c r="A1180">
        <v>11179</v>
      </c>
      <c r="B1180" s="1">
        <v>45639</v>
      </c>
      <c r="C1180" t="s">
        <v>2385</v>
      </c>
      <c r="D1180" t="s">
        <v>40</v>
      </c>
      <c r="E1180" t="s">
        <v>50</v>
      </c>
      <c r="F1180" t="s">
        <v>24</v>
      </c>
      <c r="G1180" t="s">
        <v>59</v>
      </c>
      <c r="H1180" t="s">
        <v>2386</v>
      </c>
      <c r="I1180">
        <v>4</v>
      </c>
      <c r="J1180">
        <v>1122</v>
      </c>
      <c r="K1180">
        <v>20</v>
      </c>
      <c r="L1180">
        <v>3590.4</v>
      </c>
      <c r="M1180">
        <v>600.13</v>
      </c>
      <c r="N1180" t="s">
        <v>33</v>
      </c>
      <c r="O1180">
        <f>Sales_data[[#This Row],[Profit]]/Sales_data[[#This Row],[Sales]]</f>
        <v>0.16714850713012477</v>
      </c>
      <c r="P1180">
        <f>YEAR(Sales_data[[#This Row],[Order Date]])</f>
        <v>2024</v>
      </c>
      <c r="Q1180" t="str">
        <f>TEXT(Sales_data[[#This Row],[Order Date]], "mmm")</f>
        <v>Dec</v>
      </c>
    </row>
    <row r="1181" spans="1:17" x14ac:dyDescent="0.95">
      <c r="A1181">
        <v>11180</v>
      </c>
      <c r="B1181" s="1">
        <v>45795</v>
      </c>
      <c r="C1181" t="s">
        <v>2387</v>
      </c>
      <c r="D1181" t="s">
        <v>15</v>
      </c>
      <c r="E1181" t="s">
        <v>147</v>
      </c>
      <c r="F1181" t="s">
        <v>42</v>
      </c>
      <c r="G1181" t="s">
        <v>188</v>
      </c>
      <c r="H1181" t="s">
        <v>2388</v>
      </c>
      <c r="I1181">
        <v>3</v>
      </c>
      <c r="J1181">
        <v>44699</v>
      </c>
      <c r="K1181">
        <v>5</v>
      </c>
      <c r="L1181">
        <v>127392.15</v>
      </c>
      <c r="M1181">
        <v>23442.32</v>
      </c>
      <c r="N1181" t="s">
        <v>72</v>
      </c>
      <c r="O1181">
        <f>Sales_data[[#This Row],[Profit]]/Sales_data[[#This Row],[Sales]]</f>
        <v>0.18401699005786465</v>
      </c>
      <c r="P1181">
        <f>YEAR(Sales_data[[#This Row],[Order Date]])</f>
        <v>2025</v>
      </c>
      <c r="Q1181" t="str">
        <f>TEXT(Sales_data[[#This Row],[Order Date]], "mmm")</f>
        <v>May</v>
      </c>
    </row>
    <row r="1182" spans="1:17" x14ac:dyDescent="0.95">
      <c r="A1182">
        <v>11181</v>
      </c>
      <c r="B1182" s="1">
        <v>45629</v>
      </c>
      <c r="C1182" t="s">
        <v>2389</v>
      </c>
      <c r="D1182" t="s">
        <v>28</v>
      </c>
      <c r="E1182" t="s">
        <v>85</v>
      </c>
      <c r="F1182" t="s">
        <v>24</v>
      </c>
      <c r="G1182" t="s">
        <v>107</v>
      </c>
      <c r="H1182" t="s">
        <v>2390</v>
      </c>
      <c r="I1182">
        <v>5</v>
      </c>
      <c r="J1182">
        <v>27044</v>
      </c>
      <c r="K1182">
        <v>15</v>
      </c>
      <c r="L1182">
        <v>114937</v>
      </c>
      <c r="M1182">
        <v>20930.23</v>
      </c>
      <c r="N1182" t="s">
        <v>20</v>
      </c>
      <c r="O1182">
        <f>Sales_data[[#This Row],[Profit]]/Sales_data[[#This Row],[Sales]]</f>
        <v>0.18210176009466056</v>
      </c>
      <c r="P1182">
        <f>YEAR(Sales_data[[#This Row],[Order Date]])</f>
        <v>2024</v>
      </c>
      <c r="Q1182" t="str">
        <f>TEXT(Sales_data[[#This Row],[Order Date]], "mmm")</f>
        <v>Dec</v>
      </c>
    </row>
    <row r="1183" spans="1:17" x14ac:dyDescent="0.95">
      <c r="A1183">
        <v>11182</v>
      </c>
      <c r="B1183" s="1">
        <v>45489</v>
      </c>
      <c r="C1183" t="s">
        <v>2391</v>
      </c>
      <c r="D1183" t="s">
        <v>28</v>
      </c>
      <c r="E1183" t="s">
        <v>144</v>
      </c>
      <c r="F1183" t="s">
        <v>129</v>
      </c>
      <c r="G1183" t="s">
        <v>159</v>
      </c>
      <c r="H1183" t="s">
        <v>243</v>
      </c>
      <c r="I1183">
        <v>4</v>
      </c>
      <c r="J1183">
        <v>29631</v>
      </c>
      <c r="K1183">
        <v>5</v>
      </c>
      <c r="L1183">
        <v>112597.8</v>
      </c>
      <c r="M1183">
        <v>13167.15</v>
      </c>
      <c r="N1183" t="s">
        <v>72</v>
      </c>
      <c r="O1183">
        <f>Sales_data[[#This Row],[Profit]]/Sales_data[[#This Row],[Sales]]</f>
        <v>0.11693967377692992</v>
      </c>
      <c r="P1183">
        <f>YEAR(Sales_data[[#This Row],[Order Date]])</f>
        <v>2024</v>
      </c>
      <c r="Q1183" t="str">
        <f>TEXT(Sales_data[[#This Row],[Order Date]], "mmm")</f>
        <v>Jul</v>
      </c>
    </row>
    <row r="1184" spans="1:17" x14ac:dyDescent="0.95">
      <c r="A1184">
        <v>11183</v>
      </c>
      <c r="B1184" s="1">
        <v>45375</v>
      </c>
      <c r="C1184" t="s">
        <v>2392</v>
      </c>
      <c r="D1184" t="s">
        <v>22</v>
      </c>
      <c r="E1184" t="s">
        <v>54</v>
      </c>
      <c r="F1184" t="s">
        <v>30</v>
      </c>
      <c r="G1184" t="s">
        <v>227</v>
      </c>
      <c r="H1184" t="s">
        <v>2393</v>
      </c>
      <c r="I1184">
        <v>3</v>
      </c>
      <c r="J1184">
        <v>68227</v>
      </c>
      <c r="K1184">
        <v>0</v>
      </c>
      <c r="L1184">
        <v>204681</v>
      </c>
      <c r="M1184">
        <v>44311.79</v>
      </c>
      <c r="N1184" t="s">
        <v>33</v>
      </c>
      <c r="O1184">
        <f>Sales_data[[#This Row],[Profit]]/Sales_data[[#This Row],[Sales]]</f>
        <v>0.21649195577508415</v>
      </c>
      <c r="P1184">
        <f>YEAR(Sales_data[[#This Row],[Order Date]])</f>
        <v>2024</v>
      </c>
      <c r="Q1184" t="str">
        <f>TEXT(Sales_data[[#This Row],[Order Date]], "mmm")</f>
        <v>Mar</v>
      </c>
    </row>
    <row r="1185" spans="1:17" x14ac:dyDescent="0.95">
      <c r="A1185">
        <v>11184</v>
      </c>
      <c r="B1185" s="1">
        <v>45718</v>
      </c>
      <c r="C1185" t="s">
        <v>2394</v>
      </c>
      <c r="D1185" t="s">
        <v>22</v>
      </c>
      <c r="E1185" t="s">
        <v>23</v>
      </c>
      <c r="F1185" t="s">
        <v>96</v>
      </c>
      <c r="G1185" t="s">
        <v>183</v>
      </c>
      <c r="H1185" t="s">
        <v>2395</v>
      </c>
      <c r="I1185">
        <v>4</v>
      </c>
      <c r="J1185">
        <v>77522</v>
      </c>
      <c r="K1185">
        <v>15</v>
      </c>
      <c r="L1185">
        <v>263574.8</v>
      </c>
      <c r="M1185">
        <v>59364.54</v>
      </c>
      <c r="N1185" t="s">
        <v>38</v>
      </c>
      <c r="O1185">
        <f>Sales_data[[#This Row],[Profit]]/Sales_data[[#This Row],[Sales]]</f>
        <v>0.22522843610238916</v>
      </c>
      <c r="P1185">
        <f>YEAR(Sales_data[[#This Row],[Order Date]])</f>
        <v>2025</v>
      </c>
      <c r="Q1185" t="str">
        <f>TEXT(Sales_data[[#This Row],[Order Date]], "mmm")</f>
        <v>Mar</v>
      </c>
    </row>
    <row r="1186" spans="1:17" x14ac:dyDescent="0.95">
      <c r="A1186">
        <v>11185</v>
      </c>
      <c r="B1186" s="1">
        <v>45638</v>
      </c>
      <c r="C1186" t="s">
        <v>2396</v>
      </c>
      <c r="D1186" t="s">
        <v>40</v>
      </c>
      <c r="E1186" t="s">
        <v>41</v>
      </c>
      <c r="F1186" t="s">
        <v>86</v>
      </c>
      <c r="G1186" t="s">
        <v>296</v>
      </c>
      <c r="H1186" t="s">
        <v>2397</v>
      </c>
      <c r="I1186">
        <v>1</v>
      </c>
      <c r="J1186">
        <v>79714</v>
      </c>
      <c r="K1186">
        <v>0</v>
      </c>
      <c r="L1186">
        <v>79714</v>
      </c>
      <c r="M1186">
        <v>17338.62</v>
      </c>
      <c r="N1186" t="s">
        <v>83</v>
      </c>
      <c r="O1186">
        <f>Sales_data[[#This Row],[Profit]]/Sales_data[[#This Row],[Sales]]</f>
        <v>0.21751034949946055</v>
      </c>
      <c r="P1186">
        <f>YEAR(Sales_data[[#This Row],[Order Date]])</f>
        <v>2024</v>
      </c>
      <c r="Q1186" t="str">
        <f>TEXT(Sales_data[[#This Row],[Order Date]], "mmm")</f>
        <v>Dec</v>
      </c>
    </row>
    <row r="1187" spans="1:17" x14ac:dyDescent="0.95">
      <c r="A1187">
        <v>11186</v>
      </c>
      <c r="B1187" s="1">
        <v>45898</v>
      </c>
      <c r="C1187" t="s">
        <v>2398</v>
      </c>
      <c r="D1187" t="s">
        <v>22</v>
      </c>
      <c r="E1187" t="s">
        <v>58</v>
      </c>
      <c r="F1187" t="s">
        <v>30</v>
      </c>
      <c r="G1187" t="s">
        <v>227</v>
      </c>
      <c r="H1187" t="s">
        <v>2399</v>
      </c>
      <c r="I1187">
        <v>2</v>
      </c>
      <c r="J1187">
        <v>54554</v>
      </c>
      <c r="K1187">
        <v>5</v>
      </c>
      <c r="L1187">
        <v>103652.6</v>
      </c>
      <c r="M1187">
        <v>21673.16</v>
      </c>
      <c r="N1187" t="s">
        <v>33</v>
      </c>
      <c r="O1187">
        <f>Sales_data[[#This Row],[Profit]]/Sales_data[[#This Row],[Sales]]</f>
        <v>0.20909422436099045</v>
      </c>
      <c r="P1187">
        <f>YEAR(Sales_data[[#This Row],[Order Date]])</f>
        <v>2025</v>
      </c>
      <c r="Q1187" t="str">
        <f>TEXT(Sales_data[[#This Row],[Order Date]], "mmm")</f>
        <v>Aug</v>
      </c>
    </row>
    <row r="1188" spans="1:17" x14ac:dyDescent="0.95">
      <c r="A1188">
        <v>11187</v>
      </c>
      <c r="B1188" s="1">
        <v>45542</v>
      </c>
      <c r="C1188" t="s">
        <v>2400</v>
      </c>
      <c r="D1188" t="s">
        <v>15</v>
      </c>
      <c r="E1188" t="s">
        <v>174</v>
      </c>
      <c r="F1188" t="s">
        <v>75</v>
      </c>
      <c r="G1188" t="s">
        <v>307</v>
      </c>
      <c r="H1188" t="s">
        <v>2401</v>
      </c>
      <c r="I1188">
        <v>2</v>
      </c>
      <c r="J1188">
        <v>34906</v>
      </c>
      <c r="K1188">
        <v>0</v>
      </c>
      <c r="L1188">
        <v>69812</v>
      </c>
      <c r="M1188">
        <v>14777.1</v>
      </c>
      <c r="N1188" t="s">
        <v>33</v>
      </c>
      <c r="O1188">
        <f>Sales_data[[#This Row],[Profit]]/Sales_data[[#This Row],[Sales]]</f>
        <v>0.21166991348192288</v>
      </c>
      <c r="P1188">
        <f>YEAR(Sales_data[[#This Row],[Order Date]])</f>
        <v>2024</v>
      </c>
      <c r="Q1188" t="str">
        <f>TEXT(Sales_data[[#This Row],[Order Date]], "mmm")</f>
        <v>Sep</v>
      </c>
    </row>
    <row r="1189" spans="1:17" x14ac:dyDescent="0.95">
      <c r="A1189">
        <v>11188</v>
      </c>
      <c r="B1189" s="1">
        <v>45298</v>
      </c>
      <c r="C1189" t="s">
        <v>2402</v>
      </c>
      <c r="D1189" t="s">
        <v>22</v>
      </c>
      <c r="E1189" t="s">
        <v>167</v>
      </c>
      <c r="F1189" t="s">
        <v>17</v>
      </c>
      <c r="G1189" t="s">
        <v>18</v>
      </c>
      <c r="H1189" t="s">
        <v>19</v>
      </c>
      <c r="I1189">
        <v>5</v>
      </c>
      <c r="J1189">
        <v>57791</v>
      </c>
      <c r="K1189">
        <v>0</v>
      </c>
      <c r="L1189">
        <v>288955</v>
      </c>
      <c r="M1189">
        <v>40433.919999999998</v>
      </c>
      <c r="N1189" t="s">
        <v>20</v>
      </c>
      <c r="O1189">
        <f>Sales_data[[#This Row],[Profit]]/Sales_data[[#This Row],[Sales]]</f>
        <v>0.13993154643456593</v>
      </c>
      <c r="P1189">
        <f>YEAR(Sales_data[[#This Row],[Order Date]])</f>
        <v>2024</v>
      </c>
      <c r="Q1189" t="str">
        <f>TEXT(Sales_data[[#This Row],[Order Date]], "mmm")</f>
        <v>Jan</v>
      </c>
    </row>
    <row r="1190" spans="1:17" x14ac:dyDescent="0.95">
      <c r="A1190">
        <v>11189</v>
      </c>
      <c r="B1190" s="1">
        <v>45348</v>
      </c>
      <c r="C1190" t="s">
        <v>2403</v>
      </c>
      <c r="D1190" t="s">
        <v>22</v>
      </c>
      <c r="E1190" t="s">
        <v>54</v>
      </c>
      <c r="F1190" t="s">
        <v>17</v>
      </c>
      <c r="G1190" t="s">
        <v>100</v>
      </c>
      <c r="H1190" t="s">
        <v>2404</v>
      </c>
      <c r="I1190">
        <v>5</v>
      </c>
      <c r="J1190">
        <v>24126</v>
      </c>
      <c r="K1190">
        <v>15</v>
      </c>
      <c r="L1190">
        <v>102535.5</v>
      </c>
      <c r="M1190">
        <v>17979.2</v>
      </c>
      <c r="N1190" t="s">
        <v>72</v>
      </c>
      <c r="O1190">
        <f>Sales_data[[#This Row],[Profit]]/Sales_data[[#This Row],[Sales]]</f>
        <v>0.17534609964353809</v>
      </c>
      <c r="P1190">
        <f>YEAR(Sales_data[[#This Row],[Order Date]])</f>
        <v>2024</v>
      </c>
      <c r="Q1190" t="str">
        <f>TEXT(Sales_data[[#This Row],[Order Date]], "mmm")</f>
        <v>Feb</v>
      </c>
    </row>
    <row r="1191" spans="1:17" x14ac:dyDescent="0.95">
      <c r="A1191">
        <v>11190</v>
      </c>
      <c r="B1191" s="1">
        <v>45356</v>
      </c>
      <c r="C1191" t="s">
        <v>2405</v>
      </c>
      <c r="D1191" t="s">
        <v>15</v>
      </c>
      <c r="E1191" t="s">
        <v>16</v>
      </c>
      <c r="F1191" t="s">
        <v>96</v>
      </c>
      <c r="G1191" t="s">
        <v>183</v>
      </c>
      <c r="H1191" t="s">
        <v>2406</v>
      </c>
      <c r="I1191">
        <v>3</v>
      </c>
      <c r="J1191">
        <v>21359</v>
      </c>
      <c r="K1191">
        <v>20</v>
      </c>
      <c r="L1191">
        <v>51261.599999999999</v>
      </c>
      <c r="M1191">
        <v>6192.03</v>
      </c>
      <c r="N1191" t="s">
        <v>72</v>
      </c>
      <c r="O1191">
        <f>Sales_data[[#This Row],[Profit]]/Sales_data[[#This Row],[Sales]]</f>
        <v>0.12079275715155204</v>
      </c>
      <c r="P1191">
        <f>YEAR(Sales_data[[#This Row],[Order Date]])</f>
        <v>2024</v>
      </c>
      <c r="Q1191" t="str">
        <f>TEXT(Sales_data[[#This Row],[Order Date]], "mmm")</f>
        <v>Mar</v>
      </c>
    </row>
    <row r="1192" spans="1:17" x14ac:dyDescent="0.95">
      <c r="A1192">
        <v>11191</v>
      </c>
      <c r="B1192" s="1">
        <v>45615</v>
      </c>
      <c r="C1192" t="s">
        <v>2407</v>
      </c>
      <c r="D1192" t="s">
        <v>22</v>
      </c>
      <c r="E1192" t="s">
        <v>54</v>
      </c>
      <c r="F1192" t="s">
        <v>75</v>
      </c>
      <c r="G1192" t="s">
        <v>76</v>
      </c>
      <c r="H1192" t="s">
        <v>2408</v>
      </c>
      <c r="I1192">
        <v>5</v>
      </c>
      <c r="J1192">
        <v>12148</v>
      </c>
      <c r="K1192">
        <v>5</v>
      </c>
      <c r="L1192">
        <v>57703</v>
      </c>
      <c r="M1192">
        <v>10004.31</v>
      </c>
      <c r="N1192" t="s">
        <v>33</v>
      </c>
      <c r="O1192">
        <f>Sales_data[[#This Row],[Profit]]/Sales_data[[#This Row],[Sales]]</f>
        <v>0.17337590766511271</v>
      </c>
      <c r="P1192">
        <f>YEAR(Sales_data[[#This Row],[Order Date]])</f>
        <v>2024</v>
      </c>
      <c r="Q1192" t="str">
        <f>TEXT(Sales_data[[#This Row],[Order Date]], "mmm")</f>
        <v>Nov</v>
      </c>
    </row>
    <row r="1193" spans="1:17" x14ac:dyDescent="0.95">
      <c r="A1193">
        <v>11192</v>
      </c>
      <c r="B1193" s="1">
        <v>45557</v>
      </c>
      <c r="C1193" t="s">
        <v>2409</v>
      </c>
      <c r="D1193" t="s">
        <v>28</v>
      </c>
      <c r="E1193" t="s">
        <v>114</v>
      </c>
      <c r="F1193" t="s">
        <v>75</v>
      </c>
      <c r="G1193" t="s">
        <v>307</v>
      </c>
      <c r="H1193" t="s">
        <v>2410</v>
      </c>
      <c r="I1193">
        <v>3</v>
      </c>
      <c r="J1193">
        <v>23208</v>
      </c>
      <c r="K1193">
        <v>15</v>
      </c>
      <c r="L1193">
        <v>59180.4</v>
      </c>
      <c r="M1193">
        <v>5772.78</v>
      </c>
      <c r="N1193" t="s">
        <v>83</v>
      </c>
      <c r="O1193">
        <f>Sales_data[[#This Row],[Profit]]/Sales_data[[#This Row],[Sales]]</f>
        <v>9.7545471135713838E-2</v>
      </c>
      <c r="P1193">
        <f>YEAR(Sales_data[[#This Row],[Order Date]])</f>
        <v>2024</v>
      </c>
      <c r="Q1193" t="str">
        <f>TEXT(Sales_data[[#This Row],[Order Date]], "mmm")</f>
        <v>Sep</v>
      </c>
    </row>
    <row r="1194" spans="1:17" x14ac:dyDescent="0.95">
      <c r="A1194">
        <v>11193</v>
      </c>
      <c r="B1194" s="1">
        <v>45922</v>
      </c>
      <c r="C1194" t="s">
        <v>2411</v>
      </c>
      <c r="D1194" t="s">
        <v>28</v>
      </c>
      <c r="E1194" t="s">
        <v>114</v>
      </c>
      <c r="F1194" t="s">
        <v>30</v>
      </c>
      <c r="G1194" t="s">
        <v>65</v>
      </c>
      <c r="H1194" t="s">
        <v>2412</v>
      </c>
      <c r="I1194">
        <v>1</v>
      </c>
      <c r="J1194">
        <v>19909</v>
      </c>
      <c r="K1194">
        <v>5</v>
      </c>
      <c r="L1194">
        <v>18913.55</v>
      </c>
      <c r="M1194">
        <v>2259.66</v>
      </c>
      <c r="N1194" t="s">
        <v>20</v>
      </c>
      <c r="O1194">
        <f>Sales_data[[#This Row],[Profit]]/Sales_data[[#This Row],[Sales]]</f>
        <v>0.11947307618083332</v>
      </c>
      <c r="P1194">
        <f>YEAR(Sales_data[[#This Row],[Order Date]])</f>
        <v>2025</v>
      </c>
      <c r="Q1194" t="str">
        <f>TEXT(Sales_data[[#This Row],[Order Date]], "mmm")</f>
        <v>Sep</v>
      </c>
    </row>
    <row r="1195" spans="1:17" x14ac:dyDescent="0.95">
      <c r="A1195">
        <v>11194</v>
      </c>
      <c r="B1195" s="1">
        <v>45540</v>
      </c>
      <c r="C1195" t="s">
        <v>2413</v>
      </c>
      <c r="D1195" t="s">
        <v>22</v>
      </c>
      <c r="E1195" t="s">
        <v>23</v>
      </c>
      <c r="F1195" t="s">
        <v>46</v>
      </c>
      <c r="G1195" t="s">
        <v>126</v>
      </c>
      <c r="H1195" t="s">
        <v>2414</v>
      </c>
      <c r="I1195">
        <v>2</v>
      </c>
      <c r="J1195">
        <v>76443</v>
      </c>
      <c r="K1195">
        <v>15</v>
      </c>
      <c r="L1195">
        <v>129953.1</v>
      </c>
      <c r="M1195">
        <v>18030.419999999998</v>
      </c>
      <c r="N1195" t="s">
        <v>38</v>
      </c>
      <c r="O1195">
        <f>Sales_data[[#This Row],[Profit]]/Sales_data[[#This Row],[Sales]]</f>
        <v>0.13874559360261507</v>
      </c>
      <c r="P1195">
        <f>YEAR(Sales_data[[#This Row],[Order Date]])</f>
        <v>2024</v>
      </c>
      <c r="Q1195" t="str">
        <f>TEXT(Sales_data[[#This Row],[Order Date]], "mmm")</f>
        <v>Sep</v>
      </c>
    </row>
    <row r="1196" spans="1:17" x14ac:dyDescent="0.95">
      <c r="A1196">
        <v>11195</v>
      </c>
      <c r="B1196" s="1">
        <v>45290</v>
      </c>
      <c r="C1196" t="s">
        <v>2415</v>
      </c>
      <c r="D1196" t="s">
        <v>22</v>
      </c>
      <c r="E1196" t="s">
        <v>58</v>
      </c>
      <c r="F1196" t="s">
        <v>42</v>
      </c>
      <c r="G1196" t="s">
        <v>51</v>
      </c>
      <c r="H1196" t="s">
        <v>2416</v>
      </c>
      <c r="I1196">
        <v>1</v>
      </c>
      <c r="J1196">
        <v>32422</v>
      </c>
      <c r="K1196">
        <v>5</v>
      </c>
      <c r="L1196">
        <v>30800.9</v>
      </c>
      <c r="M1196">
        <v>3639.22</v>
      </c>
      <c r="N1196" t="s">
        <v>72</v>
      </c>
      <c r="O1196">
        <f>Sales_data[[#This Row],[Profit]]/Sales_data[[#This Row],[Sales]]</f>
        <v>0.11815304098256868</v>
      </c>
      <c r="P1196">
        <f>YEAR(Sales_data[[#This Row],[Order Date]])</f>
        <v>2023</v>
      </c>
      <c r="Q1196" t="str">
        <f>TEXT(Sales_data[[#This Row],[Order Date]], "mmm")</f>
        <v>Dec</v>
      </c>
    </row>
    <row r="1197" spans="1:17" x14ac:dyDescent="0.95">
      <c r="A1197">
        <v>11196</v>
      </c>
      <c r="B1197" s="1">
        <v>45927</v>
      </c>
      <c r="C1197" t="s">
        <v>2417</v>
      </c>
      <c r="D1197" t="s">
        <v>28</v>
      </c>
      <c r="E1197" t="s">
        <v>85</v>
      </c>
      <c r="F1197" t="s">
        <v>30</v>
      </c>
      <c r="G1197" t="s">
        <v>65</v>
      </c>
      <c r="H1197" t="s">
        <v>2418</v>
      </c>
      <c r="I1197">
        <v>2</v>
      </c>
      <c r="J1197">
        <v>60597</v>
      </c>
      <c r="K1197">
        <v>10</v>
      </c>
      <c r="L1197">
        <v>109074.6</v>
      </c>
      <c r="M1197">
        <v>18050.54</v>
      </c>
      <c r="N1197" t="s">
        <v>83</v>
      </c>
      <c r="O1197">
        <f>Sales_data[[#This Row],[Profit]]/Sales_data[[#This Row],[Sales]]</f>
        <v>0.16548802379289038</v>
      </c>
      <c r="P1197">
        <f>YEAR(Sales_data[[#This Row],[Order Date]])</f>
        <v>2025</v>
      </c>
      <c r="Q1197" t="str">
        <f>TEXT(Sales_data[[#This Row],[Order Date]], "mmm")</f>
        <v>Sep</v>
      </c>
    </row>
    <row r="1198" spans="1:17" x14ac:dyDescent="0.95">
      <c r="A1198">
        <v>11197</v>
      </c>
      <c r="B1198" s="1">
        <v>45435</v>
      </c>
      <c r="C1198" t="s">
        <v>2419</v>
      </c>
      <c r="D1198" t="s">
        <v>22</v>
      </c>
      <c r="E1198" t="s">
        <v>74</v>
      </c>
      <c r="F1198" t="s">
        <v>129</v>
      </c>
      <c r="G1198" t="s">
        <v>168</v>
      </c>
      <c r="H1198" t="s">
        <v>2420</v>
      </c>
      <c r="I1198">
        <v>2</v>
      </c>
      <c r="J1198">
        <v>71880</v>
      </c>
      <c r="K1198">
        <v>20</v>
      </c>
      <c r="L1198">
        <v>115008</v>
      </c>
      <c r="M1198">
        <v>24997.52</v>
      </c>
      <c r="N1198" t="s">
        <v>33</v>
      </c>
      <c r="O1198">
        <f>Sales_data[[#This Row],[Profit]]/Sales_data[[#This Row],[Sales]]</f>
        <v>0.21735461880912632</v>
      </c>
      <c r="P1198">
        <f>YEAR(Sales_data[[#This Row],[Order Date]])</f>
        <v>2024</v>
      </c>
      <c r="Q1198" t="str">
        <f>TEXT(Sales_data[[#This Row],[Order Date]], "mmm")</f>
        <v>May</v>
      </c>
    </row>
    <row r="1199" spans="1:17" x14ac:dyDescent="0.95">
      <c r="A1199">
        <v>11198</v>
      </c>
      <c r="B1199" s="1">
        <v>45332</v>
      </c>
      <c r="C1199" t="s">
        <v>2421</v>
      </c>
      <c r="D1199" t="s">
        <v>40</v>
      </c>
      <c r="E1199" t="s">
        <v>62</v>
      </c>
      <c r="F1199" t="s">
        <v>96</v>
      </c>
      <c r="G1199" t="s">
        <v>156</v>
      </c>
      <c r="H1199" t="s">
        <v>788</v>
      </c>
      <c r="I1199">
        <v>3</v>
      </c>
      <c r="J1199">
        <v>2465</v>
      </c>
      <c r="K1199">
        <v>20</v>
      </c>
      <c r="L1199">
        <v>5916</v>
      </c>
      <c r="M1199">
        <v>1167.71</v>
      </c>
      <c r="N1199" t="s">
        <v>72</v>
      </c>
      <c r="O1199">
        <f>Sales_data[[#This Row],[Profit]]/Sales_data[[#This Row],[Sales]]</f>
        <v>0.19738167680865451</v>
      </c>
      <c r="P1199">
        <f>YEAR(Sales_data[[#This Row],[Order Date]])</f>
        <v>2024</v>
      </c>
      <c r="Q1199" t="str">
        <f>TEXT(Sales_data[[#This Row],[Order Date]], "mmm")</f>
        <v>Feb</v>
      </c>
    </row>
    <row r="1200" spans="1:17" x14ac:dyDescent="0.95">
      <c r="A1200">
        <v>11199</v>
      </c>
      <c r="B1200" s="1">
        <v>45478</v>
      </c>
      <c r="C1200" t="s">
        <v>2422</v>
      </c>
      <c r="D1200" t="s">
        <v>28</v>
      </c>
      <c r="E1200" t="s">
        <v>35</v>
      </c>
      <c r="F1200" t="s">
        <v>17</v>
      </c>
      <c r="G1200" t="s">
        <v>18</v>
      </c>
      <c r="H1200" t="s">
        <v>2423</v>
      </c>
      <c r="I1200">
        <v>1</v>
      </c>
      <c r="J1200">
        <v>38191</v>
      </c>
      <c r="K1200">
        <v>20</v>
      </c>
      <c r="L1200">
        <v>30552.799999999999</v>
      </c>
      <c r="M1200">
        <v>5245.56</v>
      </c>
      <c r="N1200" t="s">
        <v>83</v>
      </c>
      <c r="O1200">
        <f>Sales_data[[#This Row],[Profit]]/Sales_data[[#This Row],[Sales]]</f>
        <v>0.17168835589536804</v>
      </c>
      <c r="P1200">
        <f>YEAR(Sales_data[[#This Row],[Order Date]])</f>
        <v>2024</v>
      </c>
      <c r="Q1200" t="str">
        <f>TEXT(Sales_data[[#This Row],[Order Date]], "mmm")</f>
        <v>Jul</v>
      </c>
    </row>
    <row r="1201" spans="1:17" x14ac:dyDescent="0.95">
      <c r="A1201">
        <v>11200</v>
      </c>
      <c r="B1201" s="1">
        <v>45699</v>
      </c>
      <c r="C1201" t="s">
        <v>2424</v>
      </c>
      <c r="D1201" t="s">
        <v>40</v>
      </c>
      <c r="E1201" t="s">
        <v>50</v>
      </c>
      <c r="F1201" t="s">
        <v>46</v>
      </c>
      <c r="G1201" t="s">
        <v>47</v>
      </c>
      <c r="H1201" t="s">
        <v>2425</v>
      </c>
      <c r="I1201">
        <v>5</v>
      </c>
      <c r="J1201">
        <v>24539</v>
      </c>
      <c r="K1201">
        <v>10</v>
      </c>
      <c r="L1201">
        <v>110425.5</v>
      </c>
      <c r="M1201">
        <v>13001.74</v>
      </c>
      <c r="N1201" t="s">
        <v>33</v>
      </c>
      <c r="O1201">
        <f>Sales_data[[#This Row],[Profit]]/Sales_data[[#This Row],[Sales]]</f>
        <v>0.11774218817211604</v>
      </c>
      <c r="P1201">
        <f>YEAR(Sales_data[[#This Row],[Order Date]])</f>
        <v>2025</v>
      </c>
      <c r="Q1201" t="str">
        <f>TEXT(Sales_data[[#This Row],[Order Date]], "mmm")</f>
        <v>Feb</v>
      </c>
    </row>
    <row r="1202" spans="1:17" x14ac:dyDescent="0.95">
      <c r="A1202">
        <v>11201</v>
      </c>
      <c r="B1202" s="1">
        <v>45521</v>
      </c>
      <c r="C1202" t="s">
        <v>2426</v>
      </c>
      <c r="D1202" t="s">
        <v>40</v>
      </c>
      <c r="E1202" t="s">
        <v>103</v>
      </c>
      <c r="F1202" t="s">
        <v>24</v>
      </c>
      <c r="G1202" t="s">
        <v>107</v>
      </c>
      <c r="H1202" t="s">
        <v>2427</v>
      </c>
      <c r="I1202">
        <v>5</v>
      </c>
      <c r="J1202">
        <v>9427</v>
      </c>
      <c r="K1202">
        <v>5</v>
      </c>
      <c r="L1202">
        <v>44778.25</v>
      </c>
      <c r="M1202">
        <v>4569.8900000000003</v>
      </c>
      <c r="N1202" t="s">
        <v>38</v>
      </c>
      <c r="O1202">
        <f>Sales_data[[#This Row],[Profit]]/Sales_data[[#This Row],[Sales]]</f>
        <v>0.1020560205010245</v>
      </c>
      <c r="P1202">
        <f>YEAR(Sales_data[[#This Row],[Order Date]])</f>
        <v>2024</v>
      </c>
      <c r="Q1202" t="str">
        <f>TEXT(Sales_data[[#This Row],[Order Date]], "mmm")</f>
        <v>Aug</v>
      </c>
    </row>
    <row r="1203" spans="1:17" x14ac:dyDescent="0.95">
      <c r="A1203">
        <v>11202</v>
      </c>
      <c r="B1203" s="1">
        <v>45274</v>
      </c>
      <c r="C1203" t="s">
        <v>2428</v>
      </c>
      <c r="D1203" t="s">
        <v>40</v>
      </c>
      <c r="E1203" t="s">
        <v>50</v>
      </c>
      <c r="F1203" t="s">
        <v>86</v>
      </c>
      <c r="G1203" t="s">
        <v>171</v>
      </c>
      <c r="H1203" t="s">
        <v>1292</v>
      </c>
      <c r="I1203">
        <v>3</v>
      </c>
      <c r="J1203">
        <v>66689</v>
      </c>
      <c r="K1203">
        <v>20</v>
      </c>
      <c r="L1203">
        <v>160053.6</v>
      </c>
      <c r="M1203">
        <v>24508.62</v>
      </c>
      <c r="N1203" t="s">
        <v>33</v>
      </c>
      <c r="O1203">
        <f>Sales_data[[#This Row],[Profit]]/Sales_data[[#This Row],[Sales]]</f>
        <v>0.15312757726161735</v>
      </c>
      <c r="P1203">
        <f>YEAR(Sales_data[[#This Row],[Order Date]])</f>
        <v>2023</v>
      </c>
      <c r="Q1203" t="str">
        <f>TEXT(Sales_data[[#This Row],[Order Date]], "mmm")</f>
        <v>Dec</v>
      </c>
    </row>
    <row r="1204" spans="1:17" x14ac:dyDescent="0.95">
      <c r="A1204">
        <v>11203</v>
      </c>
      <c r="B1204" s="1">
        <v>45654</v>
      </c>
      <c r="C1204" t="s">
        <v>2429</v>
      </c>
      <c r="D1204" t="s">
        <v>22</v>
      </c>
      <c r="E1204" t="s">
        <v>74</v>
      </c>
      <c r="F1204" t="s">
        <v>46</v>
      </c>
      <c r="G1204" t="s">
        <v>47</v>
      </c>
      <c r="H1204" t="s">
        <v>2430</v>
      </c>
      <c r="I1204">
        <v>4</v>
      </c>
      <c r="J1204">
        <v>13734</v>
      </c>
      <c r="K1204">
        <v>10</v>
      </c>
      <c r="L1204">
        <v>49442.400000000001</v>
      </c>
      <c r="M1204">
        <v>9561.0499999999993</v>
      </c>
      <c r="N1204" t="s">
        <v>33</v>
      </c>
      <c r="O1204">
        <f>Sales_data[[#This Row],[Profit]]/Sales_data[[#This Row],[Sales]]</f>
        <v>0.19337754639742405</v>
      </c>
      <c r="P1204">
        <f>YEAR(Sales_data[[#This Row],[Order Date]])</f>
        <v>2024</v>
      </c>
      <c r="Q1204" t="str">
        <f>TEXT(Sales_data[[#This Row],[Order Date]], "mmm")</f>
        <v>Dec</v>
      </c>
    </row>
    <row r="1205" spans="1:17" x14ac:dyDescent="0.95">
      <c r="A1205">
        <v>11204</v>
      </c>
      <c r="B1205" s="1">
        <v>45795</v>
      </c>
      <c r="C1205" t="s">
        <v>2431</v>
      </c>
      <c r="D1205" t="s">
        <v>15</v>
      </c>
      <c r="E1205" t="s">
        <v>16</v>
      </c>
      <c r="F1205" t="s">
        <v>129</v>
      </c>
      <c r="G1205" t="s">
        <v>168</v>
      </c>
      <c r="H1205" t="s">
        <v>936</v>
      </c>
      <c r="I1205">
        <v>3</v>
      </c>
      <c r="J1205">
        <v>35732</v>
      </c>
      <c r="K1205">
        <v>10</v>
      </c>
      <c r="L1205">
        <v>96476.4</v>
      </c>
      <c r="M1205">
        <v>16942.740000000002</v>
      </c>
      <c r="N1205" t="s">
        <v>20</v>
      </c>
      <c r="O1205">
        <f>Sales_data[[#This Row],[Profit]]/Sales_data[[#This Row],[Sales]]</f>
        <v>0.17561538365859425</v>
      </c>
      <c r="P1205">
        <f>YEAR(Sales_data[[#This Row],[Order Date]])</f>
        <v>2025</v>
      </c>
      <c r="Q1205" t="str">
        <f>TEXT(Sales_data[[#This Row],[Order Date]], "mmm")</f>
        <v>May</v>
      </c>
    </row>
    <row r="1206" spans="1:17" x14ac:dyDescent="0.95">
      <c r="A1206">
        <v>11205</v>
      </c>
      <c r="B1206" s="1">
        <v>45573</v>
      </c>
      <c r="C1206" t="s">
        <v>2432</v>
      </c>
      <c r="D1206" t="s">
        <v>22</v>
      </c>
      <c r="E1206" t="s">
        <v>58</v>
      </c>
      <c r="F1206" t="s">
        <v>75</v>
      </c>
      <c r="G1206" t="s">
        <v>76</v>
      </c>
      <c r="H1206" t="s">
        <v>2433</v>
      </c>
      <c r="I1206">
        <v>3</v>
      </c>
      <c r="J1206">
        <v>4037</v>
      </c>
      <c r="K1206">
        <v>20</v>
      </c>
      <c r="L1206">
        <v>9688.7999999999993</v>
      </c>
      <c r="M1206">
        <v>1864.06</v>
      </c>
      <c r="N1206" t="s">
        <v>33</v>
      </c>
      <c r="O1206">
        <f>Sales_data[[#This Row],[Profit]]/Sales_data[[#This Row],[Sales]]</f>
        <v>0.19239327883742052</v>
      </c>
      <c r="P1206">
        <f>YEAR(Sales_data[[#This Row],[Order Date]])</f>
        <v>2024</v>
      </c>
      <c r="Q1206" t="str">
        <f>TEXT(Sales_data[[#This Row],[Order Date]], "mmm")</f>
        <v>Oct</v>
      </c>
    </row>
    <row r="1207" spans="1:17" x14ac:dyDescent="0.95">
      <c r="A1207">
        <v>11206</v>
      </c>
      <c r="B1207" s="1">
        <v>45362</v>
      </c>
      <c r="C1207" t="s">
        <v>2434</v>
      </c>
      <c r="D1207" t="s">
        <v>28</v>
      </c>
      <c r="E1207" t="s">
        <v>85</v>
      </c>
      <c r="F1207" t="s">
        <v>86</v>
      </c>
      <c r="G1207" t="s">
        <v>118</v>
      </c>
      <c r="H1207" t="s">
        <v>1784</v>
      </c>
      <c r="I1207">
        <v>3</v>
      </c>
      <c r="J1207">
        <v>15350</v>
      </c>
      <c r="K1207">
        <v>5</v>
      </c>
      <c r="L1207">
        <v>43747.5</v>
      </c>
      <c r="M1207">
        <v>8556.76</v>
      </c>
      <c r="N1207" t="s">
        <v>38</v>
      </c>
      <c r="O1207">
        <f>Sales_data[[#This Row],[Profit]]/Sales_data[[#This Row],[Sales]]</f>
        <v>0.19559426252928738</v>
      </c>
      <c r="P1207">
        <f>YEAR(Sales_data[[#This Row],[Order Date]])</f>
        <v>2024</v>
      </c>
      <c r="Q1207" t="str">
        <f>TEXT(Sales_data[[#This Row],[Order Date]], "mmm")</f>
        <v>Mar</v>
      </c>
    </row>
    <row r="1208" spans="1:17" x14ac:dyDescent="0.95">
      <c r="A1208">
        <v>11207</v>
      </c>
      <c r="B1208" s="1">
        <v>45215</v>
      </c>
      <c r="C1208" t="s">
        <v>2435</v>
      </c>
      <c r="D1208" t="s">
        <v>22</v>
      </c>
      <c r="E1208" t="s">
        <v>23</v>
      </c>
      <c r="F1208" t="s">
        <v>69</v>
      </c>
      <c r="G1208" t="s">
        <v>70</v>
      </c>
      <c r="H1208" t="s">
        <v>2436</v>
      </c>
      <c r="I1208">
        <v>2</v>
      </c>
      <c r="J1208">
        <v>38626</v>
      </c>
      <c r="K1208">
        <v>20</v>
      </c>
      <c r="L1208">
        <v>61801.599999999999</v>
      </c>
      <c r="M1208">
        <v>12862.56</v>
      </c>
      <c r="N1208" t="s">
        <v>38</v>
      </c>
      <c r="O1208">
        <f>Sales_data[[#This Row],[Profit]]/Sales_data[[#This Row],[Sales]]</f>
        <v>0.20812665044270698</v>
      </c>
      <c r="P1208">
        <f>YEAR(Sales_data[[#This Row],[Order Date]])</f>
        <v>2023</v>
      </c>
      <c r="Q1208" t="str">
        <f>TEXT(Sales_data[[#This Row],[Order Date]], "mmm")</f>
        <v>Oct</v>
      </c>
    </row>
    <row r="1209" spans="1:17" x14ac:dyDescent="0.95">
      <c r="A1209">
        <v>11208</v>
      </c>
      <c r="B1209" s="1">
        <v>45414</v>
      </c>
      <c r="C1209" t="s">
        <v>208</v>
      </c>
      <c r="D1209" t="s">
        <v>28</v>
      </c>
      <c r="E1209" t="s">
        <v>35</v>
      </c>
      <c r="F1209" t="s">
        <v>96</v>
      </c>
      <c r="G1209" t="s">
        <v>97</v>
      </c>
      <c r="H1209" t="s">
        <v>2437</v>
      </c>
      <c r="I1209">
        <v>1</v>
      </c>
      <c r="J1209">
        <v>67700</v>
      </c>
      <c r="K1209">
        <v>20</v>
      </c>
      <c r="L1209">
        <v>54160</v>
      </c>
      <c r="M1209">
        <v>7072.49</v>
      </c>
      <c r="N1209" t="s">
        <v>38</v>
      </c>
      <c r="O1209">
        <f>Sales_data[[#This Row],[Profit]]/Sales_data[[#This Row],[Sales]]</f>
        <v>0.13058511816838994</v>
      </c>
      <c r="P1209">
        <f>YEAR(Sales_data[[#This Row],[Order Date]])</f>
        <v>2024</v>
      </c>
      <c r="Q1209" t="str">
        <f>TEXT(Sales_data[[#This Row],[Order Date]], "mmm")</f>
        <v>May</v>
      </c>
    </row>
    <row r="1210" spans="1:17" x14ac:dyDescent="0.95">
      <c r="A1210">
        <v>11209</v>
      </c>
      <c r="B1210" s="1">
        <v>45799</v>
      </c>
      <c r="C1210" t="s">
        <v>2438</v>
      </c>
      <c r="D1210" t="s">
        <v>40</v>
      </c>
      <c r="E1210" t="s">
        <v>41</v>
      </c>
      <c r="F1210" t="s">
        <v>86</v>
      </c>
      <c r="G1210" t="s">
        <v>90</v>
      </c>
      <c r="H1210" t="s">
        <v>2439</v>
      </c>
      <c r="I1210">
        <v>3</v>
      </c>
      <c r="J1210">
        <v>63256</v>
      </c>
      <c r="K1210">
        <v>0</v>
      </c>
      <c r="L1210">
        <v>189768</v>
      </c>
      <c r="M1210">
        <v>44301.36</v>
      </c>
      <c r="N1210" t="s">
        <v>33</v>
      </c>
      <c r="O1210">
        <f>Sales_data[[#This Row],[Profit]]/Sales_data[[#This Row],[Sales]]</f>
        <v>0.23345010749968384</v>
      </c>
      <c r="P1210">
        <f>YEAR(Sales_data[[#This Row],[Order Date]])</f>
        <v>2025</v>
      </c>
      <c r="Q1210" t="str">
        <f>TEXT(Sales_data[[#This Row],[Order Date]], "mmm")</f>
        <v>May</v>
      </c>
    </row>
    <row r="1211" spans="1:17" x14ac:dyDescent="0.95">
      <c r="A1211">
        <v>11210</v>
      </c>
      <c r="B1211" s="1">
        <v>45831</v>
      </c>
      <c r="C1211" t="s">
        <v>2440</v>
      </c>
      <c r="D1211" t="s">
        <v>40</v>
      </c>
      <c r="E1211" t="s">
        <v>41</v>
      </c>
      <c r="F1211" t="s">
        <v>129</v>
      </c>
      <c r="G1211" t="s">
        <v>130</v>
      </c>
      <c r="H1211" t="s">
        <v>2441</v>
      </c>
      <c r="I1211">
        <v>4</v>
      </c>
      <c r="J1211">
        <v>43927</v>
      </c>
      <c r="K1211">
        <v>10</v>
      </c>
      <c r="L1211">
        <v>158137.20000000001</v>
      </c>
      <c r="M1211">
        <v>22593.71</v>
      </c>
      <c r="N1211" t="s">
        <v>20</v>
      </c>
      <c r="O1211">
        <f>Sales_data[[#This Row],[Profit]]/Sales_data[[#This Row],[Sales]]</f>
        <v>0.14287409919993524</v>
      </c>
      <c r="P1211">
        <f>YEAR(Sales_data[[#This Row],[Order Date]])</f>
        <v>2025</v>
      </c>
      <c r="Q1211" t="str">
        <f>TEXT(Sales_data[[#This Row],[Order Date]], "mmm")</f>
        <v>Jun</v>
      </c>
    </row>
    <row r="1212" spans="1:17" x14ac:dyDescent="0.95">
      <c r="A1212">
        <v>11211</v>
      </c>
      <c r="B1212" s="1">
        <v>45650</v>
      </c>
      <c r="C1212" t="s">
        <v>2442</v>
      </c>
      <c r="D1212" t="s">
        <v>22</v>
      </c>
      <c r="E1212" t="s">
        <v>167</v>
      </c>
      <c r="F1212" t="s">
        <v>30</v>
      </c>
      <c r="G1212" t="s">
        <v>65</v>
      </c>
      <c r="H1212" t="s">
        <v>2443</v>
      </c>
      <c r="I1212">
        <v>1</v>
      </c>
      <c r="J1212">
        <v>10891</v>
      </c>
      <c r="K1212">
        <v>5</v>
      </c>
      <c r="L1212">
        <v>10346.450000000001</v>
      </c>
      <c r="M1212">
        <v>1096.0899999999999</v>
      </c>
      <c r="N1212" t="s">
        <v>83</v>
      </c>
      <c r="O1212">
        <f>Sales_data[[#This Row],[Profit]]/Sales_data[[#This Row],[Sales]]</f>
        <v>0.10593875193907087</v>
      </c>
      <c r="P1212">
        <f>YEAR(Sales_data[[#This Row],[Order Date]])</f>
        <v>2024</v>
      </c>
      <c r="Q1212" t="str">
        <f>TEXT(Sales_data[[#This Row],[Order Date]], "mmm")</f>
        <v>Dec</v>
      </c>
    </row>
    <row r="1213" spans="1:17" x14ac:dyDescent="0.95">
      <c r="A1213">
        <v>11212</v>
      </c>
      <c r="B1213" s="1">
        <v>45404</v>
      </c>
      <c r="C1213" t="s">
        <v>2444</v>
      </c>
      <c r="D1213" t="s">
        <v>28</v>
      </c>
      <c r="E1213" t="s">
        <v>85</v>
      </c>
      <c r="F1213" t="s">
        <v>30</v>
      </c>
      <c r="G1213" t="s">
        <v>104</v>
      </c>
      <c r="H1213" t="s">
        <v>2445</v>
      </c>
      <c r="I1213">
        <v>3</v>
      </c>
      <c r="J1213">
        <v>63114</v>
      </c>
      <c r="K1213">
        <v>0</v>
      </c>
      <c r="L1213">
        <v>189342</v>
      </c>
      <c r="M1213">
        <v>32965.519999999997</v>
      </c>
      <c r="N1213" t="s">
        <v>83</v>
      </c>
      <c r="O1213">
        <f>Sales_data[[#This Row],[Profit]]/Sales_data[[#This Row],[Sales]]</f>
        <v>0.1741056923450687</v>
      </c>
      <c r="P1213">
        <f>YEAR(Sales_data[[#This Row],[Order Date]])</f>
        <v>2024</v>
      </c>
      <c r="Q1213" t="str">
        <f>TEXT(Sales_data[[#This Row],[Order Date]], "mmm")</f>
        <v>Apr</v>
      </c>
    </row>
    <row r="1214" spans="1:17" x14ac:dyDescent="0.95">
      <c r="A1214">
        <v>11213</v>
      </c>
      <c r="B1214" s="1">
        <v>45432</v>
      </c>
      <c r="C1214" t="s">
        <v>2446</v>
      </c>
      <c r="D1214" t="s">
        <v>22</v>
      </c>
      <c r="E1214" t="s">
        <v>23</v>
      </c>
      <c r="F1214" t="s">
        <v>42</v>
      </c>
      <c r="G1214" t="s">
        <v>43</v>
      </c>
      <c r="H1214" t="s">
        <v>2447</v>
      </c>
      <c r="I1214">
        <v>1</v>
      </c>
      <c r="J1214">
        <v>18112</v>
      </c>
      <c r="K1214">
        <v>15</v>
      </c>
      <c r="L1214">
        <v>15395.2</v>
      </c>
      <c r="M1214">
        <v>3538.69</v>
      </c>
      <c r="N1214" t="s">
        <v>20</v>
      </c>
      <c r="O1214">
        <f>Sales_data[[#This Row],[Profit]]/Sales_data[[#This Row],[Sales]]</f>
        <v>0.22985670858449386</v>
      </c>
      <c r="P1214">
        <f>YEAR(Sales_data[[#This Row],[Order Date]])</f>
        <v>2024</v>
      </c>
      <c r="Q1214" t="str">
        <f>TEXT(Sales_data[[#This Row],[Order Date]], "mmm")</f>
        <v>May</v>
      </c>
    </row>
    <row r="1215" spans="1:17" x14ac:dyDescent="0.95">
      <c r="A1215">
        <v>11214</v>
      </c>
      <c r="B1215" s="1">
        <v>45544</v>
      </c>
      <c r="C1215" t="s">
        <v>2448</v>
      </c>
      <c r="D1215" t="s">
        <v>28</v>
      </c>
      <c r="E1215" t="s">
        <v>29</v>
      </c>
      <c r="F1215" t="s">
        <v>86</v>
      </c>
      <c r="G1215" t="s">
        <v>90</v>
      </c>
      <c r="H1215" t="s">
        <v>2449</v>
      </c>
      <c r="I1215">
        <v>2</v>
      </c>
      <c r="J1215">
        <v>18606</v>
      </c>
      <c r="K1215">
        <v>20</v>
      </c>
      <c r="L1215">
        <v>29769.599999999999</v>
      </c>
      <c r="M1215">
        <v>4563.5</v>
      </c>
      <c r="N1215" t="s">
        <v>20</v>
      </c>
      <c r="O1215">
        <f>Sales_data[[#This Row],[Profit]]/Sales_data[[#This Row],[Sales]]</f>
        <v>0.15329396431258735</v>
      </c>
      <c r="P1215">
        <f>YEAR(Sales_data[[#This Row],[Order Date]])</f>
        <v>2024</v>
      </c>
      <c r="Q1215" t="str">
        <f>TEXT(Sales_data[[#This Row],[Order Date]], "mmm")</f>
        <v>Sep</v>
      </c>
    </row>
    <row r="1216" spans="1:17" x14ac:dyDescent="0.95">
      <c r="A1216">
        <v>11215</v>
      </c>
      <c r="B1216" s="1">
        <v>45313</v>
      </c>
      <c r="C1216" t="s">
        <v>2450</v>
      </c>
      <c r="D1216" t="s">
        <v>40</v>
      </c>
      <c r="E1216" t="s">
        <v>62</v>
      </c>
      <c r="F1216" t="s">
        <v>17</v>
      </c>
      <c r="G1216" t="s">
        <v>111</v>
      </c>
      <c r="H1216" t="s">
        <v>2451</v>
      </c>
      <c r="I1216">
        <v>4</v>
      </c>
      <c r="J1216">
        <v>7591</v>
      </c>
      <c r="K1216">
        <v>10</v>
      </c>
      <c r="L1216">
        <v>27327.599999999999</v>
      </c>
      <c r="M1216">
        <v>4109.63</v>
      </c>
      <c r="N1216" t="s">
        <v>20</v>
      </c>
      <c r="O1216">
        <f>Sales_data[[#This Row],[Profit]]/Sales_data[[#This Row],[Sales]]</f>
        <v>0.15038386100499129</v>
      </c>
      <c r="P1216">
        <f>YEAR(Sales_data[[#This Row],[Order Date]])</f>
        <v>2024</v>
      </c>
      <c r="Q1216" t="str">
        <f>TEXT(Sales_data[[#This Row],[Order Date]], "mmm")</f>
        <v>Jan</v>
      </c>
    </row>
    <row r="1217" spans="1:17" x14ac:dyDescent="0.95">
      <c r="A1217">
        <v>11216</v>
      </c>
      <c r="B1217" s="1">
        <v>45669</v>
      </c>
      <c r="C1217" t="s">
        <v>2452</v>
      </c>
      <c r="D1217" t="s">
        <v>22</v>
      </c>
      <c r="E1217" t="s">
        <v>167</v>
      </c>
      <c r="F1217" t="s">
        <v>42</v>
      </c>
      <c r="G1217" t="s">
        <v>43</v>
      </c>
      <c r="H1217" t="s">
        <v>2453</v>
      </c>
      <c r="I1217">
        <v>1</v>
      </c>
      <c r="J1217">
        <v>64517</v>
      </c>
      <c r="K1217">
        <v>10</v>
      </c>
      <c r="L1217">
        <v>58065.3</v>
      </c>
      <c r="M1217">
        <v>6649.68</v>
      </c>
      <c r="N1217" t="s">
        <v>38</v>
      </c>
      <c r="O1217">
        <f>Sales_data[[#This Row],[Profit]]/Sales_data[[#This Row],[Sales]]</f>
        <v>0.11452072063693806</v>
      </c>
      <c r="P1217">
        <f>YEAR(Sales_data[[#This Row],[Order Date]])</f>
        <v>2025</v>
      </c>
      <c r="Q1217" t="str">
        <f>TEXT(Sales_data[[#This Row],[Order Date]], "mmm")</f>
        <v>Jan</v>
      </c>
    </row>
    <row r="1218" spans="1:17" x14ac:dyDescent="0.95">
      <c r="A1218">
        <v>11217</v>
      </c>
      <c r="B1218" s="1">
        <v>45815</v>
      </c>
      <c r="C1218" t="s">
        <v>2454</v>
      </c>
      <c r="D1218" t="s">
        <v>15</v>
      </c>
      <c r="E1218" t="s">
        <v>147</v>
      </c>
      <c r="F1218" t="s">
        <v>30</v>
      </c>
      <c r="G1218" t="s">
        <v>65</v>
      </c>
      <c r="H1218" t="s">
        <v>2455</v>
      </c>
      <c r="I1218">
        <v>3</v>
      </c>
      <c r="J1218">
        <v>34872</v>
      </c>
      <c r="K1218">
        <v>0</v>
      </c>
      <c r="L1218">
        <v>104616</v>
      </c>
      <c r="M1218">
        <v>23985.99</v>
      </c>
      <c r="N1218" t="s">
        <v>38</v>
      </c>
      <c r="O1218">
        <f>Sales_data[[#This Row],[Profit]]/Sales_data[[#This Row],[Sales]]</f>
        <v>0.2292764969029594</v>
      </c>
      <c r="P1218">
        <f>YEAR(Sales_data[[#This Row],[Order Date]])</f>
        <v>2025</v>
      </c>
      <c r="Q1218" t="str">
        <f>TEXT(Sales_data[[#This Row],[Order Date]], "mmm")</f>
        <v>Jun</v>
      </c>
    </row>
    <row r="1219" spans="1:17" x14ac:dyDescent="0.95">
      <c r="A1219">
        <v>11218</v>
      </c>
      <c r="B1219" s="1">
        <v>45229</v>
      </c>
      <c r="C1219" t="s">
        <v>2456</v>
      </c>
      <c r="D1219" t="s">
        <v>15</v>
      </c>
      <c r="E1219" t="s">
        <v>174</v>
      </c>
      <c r="F1219" t="s">
        <v>30</v>
      </c>
      <c r="G1219" t="s">
        <v>104</v>
      </c>
      <c r="H1219" t="s">
        <v>2457</v>
      </c>
      <c r="I1219">
        <v>5</v>
      </c>
      <c r="J1219">
        <v>68467</v>
      </c>
      <c r="K1219">
        <v>0</v>
      </c>
      <c r="L1219">
        <v>342335</v>
      </c>
      <c r="M1219">
        <v>20449.810000000001</v>
      </c>
      <c r="N1219" t="s">
        <v>38</v>
      </c>
      <c r="O1219">
        <f>Sales_data[[#This Row],[Profit]]/Sales_data[[#This Row],[Sales]]</f>
        <v>5.9736252501204963E-2</v>
      </c>
      <c r="P1219">
        <f>YEAR(Sales_data[[#This Row],[Order Date]])</f>
        <v>2023</v>
      </c>
      <c r="Q1219" t="str">
        <f>TEXT(Sales_data[[#This Row],[Order Date]], "mmm")</f>
        <v>Oct</v>
      </c>
    </row>
    <row r="1220" spans="1:17" x14ac:dyDescent="0.95">
      <c r="A1220">
        <v>11219</v>
      </c>
      <c r="B1220" s="1">
        <v>45338</v>
      </c>
      <c r="C1220" t="s">
        <v>2458</v>
      </c>
      <c r="D1220" t="s">
        <v>15</v>
      </c>
      <c r="E1220" t="s">
        <v>174</v>
      </c>
      <c r="F1220" t="s">
        <v>96</v>
      </c>
      <c r="G1220" t="s">
        <v>214</v>
      </c>
      <c r="H1220" t="s">
        <v>2459</v>
      </c>
      <c r="I1220">
        <v>2</v>
      </c>
      <c r="J1220">
        <v>44464</v>
      </c>
      <c r="K1220">
        <v>0</v>
      </c>
      <c r="L1220">
        <v>88928</v>
      </c>
      <c r="M1220">
        <v>6803.49</v>
      </c>
      <c r="N1220" t="s">
        <v>83</v>
      </c>
      <c r="O1220">
        <f>Sales_data[[#This Row],[Profit]]/Sales_data[[#This Row],[Sales]]</f>
        <v>7.6505600035984167E-2</v>
      </c>
      <c r="P1220">
        <f>YEAR(Sales_data[[#This Row],[Order Date]])</f>
        <v>2024</v>
      </c>
      <c r="Q1220" t="str">
        <f>TEXT(Sales_data[[#This Row],[Order Date]], "mmm")</f>
        <v>Feb</v>
      </c>
    </row>
    <row r="1221" spans="1:17" x14ac:dyDescent="0.95">
      <c r="A1221">
        <v>11220</v>
      </c>
      <c r="B1221" s="1">
        <v>45657</v>
      </c>
      <c r="C1221" t="s">
        <v>2460</v>
      </c>
      <c r="D1221" t="s">
        <v>40</v>
      </c>
      <c r="E1221" t="s">
        <v>50</v>
      </c>
      <c r="F1221" t="s">
        <v>86</v>
      </c>
      <c r="G1221" t="s">
        <v>171</v>
      </c>
      <c r="H1221" t="s">
        <v>2461</v>
      </c>
      <c r="I1221">
        <v>1</v>
      </c>
      <c r="J1221">
        <v>34220</v>
      </c>
      <c r="K1221">
        <v>20</v>
      </c>
      <c r="L1221">
        <v>27376</v>
      </c>
      <c r="M1221">
        <v>6620.01</v>
      </c>
      <c r="N1221" t="s">
        <v>72</v>
      </c>
      <c r="O1221">
        <f>Sales_data[[#This Row],[Profit]]/Sales_data[[#This Row],[Sales]]</f>
        <v>0.24181801578024548</v>
      </c>
      <c r="P1221">
        <f>YEAR(Sales_data[[#This Row],[Order Date]])</f>
        <v>2024</v>
      </c>
      <c r="Q1221" t="str">
        <f>TEXT(Sales_data[[#This Row],[Order Date]], "mmm")</f>
        <v>Dec</v>
      </c>
    </row>
    <row r="1222" spans="1:17" x14ac:dyDescent="0.95">
      <c r="A1222">
        <v>11221</v>
      </c>
      <c r="B1222" s="1">
        <v>45572</v>
      </c>
      <c r="C1222" t="s">
        <v>2462</v>
      </c>
      <c r="D1222" t="s">
        <v>40</v>
      </c>
      <c r="E1222" t="s">
        <v>50</v>
      </c>
      <c r="F1222" t="s">
        <v>75</v>
      </c>
      <c r="G1222" t="s">
        <v>76</v>
      </c>
      <c r="H1222" t="s">
        <v>2463</v>
      </c>
      <c r="I1222">
        <v>1</v>
      </c>
      <c r="J1222">
        <v>26431</v>
      </c>
      <c r="K1222">
        <v>15</v>
      </c>
      <c r="L1222">
        <v>22466.35</v>
      </c>
      <c r="M1222">
        <v>1244.25</v>
      </c>
      <c r="N1222" t="s">
        <v>38</v>
      </c>
      <c r="O1222">
        <f>Sales_data[[#This Row],[Profit]]/Sales_data[[#This Row],[Sales]]</f>
        <v>5.5382828096241718E-2</v>
      </c>
      <c r="P1222">
        <f>YEAR(Sales_data[[#This Row],[Order Date]])</f>
        <v>2024</v>
      </c>
      <c r="Q1222" t="str">
        <f>TEXT(Sales_data[[#This Row],[Order Date]], "mmm")</f>
        <v>Oct</v>
      </c>
    </row>
    <row r="1223" spans="1:17" x14ac:dyDescent="0.95">
      <c r="A1223">
        <v>11222</v>
      </c>
      <c r="B1223" s="1">
        <v>45858</v>
      </c>
      <c r="C1223" t="s">
        <v>2464</v>
      </c>
      <c r="D1223" t="s">
        <v>22</v>
      </c>
      <c r="E1223" t="s">
        <v>58</v>
      </c>
      <c r="F1223" t="s">
        <v>46</v>
      </c>
      <c r="G1223" t="s">
        <v>141</v>
      </c>
      <c r="H1223" t="s">
        <v>2465</v>
      </c>
      <c r="I1223">
        <v>3</v>
      </c>
      <c r="J1223">
        <v>32377</v>
      </c>
      <c r="K1223">
        <v>0</v>
      </c>
      <c r="L1223">
        <v>97131</v>
      </c>
      <c r="M1223">
        <v>11165.69</v>
      </c>
      <c r="N1223" t="s">
        <v>83</v>
      </c>
      <c r="O1223">
        <f>Sales_data[[#This Row],[Profit]]/Sales_data[[#This Row],[Sales]]</f>
        <v>0.11495495773748855</v>
      </c>
      <c r="P1223">
        <f>YEAR(Sales_data[[#This Row],[Order Date]])</f>
        <v>2025</v>
      </c>
      <c r="Q1223" t="str">
        <f>TEXT(Sales_data[[#This Row],[Order Date]], "mmm")</f>
        <v>Jul</v>
      </c>
    </row>
    <row r="1224" spans="1:17" x14ac:dyDescent="0.95">
      <c r="A1224">
        <v>11223</v>
      </c>
      <c r="B1224" s="1">
        <v>45304</v>
      </c>
      <c r="C1224" t="s">
        <v>2466</v>
      </c>
      <c r="D1224" t="s">
        <v>22</v>
      </c>
      <c r="E1224" t="s">
        <v>23</v>
      </c>
      <c r="F1224" t="s">
        <v>46</v>
      </c>
      <c r="G1224" t="s">
        <v>201</v>
      </c>
      <c r="H1224" t="s">
        <v>2467</v>
      </c>
      <c r="I1224">
        <v>1</v>
      </c>
      <c r="J1224">
        <v>12016</v>
      </c>
      <c r="K1224">
        <v>10</v>
      </c>
      <c r="L1224">
        <v>10814.4</v>
      </c>
      <c r="M1224">
        <v>641.61</v>
      </c>
      <c r="N1224" t="s">
        <v>83</v>
      </c>
      <c r="O1224">
        <f>Sales_data[[#This Row],[Profit]]/Sales_data[[#This Row],[Sales]]</f>
        <v>5.93292276964048E-2</v>
      </c>
      <c r="P1224">
        <f>YEAR(Sales_data[[#This Row],[Order Date]])</f>
        <v>2024</v>
      </c>
      <c r="Q1224" t="str">
        <f>TEXT(Sales_data[[#This Row],[Order Date]], "mmm")</f>
        <v>Jan</v>
      </c>
    </row>
    <row r="1225" spans="1:17" x14ac:dyDescent="0.95">
      <c r="A1225">
        <v>11224</v>
      </c>
      <c r="B1225" s="1">
        <v>45339</v>
      </c>
      <c r="C1225" t="s">
        <v>2468</v>
      </c>
      <c r="D1225" t="s">
        <v>40</v>
      </c>
      <c r="E1225" t="s">
        <v>62</v>
      </c>
      <c r="F1225" t="s">
        <v>30</v>
      </c>
      <c r="G1225" t="s">
        <v>65</v>
      </c>
      <c r="H1225" t="s">
        <v>2469</v>
      </c>
      <c r="I1225">
        <v>3</v>
      </c>
      <c r="J1225">
        <v>8027</v>
      </c>
      <c r="K1225">
        <v>5</v>
      </c>
      <c r="L1225">
        <v>22876.95</v>
      </c>
      <c r="M1225">
        <v>4882.74</v>
      </c>
      <c r="N1225" t="s">
        <v>83</v>
      </c>
      <c r="O1225">
        <f>Sales_data[[#This Row],[Profit]]/Sales_data[[#This Row],[Sales]]</f>
        <v>0.21343492030187589</v>
      </c>
      <c r="P1225">
        <f>YEAR(Sales_data[[#This Row],[Order Date]])</f>
        <v>2024</v>
      </c>
      <c r="Q1225" t="str">
        <f>TEXT(Sales_data[[#This Row],[Order Date]], "mmm")</f>
        <v>Feb</v>
      </c>
    </row>
    <row r="1226" spans="1:17" x14ac:dyDescent="0.95">
      <c r="A1226">
        <v>11225</v>
      </c>
      <c r="B1226" s="1">
        <v>45396</v>
      </c>
      <c r="C1226" t="s">
        <v>2470</v>
      </c>
      <c r="D1226" t="s">
        <v>22</v>
      </c>
      <c r="E1226" t="s">
        <v>58</v>
      </c>
      <c r="F1226" t="s">
        <v>75</v>
      </c>
      <c r="G1226" t="s">
        <v>409</v>
      </c>
      <c r="H1226" t="s">
        <v>2471</v>
      </c>
      <c r="I1226">
        <v>2</v>
      </c>
      <c r="J1226">
        <v>36054</v>
      </c>
      <c r="K1226">
        <v>5</v>
      </c>
      <c r="L1226">
        <v>68502.600000000006</v>
      </c>
      <c r="M1226">
        <v>16746.830000000002</v>
      </c>
      <c r="N1226" t="s">
        <v>33</v>
      </c>
      <c r="O1226">
        <f>Sales_data[[#This Row],[Profit]]/Sales_data[[#This Row],[Sales]]</f>
        <v>0.24446999092005267</v>
      </c>
      <c r="P1226">
        <f>YEAR(Sales_data[[#This Row],[Order Date]])</f>
        <v>2024</v>
      </c>
      <c r="Q1226" t="str">
        <f>TEXT(Sales_data[[#This Row],[Order Date]], "mmm")</f>
        <v>Apr</v>
      </c>
    </row>
    <row r="1227" spans="1:17" x14ac:dyDescent="0.95">
      <c r="A1227">
        <v>11226</v>
      </c>
      <c r="B1227" s="1">
        <v>45312</v>
      </c>
      <c r="C1227" t="s">
        <v>2472</v>
      </c>
      <c r="D1227" t="s">
        <v>28</v>
      </c>
      <c r="E1227" t="s">
        <v>114</v>
      </c>
      <c r="F1227" t="s">
        <v>75</v>
      </c>
      <c r="G1227" t="s">
        <v>76</v>
      </c>
      <c r="H1227" t="s">
        <v>2473</v>
      </c>
      <c r="I1227">
        <v>5</v>
      </c>
      <c r="J1227">
        <v>19221</v>
      </c>
      <c r="K1227">
        <v>15</v>
      </c>
      <c r="L1227">
        <v>81689.25</v>
      </c>
      <c r="M1227">
        <v>4493.8500000000004</v>
      </c>
      <c r="N1227" t="s">
        <v>72</v>
      </c>
      <c r="O1227">
        <f>Sales_data[[#This Row],[Profit]]/Sales_data[[#This Row],[Sales]]</f>
        <v>5.5011522323928794E-2</v>
      </c>
      <c r="P1227">
        <f>YEAR(Sales_data[[#This Row],[Order Date]])</f>
        <v>2024</v>
      </c>
      <c r="Q1227" t="str">
        <f>TEXT(Sales_data[[#This Row],[Order Date]], "mmm")</f>
        <v>Jan</v>
      </c>
    </row>
    <row r="1228" spans="1:17" x14ac:dyDescent="0.95">
      <c r="A1228">
        <v>11227</v>
      </c>
      <c r="B1228" s="1">
        <v>45702</v>
      </c>
      <c r="C1228" t="s">
        <v>2474</v>
      </c>
      <c r="D1228" t="s">
        <v>15</v>
      </c>
      <c r="E1228" t="s">
        <v>93</v>
      </c>
      <c r="F1228" t="s">
        <v>86</v>
      </c>
      <c r="G1228" t="s">
        <v>87</v>
      </c>
      <c r="H1228" t="s">
        <v>2475</v>
      </c>
      <c r="I1228">
        <v>1</v>
      </c>
      <c r="J1228">
        <v>53001</v>
      </c>
      <c r="K1228">
        <v>0</v>
      </c>
      <c r="L1228">
        <v>53001</v>
      </c>
      <c r="M1228">
        <v>7914.39</v>
      </c>
      <c r="N1228" t="s">
        <v>33</v>
      </c>
      <c r="O1228">
        <f>Sales_data[[#This Row],[Profit]]/Sales_data[[#This Row],[Sales]]</f>
        <v>0.1493252957491368</v>
      </c>
      <c r="P1228">
        <f>YEAR(Sales_data[[#This Row],[Order Date]])</f>
        <v>2025</v>
      </c>
      <c r="Q1228" t="str">
        <f>TEXT(Sales_data[[#This Row],[Order Date]], "mmm")</f>
        <v>Feb</v>
      </c>
    </row>
    <row r="1229" spans="1:17" x14ac:dyDescent="0.95">
      <c r="A1229">
        <v>11228</v>
      </c>
      <c r="B1229" s="1">
        <v>45520</v>
      </c>
      <c r="C1229" t="s">
        <v>2476</v>
      </c>
      <c r="D1229" t="s">
        <v>40</v>
      </c>
      <c r="E1229" t="s">
        <v>103</v>
      </c>
      <c r="F1229" t="s">
        <v>75</v>
      </c>
      <c r="G1229" t="s">
        <v>204</v>
      </c>
      <c r="H1229" t="s">
        <v>2477</v>
      </c>
      <c r="I1229">
        <v>1</v>
      </c>
      <c r="J1229">
        <v>40814</v>
      </c>
      <c r="K1229">
        <v>0</v>
      </c>
      <c r="L1229">
        <v>40814</v>
      </c>
      <c r="M1229">
        <v>7510.69</v>
      </c>
      <c r="N1229" t="s">
        <v>38</v>
      </c>
      <c r="O1229">
        <f>Sales_data[[#This Row],[Profit]]/Sales_data[[#This Row],[Sales]]</f>
        <v>0.18402239427647374</v>
      </c>
      <c r="P1229">
        <f>YEAR(Sales_data[[#This Row],[Order Date]])</f>
        <v>2024</v>
      </c>
      <c r="Q1229" t="str">
        <f>TEXT(Sales_data[[#This Row],[Order Date]], "mmm")</f>
        <v>Aug</v>
      </c>
    </row>
    <row r="1230" spans="1:17" x14ac:dyDescent="0.95">
      <c r="A1230">
        <v>11229</v>
      </c>
      <c r="B1230" s="1">
        <v>45472</v>
      </c>
      <c r="C1230" t="s">
        <v>2478</v>
      </c>
      <c r="D1230" t="s">
        <v>15</v>
      </c>
      <c r="E1230" t="s">
        <v>16</v>
      </c>
      <c r="F1230" t="s">
        <v>42</v>
      </c>
      <c r="G1230" t="s">
        <v>188</v>
      </c>
      <c r="H1230" t="s">
        <v>2479</v>
      </c>
      <c r="I1230">
        <v>2</v>
      </c>
      <c r="J1230">
        <v>71859</v>
      </c>
      <c r="K1230">
        <v>20</v>
      </c>
      <c r="L1230">
        <v>114974.39999999999</v>
      </c>
      <c r="M1230">
        <v>7335.38</v>
      </c>
      <c r="N1230" t="s">
        <v>83</v>
      </c>
      <c r="O1230">
        <f>Sales_data[[#This Row],[Profit]]/Sales_data[[#This Row],[Sales]]</f>
        <v>6.3800115503973062E-2</v>
      </c>
      <c r="P1230">
        <f>YEAR(Sales_data[[#This Row],[Order Date]])</f>
        <v>2024</v>
      </c>
      <c r="Q1230" t="str">
        <f>TEXT(Sales_data[[#This Row],[Order Date]], "mmm")</f>
        <v>Jun</v>
      </c>
    </row>
    <row r="1231" spans="1:17" x14ac:dyDescent="0.95">
      <c r="A1231">
        <v>11230</v>
      </c>
      <c r="B1231" s="1">
        <v>45478</v>
      </c>
      <c r="C1231" t="s">
        <v>2480</v>
      </c>
      <c r="D1231" t="s">
        <v>15</v>
      </c>
      <c r="E1231" t="s">
        <v>93</v>
      </c>
      <c r="F1231" t="s">
        <v>96</v>
      </c>
      <c r="G1231" t="s">
        <v>183</v>
      </c>
      <c r="H1231" t="s">
        <v>2481</v>
      </c>
      <c r="I1231">
        <v>4</v>
      </c>
      <c r="J1231">
        <v>42753</v>
      </c>
      <c r="K1231">
        <v>15</v>
      </c>
      <c r="L1231">
        <v>145360.20000000001</v>
      </c>
      <c r="M1231">
        <v>19340.21</v>
      </c>
      <c r="N1231" t="s">
        <v>38</v>
      </c>
      <c r="O1231">
        <f>Sales_data[[#This Row],[Profit]]/Sales_data[[#This Row],[Sales]]</f>
        <v>0.13305024346416694</v>
      </c>
      <c r="P1231">
        <f>YEAR(Sales_data[[#This Row],[Order Date]])</f>
        <v>2024</v>
      </c>
      <c r="Q1231" t="str">
        <f>TEXT(Sales_data[[#This Row],[Order Date]], "mmm")</f>
        <v>Jul</v>
      </c>
    </row>
    <row r="1232" spans="1:17" x14ac:dyDescent="0.95">
      <c r="A1232">
        <v>11231</v>
      </c>
      <c r="B1232" s="1">
        <v>45219</v>
      </c>
      <c r="C1232" t="s">
        <v>2482</v>
      </c>
      <c r="D1232" t="s">
        <v>28</v>
      </c>
      <c r="E1232" t="s">
        <v>35</v>
      </c>
      <c r="F1232" t="s">
        <v>96</v>
      </c>
      <c r="G1232" t="s">
        <v>138</v>
      </c>
      <c r="H1232" t="s">
        <v>2483</v>
      </c>
      <c r="I1232">
        <v>4</v>
      </c>
      <c r="J1232">
        <v>31285</v>
      </c>
      <c r="K1232">
        <v>15</v>
      </c>
      <c r="L1232">
        <v>106369</v>
      </c>
      <c r="M1232">
        <v>16821.060000000001</v>
      </c>
      <c r="N1232" t="s">
        <v>83</v>
      </c>
      <c r="O1232">
        <f>Sales_data[[#This Row],[Profit]]/Sales_data[[#This Row],[Sales]]</f>
        <v>0.15813874343088682</v>
      </c>
      <c r="P1232">
        <f>YEAR(Sales_data[[#This Row],[Order Date]])</f>
        <v>2023</v>
      </c>
      <c r="Q1232" t="str">
        <f>TEXT(Sales_data[[#This Row],[Order Date]], "mmm")</f>
        <v>Oct</v>
      </c>
    </row>
    <row r="1233" spans="1:17" x14ac:dyDescent="0.95">
      <c r="A1233">
        <v>11232</v>
      </c>
      <c r="B1233" s="1">
        <v>45577</v>
      </c>
      <c r="C1233" t="s">
        <v>2484</v>
      </c>
      <c r="D1233" t="s">
        <v>22</v>
      </c>
      <c r="E1233" t="s">
        <v>167</v>
      </c>
      <c r="F1233" t="s">
        <v>46</v>
      </c>
      <c r="G1233" t="s">
        <v>201</v>
      </c>
      <c r="H1233" t="s">
        <v>2485</v>
      </c>
      <c r="I1233">
        <v>3</v>
      </c>
      <c r="J1233">
        <v>66377</v>
      </c>
      <c r="K1233">
        <v>20</v>
      </c>
      <c r="L1233">
        <v>159304.79999999999</v>
      </c>
      <c r="M1233">
        <v>28378.16</v>
      </c>
      <c r="N1233" t="s">
        <v>83</v>
      </c>
      <c r="O1233">
        <f>Sales_data[[#This Row],[Profit]]/Sales_data[[#This Row],[Sales]]</f>
        <v>0.17813750746995696</v>
      </c>
      <c r="P1233">
        <f>YEAR(Sales_data[[#This Row],[Order Date]])</f>
        <v>2024</v>
      </c>
      <c r="Q1233" t="str">
        <f>TEXT(Sales_data[[#This Row],[Order Date]], "mmm")</f>
        <v>Oct</v>
      </c>
    </row>
    <row r="1234" spans="1:17" x14ac:dyDescent="0.95">
      <c r="A1234">
        <v>11233</v>
      </c>
      <c r="B1234" s="1">
        <v>45632</v>
      </c>
      <c r="C1234" t="s">
        <v>2486</v>
      </c>
      <c r="D1234" t="s">
        <v>28</v>
      </c>
      <c r="E1234" t="s">
        <v>144</v>
      </c>
      <c r="F1234" t="s">
        <v>96</v>
      </c>
      <c r="G1234" t="s">
        <v>138</v>
      </c>
      <c r="H1234" t="s">
        <v>2487</v>
      </c>
      <c r="I1234">
        <v>1</v>
      </c>
      <c r="J1234">
        <v>41325</v>
      </c>
      <c r="K1234">
        <v>10</v>
      </c>
      <c r="L1234">
        <v>37192.5</v>
      </c>
      <c r="M1234">
        <v>4467.92</v>
      </c>
      <c r="N1234" t="s">
        <v>38</v>
      </c>
      <c r="O1234">
        <f>Sales_data[[#This Row],[Profit]]/Sales_data[[#This Row],[Sales]]</f>
        <v>0.1201295960207031</v>
      </c>
      <c r="P1234">
        <f>YEAR(Sales_data[[#This Row],[Order Date]])</f>
        <v>2024</v>
      </c>
      <c r="Q1234" t="str">
        <f>TEXT(Sales_data[[#This Row],[Order Date]], "mmm")</f>
        <v>Dec</v>
      </c>
    </row>
    <row r="1235" spans="1:17" x14ac:dyDescent="0.95">
      <c r="A1235">
        <v>11234</v>
      </c>
      <c r="B1235" s="1">
        <v>45885</v>
      </c>
      <c r="C1235" t="s">
        <v>2488</v>
      </c>
      <c r="D1235" t="s">
        <v>22</v>
      </c>
      <c r="E1235" t="s">
        <v>54</v>
      </c>
      <c r="F1235" t="s">
        <v>17</v>
      </c>
      <c r="G1235" t="s">
        <v>55</v>
      </c>
      <c r="H1235" t="s">
        <v>2489</v>
      </c>
      <c r="I1235">
        <v>5</v>
      </c>
      <c r="J1235">
        <v>71204</v>
      </c>
      <c r="K1235">
        <v>5</v>
      </c>
      <c r="L1235">
        <v>338219</v>
      </c>
      <c r="M1235">
        <v>74570.86</v>
      </c>
      <c r="N1235" t="s">
        <v>72</v>
      </c>
      <c r="O1235">
        <f>Sales_data[[#This Row],[Profit]]/Sales_data[[#This Row],[Sales]]</f>
        <v>0.22048099012769834</v>
      </c>
      <c r="P1235">
        <f>YEAR(Sales_data[[#This Row],[Order Date]])</f>
        <v>2025</v>
      </c>
      <c r="Q1235" t="str">
        <f>TEXT(Sales_data[[#This Row],[Order Date]], "mmm")</f>
        <v>Aug</v>
      </c>
    </row>
    <row r="1236" spans="1:17" x14ac:dyDescent="0.95">
      <c r="A1236">
        <v>11235</v>
      </c>
      <c r="B1236" s="1">
        <v>45872</v>
      </c>
      <c r="C1236" t="s">
        <v>2490</v>
      </c>
      <c r="D1236" t="s">
        <v>28</v>
      </c>
      <c r="E1236" t="s">
        <v>85</v>
      </c>
      <c r="F1236" t="s">
        <v>86</v>
      </c>
      <c r="G1236" t="s">
        <v>90</v>
      </c>
      <c r="H1236" t="s">
        <v>2491</v>
      </c>
      <c r="I1236">
        <v>5</v>
      </c>
      <c r="J1236">
        <v>76499</v>
      </c>
      <c r="K1236">
        <v>10</v>
      </c>
      <c r="L1236">
        <v>344245.5</v>
      </c>
      <c r="M1236">
        <v>71278.789999999994</v>
      </c>
      <c r="N1236" t="s">
        <v>72</v>
      </c>
      <c r="O1236">
        <f>Sales_data[[#This Row],[Profit]]/Sales_data[[#This Row],[Sales]]</f>
        <v>0.20705801528269793</v>
      </c>
      <c r="P1236">
        <f>YEAR(Sales_data[[#This Row],[Order Date]])</f>
        <v>2025</v>
      </c>
      <c r="Q1236" t="str">
        <f>TEXT(Sales_data[[#This Row],[Order Date]], "mmm")</f>
        <v>Aug</v>
      </c>
    </row>
    <row r="1237" spans="1:17" x14ac:dyDescent="0.95">
      <c r="A1237">
        <v>11236</v>
      </c>
      <c r="B1237" s="1">
        <v>45531</v>
      </c>
      <c r="C1237" t="s">
        <v>2492</v>
      </c>
      <c r="D1237" t="s">
        <v>40</v>
      </c>
      <c r="E1237" t="s">
        <v>103</v>
      </c>
      <c r="F1237" t="s">
        <v>30</v>
      </c>
      <c r="G1237" t="s">
        <v>322</v>
      </c>
      <c r="H1237" t="s">
        <v>2493</v>
      </c>
      <c r="I1237">
        <v>4</v>
      </c>
      <c r="J1237">
        <v>15315</v>
      </c>
      <c r="K1237">
        <v>10</v>
      </c>
      <c r="L1237">
        <v>55134</v>
      </c>
      <c r="M1237">
        <v>8566.2099999999991</v>
      </c>
      <c r="N1237" t="s">
        <v>20</v>
      </c>
      <c r="O1237">
        <f>Sales_data[[#This Row],[Profit]]/Sales_data[[#This Row],[Sales]]</f>
        <v>0.15537073312293684</v>
      </c>
      <c r="P1237">
        <f>YEAR(Sales_data[[#This Row],[Order Date]])</f>
        <v>2024</v>
      </c>
      <c r="Q1237" t="str">
        <f>TEXT(Sales_data[[#This Row],[Order Date]], "mmm")</f>
        <v>Aug</v>
      </c>
    </row>
    <row r="1238" spans="1:17" x14ac:dyDescent="0.95">
      <c r="A1238">
        <v>11237</v>
      </c>
      <c r="B1238" s="1">
        <v>45853</v>
      </c>
      <c r="C1238" t="s">
        <v>2494</v>
      </c>
      <c r="D1238" t="s">
        <v>15</v>
      </c>
      <c r="E1238" t="s">
        <v>174</v>
      </c>
      <c r="F1238" t="s">
        <v>30</v>
      </c>
      <c r="G1238" t="s">
        <v>322</v>
      </c>
      <c r="H1238" t="s">
        <v>2495</v>
      </c>
      <c r="I1238">
        <v>2</v>
      </c>
      <c r="J1238">
        <v>11094</v>
      </c>
      <c r="K1238">
        <v>10</v>
      </c>
      <c r="L1238">
        <v>19969.2</v>
      </c>
      <c r="M1238">
        <v>4050.75</v>
      </c>
      <c r="N1238" t="s">
        <v>83</v>
      </c>
      <c r="O1238">
        <f>Sales_data[[#This Row],[Profit]]/Sales_data[[#This Row],[Sales]]</f>
        <v>0.20284988882879634</v>
      </c>
      <c r="P1238">
        <f>YEAR(Sales_data[[#This Row],[Order Date]])</f>
        <v>2025</v>
      </c>
      <c r="Q1238" t="str">
        <f>TEXT(Sales_data[[#This Row],[Order Date]], "mmm")</f>
        <v>Jul</v>
      </c>
    </row>
    <row r="1239" spans="1:17" x14ac:dyDescent="0.95">
      <c r="A1239">
        <v>11238</v>
      </c>
      <c r="B1239" s="1">
        <v>45550</v>
      </c>
      <c r="C1239" t="s">
        <v>2496</v>
      </c>
      <c r="D1239" t="s">
        <v>40</v>
      </c>
      <c r="E1239" t="s">
        <v>41</v>
      </c>
      <c r="F1239" t="s">
        <v>75</v>
      </c>
      <c r="G1239" t="s">
        <v>204</v>
      </c>
      <c r="H1239" t="s">
        <v>2497</v>
      </c>
      <c r="I1239">
        <v>2</v>
      </c>
      <c r="J1239">
        <v>37711</v>
      </c>
      <c r="K1239">
        <v>0</v>
      </c>
      <c r="L1239">
        <v>75422</v>
      </c>
      <c r="M1239">
        <v>3784.17</v>
      </c>
      <c r="N1239" t="s">
        <v>72</v>
      </c>
      <c r="O1239">
        <f>Sales_data[[#This Row],[Profit]]/Sales_data[[#This Row],[Sales]]</f>
        <v>5.017329161252685E-2</v>
      </c>
      <c r="P1239">
        <f>YEAR(Sales_data[[#This Row],[Order Date]])</f>
        <v>2024</v>
      </c>
      <c r="Q1239" t="str">
        <f>TEXT(Sales_data[[#This Row],[Order Date]], "mmm")</f>
        <v>Sep</v>
      </c>
    </row>
    <row r="1240" spans="1:17" x14ac:dyDescent="0.95">
      <c r="A1240">
        <v>11239</v>
      </c>
      <c r="B1240" s="1">
        <v>45423</v>
      </c>
      <c r="C1240" t="s">
        <v>2498</v>
      </c>
      <c r="D1240" t="s">
        <v>28</v>
      </c>
      <c r="E1240" t="s">
        <v>144</v>
      </c>
      <c r="F1240" t="s">
        <v>129</v>
      </c>
      <c r="G1240" t="s">
        <v>164</v>
      </c>
      <c r="H1240" t="s">
        <v>2499</v>
      </c>
      <c r="I1240">
        <v>4</v>
      </c>
      <c r="J1240">
        <v>30120</v>
      </c>
      <c r="K1240">
        <v>20</v>
      </c>
      <c r="L1240">
        <v>96384</v>
      </c>
      <c r="M1240">
        <v>6183.22</v>
      </c>
      <c r="N1240" t="s">
        <v>38</v>
      </c>
      <c r="O1240">
        <f>Sales_data[[#This Row],[Profit]]/Sales_data[[#This Row],[Sales]]</f>
        <v>6.41519339309429E-2</v>
      </c>
      <c r="P1240">
        <f>YEAR(Sales_data[[#This Row],[Order Date]])</f>
        <v>2024</v>
      </c>
      <c r="Q1240" t="str">
        <f>TEXT(Sales_data[[#This Row],[Order Date]], "mmm")</f>
        <v>May</v>
      </c>
    </row>
    <row r="1241" spans="1:17" x14ac:dyDescent="0.95">
      <c r="A1241">
        <v>11240</v>
      </c>
      <c r="B1241" s="1">
        <v>45695</v>
      </c>
      <c r="C1241" t="s">
        <v>2500</v>
      </c>
      <c r="D1241" t="s">
        <v>40</v>
      </c>
      <c r="E1241" t="s">
        <v>50</v>
      </c>
      <c r="F1241" t="s">
        <v>86</v>
      </c>
      <c r="G1241" t="s">
        <v>87</v>
      </c>
      <c r="H1241" t="s">
        <v>2501</v>
      </c>
      <c r="I1241">
        <v>3</v>
      </c>
      <c r="J1241">
        <v>1789</v>
      </c>
      <c r="K1241">
        <v>15</v>
      </c>
      <c r="L1241">
        <v>4561.95</v>
      </c>
      <c r="M1241">
        <v>782.34</v>
      </c>
      <c r="N1241" t="s">
        <v>83</v>
      </c>
      <c r="O1241">
        <f>Sales_data[[#This Row],[Profit]]/Sales_data[[#This Row],[Sales]]</f>
        <v>0.17149245388485188</v>
      </c>
      <c r="P1241">
        <f>YEAR(Sales_data[[#This Row],[Order Date]])</f>
        <v>2025</v>
      </c>
      <c r="Q1241" t="str">
        <f>TEXT(Sales_data[[#This Row],[Order Date]], "mmm")</f>
        <v>Feb</v>
      </c>
    </row>
    <row r="1242" spans="1:17" x14ac:dyDescent="0.95">
      <c r="A1242">
        <v>11241</v>
      </c>
      <c r="B1242" s="1">
        <v>45743</v>
      </c>
      <c r="C1242" t="s">
        <v>2502</v>
      </c>
      <c r="D1242" t="s">
        <v>15</v>
      </c>
      <c r="E1242" t="s">
        <v>147</v>
      </c>
      <c r="F1242" t="s">
        <v>46</v>
      </c>
      <c r="G1242" t="s">
        <v>141</v>
      </c>
      <c r="H1242" t="s">
        <v>2503</v>
      </c>
      <c r="I1242">
        <v>2</v>
      </c>
      <c r="J1242">
        <v>27120</v>
      </c>
      <c r="K1242">
        <v>0</v>
      </c>
      <c r="L1242">
        <v>54240</v>
      </c>
      <c r="M1242">
        <v>3084.99</v>
      </c>
      <c r="N1242" t="s">
        <v>38</v>
      </c>
      <c r="O1242">
        <f>Sales_data[[#This Row],[Profit]]/Sales_data[[#This Row],[Sales]]</f>
        <v>5.6876659292035392E-2</v>
      </c>
      <c r="P1242">
        <f>YEAR(Sales_data[[#This Row],[Order Date]])</f>
        <v>2025</v>
      </c>
      <c r="Q1242" t="str">
        <f>TEXT(Sales_data[[#This Row],[Order Date]], "mmm")</f>
        <v>Mar</v>
      </c>
    </row>
    <row r="1243" spans="1:17" x14ac:dyDescent="0.95">
      <c r="A1243">
        <v>11242</v>
      </c>
      <c r="B1243" s="1">
        <v>45539</v>
      </c>
      <c r="C1243" t="s">
        <v>2504</v>
      </c>
      <c r="D1243" t="s">
        <v>28</v>
      </c>
      <c r="E1243" t="s">
        <v>35</v>
      </c>
      <c r="F1243" t="s">
        <v>24</v>
      </c>
      <c r="G1243" t="s">
        <v>59</v>
      </c>
      <c r="H1243" t="s">
        <v>2505</v>
      </c>
      <c r="I1243">
        <v>4</v>
      </c>
      <c r="J1243">
        <v>13276</v>
      </c>
      <c r="K1243">
        <v>0</v>
      </c>
      <c r="L1243">
        <v>53104</v>
      </c>
      <c r="M1243">
        <v>4194.6400000000003</v>
      </c>
      <c r="N1243" t="s">
        <v>33</v>
      </c>
      <c r="O1243">
        <f>Sales_data[[#This Row],[Profit]]/Sales_data[[#This Row],[Sales]]</f>
        <v>7.8989153359445619E-2</v>
      </c>
      <c r="P1243">
        <f>YEAR(Sales_data[[#This Row],[Order Date]])</f>
        <v>2024</v>
      </c>
      <c r="Q1243" t="str">
        <f>TEXT(Sales_data[[#This Row],[Order Date]], "mmm")</f>
        <v>Sep</v>
      </c>
    </row>
    <row r="1244" spans="1:17" x14ac:dyDescent="0.95">
      <c r="A1244">
        <v>11243</v>
      </c>
      <c r="B1244" s="1">
        <v>45481</v>
      </c>
      <c r="C1244" t="s">
        <v>2506</v>
      </c>
      <c r="D1244" t="s">
        <v>15</v>
      </c>
      <c r="E1244" t="s">
        <v>147</v>
      </c>
      <c r="F1244" t="s">
        <v>69</v>
      </c>
      <c r="G1244" t="s">
        <v>70</v>
      </c>
      <c r="H1244" t="s">
        <v>2507</v>
      </c>
      <c r="I1244">
        <v>3</v>
      </c>
      <c r="J1244">
        <v>1578</v>
      </c>
      <c r="K1244">
        <v>15</v>
      </c>
      <c r="L1244">
        <v>4023.9</v>
      </c>
      <c r="M1244">
        <v>866.73</v>
      </c>
      <c r="N1244" t="s">
        <v>72</v>
      </c>
      <c r="O1244">
        <f>Sales_data[[#This Row],[Profit]]/Sales_data[[#This Row],[Sales]]</f>
        <v>0.21539551181689406</v>
      </c>
      <c r="P1244">
        <f>YEAR(Sales_data[[#This Row],[Order Date]])</f>
        <v>2024</v>
      </c>
      <c r="Q1244" t="str">
        <f>TEXT(Sales_data[[#This Row],[Order Date]], "mmm")</f>
        <v>Jul</v>
      </c>
    </row>
    <row r="1245" spans="1:17" x14ac:dyDescent="0.95">
      <c r="A1245">
        <v>11244</v>
      </c>
      <c r="B1245" s="1">
        <v>45434</v>
      </c>
      <c r="C1245" t="s">
        <v>2508</v>
      </c>
      <c r="D1245" t="s">
        <v>28</v>
      </c>
      <c r="E1245" t="s">
        <v>85</v>
      </c>
      <c r="F1245" t="s">
        <v>30</v>
      </c>
      <c r="G1245" t="s">
        <v>31</v>
      </c>
      <c r="H1245" t="s">
        <v>2509</v>
      </c>
      <c r="I1245">
        <v>5</v>
      </c>
      <c r="J1245">
        <v>16068</v>
      </c>
      <c r="K1245">
        <v>15</v>
      </c>
      <c r="L1245">
        <v>68289</v>
      </c>
      <c r="M1245">
        <v>11639.76</v>
      </c>
      <c r="N1245" t="s">
        <v>38</v>
      </c>
      <c r="O1245">
        <f>Sales_data[[#This Row],[Profit]]/Sales_data[[#This Row],[Sales]]</f>
        <v>0.17044853490313228</v>
      </c>
      <c r="P1245">
        <f>YEAR(Sales_data[[#This Row],[Order Date]])</f>
        <v>2024</v>
      </c>
      <c r="Q1245" t="str">
        <f>TEXT(Sales_data[[#This Row],[Order Date]], "mmm")</f>
        <v>May</v>
      </c>
    </row>
    <row r="1246" spans="1:17" x14ac:dyDescent="0.95">
      <c r="A1246">
        <v>11245</v>
      </c>
      <c r="B1246" s="1">
        <v>45532</v>
      </c>
      <c r="C1246" t="s">
        <v>2510</v>
      </c>
      <c r="D1246" t="s">
        <v>22</v>
      </c>
      <c r="E1246" t="s">
        <v>54</v>
      </c>
      <c r="F1246" t="s">
        <v>96</v>
      </c>
      <c r="G1246" t="s">
        <v>138</v>
      </c>
      <c r="H1246" t="s">
        <v>2511</v>
      </c>
      <c r="I1246">
        <v>4</v>
      </c>
      <c r="J1246">
        <v>37969</v>
      </c>
      <c r="K1246">
        <v>10</v>
      </c>
      <c r="L1246">
        <v>136688.4</v>
      </c>
      <c r="M1246">
        <v>26268.67</v>
      </c>
      <c r="N1246" t="s">
        <v>72</v>
      </c>
      <c r="O1246">
        <f>Sales_data[[#This Row],[Profit]]/Sales_data[[#This Row],[Sales]]</f>
        <v>0.19217921930463741</v>
      </c>
      <c r="P1246">
        <f>YEAR(Sales_data[[#This Row],[Order Date]])</f>
        <v>2024</v>
      </c>
      <c r="Q1246" t="str">
        <f>TEXT(Sales_data[[#This Row],[Order Date]], "mmm")</f>
        <v>Aug</v>
      </c>
    </row>
    <row r="1247" spans="1:17" x14ac:dyDescent="0.95">
      <c r="A1247">
        <v>11246</v>
      </c>
      <c r="B1247" s="1">
        <v>45727</v>
      </c>
      <c r="C1247" t="s">
        <v>2512</v>
      </c>
      <c r="D1247" t="s">
        <v>15</v>
      </c>
      <c r="E1247" t="s">
        <v>174</v>
      </c>
      <c r="F1247" t="s">
        <v>75</v>
      </c>
      <c r="G1247" t="s">
        <v>307</v>
      </c>
      <c r="H1247" t="s">
        <v>2513</v>
      </c>
      <c r="I1247">
        <v>4</v>
      </c>
      <c r="J1247">
        <v>41958</v>
      </c>
      <c r="K1247">
        <v>10</v>
      </c>
      <c r="L1247">
        <v>151048.79999999999</v>
      </c>
      <c r="M1247">
        <v>8095.62</v>
      </c>
      <c r="N1247" t="s">
        <v>33</v>
      </c>
      <c r="O1247">
        <f>Sales_data[[#This Row],[Profit]]/Sales_data[[#This Row],[Sales]]</f>
        <v>5.3596056373834154E-2</v>
      </c>
      <c r="P1247">
        <f>YEAR(Sales_data[[#This Row],[Order Date]])</f>
        <v>2025</v>
      </c>
      <c r="Q1247" t="str">
        <f>TEXT(Sales_data[[#This Row],[Order Date]], "mmm")</f>
        <v>Mar</v>
      </c>
    </row>
    <row r="1248" spans="1:17" x14ac:dyDescent="0.95">
      <c r="A1248">
        <v>11247</v>
      </c>
      <c r="B1248" s="1">
        <v>45776</v>
      </c>
      <c r="C1248" t="s">
        <v>2514</v>
      </c>
      <c r="D1248" t="s">
        <v>15</v>
      </c>
      <c r="E1248" t="s">
        <v>16</v>
      </c>
      <c r="F1248" t="s">
        <v>86</v>
      </c>
      <c r="G1248" t="s">
        <v>87</v>
      </c>
      <c r="H1248" t="s">
        <v>2515</v>
      </c>
      <c r="I1248">
        <v>3</v>
      </c>
      <c r="J1248">
        <v>79414</v>
      </c>
      <c r="K1248">
        <v>10</v>
      </c>
      <c r="L1248">
        <v>214417.8</v>
      </c>
      <c r="M1248">
        <v>20422.84</v>
      </c>
      <c r="N1248" t="s">
        <v>20</v>
      </c>
      <c r="O1248">
        <f>Sales_data[[#This Row],[Profit]]/Sales_data[[#This Row],[Sales]]</f>
        <v>9.5247875875976717E-2</v>
      </c>
      <c r="P1248">
        <f>YEAR(Sales_data[[#This Row],[Order Date]])</f>
        <v>2025</v>
      </c>
      <c r="Q1248" t="str">
        <f>TEXT(Sales_data[[#This Row],[Order Date]], "mmm")</f>
        <v>Apr</v>
      </c>
    </row>
    <row r="1249" spans="1:17" x14ac:dyDescent="0.95">
      <c r="A1249">
        <v>11248</v>
      </c>
      <c r="B1249" s="1">
        <v>45623</v>
      </c>
      <c r="C1249" t="s">
        <v>2516</v>
      </c>
      <c r="D1249" t="s">
        <v>22</v>
      </c>
      <c r="E1249" t="s">
        <v>74</v>
      </c>
      <c r="F1249" t="s">
        <v>96</v>
      </c>
      <c r="G1249" t="s">
        <v>214</v>
      </c>
      <c r="H1249" t="s">
        <v>485</v>
      </c>
      <c r="I1249">
        <v>4</v>
      </c>
      <c r="J1249">
        <v>56787</v>
      </c>
      <c r="K1249">
        <v>15</v>
      </c>
      <c r="L1249">
        <v>193075.8</v>
      </c>
      <c r="M1249">
        <v>18580.580000000002</v>
      </c>
      <c r="N1249" t="s">
        <v>83</v>
      </c>
      <c r="O1249">
        <f>Sales_data[[#This Row],[Profit]]/Sales_data[[#This Row],[Sales]]</f>
        <v>9.6234639452484477E-2</v>
      </c>
      <c r="P1249">
        <f>YEAR(Sales_data[[#This Row],[Order Date]])</f>
        <v>2024</v>
      </c>
      <c r="Q1249" t="str">
        <f>TEXT(Sales_data[[#This Row],[Order Date]], "mmm")</f>
        <v>Nov</v>
      </c>
    </row>
    <row r="1250" spans="1:17" x14ac:dyDescent="0.95">
      <c r="A1250">
        <v>11249</v>
      </c>
      <c r="B1250" s="1">
        <v>45469</v>
      </c>
      <c r="C1250" t="s">
        <v>2517</v>
      </c>
      <c r="D1250" t="s">
        <v>22</v>
      </c>
      <c r="E1250" t="s">
        <v>58</v>
      </c>
      <c r="F1250" t="s">
        <v>30</v>
      </c>
      <c r="G1250" t="s">
        <v>31</v>
      </c>
      <c r="H1250" t="s">
        <v>2518</v>
      </c>
      <c r="I1250">
        <v>4</v>
      </c>
      <c r="J1250">
        <v>15661</v>
      </c>
      <c r="K1250">
        <v>5</v>
      </c>
      <c r="L1250">
        <v>59511.8</v>
      </c>
      <c r="M1250">
        <v>4290.49</v>
      </c>
      <c r="N1250" t="s">
        <v>72</v>
      </c>
      <c r="O1250">
        <f>Sales_data[[#This Row],[Profit]]/Sales_data[[#This Row],[Sales]]</f>
        <v>7.2094777842377472E-2</v>
      </c>
      <c r="P1250">
        <f>YEAR(Sales_data[[#This Row],[Order Date]])</f>
        <v>2024</v>
      </c>
      <c r="Q1250" t="str">
        <f>TEXT(Sales_data[[#This Row],[Order Date]], "mmm")</f>
        <v>Jun</v>
      </c>
    </row>
    <row r="1251" spans="1:17" x14ac:dyDescent="0.95">
      <c r="A1251">
        <v>11250</v>
      </c>
      <c r="B1251" s="1">
        <v>45390</v>
      </c>
      <c r="C1251" t="s">
        <v>2519</v>
      </c>
      <c r="D1251" t="s">
        <v>40</v>
      </c>
      <c r="E1251" t="s">
        <v>62</v>
      </c>
      <c r="F1251" t="s">
        <v>69</v>
      </c>
      <c r="G1251" t="s">
        <v>123</v>
      </c>
      <c r="H1251" t="s">
        <v>2520</v>
      </c>
      <c r="I1251">
        <v>4</v>
      </c>
      <c r="J1251">
        <v>55121</v>
      </c>
      <c r="K1251">
        <v>15</v>
      </c>
      <c r="L1251">
        <v>187411.4</v>
      </c>
      <c r="M1251">
        <v>36536.589999999997</v>
      </c>
      <c r="N1251" t="s">
        <v>33</v>
      </c>
      <c r="O1251">
        <f>Sales_data[[#This Row],[Profit]]/Sales_data[[#This Row],[Sales]]</f>
        <v>0.19495393556635293</v>
      </c>
      <c r="P1251">
        <f>YEAR(Sales_data[[#This Row],[Order Date]])</f>
        <v>2024</v>
      </c>
      <c r="Q1251" t="str">
        <f>TEXT(Sales_data[[#This Row],[Order Date]], "mmm")</f>
        <v>Apr</v>
      </c>
    </row>
    <row r="1252" spans="1:17" x14ac:dyDescent="0.95">
      <c r="A1252">
        <v>11251</v>
      </c>
      <c r="B1252" s="1">
        <v>45800</v>
      </c>
      <c r="C1252" t="s">
        <v>2521</v>
      </c>
      <c r="D1252" t="s">
        <v>40</v>
      </c>
      <c r="E1252" t="s">
        <v>50</v>
      </c>
      <c r="F1252" t="s">
        <v>46</v>
      </c>
      <c r="G1252" t="s">
        <v>47</v>
      </c>
      <c r="H1252" t="s">
        <v>780</v>
      </c>
      <c r="I1252">
        <v>4</v>
      </c>
      <c r="J1252">
        <v>57942</v>
      </c>
      <c r="K1252">
        <v>15</v>
      </c>
      <c r="L1252">
        <v>197002.8</v>
      </c>
      <c r="M1252">
        <v>32957.339999999997</v>
      </c>
      <c r="N1252" t="s">
        <v>83</v>
      </c>
      <c r="O1252">
        <f>Sales_data[[#This Row],[Profit]]/Sales_data[[#This Row],[Sales]]</f>
        <v>0.16729376435258789</v>
      </c>
      <c r="P1252">
        <f>YEAR(Sales_data[[#This Row],[Order Date]])</f>
        <v>2025</v>
      </c>
      <c r="Q1252" t="str">
        <f>TEXT(Sales_data[[#This Row],[Order Date]], "mmm")</f>
        <v>May</v>
      </c>
    </row>
    <row r="1253" spans="1:17" x14ac:dyDescent="0.95">
      <c r="A1253">
        <v>11252</v>
      </c>
      <c r="B1253" s="1">
        <v>45924</v>
      </c>
      <c r="C1253" t="s">
        <v>2522</v>
      </c>
      <c r="D1253" t="s">
        <v>40</v>
      </c>
      <c r="E1253" t="s">
        <v>103</v>
      </c>
      <c r="F1253" t="s">
        <v>30</v>
      </c>
      <c r="G1253" t="s">
        <v>104</v>
      </c>
      <c r="H1253" t="s">
        <v>2523</v>
      </c>
      <c r="I1253">
        <v>3</v>
      </c>
      <c r="J1253">
        <v>22966</v>
      </c>
      <c r="K1253">
        <v>0</v>
      </c>
      <c r="L1253">
        <v>68898</v>
      </c>
      <c r="M1253">
        <v>10901.64</v>
      </c>
      <c r="N1253" t="s">
        <v>72</v>
      </c>
      <c r="O1253">
        <f>Sales_data[[#This Row],[Profit]]/Sales_data[[#This Row],[Sales]]</f>
        <v>0.15822868588347991</v>
      </c>
      <c r="P1253">
        <f>YEAR(Sales_data[[#This Row],[Order Date]])</f>
        <v>2025</v>
      </c>
      <c r="Q1253" t="str">
        <f>TEXT(Sales_data[[#This Row],[Order Date]], "mmm")</f>
        <v>Sep</v>
      </c>
    </row>
    <row r="1254" spans="1:17" x14ac:dyDescent="0.95">
      <c r="A1254">
        <v>11253</v>
      </c>
      <c r="B1254" s="1">
        <v>45225</v>
      </c>
      <c r="C1254" t="s">
        <v>2524</v>
      </c>
      <c r="D1254" t="s">
        <v>22</v>
      </c>
      <c r="E1254" t="s">
        <v>58</v>
      </c>
      <c r="F1254" t="s">
        <v>129</v>
      </c>
      <c r="G1254" t="s">
        <v>148</v>
      </c>
      <c r="H1254" t="s">
        <v>2525</v>
      </c>
      <c r="I1254">
        <v>3</v>
      </c>
      <c r="J1254">
        <v>43825</v>
      </c>
      <c r="K1254">
        <v>15</v>
      </c>
      <c r="L1254">
        <v>111753.75</v>
      </c>
      <c r="M1254">
        <v>7213.9</v>
      </c>
      <c r="N1254" t="s">
        <v>33</v>
      </c>
      <c r="O1254">
        <f>Sales_data[[#This Row],[Profit]]/Sales_data[[#This Row],[Sales]]</f>
        <v>6.4551748822746433E-2</v>
      </c>
      <c r="P1254">
        <f>YEAR(Sales_data[[#This Row],[Order Date]])</f>
        <v>2023</v>
      </c>
      <c r="Q1254" t="str">
        <f>TEXT(Sales_data[[#This Row],[Order Date]], "mmm")</f>
        <v>Oct</v>
      </c>
    </row>
    <row r="1255" spans="1:17" x14ac:dyDescent="0.95">
      <c r="A1255">
        <v>11254</v>
      </c>
      <c r="B1255" s="1">
        <v>45872</v>
      </c>
      <c r="C1255" t="s">
        <v>2526</v>
      </c>
      <c r="D1255" t="s">
        <v>40</v>
      </c>
      <c r="E1255" t="s">
        <v>41</v>
      </c>
      <c r="F1255" t="s">
        <v>86</v>
      </c>
      <c r="G1255" t="s">
        <v>118</v>
      </c>
      <c r="H1255" t="s">
        <v>2527</v>
      </c>
      <c r="I1255">
        <v>5</v>
      </c>
      <c r="J1255">
        <v>19186</v>
      </c>
      <c r="K1255">
        <v>5</v>
      </c>
      <c r="L1255">
        <v>91133.5</v>
      </c>
      <c r="M1255">
        <v>9314.4599999999991</v>
      </c>
      <c r="N1255" t="s">
        <v>33</v>
      </c>
      <c r="O1255">
        <f>Sales_data[[#This Row],[Profit]]/Sales_data[[#This Row],[Sales]]</f>
        <v>0.10220676260650582</v>
      </c>
      <c r="P1255">
        <f>YEAR(Sales_data[[#This Row],[Order Date]])</f>
        <v>2025</v>
      </c>
      <c r="Q1255" t="str">
        <f>TEXT(Sales_data[[#This Row],[Order Date]], "mmm")</f>
        <v>Aug</v>
      </c>
    </row>
    <row r="1256" spans="1:17" x14ac:dyDescent="0.95">
      <c r="A1256">
        <v>11255</v>
      </c>
      <c r="B1256" s="1">
        <v>45528</v>
      </c>
      <c r="C1256" t="s">
        <v>2528</v>
      </c>
      <c r="D1256" t="s">
        <v>28</v>
      </c>
      <c r="E1256" t="s">
        <v>144</v>
      </c>
      <c r="F1256" t="s">
        <v>96</v>
      </c>
      <c r="G1256" t="s">
        <v>97</v>
      </c>
      <c r="H1256" t="s">
        <v>2529</v>
      </c>
      <c r="I1256">
        <v>3</v>
      </c>
      <c r="J1256">
        <v>52078</v>
      </c>
      <c r="K1256">
        <v>20</v>
      </c>
      <c r="L1256">
        <v>124987.2</v>
      </c>
      <c r="M1256">
        <v>11868.47</v>
      </c>
      <c r="N1256" t="s">
        <v>72</v>
      </c>
      <c r="O1256">
        <f>Sales_data[[#This Row],[Profit]]/Sales_data[[#This Row],[Sales]]</f>
        <v>9.4957483646325377E-2</v>
      </c>
      <c r="P1256">
        <f>YEAR(Sales_data[[#This Row],[Order Date]])</f>
        <v>2024</v>
      </c>
      <c r="Q1256" t="str">
        <f>TEXT(Sales_data[[#This Row],[Order Date]], "mmm")</f>
        <v>Aug</v>
      </c>
    </row>
    <row r="1257" spans="1:17" x14ac:dyDescent="0.95">
      <c r="A1257">
        <v>11256</v>
      </c>
      <c r="B1257" s="1">
        <v>45558</v>
      </c>
      <c r="C1257" t="s">
        <v>2530</v>
      </c>
      <c r="D1257" t="s">
        <v>15</v>
      </c>
      <c r="E1257" t="s">
        <v>174</v>
      </c>
      <c r="F1257" t="s">
        <v>24</v>
      </c>
      <c r="G1257" t="s">
        <v>36</v>
      </c>
      <c r="H1257" t="s">
        <v>2151</v>
      </c>
      <c r="I1257">
        <v>4</v>
      </c>
      <c r="J1257">
        <v>49022</v>
      </c>
      <c r="K1257">
        <v>5</v>
      </c>
      <c r="L1257">
        <v>186283.6</v>
      </c>
      <c r="M1257">
        <v>39618.089999999997</v>
      </c>
      <c r="N1257" t="s">
        <v>72</v>
      </c>
      <c r="O1257">
        <f>Sales_data[[#This Row],[Profit]]/Sales_data[[#This Row],[Sales]]</f>
        <v>0.2126762098220133</v>
      </c>
      <c r="P1257">
        <f>YEAR(Sales_data[[#This Row],[Order Date]])</f>
        <v>2024</v>
      </c>
      <c r="Q1257" t="str">
        <f>TEXT(Sales_data[[#This Row],[Order Date]], "mmm")</f>
        <v>Sep</v>
      </c>
    </row>
    <row r="1258" spans="1:17" x14ac:dyDescent="0.95">
      <c r="A1258">
        <v>11257</v>
      </c>
      <c r="B1258" s="1">
        <v>45397</v>
      </c>
      <c r="C1258" t="s">
        <v>2531</v>
      </c>
      <c r="D1258" t="s">
        <v>40</v>
      </c>
      <c r="E1258" t="s">
        <v>110</v>
      </c>
      <c r="F1258" t="s">
        <v>30</v>
      </c>
      <c r="G1258" t="s">
        <v>65</v>
      </c>
      <c r="H1258" t="s">
        <v>2532</v>
      </c>
      <c r="I1258">
        <v>1</v>
      </c>
      <c r="J1258">
        <v>28684</v>
      </c>
      <c r="K1258">
        <v>20</v>
      </c>
      <c r="L1258">
        <v>22947.200000000001</v>
      </c>
      <c r="M1258">
        <v>4436.45</v>
      </c>
      <c r="N1258" t="s">
        <v>83</v>
      </c>
      <c r="O1258">
        <f>Sales_data[[#This Row],[Profit]]/Sales_data[[#This Row],[Sales]]</f>
        <v>0.19333295565472039</v>
      </c>
      <c r="P1258">
        <f>YEAR(Sales_data[[#This Row],[Order Date]])</f>
        <v>2024</v>
      </c>
      <c r="Q1258" t="str">
        <f>TEXT(Sales_data[[#This Row],[Order Date]], "mmm")</f>
        <v>Apr</v>
      </c>
    </row>
    <row r="1259" spans="1:17" x14ac:dyDescent="0.95">
      <c r="A1259">
        <v>11258</v>
      </c>
      <c r="B1259" s="1">
        <v>45456</v>
      </c>
      <c r="C1259" t="s">
        <v>2533</v>
      </c>
      <c r="D1259" t="s">
        <v>28</v>
      </c>
      <c r="E1259" t="s">
        <v>29</v>
      </c>
      <c r="F1259" t="s">
        <v>75</v>
      </c>
      <c r="G1259" t="s">
        <v>307</v>
      </c>
      <c r="H1259" t="s">
        <v>2534</v>
      </c>
      <c r="I1259">
        <v>4</v>
      </c>
      <c r="J1259">
        <v>67475</v>
      </c>
      <c r="K1259">
        <v>5</v>
      </c>
      <c r="L1259">
        <v>256405</v>
      </c>
      <c r="M1259">
        <v>59425.58</v>
      </c>
      <c r="N1259" t="s">
        <v>38</v>
      </c>
      <c r="O1259">
        <f>Sales_data[[#This Row],[Profit]]/Sales_data[[#This Row],[Sales]]</f>
        <v>0.23176451317252003</v>
      </c>
      <c r="P1259">
        <f>YEAR(Sales_data[[#This Row],[Order Date]])</f>
        <v>2024</v>
      </c>
      <c r="Q1259" t="str">
        <f>TEXT(Sales_data[[#This Row],[Order Date]], "mmm")</f>
        <v>Jun</v>
      </c>
    </row>
    <row r="1260" spans="1:17" x14ac:dyDescent="0.95">
      <c r="A1260">
        <v>11259</v>
      </c>
      <c r="B1260" s="1">
        <v>45210</v>
      </c>
      <c r="C1260" t="s">
        <v>2535</v>
      </c>
      <c r="D1260" t="s">
        <v>28</v>
      </c>
      <c r="E1260" t="s">
        <v>29</v>
      </c>
      <c r="F1260" t="s">
        <v>96</v>
      </c>
      <c r="G1260" t="s">
        <v>214</v>
      </c>
      <c r="H1260" t="s">
        <v>2536</v>
      </c>
      <c r="I1260">
        <v>5</v>
      </c>
      <c r="J1260">
        <v>29646</v>
      </c>
      <c r="K1260">
        <v>0</v>
      </c>
      <c r="L1260">
        <v>148230</v>
      </c>
      <c r="M1260">
        <v>9688.02</v>
      </c>
      <c r="N1260" t="s">
        <v>72</v>
      </c>
      <c r="O1260">
        <f>Sales_data[[#This Row],[Profit]]/Sales_data[[#This Row],[Sales]]</f>
        <v>6.5358024691358027E-2</v>
      </c>
      <c r="P1260">
        <f>YEAR(Sales_data[[#This Row],[Order Date]])</f>
        <v>2023</v>
      </c>
      <c r="Q1260" t="str">
        <f>TEXT(Sales_data[[#This Row],[Order Date]], "mmm")</f>
        <v>Oct</v>
      </c>
    </row>
    <row r="1261" spans="1:17" x14ac:dyDescent="0.95">
      <c r="A1261">
        <v>11260</v>
      </c>
      <c r="B1261" s="1">
        <v>45458</v>
      </c>
      <c r="C1261" t="s">
        <v>2537</v>
      </c>
      <c r="D1261" t="s">
        <v>22</v>
      </c>
      <c r="E1261" t="s">
        <v>74</v>
      </c>
      <c r="F1261" t="s">
        <v>46</v>
      </c>
      <c r="G1261" t="s">
        <v>209</v>
      </c>
      <c r="H1261" t="s">
        <v>2538</v>
      </c>
      <c r="I1261">
        <v>3</v>
      </c>
      <c r="J1261">
        <v>43133</v>
      </c>
      <c r="K1261">
        <v>10</v>
      </c>
      <c r="L1261">
        <v>116459.1</v>
      </c>
      <c r="M1261">
        <v>19989.21</v>
      </c>
      <c r="N1261" t="s">
        <v>33</v>
      </c>
      <c r="O1261">
        <f>Sales_data[[#This Row],[Profit]]/Sales_data[[#This Row],[Sales]]</f>
        <v>0.17164146039253264</v>
      </c>
      <c r="P1261">
        <f>YEAR(Sales_data[[#This Row],[Order Date]])</f>
        <v>2024</v>
      </c>
      <c r="Q1261" t="str">
        <f>TEXT(Sales_data[[#This Row],[Order Date]], "mmm")</f>
        <v>Jun</v>
      </c>
    </row>
    <row r="1262" spans="1:17" x14ac:dyDescent="0.95">
      <c r="A1262">
        <v>11261</v>
      </c>
      <c r="B1262" s="1">
        <v>45510</v>
      </c>
      <c r="C1262" t="s">
        <v>2539</v>
      </c>
      <c r="D1262" t="s">
        <v>15</v>
      </c>
      <c r="E1262" t="s">
        <v>16</v>
      </c>
      <c r="F1262" t="s">
        <v>69</v>
      </c>
      <c r="G1262" t="s">
        <v>70</v>
      </c>
      <c r="H1262" t="s">
        <v>2540</v>
      </c>
      <c r="I1262">
        <v>5</v>
      </c>
      <c r="J1262">
        <v>27702</v>
      </c>
      <c r="K1262">
        <v>10</v>
      </c>
      <c r="L1262">
        <v>124659</v>
      </c>
      <c r="M1262">
        <v>26106.42</v>
      </c>
      <c r="N1262" t="s">
        <v>38</v>
      </c>
      <c r="O1262">
        <f>Sales_data[[#This Row],[Profit]]/Sales_data[[#This Row],[Sales]]</f>
        <v>0.20942266503020238</v>
      </c>
      <c r="P1262">
        <f>YEAR(Sales_data[[#This Row],[Order Date]])</f>
        <v>2024</v>
      </c>
      <c r="Q1262" t="str">
        <f>TEXT(Sales_data[[#This Row],[Order Date]], "mmm")</f>
        <v>Aug</v>
      </c>
    </row>
    <row r="1263" spans="1:17" x14ac:dyDescent="0.95">
      <c r="A1263">
        <v>11262</v>
      </c>
      <c r="B1263" s="1">
        <v>45241</v>
      </c>
      <c r="C1263" t="s">
        <v>2541</v>
      </c>
      <c r="D1263" t="s">
        <v>22</v>
      </c>
      <c r="E1263" t="s">
        <v>74</v>
      </c>
      <c r="F1263" t="s">
        <v>75</v>
      </c>
      <c r="G1263" t="s">
        <v>240</v>
      </c>
      <c r="H1263" t="s">
        <v>2542</v>
      </c>
      <c r="I1263">
        <v>4</v>
      </c>
      <c r="J1263">
        <v>456</v>
      </c>
      <c r="K1263">
        <v>10</v>
      </c>
      <c r="L1263">
        <v>1641.6</v>
      </c>
      <c r="M1263">
        <v>198.27</v>
      </c>
      <c r="N1263" t="s">
        <v>72</v>
      </c>
      <c r="O1263">
        <f>Sales_data[[#This Row],[Profit]]/Sales_data[[#This Row],[Sales]]</f>
        <v>0.12077850877192983</v>
      </c>
      <c r="P1263">
        <f>YEAR(Sales_data[[#This Row],[Order Date]])</f>
        <v>2023</v>
      </c>
      <c r="Q1263" t="str">
        <f>TEXT(Sales_data[[#This Row],[Order Date]], "mmm")</f>
        <v>Nov</v>
      </c>
    </row>
    <row r="1264" spans="1:17" x14ac:dyDescent="0.95">
      <c r="A1264">
        <v>11263</v>
      </c>
      <c r="B1264" s="1">
        <v>45535</v>
      </c>
      <c r="C1264" t="s">
        <v>2543</v>
      </c>
      <c r="D1264" t="s">
        <v>28</v>
      </c>
      <c r="E1264" t="s">
        <v>35</v>
      </c>
      <c r="F1264" t="s">
        <v>30</v>
      </c>
      <c r="G1264" t="s">
        <v>227</v>
      </c>
      <c r="H1264" t="s">
        <v>2544</v>
      </c>
      <c r="I1264">
        <v>1</v>
      </c>
      <c r="J1264">
        <v>79297</v>
      </c>
      <c r="K1264">
        <v>0</v>
      </c>
      <c r="L1264">
        <v>79297</v>
      </c>
      <c r="M1264">
        <v>10225.74</v>
      </c>
      <c r="N1264" t="s">
        <v>38</v>
      </c>
      <c r="O1264">
        <f>Sales_data[[#This Row],[Profit]]/Sales_data[[#This Row],[Sales]]</f>
        <v>0.12895494154886061</v>
      </c>
      <c r="P1264">
        <f>YEAR(Sales_data[[#This Row],[Order Date]])</f>
        <v>2024</v>
      </c>
      <c r="Q1264" t="str">
        <f>TEXT(Sales_data[[#This Row],[Order Date]], "mmm")</f>
        <v>Aug</v>
      </c>
    </row>
    <row r="1265" spans="1:17" x14ac:dyDescent="0.95">
      <c r="A1265">
        <v>11264</v>
      </c>
      <c r="B1265" s="1">
        <v>45606</v>
      </c>
      <c r="C1265" t="s">
        <v>2545</v>
      </c>
      <c r="D1265" t="s">
        <v>22</v>
      </c>
      <c r="E1265" t="s">
        <v>74</v>
      </c>
      <c r="F1265" t="s">
        <v>30</v>
      </c>
      <c r="G1265" t="s">
        <v>104</v>
      </c>
      <c r="H1265" t="s">
        <v>2546</v>
      </c>
      <c r="I1265">
        <v>2</v>
      </c>
      <c r="J1265">
        <v>55685</v>
      </c>
      <c r="K1265">
        <v>5</v>
      </c>
      <c r="L1265">
        <v>105801.5</v>
      </c>
      <c r="M1265">
        <v>24399.43</v>
      </c>
      <c r="N1265" t="s">
        <v>38</v>
      </c>
      <c r="O1265">
        <f>Sales_data[[#This Row],[Profit]]/Sales_data[[#This Row],[Sales]]</f>
        <v>0.23061516141075505</v>
      </c>
      <c r="P1265">
        <f>YEAR(Sales_data[[#This Row],[Order Date]])</f>
        <v>2024</v>
      </c>
      <c r="Q1265" t="str">
        <f>TEXT(Sales_data[[#This Row],[Order Date]], "mmm")</f>
        <v>Nov</v>
      </c>
    </row>
    <row r="1266" spans="1:17" x14ac:dyDescent="0.95">
      <c r="A1266">
        <v>11265</v>
      </c>
      <c r="B1266" s="1">
        <v>45664</v>
      </c>
      <c r="C1266" t="s">
        <v>2547</v>
      </c>
      <c r="D1266" t="s">
        <v>28</v>
      </c>
      <c r="E1266" t="s">
        <v>114</v>
      </c>
      <c r="F1266" t="s">
        <v>30</v>
      </c>
      <c r="G1266" t="s">
        <v>322</v>
      </c>
      <c r="H1266" t="s">
        <v>2548</v>
      </c>
      <c r="I1266">
        <v>1</v>
      </c>
      <c r="J1266">
        <v>8039</v>
      </c>
      <c r="K1266">
        <v>20</v>
      </c>
      <c r="L1266">
        <v>6431.2</v>
      </c>
      <c r="M1266">
        <v>803.22</v>
      </c>
      <c r="N1266" t="s">
        <v>72</v>
      </c>
      <c r="O1266">
        <f>Sales_data[[#This Row],[Profit]]/Sales_data[[#This Row],[Sales]]</f>
        <v>0.12489426545590249</v>
      </c>
      <c r="P1266">
        <f>YEAR(Sales_data[[#This Row],[Order Date]])</f>
        <v>2025</v>
      </c>
      <c r="Q1266" t="str">
        <f>TEXT(Sales_data[[#This Row],[Order Date]], "mmm")</f>
        <v>Jan</v>
      </c>
    </row>
    <row r="1267" spans="1:17" x14ac:dyDescent="0.95">
      <c r="A1267">
        <v>11266</v>
      </c>
      <c r="B1267" s="1">
        <v>45609</v>
      </c>
      <c r="C1267" t="s">
        <v>2549</v>
      </c>
      <c r="D1267" t="s">
        <v>22</v>
      </c>
      <c r="E1267" t="s">
        <v>58</v>
      </c>
      <c r="F1267" t="s">
        <v>75</v>
      </c>
      <c r="G1267" t="s">
        <v>204</v>
      </c>
      <c r="H1267" t="s">
        <v>2550</v>
      </c>
      <c r="I1267">
        <v>2</v>
      </c>
      <c r="J1267">
        <v>22703</v>
      </c>
      <c r="K1267">
        <v>20</v>
      </c>
      <c r="L1267">
        <v>36324.800000000003</v>
      </c>
      <c r="M1267">
        <v>3116.14</v>
      </c>
      <c r="N1267" t="s">
        <v>38</v>
      </c>
      <c r="O1267">
        <f>Sales_data[[#This Row],[Profit]]/Sales_data[[#This Row],[Sales]]</f>
        <v>8.5785468880764645E-2</v>
      </c>
      <c r="P1267">
        <f>YEAR(Sales_data[[#This Row],[Order Date]])</f>
        <v>2024</v>
      </c>
      <c r="Q1267" t="str">
        <f>TEXT(Sales_data[[#This Row],[Order Date]], "mmm")</f>
        <v>Nov</v>
      </c>
    </row>
    <row r="1268" spans="1:17" x14ac:dyDescent="0.95">
      <c r="A1268">
        <v>11267</v>
      </c>
      <c r="B1268" s="1">
        <v>45326</v>
      </c>
      <c r="C1268" t="s">
        <v>2551</v>
      </c>
      <c r="D1268" t="s">
        <v>40</v>
      </c>
      <c r="E1268" t="s">
        <v>50</v>
      </c>
      <c r="F1268" t="s">
        <v>42</v>
      </c>
      <c r="G1268" t="s">
        <v>188</v>
      </c>
      <c r="H1268" t="s">
        <v>1378</v>
      </c>
      <c r="I1268">
        <v>2</v>
      </c>
      <c r="J1268">
        <v>39004</v>
      </c>
      <c r="K1268">
        <v>20</v>
      </c>
      <c r="L1268">
        <v>62406.400000000001</v>
      </c>
      <c r="M1268">
        <v>9123.67</v>
      </c>
      <c r="N1268" t="s">
        <v>33</v>
      </c>
      <c r="O1268">
        <f>Sales_data[[#This Row],[Profit]]/Sales_data[[#This Row],[Sales]]</f>
        <v>0.14619766562403855</v>
      </c>
      <c r="P1268">
        <f>YEAR(Sales_data[[#This Row],[Order Date]])</f>
        <v>2024</v>
      </c>
      <c r="Q1268" t="str">
        <f>TEXT(Sales_data[[#This Row],[Order Date]], "mmm")</f>
        <v>Feb</v>
      </c>
    </row>
    <row r="1269" spans="1:17" x14ac:dyDescent="0.95">
      <c r="A1269">
        <v>11268</v>
      </c>
      <c r="B1269" s="1">
        <v>45888</v>
      </c>
      <c r="C1269" t="s">
        <v>2552</v>
      </c>
      <c r="D1269" t="s">
        <v>28</v>
      </c>
      <c r="E1269" t="s">
        <v>114</v>
      </c>
      <c r="F1269" t="s">
        <v>17</v>
      </c>
      <c r="G1269" t="s">
        <v>100</v>
      </c>
      <c r="H1269" t="s">
        <v>2553</v>
      </c>
      <c r="I1269">
        <v>3</v>
      </c>
      <c r="J1269">
        <v>47015</v>
      </c>
      <c r="K1269">
        <v>5</v>
      </c>
      <c r="L1269">
        <v>133992.75</v>
      </c>
      <c r="M1269">
        <v>11478.75</v>
      </c>
      <c r="N1269" t="s">
        <v>38</v>
      </c>
      <c r="O1269">
        <f>Sales_data[[#This Row],[Profit]]/Sales_data[[#This Row],[Sales]]</f>
        <v>8.5666948398327517E-2</v>
      </c>
      <c r="P1269">
        <f>YEAR(Sales_data[[#This Row],[Order Date]])</f>
        <v>2025</v>
      </c>
      <c r="Q1269" t="str">
        <f>TEXT(Sales_data[[#This Row],[Order Date]], "mmm")</f>
        <v>Aug</v>
      </c>
    </row>
    <row r="1270" spans="1:17" x14ac:dyDescent="0.95">
      <c r="A1270">
        <v>11269</v>
      </c>
      <c r="B1270" s="1">
        <v>45562</v>
      </c>
      <c r="C1270" t="s">
        <v>2554</v>
      </c>
      <c r="D1270" t="s">
        <v>40</v>
      </c>
      <c r="E1270" t="s">
        <v>50</v>
      </c>
      <c r="F1270" t="s">
        <v>86</v>
      </c>
      <c r="G1270" t="s">
        <v>296</v>
      </c>
      <c r="H1270" t="s">
        <v>2555</v>
      </c>
      <c r="I1270">
        <v>1</v>
      </c>
      <c r="J1270">
        <v>30002</v>
      </c>
      <c r="K1270">
        <v>20</v>
      </c>
      <c r="L1270">
        <v>24001.599999999999</v>
      </c>
      <c r="M1270">
        <v>3933.68</v>
      </c>
      <c r="N1270" t="s">
        <v>38</v>
      </c>
      <c r="O1270">
        <f>Sales_data[[#This Row],[Profit]]/Sales_data[[#This Row],[Sales]]</f>
        <v>0.16389240717285514</v>
      </c>
      <c r="P1270">
        <f>YEAR(Sales_data[[#This Row],[Order Date]])</f>
        <v>2024</v>
      </c>
      <c r="Q1270" t="str">
        <f>TEXT(Sales_data[[#This Row],[Order Date]], "mmm")</f>
        <v>Sep</v>
      </c>
    </row>
    <row r="1271" spans="1:17" x14ac:dyDescent="0.95">
      <c r="A1271">
        <v>11270</v>
      </c>
      <c r="B1271" s="1">
        <v>45476</v>
      </c>
      <c r="C1271" t="s">
        <v>2556</v>
      </c>
      <c r="D1271" t="s">
        <v>22</v>
      </c>
      <c r="E1271" t="s">
        <v>74</v>
      </c>
      <c r="F1271" t="s">
        <v>96</v>
      </c>
      <c r="G1271" t="s">
        <v>156</v>
      </c>
      <c r="H1271" t="s">
        <v>2557</v>
      </c>
      <c r="I1271">
        <v>1</v>
      </c>
      <c r="J1271">
        <v>14626</v>
      </c>
      <c r="K1271">
        <v>15</v>
      </c>
      <c r="L1271">
        <v>12432.1</v>
      </c>
      <c r="M1271">
        <v>1605.82</v>
      </c>
      <c r="N1271" t="s">
        <v>83</v>
      </c>
      <c r="O1271">
        <f>Sales_data[[#This Row],[Profit]]/Sales_data[[#This Row],[Sales]]</f>
        <v>0.1291672364282784</v>
      </c>
      <c r="P1271">
        <f>YEAR(Sales_data[[#This Row],[Order Date]])</f>
        <v>2024</v>
      </c>
      <c r="Q1271" t="str">
        <f>TEXT(Sales_data[[#This Row],[Order Date]], "mmm")</f>
        <v>Jul</v>
      </c>
    </row>
    <row r="1272" spans="1:17" x14ac:dyDescent="0.95">
      <c r="A1272">
        <v>11271</v>
      </c>
      <c r="B1272" s="1">
        <v>45292</v>
      </c>
      <c r="C1272" t="s">
        <v>2558</v>
      </c>
      <c r="D1272" t="s">
        <v>22</v>
      </c>
      <c r="E1272" t="s">
        <v>54</v>
      </c>
      <c r="F1272" t="s">
        <v>46</v>
      </c>
      <c r="G1272" t="s">
        <v>126</v>
      </c>
      <c r="H1272" t="s">
        <v>310</v>
      </c>
      <c r="I1272">
        <v>5</v>
      </c>
      <c r="J1272">
        <v>29488</v>
      </c>
      <c r="K1272">
        <v>0</v>
      </c>
      <c r="L1272">
        <v>147440</v>
      </c>
      <c r="M1272">
        <v>23444.45</v>
      </c>
      <c r="N1272" t="s">
        <v>20</v>
      </c>
      <c r="O1272">
        <f>Sales_data[[#This Row],[Profit]]/Sales_data[[#This Row],[Sales]]</f>
        <v>0.15901010580575151</v>
      </c>
      <c r="P1272">
        <f>YEAR(Sales_data[[#This Row],[Order Date]])</f>
        <v>2024</v>
      </c>
      <c r="Q1272" t="str">
        <f>TEXT(Sales_data[[#This Row],[Order Date]], "mmm")</f>
        <v>Jan</v>
      </c>
    </row>
    <row r="1273" spans="1:17" x14ac:dyDescent="0.95">
      <c r="A1273">
        <v>11272</v>
      </c>
      <c r="B1273" s="1">
        <v>45442</v>
      </c>
      <c r="C1273" t="s">
        <v>2559</v>
      </c>
      <c r="D1273" t="s">
        <v>22</v>
      </c>
      <c r="E1273" t="s">
        <v>74</v>
      </c>
      <c r="F1273" t="s">
        <v>30</v>
      </c>
      <c r="G1273" t="s">
        <v>65</v>
      </c>
      <c r="H1273" t="s">
        <v>2560</v>
      </c>
      <c r="I1273">
        <v>3</v>
      </c>
      <c r="J1273">
        <v>28862</v>
      </c>
      <c r="K1273">
        <v>15</v>
      </c>
      <c r="L1273">
        <v>73598.100000000006</v>
      </c>
      <c r="M1273">
        <v>6355.73</v>
      </c>
      <c r="N1273" t="s">
        <v>72</v>
      </c>
      <c r="O1273">
        <f>Sales_data[[#This Row],[Profit]]/Sales_data[[#This Row],[Sales]]</f>
        <v>8.6357256505263033E-2</v>
      </c>
      <c r="P1273">
        <f>YEAR(Sales_data[[#This Row],[Order Date]])</f>
        <v>2024</v>
      </c>
      <c r="Q1273" t="str">
        <f>TEXT(Sales_data[[#This Row],[Order Date]], "mmm")</f>
        <v>May</v>
      </c>
    </row>
    <row r="1274" spans="1:17" x14ac:dyDescent="0.95">
      <c r="A1274">
        <v>11273</v>
      </c>
      <c r="B1274" s="1">
        <v>45788</v>
      </c>
      <c r="C1274" t="s">
        <v>2561</v>
      </c>
      <c r="D1274" t="s">
        <v>28</v>
      </c>
      <c r="E1274" t="s">
        <v>29</v>
      </c>
      <c r="F1274" t="s">
        <v>24</v>
      </c>
      <c r="G1274" t="s">
        <v>133</v>
      </c>
      <c r="H1274" t="s">
        <v>2562</v>
      </c>
      <c r="I1274">
        <v>4</v>
      </c>
      <c r="J1274">
        <v>3967</v>
      </c>
      <c r="K1274">
        <v>15</v>
      </c>
      <c r="L1274">
        <v>13487.8</v>
      </c>
      <c r="M1274">
        <v>3316.26</v>
      </c>
      <c r="N1274" t="s">
        <v>38</v>
      </c>
      <c r="O1274">
        <f>Sales_data[[#This Row],[Profit]]/Sales_data[[#This Row],[Sales]]</f>
        <v>0.24587108349767942</v>
      </c>
      <c r="P1274">
        <f>YEAR(Sales_data[[#This Row],[Order Date]])</f>
        <v>2025</v>
      </c>
      <c r="Q1274" t="str">
        <f>TEXT(Sales_data[[#This Row],[Order Date]], "mmm")</f>
        <v>May</v>
      </c>
    </row>
    <row r="1275" spans="1:17" x14ac:dyDescent="0.95">
      <c r="A1275">
        <v>11274</v>
      </c>
      <c r="B1275" s="1">
        <v>45270</v>
      </c>
      <c r="C1275" t="s">
        <v>2563</v>
      </c>
      <c r="D1275" t="s">
        <v>28</v>
      </c>
      <c r="E1275" t="s">
        <v>85</v>
      </c>
      <c r="F1275" t="s">
        <v>69</v>
      </c>
      <c r="G1275" t="s">
        <v>70</v>
      </c>
      <c r="H1275" t="s">
        <v>2564</v>
      </c>
      <c r="I1275">
        <v>4</v>
      </c>
      <c r="J1275">
        <v>27946</v>
      </c>
      <c r="K1275">
        <v>0</v>
      </c>
      <c r="L1275">
        <v>111784</v>
      </c>
      <c r="M1275">
        <v>12439.05</v>
      </c>
      <c r="N1275" t="s">
        <v>33</v>
      </c>
      <c r="O1275">
        <f>Sales_data[[#This Row],[Profit]]/Sales_data[[#This Row],[Sales]]</f>
        <v>0.11127755313819508</v>
      </c>
      <c r="P1275">
        <f>YEAR(Sales_data[[#This Row],[Order Date]])</f>
        <v>2023</v>
      </c>
      <c r="Q1275" t="str">
        <f>TEXT(Sales_data[[#This Row],[Order Date]], "mmm")</f>
        <v>Dec</v>
      </c>
    </row>
    <row r="1276" spans="1:17" x14ac:dyDescent="0.95">
      <c r="A1276">
        <v>11275</v>
      </c>
      <c r="B1276" s="1">
        <v>45658</v>
      </c>
      <c r="C1276" t="s">
        <v>2565</v>
      </c>
      <c r="D1276" t="s">
        <v>22</v>
      </c>
      <c r="E1276" t="s">
        <v>74</v>
      </c>
      <c r="F1276" t="s">
        <v>24</v>
      </c>
      <c r="G1276" t="s">
        <v>133</v>
      </c>
      <c r="H1276" t="s">
        <v>2566</v>
      </c>
      <c r="I1276">
        <v>1</v>
      </c>
      <c r="J1276">
        <v>55905</v>
      </c>
      <c r="K1276">
        <v>20</v>
      </c>
      <c r="L1276">
        <v>44724</v>
      </c>
      <c r="M1276">
        <v>11011.43</v>
      </c>
      <c r="N1276" t="s">
        <v>20</v>
      </c>
      <c r="O1276">
        <f>Sales_data[[#This Row],[Profit]]/Sales_data[[#This Row],[Sales]]</f>
        <v>0.24620852338789018</v>
      </c>
      <c r="P1276">
        <f>YEAR(Sales_data[[#This Row],[Order Date]])</f>
        <v>2025</v>
      </c>
      <c r="Q1276" t="str">
        <f>TEXT(Sales_data[[#This Row],[Order Date]], "mmm")</f>
        <v>Jan</v>
      </c>
    </row>
    <row r="1277" spans="1:17" x14ac:dyDescent="0.95">
      <c r="A1277">
        <v>11276</v>
      </c>
      <c r="B1277" s="1">
        <v>45881</v>
      </c>
      <c r="C1277" t="s">
        <v>2567</v>
      </c>
      <c r="D1277" t="s">
        <v>40</v>
      </c>
      <c r="E1277" t="s">
        <v>41</v>
      </c>
      <c r="F1277" t="s">
        <v>30</v>
      </c>
      <c r="G1277" t="s">
        <v>322</v>
      </c>
      <c r="H1277" t="s">
        <v>2568</v>
      </c>
      <c r="I1277">
        <v>1</v>
      </c>
      <c r="J1277">
        <v>38764</v>
      </c>
      <c r="K1277">
        <v>15</v>
      </c>
      <c r="L1277">
        <v>32949.4</v>
      </c>
      <c r="M1277">
        <v>2584.71</v>
      </c>
      <c r="N1277" t="s">
        <v>20</v>
      </c>
      <c r="O1277">
        <f>Sales_data[[#This Row],[Profit]]/Sales_data[[#This Row],[Sales]]</f>
        <v>7.8444827523414681E-2</v>
      </c>
      <c r="P1277">
        <f>YEAR(Sales_data[[#This Row],[Order Date]])</f>
        <v>2025</v>
      </c>
      <c r="Q1277" t="str">
        <f>TEXT(Sales_data[[#This Row],[Order Date]], "mmm")</f>
        <v>Aug</v>
      </c>
    </row>
    <row r="1278" spans="1:17" x14ac:dyDescent="0.95">
      <c r="A1278">
        <v>11277</v>
      </c>
      <c r="B1278" s="1">
        <v>45883</v>
      </c>
      <c r="C1278" t="s">
        <v>2569</v>
      </c>
      <c r="D1278" t="s">
        <v>15</v>
      </c>
      <c r="E1278" t="s">
        <v>68</v>
      </c>
      <c r="F1278" t="s">
        <v>42</v>
      </c>
      <c r="G1278" t="s">
        <v>79</v>
      </c>
      <c r="H1278" t="s">
        <v>2570</v>
      </c>
      <c r="I1278">
        <v>5</v>
      </c>
      <c r="J1278">
        <v>15036</v>
      </c>
      <c r="K1278">
        <v>10</v>
      </c>
      <c r="L1278">
        <v>67662</v>
      </c>
      <c r="M1278">
        <v>6107.12</v>
      </c>
      <c r="N1278" t="s">
        <v>33</v>
      </c>
      <c r="O1278">
        <f>Sales_data[[#This Row],[Profit]]/Sales_data[[#This Row],[Sales]]</f>
        <v>9.0259229700570487E-2</v>
      </c>
      <c r="P1278">
        <f>YEAR(Sales_data[[#This Row],[Order Date]])</f>
        <v>2025</v>
      </c>
      <c r="Q1278" t="str">
        <f>TEXT(Sales_data[[#This Row],[Order Date]], "mmm")</f>
        <v>Aug</v>
      </c>
    </row>
    <row r="1279" spans="1:17" x14ac:dyDescent="0.95">
      <c r="A1279">
        <v>11278</v>
      </c>
      <c r="B1279" s="1">
        <v>45347</v>
      </c>
      <c r="C1279" t="s">
        <v>2571</v>
      </c>
      <c r="D1279" t="s">
        <v>15</v>
      </c>
      <c r="E1279" t="s">
        <v>16</v>
      </c>
      <c r="F1279" t="s">
        <v>69</v>
      </c>
      <c r="G1279" t="s">
        <v>517</v>
      </c>
      <c r="H1279" t="s">
        <v>857</v>
      </c>
      <c r="I1279">
        <v>2</v>
      </c>
      <c r="J1279">
        <v>66296</v>
      </c>
      <c r="K1279">
        <v>15</v>
      </c>
      <c r="L1279">
        <v>112703.2</v>
      </c>
      <c r="M1279">
        <v>27945.83</v>
      </c>
      <c r="N1279" t="s">
        <v>20</v>
      </c>
      <c r="O1279">
        <f>Sales_data[[#This Row],[Profit]]/Sales_data[[#This Row],[Sales]]</f>
        <v>0.24795950780456991</v>
      </c>
      <c r="P1279">
        <f>YEAR(Sales_data[[#This Row],[Order Date]])</f>
        <v>2024</v>
      </c>
      <c r="Q1279" t="str">
        <f>TEXT(Sales_data[[#This Row],[Order Date]], "mmm")</f>
        <v>Feb</v>
      </c>
    </row>
    <row r="1280" spans="1:17" x14ac:dyDescent="0.95">
      <c r="A1280">
        <v>11279</v>
      </c>
      <c r="B1280" s="1">
        <v>45553</v>
      </c>
      <c r="C1280" t="s">
        <v>2572</v>
      </c>
      <c r="D1280" t="s">
        <v>28</v>
      </c>
      <c r="E1280" t="s">
        <v>114</v>
      </c>
      <c r="F1280" t="s">
        <v>129</v>
      </c>
      <c r="G1280" t="s">
        <v>130</v>
      </c>
      <c r="H1280" t="s">
        <v>2573</v>
      </c>
      <c r="I1280">
        <v>5</v>
      </c>
      <c r="J1280">
        <v>27902</v>
      </c>
      <c r="K1280">
        <v>10</v>
      </c>
      <c r="L1280">
        <v>125559</v>
      </c>
      <c r="M1280">
        <v>20223.060000000001</v>
      </c>
      <c r="N1280" t="s">
        <v>20</v>
      </c>
      <c r="O1280">
        <f>Sales_data[[#This Row],[Profit]]/Sales_data[[#This Row],[Sales]]</f>
        <v>0.16106420089360382</v>
      </c>
      <c r="P1280">
        <f>YEAR(Sales_data[[#This Row],[Order Date]])</f>
        <v>2024</v>
      </c>
      <c r="Q1280" t="str">
        <f>TEXT(Sales_data[[#This Row],[Order Date]], "mmm")</f>
        <v>Sep</v>
      </c>
    </row>
    <row r="1281" spans="1:17" x14ac:dyDescent="0.95">
      <c r="A1281">
        <v>11280</v>
      </c>
      <c r="B1281" s="1">
        <v>45371</v>
      </c>
      <c r="C1281" t="s">
        <v>2574</v>
      </c>
      <c r="D1281" t="s">
        <v>22</v>
      </c>
      <c r="E1281" t="s">
        <v>54</v>
      </c>
      <c r="F1281" t="s">
        <v>96</v>
      </c>
      <c r="G1281" t="s">
        <v>138</v>
      </c>
      <c r="H1281" t="s">
        <v>2575</v>
      </c>
      <c r="I1281">
        <v>4</v>
      </c>
      <c r="J1281">
        <v>16273</v>
      </c>
      <c r="K1281">
        <v>20</v>
      </c>
      <c r="L1281">
        <v>52073.599999999999</v>
      </c>
      <c r="M1281">
        <v>6809.53</v>
      </c>
      <c r="N1281" t="s">
        <v>20</v>
      </c>
      <c r="O1281">
        <f>Sales_data[[#This Row],[Profit]]/Sales_data[[#This Row],[Sales]]</f>
        <v>0.1307674138142936</v>
      </c>
      <c r="P1281">
        <f>YEAR(Sales_data[[#This Row],[Order Date]])</f>
        <v>2024</v>
      </c>
      <c r="Q1281" t="str">
        <f>TEXT(Sales_data[[#This Row],[Order Date]], "mmm")</f>
        <v>Mar</v>
      </c>
    </row>
    <row r="1282" spans="1:17" x14ac:dyDescent="0.95">
      <c r="A1282">
        <v>11281</v>
      </c>
      <c r="B1282" s="1">
        <v>45456</v>
      </c>
      <c r="C1282" t="s">
        <v>2576</v>
      </c>
      <c r="D1282" t="s">
        <v>15</v>
      </c>
      <c r="E1282" t="s">
        <v>68</v>
      </c>
      <c r="F1282" t="s">
        <v>129</v>
      </c>
      <c r="G1282" t="s">
        <v>159</v>
      </c>
      <c r="H1282" t="s">
        <v>2577</v>
      </c>
      <c r="I1282">
        <v>4</v>
      </c>
      <c r="J1282">
        <v>78241</v>
      </c>
      <c r="K1282">
        <v>0</v>
      </c>
      <c r="L1282">
        <v>312964</v>
      </c>
      <c r="M1282">
        <v>26867.45</v>
      </c>
      <c r="N1282" t="s">
        <v>33</v>
      </c>
      <c r="O1282">
        <f>Sales_data[[#This Row],[Profit]]/Sales_data[[#This Row],[Sales]]</f>
        <v>8.5848372336754394E-2</v>
      </c>
      <c r="P1282">
        <f>YEAR(Sales_data[[#This Row],[Order Date]])</f>
        <v>2024</v>
      </c>
      <c r="Q1282" t="str">
        <f>TEXT(Sales_data[[#This Row],[Order Date]], "mmm")</f>
        <v>Jun</v>
      </c>
    </row>
    <row r="1283" spans="1:17" x14ac:dyDescent="0.95">
      <c r="A1283">
        <v>11282</v>
      </c>
      <c r="B1283" s="1">
        <v>45646</v>
      </c>
      <c r="C1283" t="s">
        <v>2578</v>
      </c>
      <c r="D1283" t="s">
        <v>40</v>
      </c>
      <c r="E1283" t="s">
        <v>110</v>
      </c>
      <c r="F1283" t="s">
        <v>129</v>
      </c>
      <c r="G1283" t="s">
        <v>130</v>
      </c>
      <c r="H1283" t="s">
        <v>2579</v>
      </c>
      <c r="I1283">
        <v>5</v>
      </c>
      <c r="J1283">
        <v>55215</v>
      </c>
      <c r="K1283">
        <v>5</v>
      </c>
      <c r="L1283">
        <v>262271.25</v>
      </c>
      <c r="M1283">
        <v>60529.81</v>
      </c>
      <c r="N1283" t="s">
        <v>72</v>
      </c>
      <c r="O1283">
        <f>Sales_data[[#This Row],[Profit]]/Sales_data[[#This Row],[Sales]]</f>
        <v>0.23079087013921654</v>
      </c>
      <c r="P1283">
        <f>YEAR(Sales_data[[#This Row],[Order Date]])</f>
        <v>2024</v>
      </c>
      <c r="Q1283" t="str">
        <f>TEXT(Sales_data[[#This Row],[Order Date]], "mmm")</f>
        <v>Dec</v>
      </c>
    </row>
    <row r="1284" spans="1:17" x14ac:dyDescent="0.95">
      <c r="A1284">
        <v>11283</v>
      </c>
      <c r="B1284" s="1">
        <v>45702</v>
      </c>
      <c r="C1284" t="s">
        <v>2580</v>
      </c>
      <c r="D1284" t="s">
        <v>28</v>
      </c>
      <c r="E1284" t="s">
        <v>35</v>
      </c>
      <c r="F1284" t="s">
        <v>86</v>
      </c>
      <c r="G1284" t="s">
        <v>87</v>
      </c>
      <c r="H1284" t="s">
        <v>2581</v>
      </c>
      <c r="I1284">
        <v>4</v>
      </c>
      <c r="J1284">
        <v>25647</v>
      </c>
      <c r="K1284">
        <v>10</v>
      </c>
      <c r="L1284">
        <v>92329.2</v>
      </c>
      <c r="M1284">
        <v>11027.3</v>
      </c>
      <c r="N1284" t="s">
        <v>38</v>
      </c>
      <c r="O1284">
        <f>Sales_data[[#This Row],[Profit]]/Sales_data[[#This Row],[Sales]]</f>
        <v>0.1194345884075677</v>
      </c>
      <c r="P1284">
        <f>YEAR(Sales_data[[#This Row],[Order Date]])</f>
        <v>2025</v>
      </c>
      <c r="Q1284" t="str">
        <f>TEXT(Sales_data[[#This Row],[Order Date]], "mmm")</f>
        <v>Feb</v>
      </c>
    </row>
    <row r="1285" spans="1:17" x14ac:dyDescent="0.95">
      <c r="A1285">
        <v>11284</v>
      </c>
      <c r="B1285" s="1">
        <v>45621</v>
      </c>
      <c r="C1285" t="s">
        <v>2582</v>
      </c>
      <c r="D1285" t="s">
        <v>40</v>
      </c>
      <c r="E1285" t="s">
        <v>41</v>
      </c>
      <c r="F1285" t="s">
        <v>30</v>
      </c>
      <c r="G1285" t="s">
        <v>65</v>
      </c>
      <c r="H1285" t="s">
        <v>2583</v>
      </c>
      <c r="I1285">
        <v>4</v>
      </c>
      <c r="J1285">
        <v>52353</v>
      </c>
      <c r="K1285">
        <v>10</v>
      </c>
      <c r="L1285">
        <v>188470.8</v>
      </c>
      <c r="M1285">
        <v>33416.79</v>
      </c>
      <c r="N1285" t="s">
        <v>38</v>
      </c>
      <c r="O1285">
        <f>Sales_data[[#This Row],[Profit]]/Sales_data[[#This Row],[Sales]]</f>
        <v>0.17730486632412026</v>
      </c>
      <c r="P1285">
        <f>YEAR(Sales_data[[#This Row],[Order Date]])</f>
        <v>2024</v>
      </c>
      <c r="Q1285" t="str">
        <f>TEXT(Sales_data[[#This Row],[Order Date]], "mmm")</f>
        <v>Nov</v>
      </c>
    </row>
    <row r="1286" spans="1:17" x14ac:dyDescent="0.95">
      <c r="A1286">
        <v>11285</v>
      </c>
      <c r="B1286" s="1">
        <v>45566</v>
      </c>
      <c r="C1286" t="s">
        <v>2584</v>
      </c>
      <c r="D1286" t="s">
        <v>40</v>
      </c>
      <c r="E1286" t="s">
        <v>62</v>
      </c>
      <c r="F1286" t="s">
        <v>46</v>
      </c>
      <c r="G1286" t="s">
        <v>201</v>
      </c>
      <c r="H1286" t="s">
        <v>2585</v>
      </c>
      <c r="I1286">
        <v>2</v>
      </c>
      <c r="J1286">
        <v>39647</v>
      </c>
      <c r="K1286">
        <v>5</v>
      </c>
      <c r="L1286">
        <v>75329.3</v>
      </c>
      <c r="M1286">
        <v>15386.06</v>
      </c>
      <c r="N1286" t="s">
        <v>72</v>
      </c>
      <c r="O1286">
        <f>Sales_data[[#This Row],[Profit]]/Sales_data[[#This Row],[Sales]]</f>
        <v>0.20425067005799866</v>
      </c>
      <c r="P1286">
        <f>YEAR(Sales_data[[#This Row],[Order Date]])</f>
        <v>2024</v>
      </c>
      <c r="Q1286" t="str">
        <f>TEXT(Sales_data[[#This Row],[Order Date]], "mmm")</f>
        <v>Oct</v>
      </c>
    </row>
    <row r="1287" spans="1:17" x14ac:dyDescent="0.95">
      <c r="A1287">
        <v>11286</v>
      </c>
      <c r="B1287" s="1">
        <v>45291</v>
      </c>
      <c r="C1287" t="s">
        <v>2586</v>
      </c>
      <c r="D1287" t="s">
        <v>15</v>
      </c>
      <c r="E1287" t="s">
        <v>93</v>
      </c>
      <c r="F1287" t="s">
        <v>46</v>
      </c>
      <c r="G1287" t="s">
        <v>201</v>
      </c>
      <c r="H1287" t="s">
        <v>2587</v>
      </c>
      <c r="I1287">
        <v>3</v>
      </c>
      <c r="J1287">
        <v>31790</v>
      </c>
      <c r="K1287">
        <v>20</v>
      </c>
      <c r="L1287">
        <v>76296</v>
      </c>
      <c r="M1287">
        <v>8592.07</v>
      </c>
      <c r="N1287" t="s">
        <v>72</v>
      </c>
      <c r="O1287">
        <f>Sales_data[[#This Row],[Profit]]/Sales_data[[#This Row],[Sales]]</f>
        <v>0.11261494704833805</v>
      </c>
      <c r="P1287">
        <f>YEAR(Sales_data[[#This Row],[Order Date]])</f>
        <v>2023</v>
      </c>
      <c r="Q1287" t="str">
        <f>TEXT(Sales_data[[#This Row],[Order Date]], "mmm")</f>
        <v>Dec</v>
      </c>
    </row>
    <row r="1288" spans="1:17" x14ac:dyDescent="0.95">
      <c r="A1288">
        <v>11287</v>
      </c>
      <c r="B1288" s="1">
        <v>45755</v>
      </c>
      <c r="C1288" t="s">
        <v>2588</v>
      </c>
      <c r="D1288" t="s">
        <v>15</v>
      </c>
      <c r="E1288" t="s">
        <v>68</v>
      </c>
      <c r="F1288" t="s">
        <v>24</v>
      </c>
      <c r="G1288" t="s">
        <v>107</v>
      </c>
      <c r="H1288" t="s">
        <v>2589</v>
      </c>
      <c r="I1288">
        <v>2</v>
      </c>
      <c r="J1288">
        <v>35707</v>
      </c>
      <c r="K1288">
        <v>15</v>
      </c>
      <c r="L1288">
        <v>60701.9</v>
      </c>
      <c r="M1288">
        <v>10337.93</v>
      </c>
      <c r="N1288" t="s">
        <v>33</v>
      </c>
      <c r="O1288">
        <f>Sales_data[[#This Row],[Profit]]/Sales_data[[#This Row],[Sales]]</f>
        <v>0.17030653076757071</v>
      </c>
      <c r="P1288">
        <f>YEAR(Sales_data[[#This Row],[Order Date]])</f>
        <v>2025</v>
      </c>
      <c r="Q1288" t="str">
        <f>TEXT(Sales_data[[#This Row],[Order Date]], "mmm")</f>
        <v>Apr</v>
      </c>
    </row>
    <row r="1289" spans="1:17" x14ac:dyDescent="0.95">
      <c r="A1289">
        <v>11288</v>
      </c>
      <c r="B1289" s="1">
        <v>45901</v>
      </c>
      <c r="C1289" t="s">
        <v>2590</v>
      </c>
      <c r="D1289" t="s">
        <v>22</v>
      </c>
      <c r="E1289" t="s">
        <v>54</v>
      </c>
      <c r="F1289" t="s">
        <v>69</v>
      </c>
      <c r="G1289" t="s">
        <v>151</v>
      </c>
      <c r="H1289" t="s">
        <v>2591</v>
      </c>
      <c r="I1289">
        <v>3</v>
      </c>
      <c r="J1289">
        <v>30776</v>
      </c>
      <c r="K1289">
        <v>5</v>
      </c>
      <c r="L1289">
        <v>87711.6</v>
      </c>
      <c r="M1289">
        <v>16777.27</v>
      </c>
      <c r="N1289" t="s">
        <v>20</v>
      </c>
      <c r="O1289">
        <f>Sales_data[[#This Row],[Profit]]/Sales_data[[#This Row],[Sales]]</f>
        <v>0.19127766452783895</v>
      </c>
      <c r="P1289">
        <f>YEAR(Sales_data[[#This Row],[Order Date]])</f>
        <v>2025</v>
      </c>
      <c r="Q1289" t="str">
        <f>TEXT(Sales_data[[#This Row],[Order Date]], "mmm")</f>
        <v>Sep</v>
      </c>
    </row>
    <row r="1290" spans="1:17" x14ac:dyDescent="0.95">
      <c r="A1290">
        <v>11289</v>
      </c>
      <c r="B1290" s="1">
        <v>45423</v>
      </c>
      <c r="C1290" t="s">
        <v>2592</v>
      </c>
      <c r="D1290" t="s">
        <v>40</v>
      </c>
      <c r="E1290" t="s">
        <v>62</v>
      </c>
      <c r="F1290" t="s">
        <v>30</v>
      </c>
      <c r="G1290" t="s">
        <v>65</v>
      </c>
      <c r="H1290" t="s">
        <v>2593</v>
      </c>
      <c r="I1290">
        <v>4</v>
      </c>
      <c r="J1290">
        <v>46347</v>
      </c>
      <c r="K1290">
        <v>0</v>
      </c>
      <c r="L1290">
        <v>185388</v>
      </c>
      <c r="M1290">
        <v>21047.84</v>
      </c>
      <c r="N1290" t="s">
        <v>33</v>
      </c>
      <c r="O1290">
        <f>Sales_data[[#This Row],[Profit]]/Sales_data[[#This Row],[Sales]]</f>
        <v>0.11353399357024187</v>
      </c>
      <c r="P1290">
        <f>YEAR(Sales_data[[#This Row],[Order Date]])</f>
        <v>2024</v>
      </c>
      <c r="Q1290" t="str">
        <f>TEXT(Sales_data[[#This Row],[Order Date]], "mmm")</f>
        <v>May</v>
      </c>
    </row>
    <row r="1291" spans="1:17" x14ac:dyDescent="0.95">
      <c r="A1291">
        <v>11290</v>
      </c>
      <c r="B1291" s="1">
        <v>45602</v>
      </c>
      <c r="C1291" t="s">
        <v>2594</v>
      </c>
      <c r="D1291" t="s">
        <v>40</v>
      </c>
      <c r="E1291" t="s">
        <v>103</v>
      </c>
      <c r="F1291" t="s">
        <v>96</v>
      </c>
      <c r="G1291" t="s">
        <v>138</v>
      </c>
      <c r="H1291" t="s">
        <v>2595</v>
      </c>
      <c r="I1291">
        <v>3</v>
      </c>
      <c r="J1291">
        <v>53954</v>
      </c>
      <c r="K1291">
        <v>0</v>
      </c>
      <c r="L1291">
        <v>161862</v>
      </c>
      <c r="M1291">
        <v>21216.11</v>
      </c>
      <c r="N1291" t="s">
        <v>33</v>
      </c>
      <c r="O1291">
        <f>Sales_data[[#This Row],[Profit]]/Sales_data[[#This Row],[Sales]]</f>
        <v>0.13107529871124785</v>
      </c>
      <c r="P1291">
        <f>YEAR(Sales_data[[#This Row],[Order Date]])</f>
        <v>2024</v>
      </c>
      <c r="Q1291" t="str">
        <f>TEXT(Sales_data[[#This Row],[Order Date]], "mmm")</f>
        <v>Nov</v>
      </c>
    </row>
    <row r="1292" spans="1:17" x14ac:dyDescent="0.95">
      <c r="A1292">
        <v>11291</v>
      </c>
      <c r="B1292" s="1">
        <v>45898</v>
      </c>
      <c r="C1292" t="s">
        <v>2596</v>
      </c>
      <c r="D1292" t="s">
        <v>15</v>
      </c>
      <c r="E1292" t="s">
        <v>147</v>
      </c>
      <c r="F1292" t="s">
        <v>24</v>
      </c>
      <c r="G1292" t="s">
        <v>107</v>
      </c>
      <c r="H1292" t="s">
        <v>2597</v>
      </c>
      <c r="I1292">
        <v>3</v>
      </c>
      <c r="J1292">
        <v>21273</v>
      </c>
      <c r="K1292">
        <v>20</v>
      </c>
      <c r="L1292">
        <v>51055.199999999997</v>
      </c>
      <c r="M1292">
        <v>10598.53</v>
      </c>
      <c r="N1292" t="s">
        <v>33</v>
      </c>
      <c r="O1292">
        <f>Sales_data[[#This Row],[Profit]]/Sales_data[[#This Row],[Sales]]</f>
        <v>0.20758962848054657</v>
      </c>
      <c r="P1292">
        <f>YEAR(Sales_data[[#This Row],[Order Date]])</f>
        <v>2025</v>
      </c>
      <c r="Q1292" t="str">
        <f>TEXT(Sales_data[[#This Row],[Order Date]], "mmm")</f>
        <v>Aug</v>
      </c>
    </row>
    <row r="1293" spans="1:17" x14ac:dyDescent="0.95">
      <c r="A1293">
        <v>11292</v>
      </c>
      <c r="B1293" s="1">
        <v>45928</v>
      </c>
      <c r="C1293" t="s">
        <v>2598</v>
      </c>
      <c r="D1293" t="s">
        <v>40</v>
      </c>
      <c r="E1293" t="s">
        <v>110</v>
      </c>
      <c r="F1293" t="s">
        <v>129</v>
      </c>
      <c r="G1293" t="s">
        <v>130</v>
      </c>
      <c r="H1293" t="s">
        <v>2599</v>
      </c>
      <c r="I1293">
        <v>2</v>
      </c>
      <c r="J1293">
        <v>55763</v>
      </c>
      <c r="K1293">
        <v>15</v>
      </c>
      <c r="L1293">
        <v>94797.1</v>
      </c>
      <c r="M1293">
        <v>14126.94</v>
      </c>
      <c r="N1293" t="s">
        <v>38</v>
      </c>
      <c r="O1293">
        <f>Sales_data[[#This Row],[Profit]]/Sales_data[[#This Row],[Sales]]</f>
        <v>0.14902291314818703</v>
      </c>
      <c r="P1293">
        <f>YEAR(Sales_data[[#This Row],[Order Date]])</f>
        <v>2025</v>
      </c>
      <c r="Q1293" t="str">
        <f>TEXT(Sales_data[[#This Row],[Order Date]], "mmm")</f>
        <v>Sep</v>
      </c>
    </row>
    <row r="1294" spans="1:17" x14ac:dyDescent="0.95">
      <c r="A1294">
        <v>11293</v>
      </c>
      <c r="B1294" s="1">
        <v>45438</v>
      </c>
      <c r="C1294" t="s">
        <v>2600</v>
      </c>
      <c r="D1294" t="s">
        <v>28</v>
      </c>
      <c r="E1294" t="s">
        <v>144</v>
      </c>
      <c r="F1294" t="s">
        <v>17</v>
      </c>
      <c r="G1294" t="s">
        <v>111</v>
      </c>
      <c r="H1294" t="s">
        <v>2601</v>
      </c>
      <c r="I1294">
        <v>4</v>
      </c>
      <c r="J1294">
        <v>57031</v>
      </c>
      <c r="K1294">
        <v>15</v>
      </c>
      <c r="L1294">
        <v>193905.4</v>
      </c>
      <c r="M1294">
        <v>17820.36</v>
      </c>
      <c r="N1294" t="s">
        <v>33</v>
      </c>
      <c r="O1294">
        <f>Sales_data[[#This Row],[Profit]]/Sales_data[[#This Row],[Sales]]</f>
        <v>9.1902340007034358E-2</v>
      </c>
      <c r="P1294">
        <f>YEAR(Sales_data[[#This Row],[Order Date]])</f>
        <v>2024</v>
      </c>
      <c r="Q1294" t="str">
        <f>TEXT(Sales_data[[#This Row],[Order Date]], "mmm")</f>
        <v>May</v>
      </c>
    </row>
    <row r="1295" spans="1:17" x14ac:dyDescent="0.95">
      <c r="A1295">
        <v>11294</v>
      </c>
      <c r="B1295" s="1">
        <v>45655</v>
      </c>
      <c r="C1295" t="s">
        <v>2602</v>
      </c>
      <c r="D1295" t="s">
        <v>28</v>
      </c>
      <c r="E1295" t="s">
        <v>85</v>
      </c>
      <c r="F1295" t="s">
        <v>86</v>
      </c>
      <c r="G1295" t="s">
        <v>87</v>
      </c>
      <c r="H1295" t="s">
        <v>2603</v>
      </c>
      <c r="I1295">
        <v>4</v>
      </c>
      <c r="J1295">
        <v>64662</v>
      </c>
      <c r="K1295">
        <v>0</v>
      </c>
      <c r="L1295">
        <v>258648</v>
      </c>
      <c r="M1295">
        <v>33868.65</v>
      </c>
      <c r="N1295" t="s">
        <v>72</v>
      </c>
      <c r="O1295">
        <f>Sales_data[[#This Row],[Profit]]/Sales_data[[#This Row],[Sales]]</f>
        <v>0.13094495221304631</v>
      </c>
      <c r="P1295">
        <f>YEAR(Sales_data[[#This Row],[Order Date]])</f>
        <v>2024</v>
      </c>
      <c r="Q1295" t="str">
        <f>TEXT(Sales_data[[#This Row],[Order Date]], "mmm")</f>
        <v>Dec</v>
      </c>
    </row>
    <row r="1296" spans="1:17" x14ac:dyDescent="0.95">
      <c r="A1296">
        <v>11295</v>
      </c>
      <c r="B1296" s="1">
        <v>45373</v>
      </c>
      <c r="C1296" t="s">
        <v>2604</v>
      </c>
      <c r="D1296" t="s">
        <v>15</v>
      </c>
      <c r="E1296" t="s">
        <v>174</v>
      </c>
      <c r="F1296" t="s">
        <v>75</v>
      </c>
      <c r="G1296" t="s">
        <v>240</v>
      </c>
      <c r="H1296" t="s">
        <v>2605</v>
      </c>
      <c r="I1296">
        <v>1</v>
      </c>
      <c r="J1296">
        <v>39720</v>
      </c>
      <c r="K1296">
        <v>20</v>
      </c>
      <c r="L1296">
        <v>31776</v>
      </c>
      <c r="M1296">
        <v>5637.75</v>
      </c>
      <c r="N1296" t="s">
        <v>20</v>
      </c>
      <c r="O1296">
        <f>Sales_data[[#This Row],[Profit]]/Sales_data[[#This Row],[Sales]]</f>
        <v>0.17742163897280966</v>
      </c>
      <c r="P1296">
        <f>YEAR(Sales_data[[#This Row],[Order Date]])</f>
        <v>2024</v>
      </c>
      <c r="Q1296" t="str">
        <f>TEXT(Sales_data[[#This Row],[Order Date]], "mmm")</f>
        <v>Mar</v>
      </c>
    </row>
    <row r="1297" spans="1:17" x14ac:dyDescent="0.95">
      <c r="A1297">
        <v>11296</v>
      </c>
      <c r="B1297" s="1">
        <v>45511</v>
      </c>
      <c r="C1297" t="s">
        <v>2606</v>
      </c>
      <c r="D1297" t="s">
        <v>22</v>
      </c>
      <c r="E1297" t="s">
        <v>167</v>
      </c>
      <c r="F1297" t="s">
        <v>42</v>
      </c>
      <c r="G1297" t="s">
        <v>446</v>
      </c>
      <c r="H1297" t="s">
        <v>2607</v>
      </c>
      <c r="I1297">
        <v>2</v>
      </c>
      <c r="J1297">
        <v>75270</v>
      </c>
      <c r="K1297">
        <v>0</v>
      </c>
      <c r="L1297">
        <v>150540</v>
      </c>
      <c r="M1297">
        <v>31539.13</v>
      </c>
      <c r="N1297" t="s">
        <v>83</v>
      </c>
      <c r="O1297">
        <f>Sales_data[[#This Row],[Profit]]/Sales_data[[#This Row],[Sales]]</f>
        <v>0.20950664275275674</v>
      </c>
      <c r="P1297">
        <f>YEAR(Sales_data[[#This Row],[Order Date]])</f>
        <v>2024</v>
      </c>
      <c r="Q1297" t="str">
        <f>TEXT(Sales_data[[#This Row],[Order Date]], "mmm")</f>
        <v>Aug</v>
      </c>
    </row>
    <row r="1298" spans="1:17" x14ac:dyDescent="0.95">
      <c r="A1298">
        <v>11297</v>
      </c>
      <c r="B1298" s="1">
        <v>45895</v>
      </c>
      <c r="C1298" t="s">
        <v>2608</v>
      </c>
      <c r="D1298" t="s">
        <v>40</v>
      </c>
      <c r="E1298" t="s">
        <v>41</v>
      </c>
      <c r="F1298" t="s">
        <v>17</v>
      </c>
      <c r="G1298" t="s">
        <v>111</v>
      </c>
      <c r="H1298" t="s">
        <v>2609</v>
      </c>
      <c r="I1298">
        <v>4</v>
      </c>
      <c r="J1298">
        <v>19187</v>
      </c>
      <c r="K1298">
        <v>15</v>
      </c>
      <c r="L1298">
        <v>65235.8</v>
      </c>
      <c r="M1298">
        <v>4736.87</v>
      </c>
      <c r="N1298" t="s">
        <v>33</v>
      </c>
      <c r="O1298">
        <f>Sales_data[[#This Row],[Profit]]/Sales_data[[#This Row],[Sales]]</f>
        <v>7.2611510857535269E-2</v>
      </c>
      <c r="P1298">
        <f>YEAR(Sales_data[[#This Row],[Order Date]])</f>
        <v>2025</v>
      </c>
      <c r="Q1298" t="str">
        <f>TEXT(Sales_data[[#This Row],[Order Date]], "mmm")</f>
        <v>Aug</v>
      </c>
    </row>
    <row r="1299" spans="1:17" x14ac:dyDescent="0.95">
      <c r="A1299">
        <v>11298</v>
      </c>
      <c r="B1299" s="1">
        <v>45923</v>
      </c>
      <c r="C1299" t="s">
        <v>2610</v>
      </c>
      <c r="D1299" t="s">
        <v>22</v>
      </c>
      <c r="E1299" t="s">
        <v>74</v>
      </c>
      <c r="F1299" t="s">
        <v>96</v>
      </c>
      <c r="G1299" t="s">
        <v>156</v>
      </c>
      <c r="H1299" t="s">
        <v>2611</v>
      </c>
      <c r="I1299">
        <v>5</v>
      </c>
      <c r="J1299">
        <v>22158</v>
      </c>
      <c r="K1299">
        <v>0</v>
      </c>
      <c r="L1299">
        <v>110790</v>
      </c>
      <c r="M1299">
        <v>8082.14</v>
      </c>
      <c r="N1299" t="s">
        <v>33</v>
      </c>
      <c r="O1299">
        <f>Sales_data[[#This Row],[Profit]]/Sales_data[[#This Row],[Sales]]</f>
        <v>7.2950085747811172E-2</v>
      </c>
      <c r="P1299">
        <f>YEAR(Sales_data[[#This Row],[Order Date]])</f>
        <v>2025</v>
      </c>
      <c r="Q1299" t="str">
        <f>TEXT(Sales_data[[#This Row],[Order Date]], "mmm")</f>
        <v>Sep</v>
      </c>
    </row>
    <row r="1300" spans="1:17" x14ac:dyDescent="0.95">
      <c r="A1300">
        <v>11299</v>
      </c>
      <c r="B1300" s="1">
        <v>45292</v>
      </c>
      <c r="C1300" t="s">
        <v>2612</v>
      </c>
      <c r="D1300" t="s">
        <v>15</v>
      </c>
      <c r="E1300" t="s">
        <v>147</v>
      </c>
      <c r="F1300" t="s">
        <v>17</v>
      </c>
      <c r="G1300" t="s">
        <v>111</v>
      </c>
      <c r="H1300" t="s">
        <v>2613</v>
      </c>
      <c r="I1300">
        <v>2</v>
      </c>
      <c r="J1300">
        <v>33681</v>
      </c>
      <c r="K1300">
        <v>0</v>
      </c>
      <c r="L1300">
        <v>67362</v>
      </c>
      <c r="M1300">
        <v>9850.5400000000009</v>
      </c>
      <c r="N1300" t="s">
        <v>72</v>
      </c>
      <c r="O1300">
        <f>Sales_data[[#This Row],[Profit]]/Sales_data[[#This Row],[Sales]]</f>
        <v>0.14623289094741843</v>
      </c>
      <c r="P1300">
        <f>YEAR(Sales_data[[#This Row],[Order Date]])</f>
        <v>2024</v>
      </c>
      <c r="Q1300" t="str">
        <f>TEXT(Sales_data[[#This Row],[Order Date]], "mmm")</f>
        <v>Jan</v>
      </c>
    </row>
    <row r="1301" spans="1:17" x14ac:dyDescent="0.95">
      <c r="A1301">
        <v>11300</v>
      </c>
      <c r="B1301" s="1">
        <v>45798</v>
      </c>
      <c r="C1301" t="s">
        <v>2614</v>
      </c>
      <c r="D1301" t="s">
        <v>15</v>
      </c>
      <c r="E1301" t="s">
        <v>147</v>
      </c>
      <c r="F1301" t="s">
        <v>42</v>
      </c>
      <c r="G1301" t="s">
        <v>43</v>
      </c>
      <c r="H1301" t="s">
        <v>2615</v>
      </c>
      <c r="I1301">
        <v>5</v>
      </c>
      <c r="J1301">
        <v>32102</v>
      </c>
      <c r="K1301">
        <v>5</v>
      </c>
      <c r="L1301">
        <v>152484.5</v>
      </c>
      <c r="M1301">
        <v>16563.900000000001</v>
      </c>
      <c r="N1301" t="s">
        <v>38</v>
      </c>
      <c r="O1301">
        <f>Sales_data[[#This Row],[Profit]]/Sales_data[[#This Row],[Sales]]</f>
        <v>0.10862677845944999</v>
      </c>
      <c r="P1301">
        <f>YEAR(Sales_data[[#This Row],[Order Date]])</f>
        <v>2025</v>
      </c>
      <c r="Q1301" t="str">
        <f>TEXT(Sales_data[[#This Row],[Order Date]], "mmm")</f>
        <v>May</v>
      </c>
    </row>
    <row r="1302" spans="1:17" x14ac:dyDescent="0.95">
      <c r="A1302">
        <v>11301</v>
      </c>
      <c r="B1302" s="1">
        <v>45878</v>
      </c>
      <c r="C1302" t="s">
        <v>2616</v>
      </c>
      <c r="D1302" t="s">
        <v>40</v>
      </c>
      <c r="E1302" t="s">
        <v>110</v>
      </c>
      <c r="F1302" t="s">
        <v>46</v>
      </c>
      <c r="G1302" t="s">
        <v>209</v>
      </c>
      <c r="H1302" t="s">
        <v>2617</v>
      </c>
      <c r="I1302">
        <v>4</v>
      </c>
      <c r="J1302">
        <v>69025</v>
      </c>
      <c r="K1302">
        <v>5</v>
      </c>
      <c r="L1302">
        <v>262295</v>
      </c>
      <c r="M1302">
        <v>43946.95</v>
      </c>
      <c r="N1302" t="s">
        <v>33</v>
      </c>
      <c r="O1302">
        <f>Sales_data[[#This Row],[Profit]]/Sales_data[[#This Row],[Sales]]</f>
        <v>0.16754779923368726</v>
      </c>
      <c r="P1302">
        <f>YEAR(Sales_data[[#This Row],[Order Date]])</f>
        <v>2025</v>
      </c>
      <c r="Q1302" t="str">
        <f>TEXT(Sales_data[[#This Row],[Order Date]], "mmm")</f>
        <v>Aug</v>
      </c>
    </row>
    <row r="1303" spans="1:17" x14ac:dyDescent="0.95">
      <c r="A1303">
        <v>11302</v>
      </c>
      <c r="B1303" s="1">
        <v>45813</v>
      </c>
      <c r="C1303" t="s">
        <v>2618</v>
      </c>
      <c r="D1303" t="s">
        <v>22</v>
      </c>
      <c r="E1303" t="s">
        <v>167</v>
      </c>
      <c r="F1303" t="s">
        <v>75</v>
      </c>
      <c r="G1303" t="s">
        <v>409</v>
      </c>
      <c r="H1303" t="s">
        <v>2619</v>
      </c>
      <c r="I1303">
        <v>2</v>
      </c>
      <c r="J1303">
        <v>29802</v>
      </c>
      <c r="K1303">
        <v>0</v>
      </c>
      <c r="L1303">
        <v>59604</v>
      </c>
      <c r="M1303">
        <v>5941.58</v>
      </c>
      <c r="N1303" t="s">
        <v>20</v>
      </c>
      <c r="O1303">
        <f>Sales_data[[#This Row],[Profit]]/Sales_data[[#This Row],[Sales]]</f>
        <v>9.9684249379236298E-2</v>
      </c>
      <c r="P1303">
        <f>YEAR(Sales_data[[#This Row],[Order Date]])</f>
        <v>2025</v>
      </c>
      <c r="Q1303" t="str">
        <f>TEXT(Sales_data[[#This Row],[Order Date]], "mmm")</f>
        <v>Jun</v>
      </c>
    </row>
    <row r="1304" spans="1:17" x14ac:dyDescent="0.95">
      <c r="A1304">
        <v>11303</v>
      </c>
      <c r="B1304" s="1">
        <v>45715</v>
      </c>
      <c r="C1304" t="s">
        <v>2620</v>
      </c>
      <c r="D1304" t="s">
        <v>28</v>
      </c>
      <c r="E1304" t="s">
        <v>85</v>
      </c>
      <c r="F1304" t="s">
        <v>69</v>
      </c>
      <c r="G1304" t="s">
        <v>115</v>
      </c>
      <c r="H1304" t="s">
        <v>2621</v>
      </c>
      <c r="I1304">
        <v>4</v>
      </c>
      <c r="J1304">
        <v>70931</v>
      </c>
      <c r="K1304">
        <v>15</v>
      </c>
      <c r="L1304">
        <v>241165.4</v>
      </c>
      <c r="M1304">
        <v>40413.379999999997</v>
      </c>
      <c r="N1304" t="s">
        <v>33</v>
      </c>
      <c r="O1304">
        <f>Sales_data[[#This Row],[Profit]]/Sales_data[[#This Row],[Sales]]</f>
        <v>0.16757536528871886</v>
      </c>
      <c r="P1304">
        <f>YEAR(Sales_data[[#This Row],[Order Date]])</f>
        <v>2025</v>
      </c>
      <c r="Q1304" t="str">
        <f>TEXT(Sales_data[[#This Row],[Order Date]], "mmm")</f>
        <v>Feb</v>
      </c>
    </row>
    <row r="1305" spans="1:17" x14ac:dyDescent="0.95">
      <c r="A1305">
        <v>11304</v>
      </c>
      <c r="B1305" s="1">
        <v>45748</v>
      </c>
      <c r="C1305" t="s">
        <v>2622</v>
      </c>
      <c r="D1305" t="s">
        <v>15</v>
      </c>
      <c r="E1305" t="s">
        <v>16</v>
      </c>
      <c r="F1305" t="s">
        <v>129</v>
      </c>
      <c r="G1305" t="s">
        <v>148</v>
      </c>
      <c r="H1305" t="s">
        <v>2623</v>
      </c>
      <c r="I1305">
        <v>2</v>
      </c>
      <c r="J1305">
        <v>1129</v>
      </c>
      <c r="K1305">
        <v>0</v>
      </c>
      <c r="L1305">
        <v>2258</v>
      </c>
      <c r="M1305">
        <v>437.78</v>
      </c>
      <c r="N1305" t="s">
        <v>20</v>
      </c>
      <c r="O1305">
        <f>Sales_data[[#This Row],[Profit]]/Sales_data[[#This Row],[Sales]]</f>
        <v>0.19387953941541186</v>
      </c>
      <c r="P1305">
        <f>YEAR(Sales_data[[#This Row],[Order Date]])</f>
        <v>2025</v>
      </c>
      <c r="Q1305" t="str">
        <f>TEXT(Sales_data[[#This Row],[Order Date]], "mmm")</f>
        <v>Apr</v>
      </c>
    </row>
    <row r="1306" spans="1:17" x14ac:dyDescent="0.95">
      <c r="A1306">
        <v>11305</v>
      </c>
      <c r="B1306" s="1">
        <v>45311</v>
      </c>
      <c r="C1306" t="s">
        <v>2624</v>
      </c>
      <c r="D1306" t="s">
        <v>22</v>
      </c>
      <c r="E1306" t="s">
        <v>74</v>
      </c>
      <c r="F1306" t="s">
        <v>46</v>
      </c>
      <c r="G1306" t="s">
        <v>209</v>
      </c>
      <c r="H1306" t="s">
        <v>2625</v>
      </c>
      <c r="I1306">
        <v>2</v>
      </c>
      <c r="J1306">
        <v>75247</v>
      </c>
      <c r="K1306">
        <v>0</v>
      </c>
      <c r="L1306">
        <v>150494</v>
      </c>
      <c r="M1306">
        <v>27592.81</v>
      </c>
      <c r="N1306" t="s">
        <v>38</v>
      </c>
      <c r="O1306">
        <f>Sales_data[[#This Row],[Profit]]/Sales_data[[#This Row],[Sales]]</f>
        <v>0.18334823979693543</v>
      </c>
      <c r="P1306">
        <f>YEAR(Sales_data[[#This Row],[Order Date]])</f>
        <v>2024</v>
      </c>
      <c r="Q1306" t="str">
        <f>TEXT(Sales_data[[#This Row],[Order Date]], "mmm")</f>
        <v>Jan</v>
      </c>
    </row>
    <row r="1307" spans="1:17" x14ac:dyDescent="0.95">
      <c r="A1307">
        <v>11306</v>
      </c>
      <c r="B1307" s="1">
        <v>45500</v>
      </c>
      <c r="C1307" t="s">
        <v>2626</v>
      </c>
      <c r="D1307" t="s">
        <v>15</v>
      </c>
      <c r="E1307" t="s">
        <v>16</v>
      </c>
      <c r="F1307" t="s">
        <v>24</v>
      </c>
      <c r="G1307" t="s">
        <v>36</v>
      </c>
      <c r="H1307" t="s">
        <v>2627</v>
      </c>
      <c r="I1307">
        <v>1</v>
      </c>
      <c r="J1307">
        <v>38320</v>
      </c>
      <c r="K1307">
        <v>10</v>
      </c>
      <c r="L1307">
        <v>34488</v>
      </c>
      <c r="M1307">
        <v>6757.01</v>
      </c>
      <c r="N1307" t="s">
        <v>83</v>
      </c>
      <c r="O1307">
        <f>Sales_data[[#This Row],[Profit]]/Sales_data[[#This Row],[Sales]]</f>
        <v>0.19592350962653676</v>
      </c>
      <c r="P1307">
        <f>YEAR(Sales_data[[#This Row],[Order Date]])</f>
        <v>2024</v>
      </c>
      <c r="Q1307" t="str">
        <f>TEXT(Sales_data[[#This Row],[Order Date]], "mmm")</f>
        <v>Jul</v>
      </c>
    </row>
    <row r="1308" spans="1:17" x14ac:dyDescent="0.95">
      <c r="A1308">
        <v>11307</v>
      </c>
      <c r="B1308" s="1">
        <v>45720</v>
      </c>
      <c r="C1308" t="s">
        <v>2628</v>
      </c>
      <c r="D1308" t="s">
        <v>40</v>
      </c>
      <c r="E1308" t="s">
        <v>103</v>
      </c>
      <c r="F1308" t="s">
        <v>42</v>
      </c>
      <c r="G1308" t="s">
        <v>188</v>
      </c>
      <c r="H1308" t="s">
        <v>2629</v>
      </c>
      <c r="I1308">
        <v>2</v>
      </c>
      <c r="J1308">
        <v>53249</v>
      </c>
      <c r="K1308">
        <v>20</v>
      </c>
      <c r="L1308">
        <v>85198.399999999994</v>
      </c>
      <c r="M1308">
        <v>11263.07</v>
      </c>
      <c r="N1308" t="s">
        <v>20</v>
      </c>
      <c r="O1308">
        <f>Sales_data[[#This Row],[Profit]]/Sales_data[[#This Row],[Sales]]</f>
        <v>0.13219813987117129</v>
      </c>
      <c r="P1308">
        <f>YEAR(Sales_data[[#This Row],[Order Date]])</f>
        <v>2025</v>
      </c>
      <c r="Q1308" t="str">
        <f>TEXT(Sales_data[[#This Row],[Order Date]], "mmm")</f>
        <v>Mar</v>
      </c>
    </row>
    <row r="1309" spans="1:17" x14ac:dyDescent="0.95">
      <c r="A1309">
        <v>11308</v>
      </c>
      <c r="B1309" s="1">
        <v>45405</v>
      </c>
      <c r="C1309" t="s">
        <v>2630</v>
      </c>
      <c r="D1309" t="s">
        <v>22</v>
      </c>
      <c r="E1309" t="s">
        <v>23</v>
      </c>
      <c r="F1309" t="s">
        <v>69</v>
      </c>
      <c r="G1309" t="s">
        <v>151</v>
      </c>
      <c r="H1309" t="s">
        <v>547</v>
      </c>
      <c r="I1309">
        <v>3</v>
      </c>
      <c r="J1309">
        <v>46270</v>
      </c>
      <c r="K1309">
        <v>20</v>
      </c>
      <c r="L1309">
        <v>111048</v>
      </c>
      <c r="M1309">
        <v>10218.39</v>
      </c>
      <c r="N1309" t="s">
        <v>38</v>
      </c>
      <c r="O1309">
        <f>Sales_data[[#This Row],[Profit]]/Sales_data[[#This Row],[Sales]]</f>
        <v>9.201777609682299E-2</v>
      </c>
      <c r="P1309">
        <f>YEAR(Sales_data[[#This Row],[Order Date]])</f>
        <v>2024</v>
      </c>
      <c r="Q1309" t="str">
        <f>TEXT(Sales_data[[#This Row],[Order Date]], "mmm")</f>
        <v>Apr</v>
      </c>
    </row>
    <row r="1310" spans="1:17" x14ac:dyDescent="0.95">
      <c r="A1310">
        <v>11309</v>
      </c>
      <c r="B1310" s="1">
        <v>45806</v>
      </c>
      <c r="C1310" t="s">
        <v>2631</v>
      </c>
      <c r="D1310" t="s">
        <v>40</v>
      </c>
      <c r="E1310" t="s">
        <v>41</v>
      </c>
      <c r="F1310" t="s">
        <v>75</v>
      </c>
      <c r="G1310" t="s">
        <v>409</v>
      </c>
      <c r="H1310" t="s">
        <v>2632</v>
      </c>
      <c r="I1310">
        <v>4</v>
      </c>
      <c r="J1310">
        <v>27248</v>
      </c>
      <c r="K1310">
        <v>5</v>
      </c>
      <c r="L1310">
        <v>103542.39999999999</v>
      </c>
      <c r="M1310">
        <v>12563.32</v>
      </c>
      <c r="N1310" t="s">
        <v>20</v>
      </c>
      <c r="O1310">
        <f>Sales_data[[#This Row],[Profit]]/Sales_data[[#This Row],[Sales]]</f>
        <v>0.12133502796921841</v>
      </c>
      <c r="P1310">
        <f>YEAR(Sales_data[[#This Row],[Order Date]])</f>
        <v>2025</v>
      </c>
      <c r="Q1310" t="str">
        <f>TEXT(Sales_data[[#This Row],[Order Date]], "mmm")</f>
        <v>May</v>
      </c>
    </row>
    <row r="1311" spans="1:17" x14ac:dyDescent="0.95">
      <c r="A1311">
        <v>11310</v>
      </c>
      <c r="B1311" s="1">
        <v>45556</v>
      </c>
      <c r="C1311" t="s">
        <v>2633</v>
      </c>
      <c r="D1311" t="s">
        <v>28</v>
      </c>
      <c r="E1311" t="s">
        <v>144</v>
      </c>
      <c r="F1311" t="s">
        <v>46</v>
      </c>
      <c r="G1311" t="s">
        <v>141</v>
      </c>
      <c r="H1311" t="s">
        <v>2634</v>
      </c>
      <c r="I1311">
        <v>2</v>
      </c>
      <c r="J1311">
        <v>36932</v>
      </c>
      <c r="K1311">
        <v>5</v>
      </c>
      <c r="L1311">
        <v>70170.8</v>
      </c>
      <c r="M1311">
        <v>17213.64</v>
      </c>
      <c r="N1311" t="s">
        <v>33</v>
      </c>
      <c r="O1311">
        <f>Sales_data[[#This Row],[Profit]]/Sales_data[[#This Row],[Sales]]</f>
        <v>0.24531058502967043</v>
      </c>
      <c r="P1311">
        <f>YEAR(Sales_data[[#This Row],[Order Date]])</f>
        <v>2024</v>
      </c>
      <c r="Q1311" t="str">
        <f>TEXT(Sales_data[[#This Row],[Order Date]], "mmm")</f>
        <v>Sep</v>
      </c>
    </row>
    <row r="1312" spans="1:17" x14ac:dyDescent="0.95">
      <c r="A1312">
        <v>11311</v>
      </c>
      <c r="B1312" s="1">
        <v>45524</v>
      </c>
      <c r="C1312" t="s">
        <v>2635</v>
      </c>
      <c r="D1312" t="s">
        <v>40</v>
      </c>
      <c r="E1312" t="s">
        <v>110</v>
      </c>
      <c r="F1312" t="s">
        <v>24</v>
      </c>
      <c r="G1312" t="s">
        <v>59</v>
      </c>
      <c r="H1312" t="s">
        <v>2636</v>
      </c>
      <c r="I1312">
        <v>5</v>
      </c>
      <c r="J1312">
        <v>18389</v>
      </c>
      <c r="K1312">
        <v>0</v>
      </c>
      <c r="L1312">
        <v>91945</v>
      </c>
      <c r="M1312">
        <v>10926.62</v>
      </c>
      <c r="N1312" t="s">
        <v>83</v>
      </c>
      <c r="O1312">
        <f>Sales_data[[#This Row],[Profit]]/Sales_data[[#This Row],[Sales]]</f>
        <v>0.1188386535428789</v>
      </c>
      <c r="P1312">
        <f>YEAR(Sales_data[[#This Row],[Order Date]])</f>
        <v>2024</v>
      </c>
      <c r="Q1312" t="str">
        <f>TEXT(Sales_data[[#This Row],[Order Date]], "mmm")</f>
        <v>Aug</v>
      </c>
    </row>
    <row r="1313" spans="1:17" x14ac:dyDescent="0.95">
      <c r="A1313">
        <v>11312</v>
      </c>
      <c r="B1313" s="1">
        <v>45235</v>
      </c>
      <c r="C1313" t="s">
        <v>2637</v>
      </c>
      <c r="D1313" t="s">
        <v>15</v>
      </c>
      <c r="E1313" t="s">
        <v>16</v>
      </c>
      <c r="F1313" t="s">
        <v>42</v>
      </c>
      <c r="G1313" t="s">
        <v>79</v>
      </c>
      <c r="H1313" t="s">
        <v>2638</v>
      </c>
      <c r="I1313">
        <v>5</v>
      </c>
      <c r="J1313">
        <v>14946</v>
      </c>
      <c r="K1313">
        <v>20</v>
      </c>
      <c r="L1313">
        <v>59784</v>
      </c>
      <c r="M1313">
        <v>12405.11</v>
      </c>
      <c r="N1313" t="s">
        <v>20</v>
      </c>
      <c r="O1313">
        <f>Sales_data[[#This Row],[Profit]]/Sales_data[[#This Row],[Sales]]</f>
        <v>0.2074988291181587</v>
      </c>
      <c r="P1313">
        <f>YEAR(Sales_data[[#This Row],[Order Date]])</f>
        <v>2023</v>
      </c>
      <c r="Q1313" t="str">
        <f>TEXT(Sales_data[[#This Row],[Order Date]], "mmm")</f>
        <v>Nov</v>
      </c>
    </row>
    <row r="1314" spans="1:17" x14ac:dyDescent="0.95">
      <c r="A1314">
        <v>11313</v>
      </c>
      <c r="B1314" s="1">
        <v>45720</v>
      </c>
      <c r="C1314" t="s">
        <v>1730</v>
      </c>
      <c r="D1314" t="s">
        <v>40</v>
      </c>
      <c r="E1314" t="s">
        <v>41</v>
      </c>
      <c r="F1314" t="s">
        <v>24</v>
      </c>
      <c r="G1314" t="s">
        <v>59</v>
      </c>
      <c r="H1314" t="s">
        <v>2639</v>
      </c>
      <c r="I1314">
        <v>4</v>
      </c>
      <c r="J1314">
        <v>9616</v>
      </c>
      <c r="K1314">
        <v>0</v>
      </c>
      <c r="L1314">
        <v>38464</v>
      </c>
      <c r="M1314">
        <v>7110.4</v>
      </c>
      <c r="N1314" t="s">
        <v>38</v>
      </c>
      <c r="O1314">
        <f>Sales_data[[#This Row],[Profit]]/Sales_data[[#This Row],[Sales]]</f>
        <v>0.18485856905158068</v>
      </c>
      <c r="P1314">
        <f>YEAR(Sales_data[[#This Row],[Order Date]])</f>
        <v>2025</v>
      </c>
      <c r="Q1314" t="str">
        <f>TEXT(Sales_data[[#This Row],[Order Date]], "mmm")</f>
        <v>Mar</v>
      </c>
    </row>
    <row r="1315" spans="1:17" x14ac:dyDescent="0.95">
      <c r="A1315">
        <v>11314</v>
      </c>
      <c r="B1315" s="1">
        <v>45220</v>
      </c>
      <c r="C1315" t="s">
        <v>2640</v>
      </c>
      <c r="D1315" t="s">
        <v>22</v>
      </c>
      <c r="E1315" t="s">
        <v>74</v>
      </c>
      <c r="F1315" t="s">
        <v>69</v>
      </c>
      <c r="G1315" t="s">
        <v>151</v>
      </c>
      <c r="H1315" t="s">
        <v>2641</v>
      </c>
      <c r="I1315">
        <v>1</v>
      </c>
      <c r="J1315">
        <v>79998</v>
      </c>
      <c r="K1315">
        <v>10</v>
      </c>
      <c r="L1315">
        <v>71998.2</v>
      </c>
      <c r="M1315">
        <v>5443.8</v>
      </c>
      <c r="N1315" t="s">
        <v>33</v>
      </c>
      <c r="O1315">
        <f>Sales_data[[#This Row],[Profit]]/Sales_data[[#This Row],[Sales]]</f>
        <v>7.5610223588923067E-2</v>
      </c>
      <c r="P1315">
        <f>YEAR(Sales_data[[#This Row],[Order Date]])</f>
        <v>2023</v>
      </c>
      <c r="Q1315" t="str">
        <f>TEXT(Sales_data[[#This Row],[Order Date]], "mmm")</f>
        <v>Oct</v>
      </c>
    </row>
    <row r="1316" spans="1:17" x14ac:dyDescent="0.95">
      <c r="A1316">
        <v>11315</v>
      </c>
      <c r="B1316" s="1">
        <v>45741</v>
      </c>
      <c r="C1316" t="s">
        <v>2642</v>
      </c>
      <c r="D1316" t="s">
        <v>22</v>
      </c>
      <c r="E1316" t="s">
        <v>74</v>
      </c>
      <c r="F1316" t="s">
        <v>75</v>
      </c>
      <c r="G1316" t="s">
        <v>409</v>
      </c>
      <c r="H1316" t="s">
        <v>2643</v>
      </c>
      <c r="I1316">
        <v>4</v>
      </c>
      <c r="J1316">
        <v>58740</v>
      </c>
      <c r="K1316">
        <v>20</v>
      </c>
      <c r="L1316">
        <v>187968</v>
      </c>
      <c r="M1316">
        <v>44491.13</v>
      </c>
      <c r="N1316" t="s">
        <v>72</v>
      </c>
      <c r="O1316">
        <f>Sales_data[[#This Row],[Profit]]/Sales_data[[#This Row],[Sales]]</f>
        <v>0.23669523535921005</v>
      </c>
      <c r="P1316">
        <f>YEAR(Sales_data[[#This Row],[Order Date]])</f>
        <v>2025</v>
      </c>
      <c r="Q1316" t="str">
        <f>TEXT(Sales_data[[#This Row],[Order Date]], "mmm")</f>
        <v>Mar</v>
      </c>
    </row>
    <row r="1317" spans="1:17" x14ac:dyDescent="0.95">
      <c r="A1317">
        <v>11316</v>
      </c>
      <c r="B1317" s="1">
        <v>45633</v>
      </c>
      <c r="C1317" t="s">
        <v>2644</v>
      </c>
      <c r="D1317" t="s">
        <v>28</v>
      </c>
      <c r="E1317" t="s">
        <v>35</v>
      </c>
      <c r="F1317" t="s">
        <v>24</v>
      </c>
      <c r="G1317" t="s">
        <v>36</v>
      </c>
      <c r="H1317" t="s">
        <v>2645</v>
      </c>
      <c r="I1317">
        <v>2</v>
      </c>
      <c r="J1317">
        <v>25518</v>
      </c>
      <c r="K1317">
        <v>0</v>
      </c>
      <c r="L1317">
        <v>51036</v>
      </c>
      <c r="M1317">
        <v>4992.62</v>
      </c>
      <c r="N1317" t="s">
        <v>83</v>
      </c>
      <c r="O1317">
        <f>Sales_data[[#This Row],[Profit]]/Sales_data[[#This Row],[Sales]]</f>
        <v>9.782545654048122E-2</v>
      </c>
      <c r="P1317">
        <f>YEAR(Sales_data[[#This Row],[Order Date]])</f>
        <v>2024</v>
      </c>
      <c r="Q1317" t="str">
        <f>TEXT(Sales_data[[#This Row],[Order Date]], "mmm")</f>
        <v>Dec</v>
      </c>
    </row>
    <row r="1318" spans="1:17" x14ac:dyDescent="0.95">
      <c r="A1318">
        <v>11317</v>
      </c>
      <c r="B1318" s="1">
        <v>45423</v>
      </c>
      <c r="C1318" t="s">
        <v>2646</v>
      </c>
      <c r="D1318" t="s">
        <v>22</v>
      </c>
      <c r="E1318" t="s">
        <v>23</v>
      </c>
      <c r="F1318" t="s">
        <v>69</v>
      </c>
      <c r="G1318" t="s">
        <v>115</v>
      </c>
      <c r="H1318" t="s">
        <v>2647</v>
      </c>
      <c r="I1318">
        <v>5</v>
      </c>
      <c r="J1318">
        <v>34673</v>
      </c>
      <c r="K1318">
        <v>10</v>
      </c>
      <c r="L1318">
        <v>156028.5</v>
      </c>
      <c r="M1318">
        <v>23506.05</v>
      </c>
      <c r="N1318" t="s">
        <v>33</v>
      </c>
      <c r="O1318">
        <f>Sales_data[[#This Row],[Profit]]/Sales_data[[#This Row],[Sales]]</f>
        <v>0.1506522846787606</v>
      </c>
      <c r="P1318">
        <f>YEAR(Sales_data[[#This Row],[Order Date]])</f>
        <v>2024</v>
      </c>
      <c r="Q1318" t="str">
        <f>TEXT(Sales_data[[#This Row],[Order Date]], "mmm")</f>
        <v>May</v>
      </c>
    </row>
    <row r="1319" spans="1:17" x14ac:dyDescent="0.95">
      <c r="A1319">
        <v>11318</v>
      </c>
      <c r="B1319" s="1">
        <v>45275</v>
      </c>
      <c r="C1319" t="s">
        <v>2648</v>
      </c>
      <c r="D1319" t="s">
        <v>40</v>
      </c>
      <c r="E1319" t="s">
        <v>103</v>
      </c>
      <c r="F1319" t="s">
        <v>96</v>
      </c>
      <c r="G1319" t="s">
        <v>156</v>
      </c>
      <c r="H1319" t="s">
        <v>2649</v>
      </c>
      <c r="I1319">
        <v>3</v>
      </c>
      <c r="J1319">
        <v>70082</v>
      </c>
      <c r="K1319">
        <v>15</v>
      </c>
      <c r="L1319">
        <v>178709.1</v>
      </c>
      <c r="M1319">
        <v>14873.82</v>
      </c>
      <c r="N1319" t="s">
        <v>83</v>
      </c>
      <c r="O1319">
        <f>Sales_data[[#This Row],[Profit]]/Sales_data[[#This Row],[Sales]]</f>
        <v>8.322922559623433E-2</v>
      </c>
      <c r="P1319">
        <f>YEAR(Sales_data[[#This Row],[Order Date]])</f>
        <v>2023</v>
      </c>
      <c r="Q1319" t="str">
        <f>TEXT(Sales_data[[#This Row],[Order Date]], "mmm")</f>
        <v>Dec</v>
      </c>
    </row>
    <row r="1320" spans="1:17" x14ac:dyDescent="0.95">
      <c r="A1320">
        <v>11319</v>
      </c>
      <c r="B1320" s="1">
        <v>45579</v>
      </c>
      <c r="C1320" t="s">
        <v>2650</v>
      </c>
      <c r="D1320" t="s">
        <v>15</v>
      </c>
      <c r="E1320" t="s">
        <v>93</v>
      </c>
      <c r="F1320" t="s">
        <v>17</v>
      </c>
      <c r="G1320" t="s">
        <v>100</v>
      </c>
      <c r="H1320" t="s">
        <v>2651</v>
      </c>
      <c r="I1320">
        <v>3</v>
      </c>
      <c r="J1320">
        <v>18201</v>
      </c>
      <c r="K1320">
        <v>0</v>
      </c>
      <c r="L1320">
        <v>54603</v>
      </c>
      <c r="M1320">
        <v>7129.22</v>
      </c>
      <c r="N1320" t="s">
        <v>20</v>
      </c>
      <c r="O1320">
        <f>Sales_data[[#This Row],[Profit]]/Sales_data[[#This Row],[Sales]]</f>
        <v>0.13056462099152061</v>
      </c>
      <c r="P1320">
        <f>YEAR(Sales_data[[#This Row],[Order Date]])</f>
        <v>2024</v>
      </c>
      <c r="Q1320" t="str">
        <f>TEXT(Sales_data[[#This Row],[Order Date]], "mmm")</f>
        <v>Oct</v>
      </c>
    </row>
    <row r="1321" spans="1:17" x14ac:dyDescent="0.95">
      <c r="A1321">
        <v>11320</v>
      </c>
      <c r="B1321" s="1">
        <v>45795</v>
      </c>
      <c r="C1321" t="s">
        <v>2652</v>
      </c>
      <c r="D1321" t="s">
        <v>28</v>
      </c>
      <c r="E1321" t="s">
        <v>35</v>
      </c>
      <c r="F1321" t="s">
        <v>17</v>
      </c>
      <c r="G1321" t="s">
        <v>18</v>
      </c>
      <c r="H1321" t="s">
        <v>2653</v>
      </c>
      <c r="I1321">
        <v>4</v>
      </c>
      <c r="J1321">
        <v>59487</v>
      </c>
      <c r="K1321">
        <v>10</v>
      </c>
      <c r="L1321">
        <v>214153.2</v>
      </c>
      <c r="M1321">
        <v>44895.67</v>
      </c>
      <c r="N1321" t="s">
        <v>83</v>
      </c>
      <c r="O1321">
        <f>Sales_data[[#This Row],[Profit]]/Sales_data[[#This Row],[Sales]]</f>
        <v>0.20964276975548343</v>
      </c>
      <c r="P1321">
        <f>YEAR(Sales_data[[#This Row],[Order Date]])</f>
        <v>2025</v>
      </c>
      <c r="Q1321" t="str">
        <f>TEXT(Sales_data[[#This Row],[Order Date]], "mmm")</f>
        <v>May</v>
      </c>
    </row>
    <row r="1322" spans="1:17" x14ac:dyDescent="0.95">
      <c r="A1322">
        <v>11321</v>
      </c>
      <c r="B1322" s="1">
        <v>45324</v>
      </c>
      <c r="C1322" t="s">
        <v>2654</v>
      </c>
      <c r="D1322" t="s">
        <v>22</v>
      </c>
      <c r="E1322" t="s">
        <v>54</v>
      </c>
      <c r="F1322" t="s">
        <v>96</v>
      </c>
      <c r="G1322" t="s">
        <v>138</v>
      </c>
      <c r="H1322" t="s">
        <v>2655</v>
      </c>
      <c r="I1322">
        <v>4</v>
      </c>
      <c r="J1322">
        <v>47183</v>
      </c>
      <c r="K1322">
        <v>0</v>
      </c>
      <c r="L1322">
        <v>188732</v>
      </c>
      <c r="M1322">
        <v>29552.34</v>
      </c>
      <c r="N1322" t="s">
        <v>83</v>
      </c>
      <c r="O1322">
        <f>Sales_data[[#This Row],[Profit]]/Sales_data[[#This Row],[Sales]]</f>
        <v>0.15658362121950703</v>
      </c>
      <c r="P1322">
        <f>YEAR(Sales_data[[#This Row],[Order Date]])</f>
        <v>2024</v>
      </c>
      <c r="Q1322" t="str">
        <f>TEXT(Sales_data[[#This Row],[Order Date]], "mmm")</f>
        <v>Feb</v>
      </c>
    </row>
    <row r="1323" spans="1:17" x14ac:dyDescent="0.95">
      <c r="A1323">
        <v>11322</v>
      </c>
      <c r="B1323" s="1">
        <v>45372</v>
      </c>
      <c r="C1323" t="s">
        <v>2656</v>
      </c>
      <c r="D1323" t="s">
        <v>40</v>
      </c>
      <c r="E1323" t="s">
        <v>50</v>
      </c>
      <c r="F1323" t="s">
        <v>129</v>
      </c>
      <c r="G1323" t="s">
        <v>168</v>
      </c>
      <c r="H1323" t="s">
        <v>2657</v>
      </c>
      <c r="I1323">
        <v>1</v>
      </c>
      <c r="J1323">
        <v>17904</v>
      </c>
      <c r="K1323">
        <v>0</v>
      </c>
      <c r="L1323">
        <v>17904</v>
      </c>
      <c r="M1323">
        <v>2671.04</v>
      </c>
      <c r="N1323" t="s">
        <v>33</v>
      </c>
      <c r="O1323">
        <f>Sales_data[[#This Row],[Profit]]/Sales_data[[#This Row],[Sales]]</f>
        <v>0.14918677390527257</v>
      </c>
      <c r="P1323">
        <f>YEAR(Sales_data[[#This Row],[Order Date]])</f>
        <v>2024</v>
      </c>
      <c r="Q1323" t="str">
        <f>TEXT(Sales_data[[#This Row],[Order Date]], "mmm")</f>
        <v>Mar</v>
      </c>
    </row>
    <row r="1324" spans="1:17" x14ac:dyDescent="0.95">
      <c r="A1324">
        <v>11323</v>
      </c>
      <c r="B1324" s="1">
        <v>45396</v>
      </c>
      <c r="C1324" t="s">
        <v>2658</v>
      </c>
      <c r="D1324" t="s">
        <v>15</v>
      </c>
      <c r="E1324" t="s">
        <v>68</v>
      </c>
      <c r="F1324" t="s">
        <v>17</v>
      </c>
      <c r="G1324" t="s">
        <v>291</v>
      </c>
      <c r="H1324" t="s">
        <v>2659</v>
      </c>
      <c r="I1324">
        <v>3</v>
      </c>
      <c r="J1324">
        <v>72148</v>
      </c>
      <c r="K1324">
        <v>0</v>
      </c>
      <c r="L1324">
        <v>216444</v>
      </c>
      <c r="M1324">
        <v>15676.05</v>
      </c>
      <c r="N1324" t="s">
        <v>38</v>
      </c>
      <c r="O1324">
        <f>Sales_data[[#This Row],[Profit]]/Sales_data[[#This Row],[Sales]]</f>
        <v>7.2425431058379994E-2</v>
      </c>
      <c r="P1324">
        <f>YEAR(Sales_data[[#This Row],[Order Date]])</f>
        <v>2024</v>
      </c>
      <c r="Q1324" t="str">
        <f>TEXT(Sales_data[[#This Row],[Order Date]], "mmm")</f>
        <v>Apr</v>
      </c>
    </row>
    <row r="1325" spans="1:17" x14ac:dyDescent="0.95">
      <c r="A1325">
        <v>11324</v>
      </c>
      <c r="B1325" s="1">
        <v>45264</v>
      </c>
      <c r="C1325" t="s">
        <v>2660</v>
      </c>
      <c r="D1325" t="s">
        <v>28</v>
      </c>
      <c r="E1325" t="s">
        <v>114</v>
      </c>
      <c r="F1325" t="s">
        <v>42</v>
      </c>
      <c r="G1325" t="s">
        <v>79</v>
      </c>
      <c r="H1325" t="s">
        <v>2661</v>
      </c>
      <c r="I1325">
        <v>5</v>
      </c>
      <c r="J1325">
        <v>60301</v>
      </c>
      <c r="K1325">
        <v>10</v>
      </c>
      <c r="L1325">
        <v>271354.5</v>
      </c>
      <c r="M1325">
        <v>29546.39</v>
      </c>
      <c r="N1325" t="s">
        <v>20</v>
      </c>
      <c r="O1325">
        <f>Sales_data[[#This Row],[Profit]]/Sales_data[[#This Row],[Sales]]</f>
        <v>0.10888483515106623</v>
      </c>
      <c r="P1325">
        <f>YEAR(Sales_data[[#This Row],[Order Date]])</f>
        <v>2023</v>
      </c>
      <c r="Q1325" t="str">
        <f>TEXT(Sales_data[[#This Row],[Order Date]], "mmm")</f>
        <v>Dec</v>
      </c>
    </row>
    <row r="1326" spans="1:17" x14ac:dyDescent="0.95">
      <c r="A1326">
        <v>11325</v>
      </c>
      <c r="B1326" s="1">
        <v>45683</v>
      </c>
      <c r="C1326" t="s">
        <v>2662</v>
      </c>
      <c r="D1326" t="s">
        <v>22</v>
      </c>
      <c r="E1326" t="s">
        <v>58</v>
      </c>
      <c r="F1326" t="s">
        <v>69</v>
      </c>
      <c r="G1326" t="s">
        <v>123</v>
      </c>
      <c r="H1326" t="s">
        <v>2663</v>
      </c>
      <c r="I1326">
        <v>3</v>
      </c>
      <c r="J1326">
        <v>57840</v>
      </c>
      <c r="K1326">
        <v>5</v>
      </c>
      <c r="L1326">
        <v>164844</v>
      </c>
      <c r="M1326">
        <v>38325.730000000003</v>
      </c>
      <c r="N1326" t="s">
        <v>72</v>
      </c>
      <c r="O1326">
        <f>Sales_data[[#This Row],[Profit]]/Sales_data[[#This Row],[Sales]]</f>
        <v>0.23249696682924464</v>
      </c>
      <c r="P1326">
        <f>YEAR(Sales_data[[#This Row],[Order Date]])</f>
        <v>2025</v>
      </c>
      <c r="Q1326" t="str">
        <f>TEXT(Sales_data[[#This Row],[Order Date]], "mmm")</f>
        <v>Jan</v>
      </c>
    </row>
    <row r="1327" spans="1:17" x14ac:dyDescent="0.95">
      <c r="A1327">
        <v>11326</v>
      </c>
      <c r="B1327" s="1">
        <v>45628</v>
      </c>
      <c r="C1327" t="s">
        <v>2664</v>
      </c>
      <c r="D1327" t="s">
        <v>15</v>
      </c>
      <c r="E1327" t="s">
        <v>93</v>
      </c>
      <c r="F1327" t="s">
        <v>24</v>
      </c>
      <c r="G1327" t="s">
        <v>25</v>
      </c>
      <c r="H1327" t="s">
        <v>2665</v>
      </c>
      <c r="I1327">
        <v>4</v>
      </c>
      <c r="J1327">
        <v>3166</v>
      </c>
      <c r="K1327">
        <v>20</v>
      </c>
      <c r="L1327">
        <v>10131.200000000001</v>
      </c>
      <c r="M1327">
        <v>758.31</v>
      </c>
      <c r="N1327" t="s">
        <v>33</v>
      </c>
      <c r="O1327">
        <f>Sales_data[[#This Row],[Profit]]/Sales_data[[#This Row],[Sales]]</f>
        <v>7.4848981364497774E-2</v>
      </c>
      <c r="P1327">
        <f>YEAR(Sales_data[[#This Row],[Order Date]])</f>
        <v>2024</v>
      </c>
      <c r="Q1327" t="str">
        <f>TEXT(Sales_data[[#This Row],[Order Date]], "mmm")</f>
        <v>Dec</v>
      </c>
    </row>
    <row r="1328" spans="1:17" x14ac:dyDescent="0.95">
      <c r="A1328">
        <v>11327</v>
      </c>
      <c r="B1328" s="1">
        <v>45434</v>
      </c>
      <c r="C1328" t="s">
        <v>2666</v>
      </c>
      <c r="D1328" t="s">
        <v>22</v>
      </c>
      <c r="E1328" t="s">
        <v>54</v>
      </c>
      <c r="F1328" t="s">
        <v>17</v>
      </c>
      <c r="G1328" t="s">
        <v>111</v>
      </c>
      <c r="H1328" t="s">
        <v>2667</v>
      </c>
      <c r="I1328">
        <v>2</v>
      </c>
      <c r="J1328">
        <v>60662</v>
      </c>
      <c r="K1328">
        <v>5</v>
      </c>
      <c r="L1328">
        <v>115257.8</v>
      </c>
      <c r="M1328">
        <v>13502.63</v>
      </c>
      <c r="N1328" t="s">
        <v>72</v>
      </c>
      <c r="O1328">
        <f>Sales_data[[#This Row],[Profit]]/Sales_data[[#This Row],[Sales]]</f>
        <v>0.11715155069765343</v>
      </c>
      <c r="P1328">
        <f>YEAR(Sales_data[[#This Row],[Order Date]])</f>
        <v>2024</v>
      </c>
      <c r="Q1328" t="str">
        <f>TEXT(Sales_data[[#This Row],[Order Date]], "mmm")</f>
        <v>May</v>
      </c>
    </row>
    <row r="1329" spans="1:17" x14ac:dyDescent="0.95">
      <c r="A1329">
        <v>11328</v>
      </c>
      <c r="B1329" s="1">
        <v>45426</v>
      </c>
      <c r="C1329" t="s">
        <v>2668</v>
      </c>
      <c r="D1329" t="s">
        <v>40</v>
      </c>
      <c r="E1329" t="s">
        <v>110</v>
      </c>
      <c r="F1329" t="s">
        <v>42</v>
      </c>
      <c r="G1329" t="s">
        <v>43</v>
      </c>
      <c r="H1329" t="s">
        <v>2669</v>
      </c>
      <c r="I1329">
        <v>5</v>
      </c>
      <c r="J1329">
        <v>36207</v>
      </c>
      <c r="K1329">
        <v>20</v>
      </c>
      <c r="L1329">
        <v>144828</v>
      </c>
      <c r="M1329">
        <v>19373.73</v>
      </c>
      <c r="N1329" t="s">
        <v>33</v>
      </c>
      <c r="O1329">
        <f>Sales_data[[#This Row],[Profit]]/Sales_data[[#This Row],[Sales]]</f>
        <v>0.13377061065539814</v>
      </c>
      <c r="P1329">
        <f>YEAR(Sales_data[[#This Row],[Order Date]])</f>
        <v>2024</v>
      </c>
      <c r="Q1329" t="str">
        <f>TEXT(Sales_data[[#This Row],[Order Date]], "mmm")</f>
        <v>May</v>
      </c>
    </row>
    <row r="1330" spans="1:17" x14ac:dyDescent="0.95">
      <c r="A1330">
        <v>11329</v>
      </c>
      <c r="B1330" s="1">
        <v>45541</v>
      </c>
      <c r="C1330" t="s">
        <v>2670</v>
      </c>
      <c r="D1330" t="s">
        <v>22</v>
      </c>
      <c r="E1330" t="s">
        <v>167</v>
      </c>
      <c r="F1330" t="s">
        <v>17</v>
      </c>
      <c r="G1330" t="s">
        <v>100</v>
      </c>
      <c r="H1330" t="s">
        <v>2671</v>
      </c>
      <c r="I1330">
        <v>2</v>
      </c>
      <c r="J1330">
        <v>38918</v>
      </c>
      <c r="K1330">
        <v>5</v>
      </c>
      <c r="L1330">
        <v>73944.2</v>
      </c>
      <c r="M1330">
        <v>14106.37</v>
      </c>
      <c r="N1330" t="s">
        <v>20</v>
      </c>
      <c r="O1330">
        <f>Sales_data[[#This Row],[Profit]]/Sales_data[[#This Row],[Sales]]</f>
        <v>0.19077047287008314</v>
      </c>
      <c r="P1330">
        <f>YEAR(Sales_data[[#This Row],[Order Date]])</f>
        <v>2024</v>
      </c>
      <c r="Q1330" t="str">
        <f>TEXT(Sales_data[[#This Row],[Order Date]], "mmm")</f>
        <v>Sep</v>
      </c>
    </row>
    <row r="1331" spans="1:17" x14ac:dyDescent="0.95">
      <c r="A1331">
        <v>11330</v>
      </c>
      <c r="B1331" s="1">
        <v>45327</v>
      </c>
      <c r="C1331" t="s">
        <v>2672</v>
      </c>
      <c r="D1331" t="s">
        <v>28</v>
      </c>
      <c r="E1331" t="s">
        <v>29</v>
      </c>
      <c r="F1331" t="s">
        <v>17</v>
      </c>
      <c r="G1331" t="s">
        <v>100</v>
      </c>
      <c r="H1331" t="s">
        <v>2673</v>
      </c>
      <c r="I1331">
        <v>5</v>
      </c>
      <c r="J1331">
        <v>35494</v>
      </c>
      <c r="K1331">
        <v>10</v>
      </c>
      <c r="L1331">
        <v>159723</v>
      </c>
      <c r="M1331">
        <v>21166.83</v>
      </c>
      <c r="N1331" t="s">
        <v>72</v>
      </c>
      <c r="O1331">
        <f>Sales_data[[#This Row],[Profit]]/Sales_data[[#This Row],[Sales]]</f>
        <v>0.13252211641404182</v>
      </c>
      <c r="P1331">
        <f>YEAR(Sales_data[[#This Row],[Order Date]])</f>
        <v>2024</v>
      </c>
      <c r="Q1331" t="str">
        <f>TEXT(Sales_data[[#This Row],[Order Date]], "mmm")</f>
        <v>Feb</v>
      </c>
    </row>
    <row r="1332" spans="1:17" x14ac:dyDescent="0.95">
      <c r="A1332">
        <v>11331</v>
      </c>
      <c r="B1332" s="1">
        <v>45519</v>
      </c>
      <c r="C1332" t="s">
        <v>2674</v>
      </c>
      <c r="D1332" t="s">
        <v>40</v>
      </c>
      <c r="E1332" t="s">
        <v>110</v>
      </c>
      <c r="F1332" t="s">
        <v>17</v>
      </c>
      <c r="G1332" t="s">
        <v>55</v>
      </c>
      <c r="H1332" t="s">
        <v>2675</v>
      </c>
      <c r="I1332">
        <v>5</v>
      </c>
      <c r="J1332">
        <v>23933</v>
      </c>
      <c r="K1332">
        <v>5</v>
      </c>
      <c r="L1332">
        <v>113681.75</v>
      </c>
      <c r="M1332">
        <v>17312.939999999999</v>
      </c>
      <c r="N1332" t="s">
        <v>83</v>
      </c>
      <c r="O1332">
        <f>Sales_data[[#This Row],[Profit]]/Sales_data[[#This Row],[Sales]]</f>
        <v>0.15229304615736475</v>
      </c>
      <c r="P1332">
        <f>YEAR(Sales_data[[#This Row],[Order Date]])</f>
        <v>2024</v>
      </c>
      <c r="Q1332" t="str">
        <f>TEXT(Sales_data[[#This Row],[Order Date]], "mmm")</f>
        <v>Aug</v>
      </c>
    </row>
    <row r="1333" spans="1:17" x14ac:dyDescent="0.95">
      <c r="A1333">
        <v>11332</v>
      </c>
      <c r="B1333" s="1">
        <v>45613</v>
      </c>
      <c r="C1333" t="s">
        <v>2676</v>
      </c>
      <c r="D1333" t="s">
        <v>22</v>
      </c>
      <c r="E1333" t="s">
        <v>23</v>
      </c>
      <c r="F1333" t="s">
        <v>24</v>
      </c>
      <c r="G1333" t="s">
        <v>25</v>
      </c>
      <c r="H1333" t="s">
        <v>2677</v>
      </c>
      <c r="I1333">
        <v>5</v>
      </c>
      <c r="J1333">
        <v>18658</v>
      </c>
      <c r="K1333">
        <v>20</v>
      </c>
      <c r="L1333">
        <v>74632</v>
      </c>
      <c r="M1333">
        <v>14566.03</v>
      </c>
      <c r="N1333" t="s">
        <v>33</v>
      </c>
      <c r="O1333">
        <f>Sales_data[[#This Row],[Profit]]/Sales_data[[#This Row],[Sales]]</f>
        <v>0.19517137420945441</v>
      </c>
      <c r="P1333">
        <f>YEAR(Sales_data[[#This Row],[Order Date]])</f>
        <v>2024</v>
      </c>
      <c r="Q1333" t="str">
        <f>TEXT(Sales_data[[#This Row],[Order Date]], "mmm")</f>
        <v>Nov</v>
      </c>
    </row>
    <row r="1334" spans="1:17" x14ac:dyDescent="0.95">
      <c r="A1334">
        <v>11333</v>
      </c>
      <c r="B1334" s="1">
        <v>45793</v>
      </c>
      <c r="C1334" t="s">
        <v>2678</v>
      </c>
      <c r="D1334" t="s">
        <v>40</v>
      </c>
      <c r="E1334" t="s">
        <v>62</v>
      </c>
      <c r="F1334" t="s">
        <v>42</v>
      </c>
      <c r="G1334" t="s">
        <v>43</v>
      </c>
      <c r="H1334" t="s">
        <v>2679</v>
      </c>
      <c r="I1334">
        <v>3</v>
      </c>
      <c r="J1334">
        <v>41018</v>
      </c>
      <c r="K1334">
        <v>0</v>
      </c>
      <c r="L1334">
        <v>123054</v>
      </c>
      <c r="M1334">
        <v>8004.32</v>
      </c>
      <c r="N1334" t="s">
        <v>33</v>
      </c>
      <c r="O1334">
        <f>Sales_data[[#This Row],[Profit]]/Sales_data[[#This Row],[Sales]]</f>
        <v>6.5047215043801912E-2</v>
      </c>
      <c r="P1334">
        <f>YEAR(Sales_data[[#This Row],[Order Date]])</f>
        <v>2025</v>
      </c>
      <c r="Q1334" t="str">
        <f>TEXT(Sales_data[[#This Row],[Order Date]], "mmm")</f>
        <v>May</v>
      </c>
    </row>
    <row r="1335" spans="1:17" x14ac:dyDescent="0.95">
      <c r="A1335">
        <v>11334</v>
      </c>
      <c r="B1335" s="1">
        <v>45898</v>
      </c>
      <c r="C1335" t="s">
        <v>2680</v>
      </c>
      <c r="D1335" t="s">
        <v>22</v>
      </c>
      <c r="E1335" t="s">
        <v>58</v>
      </c>
      <c r="F1335" t="s">
        <v>69</v>
      </c>
      <c r="G1335" t="s">
        <v>70</v>
      </c>
      <c r="H1335" t="s">
        <v>2681</v>
      </c>
      <c r="I1335">
        <v>3</v>
      </c>
      <c r="J1335">
        <v>21252</v>
      </c>
      <c r="K1335">
        <v>20</v>
      </c>
      <c r="L1335">
        <v>51004.800000000003</v>
      </c>
      <c r="M1335">
        <v>4226.24</v>
      </c>
      <c r="N1335" t="s">
        <v>33</v>
      </c>
      <c r="O1335">
        <f>Sales_data[[#This Row],[Profit]]/Sales_data[[#This Row],[Sales]]</f>
        <v>8.2859652424869812E-2</v>
      </c>
      <c r="P1335">
        <f>YEAR(Sales_data[[#This Row],[Order Date]])</f>
        <v>2025</v>
      </c>
      <c r="Q1335" t="str">
        <f>TEXT(Sales_data[[#This Row],[Order Date]], "mmm")</f>
        <v>Aug</v>
      </c>
    </row>
    <row r="1336" spans="1:17" x14ac:dyDescent="0.95">
      <c r="A1336">
        <v>11335</v>
      </c>
      <c r="B1336" s="1">
        <v>45570</v>
      </c>
      <c r="C1336" t="s">
        <v>2682</v>
      </c>
      <c r="D1336" t="s">
        <v>22</v>
      </c>
      <c r="E1336" t="s">
        <v>167</v>
      </c>
      <c r="F1336" t="s">
        <v>24</v>
      </c>
      <c r="G1336" t="s">
        <v>107</v>
      </c>
      <c r="H1336" t="s">
        <v>2683</v>
      </c>
      <c r="I1336">
        <v>2</v>
      </c>
      <c r="J1336">
        <v>38122</v>
      </c>
      <c r="K1336">
        <v>0</v>
      </c>
      <c r="L1336">
        <v>76244</v>
      </c>
      <c r="M1336">
        <v>17850.18</v>
      </c>
      <c r="N1336" t="s">
        <v>83</v>
      </c>
      <c r="O1336">
        <f>Sales_data[[#This Row],[Profit]]/Sales_data[[#This Row],[Sales]]</f>
        <v>0.23411914380147947</v>
      </c>
      <c r="P1336">
        <f>YEAR(Sales_data[[#This Row],[Order Date]])</f>
        <v>2024</v>
      </c>
      <c r="Q1336" t="str">
        <f>TEXT(Sales_data[[#This Row],[Order Date]], "mmm")</f>
        <v>Oct</v>
      </c>
    </row>
    <row r="1337" spans="1:17" x14ac:dyDescent="0.95">
      <c r="A1337">
        <v>11336</v>
      </c>
      <c r="B1337" s="1">
        <v>45476</v>
      </c>
      <c r="C1337" t="s">
        <v>2684</v>
      </c>
      <c r="D1337" t="s">
        <v>22</v>
      </c>
      <c r="E1337" t="s">
        <v>74</v>
      </c>
      <c r="F1337" t="s">
        <v>69</v>
      </c>
      <c r="G1337" t="s">
        <v>517</v>
      </c>
      <c r="H1337" t="s">
        <v>2685</v>
      </c>
      <c r="I1337">
        <v>3</v>
      </c>
      <c r="J1337">
        <v>65725</v>
      </c>
      <c r="K1337">
        <v>15</v>
      </c>
      <c r="L1337">
        <v>167598.75</v>
      </c>
      <c r="M1337">
        <v>16849.96</v>
      </c>
      <c r="N1337" t="s">
        <v>72</v>
      </c>
      <c r="O1337">
        <f>Sales_data[[#This Row],[Profit]]/Sales_data[[#This Row],[Sales]]</f>
        <v>0.1005375040088306</v>
      </c>
      <c r="P1337">
        <f>YEAR(Sales_data[[#This Row],[Order Date]])</f>
        <v>2024</v>
      </c>
      <c r="Q1337" t="str">
        <f>TEXT(Sales_data[[#This Row],[Order Date]], "mmm")</f>
        <v>Jul</v>
      </c>
    </row>
    <row r="1338" spans="1:17" x14ac:dyDescent="0.95">
      <c r="A1338">
        <v>11337</v>
      </c>
      <c r="B1338" s="1">
        <v>45826</v>
      </c>
      <c r="C1338" t="s">
        <v>2686</v>
      </c>
      <c r="D1338" t="s">
        <v>15</v>
      </c>
      <c r="E1338" t="s">
        <v>68</v>
      </c>
      <c r="F1338" t="s">
        <v>30</v>
      </c>
      <c r="G1338" t="s">
        <v>65</v>
      </c>
      <c r="H1338" t="s">
        <v>2687</v>
      </c>
      <c r="I1338">
        <v>1</v>
      </c>
      <c r="J1338">
        <v>60692</v>
      </c>
      <c r="K1338">
        <v>0</v>
      </c>
      <c r="L1338">
        <v>60692</v>
      </c>
      <c r="M1338">
        <v>12144.4</v>
      </c>
      <c r="N1338" t="s">
        <v>38</v>
      </c>
      <c r="O1338">
        <f>Sales_data[[#This Row],[Profit]]/Sales_data[[#This Row],[Sales]]</f>
        <v>0.2000988598167798</v>
      </c>
      <c r="P1338">
        <f>YEAR(Sales_data[[#This Row],[Order Date]])</f>
        <v>2025</v>
      </c>
      <c r="Q1338" t="str">
        <f>TEXT(Sales_data[[#This Row],[Order Date]], "mmm")</f>
        <v>Jun</v>
      </c>
    </row>
    <row r="1339" spans="1:17" x14ac:dyDescent="0.95">
      <c r="A1339">
        <v>11338</v>
      </c>
      <c r="B1339" s="1">
        <v>45684</v>
      </c>
      <c r="C1339" t="s">
        <v>2688</v>
      </c>
      <c r="D1339" t="s">
        <v>40</v>
      </c>
      <c r="E1339" t="s">
        <v>62</v>
      </c>
      <c r="F1339" t="s">
        <v>96</v>
      </c>
      <c r="G1339" t="s">
        <v>138</v>
      </c>
      <c r="H1339" t="s">
        <v>2689</v>
      </c>
      <c r="I1339">
        <v>1</v>
      </c>
      <c r="J1339">
        <v>37181</v>
      </c>
      <c r="K1339">
        <v>0</v>
      </c>
      <c r="L1339">
        <v>37181</v>
      </c>
      <c r="M1339">
        <v>7137.9</v>
      </c>
      <c r="N1339" t="s">
        <v>83</v>
      </c>
      <c r="O1339">
        <f>Sales_data[[#This Row],[Profit]]/Sales_data[[#This Row],[Sales]]</f>
        <v>0.19197708507033162</v>
      </c>
      <c r="P1339">
        <f>YEAR(Sales_data[[#This Row],[Order Date]])</f>
        <v>2025</v>
      </c>
      <c r="Q1339" t="str">
        <f>TEXT(Sales_data[[#This Row],[Order Date]], "mmm")</f>
        <v>Jan</v>
      </c>
    </row>
    <row r="1340" spans="1:17" x14ac:dyDescent="0.95">
      <c r="A1340">
        <v>11339</v>
      </c>
      <c r="B1340" s="1">
        <v>45696</v>
      </c>
      <c r="C1340" t="s">
        <v>2690</v>
      </c>
      <c r="D1340" t="s">
        <v>28</v>
      </c>
      <c r="E1340" t="s">
        <v>35</v>
      </c>
      <c r="F1340" t="s">
        <v>75</v>
      </c>
      <c r="G1340" t="s">
        <v>240</v>
      </c>
      <c r="H1340" t="s">
        <v>2691</v>
      </c>
      <c r="I1340">
        <v>5</v>
      </c>
      <c r="J1340">
        <v>21701</v>
      </c>
      <c r="K1340">
        <v>15</v>
      </c>
      <c r="L1340">
        <v>92229.25</v>
      </c>
      <c r="M1340">
        <v>5253.64</v>
      </c>
      <c r="N1340" t="s">
        <v>83</v>
      </c>
      <c r="O1340">
        <f>Sales_data[[#This Row],[Profit]]/Sales_data[[#This Row],[Sales]]</f>
        <v>5.6962839879973005E-2</v>
      </c>
      <c r="P1340">
        <f>YEAR(Sales_data[[#This Row],[Order Date]])</f>
        <v>2025</v>
      </c>
      <c r="Q1340" t="str">
        <f>TEXT(Sales_data[[#This Row],[Order Date]], "mmm")</f>
        <v>Feb</v>
      </c>
    </row>
    <row r="1341" spans="1:17" x14ac:dyDescent="0.95">
      <c r="A1341">
        <v>11340</v>
      </c>
      <c r="B1341" s="1">
        <v>45655</v>
      </c>
      <c r="C1341" t="s">
        <v>2692</v>
      </c>
      <c r="D1341" t="s">
        <v>28</v>
      </c>
      <c r="E1341" t="s">
        <v>29</v>
      </c>
      <c r="F1341" t="s">
        <v>129</v>
      </c>
      <c r="G1341" t="s">
        <v>159</v>
      </c>
      <c r="H1341" t="s">
        <v>2693</v>
      </c>
      <c r="I1341">
        <v>2</v>
      </c>
      <c r="J1341">
        <v>40032</v>
      </c>
      <c r="K1341">
        <v>5</v>
      </c>
      <c r="L1341">
        <v>76060.800000000003</v>
      </c>
      <c r="M1341">
        <v>7298.68</v>
      </c>
      <c r="N1341" t="s">
        <v>38</v>
      </c>
      <c r="O1341">
        <f>Sales_data[[#This Row],[Profit]]/Sales_data[[#This Row],[Sales]]</f>
        <v>9.5958496360806098E-2</v>
      </c>
      <c r="P1341">
        <f>YEAR(Sales_data[[#This Row],[Order Date]])</f>
        <v>2024</v>
      </c>
      <c r="Q1341" t="str">
        <f>TEXT(Sales_data[[#This Row],[Order Date]], "mmm")</f>
        <v>Dec</v>
      </c>
    </row>
    <row r="1342" spans="1:17" x14ac:dyDescent="0.95">
      <c r="A1342">
        <v>11341</v>
      </c>
      <c r="B1342" s="1">
        <v>45293</v>
      </c>
      <c r="C1342" t="s">
        <v>2694</v>
      </c>
      <c r="D1342" t="s">
        <v>40</v>
      </c>
      <c r="E1342" t="s">
        <v>103</v>
      </c>
      <c r="F1342" t="s">
        <v>69</v>
      </c>
      <c r="G1342" t="s">
        <v>517</v>
      </c>
      <c r="H1342" t="s">
        <v>2695</v>
      </c>
      <c r="I1342">
        <v>1</v>
      </c>
      <c r="J1342">
        <v>6543</v>
      </c>
      <c r="K1342">
        <v>0</v>
      </c>
      <c r="L1342">
        <v>6543</v>
      </c>
      <c r="M1342">
        <v>424.27</v>
      </c>
      <c r="N1342" t="s">
        <v>72</v>
      </c>
      <c r="O1342">
        <f>Sales_data[[#This Row],[Profit]]/Sales_data[[#This Row],[Sales]]</f>
        <v>6.4843344031789693E-2</v>
      </c>
      <c r="P1342">
        <f>YEAR(Sales_data[[#This Row],[Order Date]])</f>
        <v>2024</v>
      </c>
      <c r="Q1342" t="str">
        <f>TEXT(Sales_data[[#This Row],[Order Date]], "mmm")</f>
        <v>Jan</v>
      </c>
    </row>
    <row r="1343" spans="1:17" x14ac:dyDescent="0.95">
      <c r="A1343">
        <v>11342</v>
      </c>
      <c r="B1343" s="1">
        <v>45445</v>
      </c>
      <c r="C1343" t="s">
        <v>2696</v>
      </c>
      <c r="D1343" t="s">
        <v>22</v>
      </c>
      <c r="E1343" t="s">
        <v>167</v>
      </c>
      <c r="F1343" t="s">
        <v>69</v>
      </c>
      <c r="G1343" t="s">
        <v>70</v>
      </c>
      <c r="H1343" t="s">
        <v>71</v>
      </c>
      <c r="I1343">
        <v>4</v>
      </c>
      <c r="J1343">
        <v>59012</v>
      </c>
      <c r="K1343">
        <v>0</v>
      </c>
      <c r="L1343">
        <v>236048</v>
      </c>
      <c r="M1343">
        <v>19600.82</v>
      </c>
      <c r="N1343" t="s">
        <v>83</v>
      </c>
      <c r="O1343">
        <f>Sales_data[[#This Row],[Profit]]/Sales_data[[#This Row],[Sales]]</f>
        <v>8.3037433064461458E-2</v>
      </c>
      <c r="P1343">
        <f>YEAR(Sales_data[[#This Row],[Order Date]])</f>
        <v>2024</v>
      </c>
      <c r="Q1343" t="str">
        <f>TEXT(Sales_data[[#This Row],[Order Date]], "mmm")</f>
        <v>Jun</v>
      </c>
    </row>
    <row r="1344" spans="1:17" x14ac:dyDescent="0.95">
      <c r="A1344">
        <v>11343</v>
      </c>
      <c r="B1344" s="1">
        <v>45622</v>
      </c>
      <c r="C1344" t="s">
        <v>2697</v>
      </c>
      <c r="D1344" t="s">
        <v>22</v>
      </c>
      <c r="E1344" t="s">
        <v>74</v>
      </c>
      <c r="F1344" t="s">
        <v>129</v>
      </c>
      <c r="G1344" t="s">
        <v>130</v>
      </c>
      <c r="H1344" t="s">
        <v>1457</v>
      </c>
      <c r="I1344">
        <v>4</v>
      </c>
      <c r="J1344">
        <v>13363</v>
      </c>
      <c r="K1344">
        <v>15</v>
      </c>
      <c r="L1344">
        <v>45434.2</v>
      </c>
      <c r="M1344">
        <v>9134.44</v>
      </c>
      <c r="N1344" t="s">
        <v>83</v>
      </c>
      <c r="O1344">
        <f>Sales_data[[#This Row],[Profit]]/Sales_data[[#This Row],[Sales]]</f>
        <v>0.20104766893661605</v>
      </c>
      <c r="P1344">
        <f>YEAR(Sales_data[[#This Row],[Order Date]])</f>
        <v>2024</v>
      </c>
      <c r="Q1344" t="str">
        <f>TEXT(Sales_data[[#This Row],[Order Date]], "mmm")</f>
        <v>Nov</v>
      </c>
    </row>
    <row r="1345" spans="1:17" x14ac:dyDescent="0.95">
      <c r="A1345">
        <v>11344</v>
      </c>
      <c r="B1345" s="1">
        <v>45546</v>
      </c>
      <c r="C1345" t="s">
        <v>2698</v>
      </c>
      <c r="D1345" t="s">
        <v>40</v>
      </c>
      <c r="E1345" t="s">
        <v>50</v>
      </c>
      <c r="F1345" t="s">
        <v>30</v>
      </c>
      <c r="G1345" t="s">
        <v>104</v>
      </c>
      <c r="H1345" t="s">
        <v>2699</v>
      </c>
      <c r="I1345">
        <v>3</v>
      </c>
      <c r="J1345">
        <v>48616</v>
      </c>
      <c r="K1345">
        <v>20</v>
      </c>
      <c r="L1345">
        <v>116678.39999999999</v>
      </c>
      <c r="M1345">
        <v>14084.13</v>
      </c>
      <c r="N1345" t="s">
        <v>33</v>
      </c>
      <c r="O1345">
        <f>Sales_data[[#This Row],[Profit]]/Sales_data[[#This Row],[Sales]]</f>
        <v>0.12070897441171631</v>
      </c>
      <c r="P1345">
        <f>YEAR(Sales_data[[#This Row],[Order Date]])</f>
        <v>2024</v>
      </c>
      <c r="Q1345" t="str">
        <f>TEXT(Sales_data[[#This Row],[Order Date]], "mmm")</f>
        <v>Sep</v>
      </c>
    </row>
    <row r="1346" spans="1:17" x14ac:dyDescent="0.95">
      <c r="A1346">
        <v>11345</v>
      </c>
      <c r="B1346" s="1">
        <v>45753</v>
      </c>
      <c r="C1346" t="s">
        <v>2700</v>
      </c>
      <c r="D1346" t="s">
        <v>40</v>
      </c>
      <c r="E1346" t="s">
        <v>62</v>
      </c>
      <c r="F1346" t="s">
        <v>17</v>
      </c>
      <c r="G1346" t="s">
        <v>291</v>
      </c>
      <c r="H1346" t="s">
        <v>2701</v>
      </c>
      <c r="I1346">
        <v>1</v>
      </c>
      <c r="J1346">
        <v>26132</v>
      </c>
      <c r="K1346">
        <v>0</v>
      </c>
      <c r="L1346">
        <v>26132</v>
      </c>
      <c r="M1346">
        <v>2268.91</v>
      </c>
      <c r="N1346" t="s">
        <v>38</v>
      </c>
      <c r="O1346">
        <f>Sales_data[[#This Row],[Profit]]/Sales_data[[#This Row],[Sales]]</f>
        <v>8.682496555946731E-2</v>
      </c>
      <c r="P1346">
        <f>YEAR(Sales_data[[#This Row],[Order Date]])</f>
        <v>2025</v>
      </c>
      <c r="Q1346" t="str">
        <f>TEXT(Sales_data[[#This Row],[Order Date]], "mmm")</f>
        <v>Apr</v>
      </c>
    </row>
    <row r="1347" spans="1:17" x14ac:dyDescent="0.95">
      <c r="A1347">
        <v>11346</v>
      </c>
      <c r="B1347" s="1">
        <v>45415</v>
      </c>
      <c r="C1347" t="s">
        <v>2702</v>
      </c>
      <c r="D1347" t="s">
        <v>40</v>
      </c>
      <c r="E1347" t="s">
        <v>41</v>
      </c>
      <c r="F1347" t="s">
        <v>75</v>
      </c>
      <c r="G1347" t="s">
        <v>307</v>
      </c>
      <c r="H1347" t="s">
        <v>820</v>
      </c>
      <c r="I1347">
        <v>5</v>
      </c>
      <c r="J1347">
        <v>61732</v>
      </c>
      <c r="K1347">
        <v>10</v>
      </c>
      <c r="L1347">
        <v>277794</v>
      </c>
      <c r="M1347">
        <v>35313.129999999997</v>
      </c>
      <c r="N1347" t="s">
        <v>83</v>
      </c>
      <c r="O1347">
        <f>Sales_data[[#This Row],[Profit]]/Sales_data[[#This Row],[Sales]]</f>
        <v>0.12711984420109865</v>
      </c>
      <c r="P1347">
        <f>YEAR(Sales_data[[#This Row],[Order Date]])</f>
        <v>2024</v>
      </c>
      <c r="Q1347" t="str">
        <f>TEXT(Sales_data[[#This Row],[Order Date]], "mmm")</f>
        <v>May</v>
      </c>
    </row>
    <row r="1348" spans="1:17" x14ac:dyDescent="0.95">
      <c r="A1348">
        <v>11347</v>
      </c>
      <c r="B1348" s="1">
        <v>45521</v>
      </c>
      <c r="C1348" t="s">
        <v>2703</v>
      </c>
      <c r="D1348" t="s">
        <v>28</v>
      </c>
      <c r="E1348" t="s">
        <v>144</v>
      </c>
      <c r="F1348" t="s">
        <v>17</v>
      </c>
      <c r="G1348" t="s">
        <v>55</v>
      </c>
      <c r="H1348" t="s">
        <v>2704</v>
      </c>
      <c r="I1348">
        <v>3</v>
      </c>
      <c r="J1348">
        <v>12256</v>
      </c>
      <c r="K1348">
        <v>10</v>
      </c>
      <c r="L1348">
        <v>33091.199999999997</v>
      </c>
      <c r="M1348">
        <v>2875.01</v>
      </c>
      <c r="N1348" t="s">
        <v>33</v>
      </c>
      <c r="O1348">
        <f>Sales_data[[#This Row],[Profit]]/Sales_data[[#This Row],[Sales]]</f>
        <v>8.6881406537085398E-2</v>
      </c>
      <c r="P1348">
        <f>YEAR(Sales_data[[#This Row],[Order Date]])</f>
        <v>2024</v>
      </c>
      <c r="Q1348" t="str">
        <f>TEXT(Sales_data[[#This Row],[Order Date]], "mmm")</f>
        <v>Aug</v>
      </c>
    </row>
    <row r="1349" spans="1:17" x14ac:dyDescent="0.95">
      <c r="A1349">
        <v>11348</v>
      </c>
      <c r="B1349" s="1">
        <v>45593</v>
      </c>
      <c r="C1349" t="s">
        <v>2705</v>
      </c>
      <c r="D1349" t="s">
        <v>22</v>
      </c>
      <c r="E1349" t="s">
        <v>58</v>
      </c>
      <c r="F1349" t="s">
        <v>46</v>
      </c>
      <c r="G1349" t="s">
        <v>47</v>
      </c>
      <c r="H1349" t="s">
        <v>1215</v>
      </c>
      <c r="I1349">
        <v>4</v>
      </c>
      <c r="J1349">
        <v>2901</v>
      </c>
      <c r="K1349">
        <v>15</v>
      </c>
      <c r="L1349">
        <v>9863.4</v>
      </c>
      <c r="M1349">
        <v>1198.77</v>
      </c>
      <c r="N1349" t="s">
        <v>83</v>
      </c>
      <c r="O1349">
        <f>Sales_data[[#This Row],[Profit]]/Sales_data[[#This Row],[Sales]]</f>
        <v>0.12153719812640672</v>
      </c>
      <c r="P1349">
        <f>YEAR(Sales_data[[#This Row],[Order Date]])</f>
        <v>2024</v>
      </c>
      <c r="Q1349" t="str">
        <f>TEXT(Sales_data[[#This Row],[Order Date]], "mmm")</f>
        <v>Oct</v>
      </c>
    </row>
    <row r="1350" spans="1:17" x14ac:dyDescent="0.95">
      <c r="A1350">
        <v>11349</v>
      </c>
      <c r="B1350" s="1">
        <v>45680</v>
      </c>
      <c r="C1350" t="s">
        <v>2706</v>
      </c>
      <c r="D1350" t="s">
        <v>40</v>
      </c>
      <c r="E1350" t="s">
        <v>103</v>
      </c>
      <c r="F1350" t="s">
        <v>42</v>
      </c>
      <c r="G1350" t="s">
        <v>51</v>
      </c>
      <c r="H1350" t="s">
        <v>2707</v>
      </c>
      <c r="I1350">
        <v>1</v>
      </c>
      <c r="J1350">
        <v>28655</v>
      </c>
      <c r="K1350">
        <v>10</v>
      </c>
      <c r="L1350">
        <v>25789.5</v>
      </c>
      <c r="M1350">
        <v>5686.13</v>
      </c>
      <c r="N1350" t="s">
        <v>72</v>
      </c>
      <c r="O1350">
        <f>Sales_data[[#This Row],[Profit]]/Sales_data[[#This Row],[Sales]]</f>
        <v>0.22048236685472769</v>
      </c>
      <c r="P1350">
        <f>YEAR(Sales_data[[#This Row],[Order Date]])</f>
        <v>2025</v>
      </c>
      <c r="Q1350" t="str">
        <f>TEXT(Sales_data[[#This Row],[Order Date]], "mmm")</f>
        <v>Jan</v>
      </c>
    </row>
    <row r="1351" spans="1:17" x14ac:dyDescent="0.95">
      <c r="A1351">
        <v>11350</v>
      </c>
      <c r="B1351" s="1">
        <v>45809</v>
      </c>
      <c r="C1351" t="s">
        <v>2708</v>
      </c>
      <c r="D1351" t="s">
        <v>15</v>
      </c>
      <c r="E1351" t="s">
        <v>147</v>
      </c>
      <c r="F1351" t="s">
        <v>129</v>
      </c>
      <c r="G1351" t="s">
        <v>168</v>
      </c>
      <c r="H1351" t="s">
        <v>2709</v>
      </c>
      <c r="I1351">
        <v>2</v>
      </c>
      <c r="J1351">
        <v>16766</v>
      </c>
      <c r="K1351">
        <v>20</v>
      </c>
      <c r="L1351">
        <v>26825.599999999999</v>
      </c>
      <c r="M1351">
        <v>6020.63</v>
      </c>
      <c r="N1351" t="s">
        <v>83</v>
      </c>
      <c r="O1351">
        <f>Sales_data[[#This Row],[Profit]]/Sales_data[[#This Row],[Sales]]</f>
        <v>0.2244359865203388</v>
      </c>
      <c r="P1351">
        <f>YEAR(Sales_data[[#This Row],[Order Date]])</f>
        <v>2025</v>
      </c>
      <c r="Q1351" t="str">
        <f>TEXT(Sales_data[[#This Row],[Order Date]], "mmm")</f>
        <v>Jun</v>
      </c>
    </row>
    <row r="1352" spans="1:17" x14ac:dyDescent="0.95">
      <c r="A1352">
        <v>11351</v>
      </c>
      <c r="B1352" s="1">
        <v>45677</v>
      </c>
      <c r="C1352" t="s">
        <v>2710</v>
      </c>
      <c r="D1352" t="s">
        <v>22</v>
      </c>
      <c r="E1352" t="s">
        <v>58</v>
      </c>
      <c r="F1352" t="s">
        <v>46</v>
      </c>
      <c r="G1352" t="s">
        <v>201</v>
      </c>
      <c r="H1352" t="s">
        <v>2585</v>
      </c>
      <c r="I1352">
        <v>4</v>
      </c>
      <c r="J1352">
        <v>74890</v>
      </c>
      <c r="K1352">
        <v>0</v>
      </c>
      <c r="L1352">
        <v>299560</v>
      </c>
      <c r="M1352">
        <v>30319.01</v>
      </c>
      <c r="N1352" t="s">
        <v>33</v>
      </c>
      <c r="O1352">
        <f>Sales_data[[#This Row],[Profit]]/Sales_data[[#This Row],[Sales]]</f>
        <v>0.10121181065562825</v>
      </c>
      <c r="P1352">
        <f>YEAR(Sales_data[[#This Row],[Order Date]])</f>
        <v>2025</v>
      </c>
      <c r="Q1352" t="str">
        <f>TEXT(Sales_data[[#This Row],[Order Date]], "mmm")</f>
        <v>Jan</v>
      </c>
    </row>
    <row r="1353" spans="1:17" x14ac:dyDescent="0.95">
      <c r="A1353">
        <v>11352</v>
      </c>
      <c r="B1353" s="1">
        <v>45656</v>
      </c>
      <c r="C1353" t="s">
        <v>2711</v>
      </c>
      <c r="D1353" t="s">
        <v>22</v>
      </c>
      <c r="E1353" t="s">
        <v>23</v>
      </c>
      <c r="F1353" t="s">
        <v>46</v>
      </c>
      <c r="G1353" t="s">
        <v>141</v>
      </c>
      <c r="H1353" t="s">
        <v>2712</v>
      </c>
      <c r="I1353">
        <v>5</v>
      </c>
      <c r="J1353">
        <v>78400</v>
      </c>
      <c r="K1353">
        <v>15</v>
      </c>
      <c r="L1353">
        <v>333200</v>
      </c>
      <c r="M1353">
        <v>72215.259999999995</v>
      </c>
      <c r="N1353" t="s">
        <v>83</v>
      </c>
      <c r="O1353">
        <f>Sales_data[[#This Row],[Profit]]/Sales_data[[#This Row],[Sales]]</f>
        <v>0.21673247298919565</v>
      </c>
      <c r="P1353">
        <f>YEAR(Sales_data[[#This Row],[Order Date]])</f>
        <v>2024</v>
      </c>
      <c r="Q1353" t="str">
        <f>TEXT(Sales_data[[#This Row],[Order Date]], "mmm")</f>
        <v>Dec</v>
      </c>
    </row>
    <row r="1354" spans="1:17" x14ac:dyDescent="0.95">
      <c r="A1354">
        <v>11353</v>
      </c>
      <c r="B1354" s="1">
        <v>45348</v>
      </c>
      <c r="C1354" t="s">
        <v>2713</v>
      </c>
      <c r="D1354" t="s">
        <v>22</v>
      </c>
      <c r="E1354" t="s">
        <v>74</v>
      </c>
      <c r="F1354" t="s">
        <v>129</v>
      </c>
      <c r="G1354" t="s">
        <v>168</v>
      </c>
      <c r="H1354" t="s">
        <v>2714</v>
      </c>
      <c r="I1354">
        <v>3</v>
      </c>
      <c r="J1354">
        <v>53443</v>
      </c>
      <c r="K1354">
        <v>5</v>
      </c>
      <c r="L1354">
        <v>152312.54999999999</v>
      </c>
      <c r="M1354">
        <v>8913.0499999999993</v>
      </c>
      <c r="N1354" t="s">
        <v>20</v>
      </c>
      <c r="O1354">
        <f>Sales_data[[#This Row],[Profit]]/Sales_data[[#This Row],[Sales]]</f>
        <v>5.8518158877912556E-2</v>
      </c>
      <c r="P1354">
        <f>YEAR(Sales_data[[#This Row],[Order Date]])</f>
        <v>2024</v>
      </c>
      <c r="Q1354" t="str">
        <f>TEXT(Sales_data[[#This Row],[Order Date]], "mmm")</f>
        <v>Feb</v>
      </c>
    </row>
    <row r="1355" spans="1:17" x14ac:dyDescent="0.95">
      <c r="A1355">
        <v>11354</v>
      </c>
      <c r="B1355" s="1">
        <v>45223</v>
      </c>
      <c r="C1355" t="s">
        <v>2715</v>
      </c>
      <c r="D1355" t="s">
        <v>15</v>
      </c>
      <c r="E1355" t="s">
        <v>147</v>
      </c>
      <c r="F1355" t="s">
        <v>30</v>
      </c>
      <c r="G1355" t="s">
        <v>104</v>
      </c>
      <c r="H1355" t="s">
        <v>2716</v>
      </c>
      <c r="I1355">
        <v>2</v>
      </c>
      <c r="J1355">
        <v>45753</v>
      </c>
      <c r="K1355">
        <v>5</v>
      </c>
      <c r="L1355">
        <v>86930.7</v>
      </c>
      <c r="M1355">
        <v>4380.43</v>
      </c>
      <c r="N1355" t="s">
        <v>83</v>
      </c>
      <c r="O1355">
        <f>Sales_data[[#This Row],[Profit]]/Sales_data[[#This Row],[Sales]]</f>
        <v>5.0389908283264721E-2</v>
      </c>
      <c r="P1355">
        <f>YEAR(Sales_data[[#This Row],[Order Date]])</f>
        <v>2023</v>
      </c>
      <c r="Q1355" t="str">
        <f>TEXT(Sales_data[[#This Row],[Order Date]], "mmm")</f>
        <v>Oct</v>
      </c>
    </row>
    <row r="1356" spans="1:17" x14ac:dyDescent="0.95">
      <c r="A1356">
        <v>11355</v>
      </c>
      <c r="B1356" s="1">
        <v>45862</v>
      </c>
      <c r="C1356" t="s">
        <v>2717</v>
      </c>
      <c r="D1356" t="s">
        <v>28</v>
      </c>
      <c r="E1356" t="s">
        <v>85</v>
      </c>
      <c r="F1356" t="s">
        <v>96</v>
      </c>
      <c r="G1356" t="s">
        <v>138</v>
      </c>
      <c r="H1356" t="s">
        <v>2718</v>
      </c>
      <c r="I1356">
        <v>3</v>
      </c>
      <c r="J1356">
        <v>47663</v>
      </c>
      <c r="K1356">
        <v>0</v>
      </c>
      <c r="L1356">
        <v>142989</v>
      </c>
      <c r="M1356">
        <v>29454.77</v>
      </c>
      <c r="N1356" t="s">
        <v>83</v>
      </c>
      <c r="O1356">
        <f>Sales_data[[#This Row],[Profit]]/Sales_data[[#This Row],[Sales]]</f>
        <v>0.20599325822266049</v>
      </c>
      <c r="P1356">
        <f>YEAR(Sales_data[[#This Row],[Order Date]])</f>
        <v>2025</v>
      </c>
      <c r="Q1356" t="str">
        <f>TEXT(Sales_data[[#This Row],[Order Date]], "mmm")</f>
        <v>Jul</v>
      </c>
    </row>
    <row r="1357" spans="1:17" x14ac:dyDescent="0.95">
      <c r="A1357">
        <v>11356</v>
      </c>
      <c r="B1357" s="1">
        <v>45591</v>
      </c>
      <c r="C1357" t="s">
        <v>2719</v>
      </c>
      <c r="D1357" t="s">
        <v>15</v>
      </c>
      <c r="E1357" t="s">
        <v>147</v>
      </c>
      <c r="F1357" t="s">
        <v>30</v>
      </c>
      <c r="G1357" t="s">
        <v>31</v>
      </c>
      <c r="H1357" t="s">
        <v>2720</v>
      </c>
      <c r="I1357">
        <v>2</v>
      </c>
      <c r="J1357">
        <v>69740</v>
      </c>
      <c r="K1357">
        <v>20</v>
      </c>
      <c r="L1357">
        <v>111584</v>
      </c>
      <c r="M1357">
        <v>12090.26</v>
      </c>
      <c r="N1357" t="s">
        <v>20</v>
      </c>
      <c r="O1357">
        <f>Sales_data[[#This Row],[Profit]]/Sales_data[[#This Row],[Sales]]</f>
        <v>0.10835119730427302</v>
      </c>
      <c r="P1357">
        <f>YEAR(Sales_data[[#This Row],[Order Date]])</f>
        <v>2024</v>
      </c>
      <c r="Q1357" t="str">
        <f>TEXT(Sales_data[[#This Row],[Order Date]], "mmm")</f>
        <v>Oct</v>
      </c>
    </row>
    <row r="1358" spans="1:17" x14ac:dyDescent="0.95">
      <c r="A1358">
        <v>11357</v>
      </c>
      <c r="B1358" s="1">
        <v>45497</v>
      </c>
      <c r="C1358" t="s">
        <v>2721</v>
      </c>
      <c r="D1358" t="s">
        <v>15</v>
      </c>
      <c r="E1358" t="s">
        <v>68</v>
      </c>
      <c r="F1358" t="s">
        <v>96</v>
      </c>
      <c r="G1358" t="s">
        <v>156</v>
      </c>
      <c r="H1358" t="s">
        <v>2722</v>
      </c>
      <c r="I1358">
        <v>1</v>
      </c>
      <c r="J1358">
        <v>23482</v>
      </c>
      <c r="K1358">
        <v>5</v>
      </c>
      <c r="L1358">
        <v>22307.9</v>
      </c>
      <c r="M1358">
        <v>2350.0700000000002</v>
      </c>
      <c r="N1358" t="s">
        <v>83</v>
      </c>
      <c r="O1358">
        <f>Sales_data[[#This Row],[Profit]]/Sales_data[[#This Row],[Sales]]</f>
        <v>0.10534698470048727</v>
      </c>
      <c r="P1358">
        <f>YEAR(Sales_data[[#This Row],[Order Date]])</f>
        <v>2024</v>
      </c>
      <c r="Q1358" t="str">
        <f>TEXT(Sales_data[[#This Row],[Order Date]], "mmm")</f>
        <v>Jul</v>
      </c>
    </row>
    <row r="1359" spans="1:17" x14ac:dyDescent="0.95">
      <c r="A1359">
        <v>11358</v>
      </c>
      <c r="B1359" s="1">
        <v>45224</v>
      </c>
      <c r="C1359" t="s">
        <v>2723</v>
      </c>
      <c r="D1359" t="s">
        <v>22</v>
      </c>
      <c r="E1359" t="s">
        <v>74</v>
      </c>
      <c r="F1359" t="s">
        <v>75</v>
      </c>
      <c r="G1359" t="s">
        <v>240</v>
      </c>
      <c r="H1359" t="s">
        <v>2724</v>
      </c>
      <c r="I1359">
        <v>2</v>
      </c>
      <c r="J1359">
        <v>47485</v>
      </c>
      <c r="K1359">
        <v>0</v>
      </c>
      <c r="L1359">
        <v>94970</v>
      </c>
      <c r="M1359">
        <v>12609.38</v>
      </c>
      <c r="N1359" t="s">
        <v>83</v>
      </c>
      <c r="O1359">
        <f>Sales_data[[#This Row],[Profit]]/Sales_data[[#This Row],[Sales]]</f>
        <v>0.13277224386648415</v>
      </c>
      <c r="P1359">
        <f>YEAR(Sales_data[[#This Row],[Order Date]])</f>
        <v>2023</v>
      </c>
      <c r="Q1359" t="str">
        <f>TEXT(Sales_data[[#This Row],[Order Date]], "mmm")</f>
        <v>Oct</v>
      </c>
    </row>
    <row r="1360" spans="1:17" x14ac:dyDescent="0.95">
      <c r="A1360">
        <v>11359</v>
      </c>
      <c r="B1360" s="1">
        <v>45476</v>
      </c>
      <c r="C1360" t="s">
        <v>2725</v>
      </c>
      <c r="D1360" t="s">
        <v>22</v>
      </c>
      <c r="E1360" t="s">
        <v>58</v>
      </c>
      <c r="F1360" t="s">
        <v>96</v>
      </c>
      <c r="G1360" t="s">
        <v>156</v>
      </c>
      <c r="H1360" t="s">
        <v>2726</v>
      </c>
      <c r="I1360">
        <v>1</v>
      </c>
      <c r="J1360">
        <v>30547</v>
      </c>
      <c r="K1360">
        <v>20</v>
      </c>
      <c r="L1360">
        <v>24437.599999999999</v>
      </c>
      <c r="M1360">
        <v>1504.09</v>
      </c>
      <c r="N1360" t="s">
        <v>83</v>
      </c>
      <c r="O1360">
        <f>Sales_data[[#This Row],[Profit]]/Sales_data[[#This Row],[Sales]]</f>
        <v>6.1548188038105217E-2</v>
      </c>
      <c r="P1360">
        <f>YEAR(Sales_data[[#This Row],[Order Date]])</f>
        <v>2024</v>
      </c>
      <c r="Q1360" t="str">
        <f>TEXT(Sales_data[[#This Row],[Order Date]], "mmm")</f>
        <v>Jul</v>
      </c>
    </row>
    <row r="1361" spans="1:17" x14ac:dyDescent="0.95">
      <c r="A1361">
        <v>11360</v>
      </c>
      <c r="B1361" s="1">
        <v>45609</v>
      </c>
      <c r="C1361" t="s">
        <v>2727</v>
      </c>
      <c r="D1361" t="s">
        <v>15</v>
      </c>
      <c r="E1361" t="s">
        <v>16</v>
      </c>
      <c r="F1361" t="s">
        <v>96</v>
      </c>
      <c r="G1361" t="s">
        <v>97</v>
      </c>
      <c r="H1361" t="s">
        <v>2728</v>
      </c>
      <c r="I1361">
        <v>3</v>
      </c>
      <c r="J1361">
        <v>79296</v>
      </c>
      <c r="K1361">
        <v>0</v>
      </c>
      <c r="L1361">
        <v>237888</v>
      </c>
      <c r="M1361">
        <v>55089.14</v>
      </c>
      <c r="N1361" t="s">
        <v>38</v>
      </c>
      <c r="O1361">
        <f>Sales_data[[#This Row],[Profit]]/Sales_data[[#This Row],[Sales]]</f>
        <v>0.23157595170836695</v>
      </c>
      <c r="P1361">
        <f>YEAR(Sales_data[[#This Row],[Order Date]])</f>
        <v>2024</v>
      </c>
      <c r="Q1361" t="str">
        <f>TEXT(Sales_data[[#This Row],[Order Date]], "mmm")</f>
        <v>Nov</v>
      </c>
    </row>
    <row r="1362" spans="1:17" x14ac:dyDescent="0.95">
      <c r="A1362">
        <v>11361</v>
      </c>
      <c r="B1362" s="1">
        <v>45758</v>
      </c>
      <c r="C1362" t="s">
        <v>2729</v>
      </c>
      <c r="D1362" t="s">
        <v>28</v>
      </c>
      <c r="E1362" t="s">
        <v>35</v>
      </c>
      <c r="F1362" t="s">
        <v>129</v>
      </c>
      <c r="G1362" t="s">
        <v>159</v>
      </c>
      <c r="H1362" t="s">
        <v>2730</v>
      </c>
      <c r="I1362">
        <v>4</v>
      </c>
      <c r="J1362">
        <v>43841</v>
      </c>
      <c r="K1362">
        <v>20</v>
      </c>
      <c r="L1362">
        <v>140291.20000000001</v>
      </c>
      <c r="M1362">
        <v>15960.84</v>
      </c>
      <c r="N1362" t="s">
        <v>72</v>
      </c>
      <c r="O1362">
        <f>Sales_data[[#This Row],[Profit]]/Sales_data[[#This Row],[Sales]]</f>
        <v>0.11376935973175793</v>
      </c>
      <c r="P1362">
        <f>YEAR(Sales_data[[#This Row],[Order Date]])</f>
        <v>2025</v>
      </c>
      <c r="Q1362" t="str">
        <f>TEXT(Sales_data[[#This Row],[Order Date]], "mmm")</f>
        <v>Apr</v>
      </c>
    </row>
    <row r="1363" spans="1:17" x14ac:dyDescent="0.95">
      <c r="A1363">
        <v>11362</v>
      </c>
      <c r="B1363" s="1">
        <v>45484</v>
      </c>
      <c r="C1363" t="s">
        <v>2731</v>
      </c>
      <c r="D1363" t="s">
        <v>22</v>
      </c>
      <c r="E1363" t="s">
        <v>167</v>
      </c>
      <c r="F1363" t="s">
        <v>17</v>
      </c>
      <c r="G1363" t="s">
        <v>55</v>
      </c>
      <c r="H1363" t="s">
        <v>2732</v>
      </c>
      <c r="I1363">
        <v>5</v>
      </c>
      <c r="J1363">
        <v>61062</v>
      </c>
      <c r="K1363">
        <v>20</v>
      </c>
      <c r="L1363">
        <v>244248</v>
      </c>
      <c r="M1363">
        <v>35178.03</v>
      </c>
      <c r="N1363" t="s">
        <v>72</v>
      </c>
      <c r="O1363">
        <f>Sales_data[[#This Row],[Profit]]/Sales_data[[#This Row],[Sales]]</f>
        <v>0.14402586715141985</v>
      </c>
      <c r="P1363">
        <f>YEAR(Sales_data[[#This Row],[Order Date]])</f>
        <v>2024</v>
      </c>
      <c r="Q1363" t="str">
        <f>TEXT(Sales_data[[#This Row],[Order Date]], "mmm")</f>
        <v>Jul</v>
      </c>
    </row>
    <row r="1364" spans="1:17" x14ac:dyDescent="0.95">
      <c r="A1364">
        <v>11363</v>
      </c>
      <c r="B1364" s="1">
        <v>45644</v>
      </c>
      <c r="C1364" t="s">
        <v>2733</v>
      </c>
      <c r="D1364" t="s">
        <v>28</v>
      </c>
      <c r="E1364" t="s">
        <v>29</v>
      </c>
      <c r="F1364" t="s">
        <v>46</v>
      </c>
      <c r="G1364" t="s">
        <v>47</v>
      </c>
      <c r="H1364" t="s">
        <v>2734</v>
      </c>
      <c r="I1364">
        <v>1</v>
      </c>
      <c r="J1364">
        <v>38588</v>
      </c>
      <c r="K1364">
        <v>10</v>
      </c>
      <c r="L1364">
        <v>34729.199999999997</v>
      </c>
      <c r="M1364">
        <v>2648.1</v>
      </c>
      <c r="N1364" t="s">
        <v>38</v>
      </c>
      <c r="O1364">
        <f>Sales_data[[#This Row],[Profit]]/Sales_data[[#This Row],[Sales]]</f>
        <v>7.6249956808679728E-2</v>
      </c>
      <c r="P1364">
        <f>YEAR(Sales_data[[#This Row],[Order Date]])</f>
        <v>2024</v>
      </c>
      <c r="Q1364" t="str">
        <f>TEXT(Sales_data[[#This Row],[Order Date]], "mmm")</f>
        <v>Dec</v>
      </c>
    </row>
    <row r="1365" spans="1:17" x14ac:dyDescent="0.95">
      <c r="A1365">
        <v>11364</v>
      </c>
      <c r="B1365" s="1">
        <v>45869</v>
      </c>
      <c r="C1365" t="s">
        <v>2735</v>
      </c>
      <c r="D1365" t="s">
        <v>40</v>
      </c>
      <c r="E1365" t="s">
        <v>62</v>
      </c>
      <c r="F1365" t="s">
        <v>46</v>
      </c>
      <c r="G1365" t="s">
        <v>201</v>
      </c>
      <c r="H1365" t="s">
        <v>2736</v>
      </c>
      <c r="I1365">
        <v>2</v>
      </c>
      <c r="J1365">
        <v>13018</v>
      </c>
      <c r="K1365">
        <v>0</v>
      </c>
      <c r="L1365">
        <v>26036</v>
      </c>
      <c r="M1365">
        <v>4611.76</v>
      </c>
      <c r="N1365" t="s">
        <v>72</v>
      </c>
      <c r="O1365">
        <f>Sales_data[[#This Row],[Profit]]/Sales_data[[#This Row],[Sales]]</f>
        <v>0.17713012751574744</v>
      </c>
      <c r="P1365">
        <f>YEAR(Sales_data[[#This Row],[Order Date]])</f>
        <v>2025</v>
      </c>
      <c r="Q1365" t="str">
        <f>TEXT(Sales_data[[#This Row],[Order Date]], "mmm")</f>
        <v>Jul</v>
      </c>
    </row>
    <row r="1366" spans="1:17" x14ac:dyDescent="0.95">
      <c r="A1366">
        <v>11365</v>
      </c>
      <c r="B1366" s="1">
        <v>45227</v>
      </c>
      <c r="C1366" t="s">
        <v>2737</v>
      </c>
      <c r="D1366" t="s">
        <v>22</v>
      </c>
      <c r="E1366" t="s">
        <v>167</v>
      </c>
      <c r="F1366" t="s">
        <v>24</v>
      </c>
      <c r="G1366" t="s">
        <v>59</v>
      </c>
      <c r="H1366" t="s">
        <v>2738</v>
      </c>
      <c r="I1366">
        <v>2</v>
      </c>
      <c r="J1366">
        <v>63094</v>
      </c>
      <c r="K1366">
        <v>5</v>
      </c>
      <c r="L1366">
        <v>119878.6</v>
      </c>
      <c r="M1366">
        <v>17242.689999999999</v>
      </c>
      <c r="N1366" t="s">
        <v>83</v>
      </c>
      <c r="O1366">
        <f>Sales_data[[#This Row],[Profit]]/Sales_data[[#This Row],[Sales]]</f>
        <v>0.14383459599961959</v>
      </c>
      <c r="P1366">
        <f>YEAR(Sales_data[[#This Row],[Order Date]])</f>
        <v>2023</v>
      </c>
      <c r="Q1366" t="str">
        <f>TEXT(Sales_data[[#This Row],[Order Date]], "mmm")</f>
        <v>Oct</v>
      </c>
    </row>
    <row r="1367" spans="1:17" x14ac:dyDescent="0.95">
      <c r="A1367">
        <v>11366</v>
      </c>
      <c r="B1367" s="1">
        <v>45567</v>
      </c>
      <c r="C1367" t="s">
        <v>2739</v>
      </c>
      <c r="D1367" t="s">
        <v>28</v>
      </c>
      <c r="E1367" t="s">
        <v>29</v>
      </c>
      <c r="F1367" t="s">
        <v>42</v>
      </c>
      <c r="G1367" t="s">
        <v>446</v>
      </c>
      <c r="H1367" t="s">
        <v>503</v>
      </c>
      <c r="I1367">
        <v>1</v>
      </c>
      <c r="J1367">
        <v>32692</v>
      </c>
      <c r="K1367">
        <v>10</v>
      </c>
      <c r="L1367">
        <v>29422.799999999999</v>
      </c>
      <c r="M1367">
        <v>5974.92</v>
      </c>
      <c r="N1367" t="s">
        <v>83</v>
      </c>
      <c r="O1367">
        <f>Sales_data[[#This Row],[Profit]]/Sales_data[[#This Row],[Sales]]</f>
        <v>0.20307108772788451</v>
      </c>
      <c r="P1367">
        <f>YEAR(Sales_data[[#This Row],[Order Date]])</f>
        <v>2024</v>
      </c>
      <c r="Q1367" t="str">
        <f>TEXT(Sales_data[[#This Row],[Order Date]], "mmm")</f>
        <v>Oct</v>
      </c>
    </row>
    <row r="1368" spans="1:17" x14ac:dyDescent="0.95">
      <c r="A1368">
        <v>11367</v>
      </c>
      <c r="B1368" s="1">
        <v>45848</v>
      </c>
      <c r="C1368" t="s">
        <v>2740</v>
      </c>
      <c r="D1368" t="s">
        <v>22</v>
      </c>
      <c r="E1368" t="s">
        <v>167</v>
      </c>
      <c r="F1368" t="s">
        <v>17</v>
      </c>
      <c r="G1368" t="s">
        <v>18</v>
      </c>
      <c r="H1368" t="s">
        <v>2741</v>
      </c>
      <c r="I1368">
        <v>1</v>
      </c>
      <c r="J1368">
        <v>47091</v>
      </c>
      <c r="K1368">
        <v>5</v>
      </c>
      <c r="L1368">
        <v>44736.45</v>
      </c>
      <c r="M1368">
        <v>10667.21</v>
      </c>
      <c r="N1368" t="s">
        <v>33</v>
      </c>
      <c r="O1368">
        <f>Sales_data[[#This Row],[Profit]]/Sales_data[[#This Row],[Sales]]</f>
        <v>0.23844560755267796</v>
      </c>
      <c r="P1368">
        <f>YEAR(Sales_data[[#This Row],[Order Date]])</f>
        <v>2025</v>
      </c>
      <c r="Q1368" t="str">
        <f>TEXT(Sales_data[[#This Row],[Order Date]], "mmm")</f>
        <v>Jul</v>
      </c>
    </row>
    <row r="1369" spans="1:17" x14ac:dyDescent="0.95">
      <c r="A1369">
        <v>11368</v>
      </c>
      <c r="B1369" s="1">
        <v>45847</v>
      </c>
      <c r="C1369" t="s">
        <v>2742</v>
      </c>
      <c r="D1369" t="s">
        <v>28</v>
      </c>
      <c r="E1369" t="s">
        <v>144</v>
      </c>
      <c r="F1369" t="s">
        <v>86</v>
      </c>
      <c r="G1369" t="s">
        <v>87</v>
      </c>
      <c r="H1369" t="s">
        <v>2743</v>
      </c>
      <c r="I1369">
        <v>4</v>
      </c>
      <c r="J1369">
        <v>37965</v>
      </c>
      <c r="K1369">
        <v>0</v>
      </c>
      <c r="L1369">
        <v>151860</v>
      </c>
      <c r="M1369">
        <v>9477.24</v>
      </c>
      <c r="N1369" t="s">
        <v>83</v>
      </c>
      <c r="O1369">
        <f>Sales_data[[#This Row],[Profit]]/Sales_data[[#This Row],[Sales]]</f>
        <v>6.2407743974713548E-2</v>
      </c>
      <c r="P1369">
        <f>YEAR(Sales_data[[#This Row],[Order Date]])</f>
        <v>2025</v>
      </c>
      <c r="Q1369" t="str">
        <f>TEXT(Sales_data[[#This Row],[Order Date]], "mmm")</f>
        <v>Jul</v>
      </c>
    </row>
    <row r="1370" spans="1:17" x14ac:dyDescent="0.95">
      <c r="A1370">
        <v>11369</v>
      </c>
      <c r="B1370" s="1">
        <v>45798</v>
      </c>
      <c r="C1370" t="s">
        <v>2744</v>
      </c>
      <c r="D1370" t="s">
        <v>28</v>
      </c>
      <c r="E1370" t="s">
        <v>144</v>
      </c>
      <c r="F1370" t="s">
        <v>129</v>
      </c>
      <c r="G1370" t="s">
        <v>164</v>
      </c>
      <c r="H1370" t="s">
        <v>2745</v>
      </c>
      <c r="I1370">
        <v>1</v>
      </c>
      <c r="J1370">
        <v>32354</v>
      </c>
      <c r="K1370">
        <v>5</v>
      </c>
      <c r="L1370">
        <v>30736.3</v>
      </c>
      <c r="M1370">
        <v>3811.01</v>
      </c>
      <c r="N1370" t="s">
        <v>38</v>
      </c>
      <c r="O1370">
        <f>Sales_data[[#This Row],[Profit]]/Sales_data[[#This Row],[Sales]]</f>
        <v>0.123990525860302</v>
      </c>
      <c r="P1370">
        <f>YEAR(Sales_data[[#This Row],[Order Date]])</f>
        <v>2025</v>
      </c>
      <c r="Q1370" t="str">
        <f>TEXT(Sales_data[[#This Row],[Order Date]], "mmm")</f>
        <v>May</v>
      </c>
    </row>
    <row r="1371" spans="1:17" x14ac:dyDescent="0.95">
      <c r="A1371">
        <v>11370</v>
      </c>
      <c r="B1371" s="1">
        <v>45746</v>
      </c>
      <c r="C1371" t="s">
        <v>2746</v>
      </c>
      <c r="D1371" t="s">
        <v>22</v>
      </c>
      <c r="E1371" t="s">
        <v>167</v>
      </c>
      <c r="F1371" t="s">
        <v>69</v>
      </c>
      <c r="G1371" t="s">
        <v>517</v>
      </c>
      <c r="H1371" t="s">
        <v>2747</v>
      </c>
      <c r="I1371">
        <v>4</v>
      </c>
      <c r="J1371">
        <v>445</v>
      </c>
      <c r="K1371">
        <v>5</v>
      </c>
      <c r="L1371">
        <v>1691</v>
      </c>
      <c r="M1371">
        <v>358.78</v>
      </c>
      <c r="N1371" t="s">
        <v>33</v>
      </c>
      <c r="O1371">
        <f>Sales_data[[#This Row],[Profit]]/Sales_data[[#This Row],[Sales]]</f>
        <v>0.21217031342400944</v>
      </c>
      <c r="P1371">
        <f>YEAR(Sales_data[[#This Row],[Order Date]])</f>
        <v>2025</v>
      </c>
      <c r="Q1371" t="str">
        <f>TEXT(Sales_data[[#This Row],[Order Date]], "mmm")</f>
        <v>Mar</v>
      </c>
    </row>
    <row r="1372" spans="1:17" x14ac:dyDescent="0.95">
      <c r="A1372">
        <v>11371</v>
      </c>
      <c r="B1372" s="1">
        <v>45729</v>
      </c>
      <c r="C1372" t="s">
        <v>2748</v>
      </c>
      <c r="D1372" t="s">
        <v>40</v>
      </c>
      <c r="E1372" t="s">
        <v>110</v>
      </c>
      <c r="F1372" t="s">
        <v>75</v>
      </c>
      <c r="G1372" t="s">
        <v>409</v>
      </c>
      <c r="H1372" t="s">
        <v>2749</v>
      </c>
      <c r="I1372">
        <v>1</v>
      </c>
      <c r="J1372">
        <v>32556</v>
      </c>
      <c r="K1372">
        <v>15</v>
      </c>
      <c r="L1372">
        <v>27672.6</v>
      </c>
      <c r="M1372">
        <v>4234.91</v>
      </c>
      <c r="N1372" t="s">
        <v>72</v>
      </c>
      <c r="O1372">
        <f>Sales_data[[#This Row],[Profit]]/Sales_data[[#This Row],[Sales]]</f>
        <v>0.15303621632951006</v>
      </c>
      <c r="P1372">
        <f>YEAR(Sales_data[[#This Row],[Order Date]])</f>
        <v>2025</v>
      </c>
      <c r="Q1372" t="str">
        <f>TEXT(Sales_data[[#This Row],[Order Date]], "mmm")</f>
        <v>Mar</v>
      </c>
    </row>
    <row r="1373" spans="1:17" x14ac:dyDescent="0.95">
      <c r="A1373">
        <v>11372</v>
      </c>
      <c r="B1373" s="1">
        <v>45375</v>
      </c>
      <c r="C1373" t="s">
        <v>2750</v>
      </c>
      <c r="D1373" t="s">
        <v>15</v>
      </c>
      <c r="E1373" t="s">
        <v>93</v>
      </c>
      <c r="F1373" t="s">
        <v>86</v>
      </c>
      <c r="G1373" t="s">
        <v>118</v>
      </c>
      <c r="H1373" t="s">
        <v>2751</v>
      </c>
      <c r="I1373">
        <v>4</v>
      </c>
      <c r="J1373">
        <v>40124</v>
      </c>
      <c r="K1373">
        <v>15</v>
      </c>
      <c r="L1373">
        <v>136421.6</v>
      </c>
      <c r="M1373">
        <v>19061.189999999999</v>
      </c>
      <c r="N1373" t="s">
        <v>83</v>
      </c>
      <c r="O1373">
        <f>Sales_data[[#This Row],[Profit]]/Sales_data[[#This Row],[Sales]]</f>
        <v>0.13972266855102122</v>
      </c>
      <c r="P1373">
        <f>YEAR(Sales_data[[#This Row],[Order Date]])</f>
        <v>2024</v>
      </c>
      <c r="Q1373" t="str">
        <f>TEXT(Sales_data[[#This Row],[Order Date]], "mmm")</f>
        <v>Mar</v>
      </c>
    </row>
    <row r="1374" spans="1:17" x14ac:dyDescent="0.95">
      <c r="A1374">
        <v>11373</v>
      </c>
      <c r="B1374" s="1">
        <v>45608</v>
      </c>
      <c r="C1374" t="s">
        <v>2752</v>
      </c>
      <c r="D1374" t="s">
        <v>40</v>
      </c>
      <c r="E1374" t="s">
        <v>62</v>
      </c>
      <c r="F1374" t="s">
        <v>69</v>
      </c>
      <c r="G1374" t="s">
        <v>115</v>
      </c>
      <c r="H1374" t="s">
        <v>2753</v>
      </c>
      <c r="I1374">
        <v>4</v>
      </c>
      <c r="J1374">
        <v>65371</v>
      </c>
      <c r="K1374">
        <v>5</v>
      </c>
      <c r="L1374">
        <v>248409.8</v>
      </c>
      <c r="M1374">
        <v>48897.74</v>
      </c>
      <c r="N1374" t="s">
        <v>83</v>
      </c>
      <c r="O1374">
        <f>Sales_data[[#This Row],[Profit]]/Sales_data[[#This Row],[Sales]]</f>
        <v>0.19684303920376733</v>
      </c>
      <c r="P1374">
        <f>YEAR(Sales_data[[#This Row],[Order Date]])</f>
        <v>2024</v>
      </c>
      <c r="Q1374" t="str">
        <f>TEXT(Sales_data[[#This Row],[Order Date]], "mmm")</f>
        <v>Nov</v>
      </c>
    </row>
    <row r="1375" spans="1:17" x14ac:dyDescent="0.95">
      <c r="A1375">
        <v>11374</v>
      </c>
      <c r="B1375" s="1">
        <v>45559</v>
      </c>
      <c r="C1375" t="s">
        <v>1881</v>
      </c>
      <c r="D1375" t="s">
        <v>22</v>
      </c>
      <c r="E1375" t="s">
        <v>58</v>
      </c>
      <c r="F1375" t="s">
        <v>129</v>
      </c>
      <c r="G1375" t="s">
        <v>168</v>
      </c>
      <c r="H1375" t="s">
        <v>2754</v>
      </c>
      <c r="I1375">
        <v>5</v>
      </c>
      <c r="J1375">
        <v>43156</v>
      </c>
      <c r="K1375">
        <v>0</v>
      </c>
      <c r="L1375">
        <v>215780</v>
      </c>
      <c r="M1375">
        <v>49195.96</v>
      </c>
      <c r="N1375" t="s">
        <v>83</v>
      </c>
      <c r="O1375">
        <f>Sales_data[[#This Row],[Profit]]/Sales_data[[#This Row],[Sales]]</f>
        <v>0.22799128742237465</v>
      </c>
      <c r="P1375">
        <f>YEAR(Sales_data[[#This Row],[Order Date]])</f>
        <v>2024</v>
      </c>
      <c r="Q1375" t="str">
        <f>TEXT(Sales_data[[#This Row],[Order Date]], "mmm")</f>
        <v>Sep</v>
      </c>
    </row>
    <row r="1376" spans="1:17" x14ac:dyDescent="0.95">
      <c r="A1376">
        <v>11375</v>
      </c>
      <c r="B1376" s="1">
        <v>45660</v>
      </c>
      <c r="C1376" t="s">
        <v>2755</v>
      </c>
      <c r="D1376" t="s">
        <v>40</v>
      </c>
      <c r="E1376" t="s">
        <v>103</v>
      </c>
      <c r="F1376" t="s">
        <v>96</v>
      </c>
      <c r="G1376" t="s">
        <v>138</v>
      </c>
      <c r="H1376" t="s">
        <v>2756</v>
      </c>
      <c r="I1376">
        <v>2</v>
      </c>
      <c r="J1376">
        <v>32871</v>
      </c>
      <c r="K1376">
        <v>20</v>
      </c>
      <c r="L1376">
        <v>52593.599999999999</v>
      </c>
      <c r="M1376">
        <v>8592.82</v>
      </c>
      <c r="N1376" t="s">
        <v>33</v>
      </c>
      <c r="O1376">
        <f>Sales_data[[#This Row],[Profit]]/Sales_data[[#This Row],[Sales]]</f>
        <v>0.16338147607313439</v>
      </c>
      <c r="P1376">
        <f>YEAR(Sales_data[[#This Row],[Order Date]])</f>
        <v>2025</v>
      </c>
      <c r="Q1376" t="str">
        <f>TEXT(Sales_data[[#This Row],[Order Date]], "mmm")</f>
        <v>Jan</v>
      </c>
    </row>
    <row r="1377" spans="1:17" x14ac:dyDescent="0.95">
      <c r="A1377">
        <v>11376</v>
      </c>
      <c r="B1377" s="1">
        <v>45277</v>
      </c>
      <c r="C1377" t="s">
        <v>2757</v>
      </c>
      <c r="D1377" t="s">
        <v>15</v>
      </c>
      <c r="E1377" t="s">
        <v>93</v>
      </c>
      <c r="F1377" t="s">
        <v>42</v>
      </c>
      <c r="G1377" t="s">
        <v>188</v>
      </c>
      <c r="H1377" t="s">
        <v>2758</v>
      </c>
      <c r="I1377">
        <v>4</v>
      </c>
      <c r="J1377">
        <v>56993</v>
      </c>
      <c r="K1377">
        <v>10</v>
      </c>
      <c r="L1377">
        <v>205174.8</v>
      </c>
      <c r="M1377">
        <v>33028.019999999997</v>
      </c>
      <c r="N1377" t="s">
        <v>83</v>
      </c>
      <c r="O1377">
        <f>Sales_data[[#This Row],[Profit]]/Sales_data[[#This Row],[Sales]]</f>
        <v>0.16097503202147631</v>
      </c>
      <c r="P1377">
        <f>YEAR(Sales_data[[#This Row],[Order Date]])</f>
        <v>2023</v>
      </c>
      <c r="Q1377" t="str">
        <f>TEXT(Sales_data[[#This Row],[Order Date]], "mmm")</f>
        <v>Dec</v>
      </c>
    </row>
    <row r="1378" spans="1:17" x14ac:dyDescent="0.95">
      <c r="A1378">
        <v>11377</v>
      </c>
      <c r="B1378" s="1">
        <v>45418</v>
      </c>
      <c r="C1378" t="s">
        <v>2759</v>
      </c>
      <c r="D1378" t="s">
        <v>40</v>
      </c>
      <c r="E1378" t="s">
        <v>50</v>
      </c>
      <c r="F1378" t="s">
        <v>96</v>
      </c>
      <c r="G1378" t="s">
        <v>156</v>
      </c>
      <c r="H1378" t="s">
        <v>2760</v>
      </c>
      <c r="I1378">
        <v>1</v>
      </c>
      <c r="J1378">
        <v>51149</v>
      </c>
      <c r="K1378">
        <v>10</v>
      </c>
      <c r="L1378">
        <v>46034.1</v>
      </c>
      <c r="M1378">
        <v>3886.96</v>
      </c>
      <c r="N1378" t="s">
        <v>83</v>
      </c>
      <c r="O1378">
        <f>Sales_data[[#This Row],[Profit]]/Sales_data[[#This Row],[Sales]]</f>
        <v>8.4436537262594466E-2</v>
      </c>
      <c r="P1378">
        <f>YEAR(Sales_data[[#This Row],[Order Date]])</f>
        <v>2024</v>
      </c>
      <c r="Q1378" t="str">
        <f>TEXT(Sales_data[[#This Row],[Order Date]], "mmm")</f>
        <v>May</v>
      </c>
    </row>
    <row r="1379" spans="1:17" x14ac:dyDescent="0.95">
      <c r="A1379">
        <v>11378</v>
      </c>
      <c r="B1379" s="1">
        <v>45608</v>
      </c>
      <c r="C1379" t="s">
        <v>2761</v>
      </c>
      <c r="D1379" t="s">
        <v>22</v>
      </c>
      <c r="E1379" t="s">
        <v>167</v>
      </c>
      <c r="F1379" t="s">
        <v>42</v>
      </c>
      <c r="G1379" t="s">
        <v>79</v>
      </c>
      <c r="H1379" t="s">
        <v>2762</v>
      </c>
      <c r="I1379">
        <v>5</v>
      </c>
      <c r="J1379">
        <v>74691</v>
      </c>
      <c r="K1379">
        <v>0</v>
      </c>
      <c r="L1379">
        <v>373455</v>
      </c>
      <c r="M1379">
        <v>47947.78</v>
      </c>
      <c r="N1379" t="s">
        <v>83</v>
      </c>
      <c r="O1379">
        <f>Sales_data[[#This Row],[Profit]]/Sales_data[[#This Row],[Sales]]</f>
        <v>0.12838971228126547</v>
      </c>
      <c r="P1379">
        <f>YEAR(Sales_data[[#This Row],[Order Date]])</f>
        <v>2024</v>
      </c>
      <c r="Q1379" t="str">
        <f>TEXT(Sales_data[[#This Row],[Order Date]], "mmm")</f>
        <v>Nov</v>
      </c>
    </row>
    <row r="1380" spans="1:17" x14ac:dyDescent="0.95">
      <c r="A1380">
        <v>11379</v>
      </c>
      <c r="B1380" s="1">
        <v>45262</v>
      </c>
      <c r="C1380" t="s">
        <v>2763</v>
      </c>
      <c r="D1380" t="s">
        <v>15</v>
      </c>
      <c r="E1380" t="s">
        <v>93</v>
      </c>
      <c r="F1380" t="s">
        <v>42</v>
      </c>
      <c r="G1380" t="s">
        <v>51</v>
      </c>
      <c r="H1380" t="s">
        <v>2764</v>
      </c>
      <c r="I1380">
        <v>5</v>
      </c>
      <c r="J1380">
        <v>59691</v>
      </c>
      <c r="K1380">
        <v>5</v>
      </c>
      <c r="L1380">
        <v>283532.25</v>
      </c>
      <c r="M1380">
        <v>43006.04</v>
      </c>
      <c r="N1380" t="s">
        <v>20</v>
      </c>
      <c r="O1380">
        <f>Sales_data[[#This Row],[Profit]]/Sales_data[[#This Row],[Sales]]</f>
        <v>0.15167953557311381</v>
      </c>
      <c r="P1380">
        <f>YEAR(Sales_data[[#This Row],[Order Date]])</f>
        <v>2023</v>
      </c>
      <c r="Q1380" t="str">
        <f>TEXT(Sales_data[[#This Row],[Order Date]], "mmm")</f>
        <v>Dec</v>
      </c>
    </row>
    <row r="1381" spans="1:17" x14ac:dyDescent="0.95">
      <c r="A1381">
        <v>11380</v>
      </c>
      <c r="B1381" s="1">
        <v>45862</v>
      </c>
      <c r="C1381" t="s">
        <v>2765</v>
      </c>
      <c r="D1381" t="s">
        <v>40</v>
      </c>
      <c r="E1381" t="s">
        <v>50</v>
      </c>
      <c r="F1381" t="s">
        <v>30</v>
      </c>
      <c r="G1381" t="s">
        <v>65</v>
      </c>
      <c r="H1381" t="s">
        <v>2766</v>
      </c>
      <c r="I1381">
        <v>5</v>
      </c>
      <c r="J1381">
        <v>27714</v>
      </c>
      <c r="K1381">
        <v>15</v>
      </c>
      <c r="L1381">
        <v>117784.5</v>
      </c>
      <c r="M1381">
        <v>21282.16</v>
      </c>
      <c r="N1381" t="s">
        <v>38</v>
      </c>
      <c r="O1381">
        <f>Sales_data[[#This Row],[Profit]]/Sales_data[[#This Row],[Sales]]</f>
        <v>0.18068727209437574</v>
      </c>
      <c r="P1381">
        <f>YEAR(Sales_data[[#This Row],[Order Date]])</f>
        <v>2025</v>
      </c>
      <c r="Q1381" t="str">
        <f>TEXT(Sales_data[[#This Row],[Order Date]], "mmm")</f>
        <v>Jul</v>
      </c>
    </row>
    <row r="1382" spans="1:17" x14ac:dyDescent="0.95">
      <c r="A1382">
        <v>11381</v>
      </c>
      <c r="B1382" s="1">
        <v>45390</v>
      </c>
      <c r="C1382" t="s">
        <v>2767</v>
      </c>
      <c r="D1382" t="s">
        <v>15</v>
      </c>
      <c r="E1382" t="s">
        <v>93</v>
      </c>
      <c r="F1382" t="s">
        <v>75</v>
      </c>
      <c r="G1382" t="s">
        <v>307</v>
      </c>
      <c r="H1382" t="s">
        <v>2768</v>
      </c>
      <c r="I1382">
        <v>1</v>
      </c>
      <c r="J1382">
        <v>19094</v>
      </c>
      <c r="K1382">
        <v>15</v>
      </c>
      <c r="L1382">
        <v>16229.9</v>
      </c>
      <c r="M1382">
        <v>1241.5999999999999</v>
      </c>
      <c r="N1382" t="s">
        <v>33</v>
      </c>
      <c r="O1382">
        <f>Sales_data[[#This Row],[Profit]]/Sales_data[[#This Row],[Sales]]</f>
        <v>7.650077942562801E-2</v>
      </c>
      <c r="P1382">
        <f>YEAR(Sales_data[[#This Row],[Order Date]])</f>
        <v>2024</v>
      </c>
      <c r="Q1382" t="str">
        <f>TEXT(Sales_data[[#This Row],[Order Date]], "mmm")</f>
        <v>Apr</v>
      </c>
    </row>
    <row r="1383" spans="1:17" x14ac:dyDescent="0.95">
      <c r="A1383">
        <v>11382</v>
      </c>
      <c r="B1383" s="1">
        <v>45746</v>
      </c>
      <c r="C1383" t="s">
        <v>2769</v>
      </c>
      <c r="D1383" t="s">
        <v>15</v>
      </c>
      <c r="E1383" t="s">
        <v>93</v>
      </c>
      <c r="F1383" t="s">
        <v>42</v>
      </c>
      <c r="G1383" t="s">
        <v>188</v>
      </c>
      <c r="H1383" t="s">
        <v>2770</v>
      </c>
      <c r="I1383">
        <v>3</v>
      </c>
      <c r="J1383">
        <v>69544</v>
      </c>
      <c r="K1383">
        <v>5</v>
      </c>
      <c r="L1383">
        <v>198200.4</v>
      </c>
      <c r="M1383">
        <v>22915.35</v>
      </c>
      <c r="N1383" t="s">
        <v>20</v>
      </c>
      <c r="O1383">
        <f>Sales_data[[#This Row],[Profit]]/Sales_data[[#This Row],[Sales]]</f>
        <v>0.11561707241761368</v>
      </c>
      <c r="P1383">
        <f>YEAR(Sales_data[[#This Row],[Order Date]])</f>
        <v>2025</v>
      </c>
      <c r="Q1383" t="str">
        <f>TEXT(Sales_data[[#This Row],[Order Date]], "mmm")</f>
        <v>Mar</v>
      </c>
    </row>
    <row r="1384" spans="1:17" x14ac:dyDescent="0.95">
      <c r="A1384">
        <v>11383</v>
      </c>
      <c r="B1384" s="1">
        <v>45270</v>
      </c>
      <c r="C1384" t="s">
        <v>2771</v>
      </c>
      <c r="D1384" t="s">
        <v>15</v>
      </c>
      <c r="E1384" t="s">
        <v>174</v>
      </c>
      <c r="F1384" t="s">
        <v>69</v>
      </c>
      <c r="G1384" t="s">
        <v>151</v>
      </c>
      <c r="H1384" t="s">
        <v>2772</v>
      </c>
      <c r="I1384">
        <v>4</v>
      </c>
      <c r="J1384">
        <v>45913</v>
      </c>
      <c r="K1384">
        <v>5</v>
      </c>
      <c r="L1384">
        <v>174469.4</v>
      </c>
      <c r="M1384">
        <v>9344.7199999999993</v>
      </c>
      <c r="N1384" t="s">
        <v>20</v>
      </c>
      <c r="O1384">
        <f>Sales_data[[#This Row],[Profit]]/Sales_data[[#This Row],[Sales]]</f>
        <v>5.3560796334486162E-2</v>
      </c>
      <c r="P1384">
        <f>YEAR(Sales_data[[#This Row],[Order Date]])</f>
        <v>2023</v>
      </c>
      <c r="Q1384" t="str">
        <f>TEXT(Sales_data[[#This Row],[Order Date]], "mmm")</f>
        <v>Dec</v>
      </c>
    </row>
    <row r="1385" spans="1:17" x14ac:dyDescent="0.95">
      <c r="A1385">
        <v>11384</v>
      </c>
      <c r="B1385" s="1">
        <v>45360</v>
      </c>
      <c r="C1385" t="s">
        <v>2773</v>
      </c>
      <c r="D1385" t="s">
        <v>28</v>
      </c>
      <c r="E1385" t="s">
        <v>29</v>
      </c>
      <c r="F1385" t="s">
        <v>75</v>
      </c>
      <c r="G1385" t="s">
        <v>307</v>
      </c>
      <c r="H1385" t="s">
        <v>2774</v>
      </c>
      <c r="I1385">
        <v>4</v>
      </c>
      <c r="J1385">
        <v>36107</v>
      </c>
      <c r="K1385">
        <v>15</v>
      </c>
      <c r="L1385">
        <v>122763.8</v>
      </c>
      <c r="M1385">
        <v>27355.49</v>
      </c>
      <c r="N1385" t="s">
        <v>20</v>
      </c>
      <c r="O1385">
        <f>Sales_data[[#This Row],[Profit]]/Sales_data[[#This Row],[Sales]]</f>
        <v>0.22283026429615246</v>
      </c>
      <c r="P1385">
        <f>YEAR(Sales_data[[#This Row],[Order Date]])</f>
        <v>2024</v>
      </c>
      <c r="Q1385" t="str">
        <f>TEXT(Sales_data[[#This Row],[Order Date]], "mmm")</f>
        <v>Mar</v>
      </c>
    </row>
    <row r="1386" spans="1:17" x14ac:dyDescent="0.95">
      <c r="A1386">
        <v>11385</v>
      </c>
      <c r="B1386" s="1">
        <v>45444</v>
      </c>
      <c r="C1386" t="s">
        <v>2775</v>
      </c>
      <c r="D1386" t="s">
        <v>40</v>
      </c>
      <c r="E1386" t="s">
        <v>110</v>
      </c>
      <c r="F1386" t="s">
        <v>46</v>
      </c>
      <c r="G1386" t="s">
        <v>141</v>
      </c>
      <c r="H1386" t="s">
        <v>2776</v>
      </c>
      <c r="I1386">
        <v>1</v>
      </c>
      <c r="J1386">
        <v>3801</v>
      </c>
      <c r="K1386">
        <v>10</v>
      </c>
      <c r="L1386">
        <v>3420.9</v>
      </c>
      <c r="M1386">
        <v>205</v>
      </c>
      <c r="N1386" t="s">
        <v>33</v>
      </c>
      <c r="O1386">
        <f>Sales_data[[#This Row],[Profit]]/Sales_data[[#This Row],[Sales]]</f>
        <v>5.9925750533485339E-2</v>
      </c>
      <c r="P1386">
        <f>YEAR(Sales_data[[#This Row],[Order Date]])</f>
        <v>2024</v>
      </c>
      <c r="Q1386" t="str">
        <f>TEXT(Sales_data[[#This Row],[Order Date]], "mmm")</f>
        <v>Jun</v>
      </c>
    </row>
    <row r="1387" spans="1:17" x14ac:dyDescent="0.95">
      <c r="A1387">
        <v>11386</v>
      </c>
      <c r="B1387" s="1">
        <v>45461</v>
      </c>
      <c r="C1387" t="s">
        <v>2777</v>
      </c>
      <c r="D1387" t="s">
        <v>28</v>
      </c>
      <c r="E1387" t="s">
        <v>29</v>
      </c>
      <c r="F1387" t="s">
        <v>24</v>
      </c>
      <c r="G1387" t="s">
        <v>59</v>
      </c>
      <c r="H1387" t="s">
        <v>2778</v>
      </c>
      <c r="I1387">
        <v>1</v>
      </c>
      <c r="J1387">
        <v>57929</v>
      </c>
      <c r="K1387">
        <v>15</v>
      </c>
      <c r="L1387">
        <v>49239.65</v>
      </c>
      <c r="M1387">
        <v>7740.55</v>
      </c>
      <c r="N1387" t="s">
        <v>83</v>
      </c>
      <c r="O1387">
        <f>Sales_data[[#This Row],[Profit]]/Sales_data[[#This Row],[Sales]]</f>
        <v>0.1572015641865854</v>
      </c>
      <c r="P1387">
        <f>YEAR(Sales_data[[#This Row],[Order Date]])</f>
        <v>2024</v>
      </c>
      <c r="Q1387" t="str">
        <f>TEXT(Sales_data[[#This Row],[Order Date]], "mmm")</f>
        <v>Jun</v>
      </c>
    </row>
    <row r="1388" spans="1:17" x14ac:dyDescent="0.95">
      <c r="A1388">
        <v>11387</v>
      </c>
      <c r="B1388" s="1">
        <v>45475</v>
      </c>
      <c r="C1388" t="s">
        <v>2779</v>
      </c>
      <c r="D1388" t="s">
        <v>40</v>
      </c>
      <c r="E1388" t="s">
        <v>103</v>
      </c>
      <c r="F1388" t="s">
        <v>24</v>
      </c>
      <c r="G1388" t="s">
        <v>107</v>
      </c>
      <c r="H1388" t="s">
        <v>2780</v>
      </c>
      <c r="I1388">
        <v>5</v>
      </c>
      <c r="J1388">
        <v>21407</v>
      </c>
      <c r="K1388">
        <v>10</v>
      </c>
      <c r="L1388">
        <v>96331.5</v>
      </c>
      <c r="M1388">
        <v>12981.09</v>
      </c>
      <c r="N1388" t="s">
        <v>72</v>
      </c>
      <c r="O1388">
        <f>Sales_data[[#This Row],[Profit]]/Sales_data[[#This Row],[Sales]]</f>
        <v>0.13475436383737407</v>
      </c>
      <c r="P1388">
        <f>YEAR(Sales_data[[#This Row],[Order Date]])</f>
        <v>2024</v>
      </c>
      <c r="Q1388" t="str">
        <f>TEXT(Sales_data[[#This Row],[Order Date]], "mmm")</f>
        <v>Jul</v>
      </c>
    </row>
    <row r="1389" spans="1:17" x14ac:dyDescent="0.95">
      <c r="A1389">
        <v>11388</v>
      </c>
      <c r="B1389" s="1">
        <v>45426</v>
      </c>
      <c r="C1389" t="s">
        <v>2781</v>
      </c>
      <c r="D1389" t="s">
        <v>22</v>
      </c>
      <c r="E1389" t="s">
        <v>54</v>
      </c>
      <c r="F1389" t="s">
        <v>75</v>
      </c>
      <c r="G1389" t="s">
        <v>307</v>
      </c>
      <c r="H1389" t="s">
        <v>1966</v>
      </c>
      <c r="I1389">
        <v>4</v>
      </c>
      <c r="J1389">
        <v>46703</v>
      </c>
      <c r="K1389">
        <v>5</v>
      </c>
      <c r="L1389">
        <v>177471.4</v>
      </c>
      <c r="M1389">
        <v>28394.16</v>
      </c>
      <c r="N1389" t="s">
        <v>33</v>
      </c>
      <c r="O1389">
        <f>Sales_data[[#This Row],[Profit]]/Sales_data[[#This Row],[Sales]]</f>
        <v>0.15999287772565043</v>
      </c>
      <c r="P1389">
        <f>YEAR(Sales_data[[#This Row],[Order Date]])</f>
        <v>2024</v>
      </c>
      <c r="Q1389" t="str">
        <f>TEXT(Sales_data[[#This Row],[Order Date]], "mmm")</f>
        <v>May</v>
      </c>
    </row>
    <row r="1390" spans="1:17" x14ac:dyDescent="0.95">
      <c r="A1390">
        <v>11389</v>
      </c>
      <c r="B1390" s="1">
        <v>45681</v>
      </c>
      <c r="C1390" t="s">
        <v>2782</v>
      </c>
      <c r="D1390" t="s">
        <v>22</v>
      </c>
      <c r="E1390" t="s">
        <v>23</v>
      </c>
      <c r="F1390" t="s">
        <v>69</v>
      </c>
      <c r="G1390" t="s">
        <v>151</v>
      </c>
      <c r="H1390" t="s">
        <v>1657</v>
      </c>
      <c r="I1390">
        <v>1</v>
      </c>
      <c r="J1390">
        <v>30391</v>
      </c>
      <c r="K1390">
        <v>15</v>
      </c>
      <c r="L1390">
        <v>25832.35</v>
      </c>
      <c r="M1390">
        <v>2886.23</v>
      </c>
      <c r="N1390" t="s">
        <v>38</v>
      </c>
      <c r="O1390">
        <f>Sales_data[[#This Row],[Profit]]/Sales_data[[#This Row],[Sales]]</f>
        <v>0.11172928517924231</v>
      </c>
      <c r="P1390">
        <f>YEAR(Sales_data[[#This Row],[Order Date]])</f>
        <v>2025</v>
      </c>
      <c r="Q1390" t="str">
        <f>TEXT(Sales_data[[#This Row],[Order Date]], "mmm")</f>
        <v>Jan</v>
      </c>
    </row>
    <row r="1391" spans="1:17" x14ac:dyDescent="0.95">
      <c r="A1391">
        <v>11390</v>
      </c>
      <c r="B1391" s="1">
        <v>45608</v>
      </c>
      <c r="C1391" t="s">
        <v>2783</v>
      </c>
      <c r="D1391" t="s">
        <v>40</v>
      </c>
      <c r="E1391" t="s">
        <v>41</v>
      </c>
      <c r="F1391" t="s">
        <v>75</v>
      </c>
      <c r="G1391" t="s">
        <v>76</v>
      </c>
      <c r="H1391" t="s">
        <v>2784</v>
      </c>
      <c r="I1391">
        <v>5</v>
      </c>
      <c r="J1391">
        <v>51544</v>
      </c>
      <c r="K1391">
        <v>10</v>
      </c>
      <c r="L1391">
        <v>231948</v>
      </c>
      <c r="M1391">
        <v>13321.02</v>
      </c>
      <c r="N1391" t="s">
        <v>33</v>
      </c>
      <c r="O1391">
        <f>Sales_data[[#This Row],[Profit]]/Sales_data[[#This Row],[Sales]]</f>
        <v>5.7431062134616379E-2</v>
      </c>
      <c r="P1391">
        <f>YEAR(Sales_data[[#This Row],[Order Date]])</f>
        <v>2024</v>
      </c>
      <c r="Q1391" t="str">
        <f>TEXT(Sales_data[[#This Row],[Order Date]], "mmm")</f>
        <v>Nov</v>
      </c>
    </row>
    <row r="1392" spans="1:17" x14ac:dyDescent="0.95">
      <c r="A1392">
        <v>11391</v>
      </c>
      <c r="B1392" s="1">
        <v>45575</v>
      </c>
      <c r="C1392" t="s">
        <v>2785</v>
      </c>
      <c r="D1392" t="s">
        <v>22</v>
      </c>
      <c r="E1392" t="s">
        <v>74</v>
      </c>
      <c r="F1392" t="s">
        <v>129</v>
      </c>
      <c r="G1392" t="s">
        <v>130</v>
      </c>
      <c r="H1392" t="s">
        <v>2786</v>
      </c>
      <c r="I1392">
        <v>2</v>
      </c>
      <c r="J1392">
        <v>15156</v>
      </c>
      <c r="K1392">
        <v>10</v>
      </c>
      <c r="L1392">
        <v>27280.799999999999</v>
      </c>
      <c r="M1392">
        <v>6486.86</v>
      </c>
      <c r="N1392" t="s">
        <v>33</v>
      </c>
      <c r="O1392">
        <f>Sales_data[[#This Row],[Profit]]/Sales_data[[#This Row],[Sales]]</f>
        <v>0.23778115011289991</v>
      </c>
      <c r="P1392">
        <f>YEAR(Sales_data[[#This Row],[Order Date]])</f>
        <v>2024</v>
      </c>
      <c r="Q1392" t="str">
        <f>TEXT(Sales_data[[#This Row],[Order Date]], "mmm")</f>
        <v>Oct</v>
      </c>
    </row>
    <row r="1393" spans="1:17" x14ac:dyDescent="0.95">
      <c r="A1393">
        <v>11392</v>
      </c>
      <c r="B1393" s="1">
        <v>45660</v>
      </c>
      <c r="C1393" t="s">
        <v>2787</v>
      </c>
      <c r="D1393" t="s">
        <v>22</v>
      </c>
      <c r="E1393" t="s">
        <v>74</v>
      </c>
      <c r="F1393" t="s">
        <v>30</v>
      </c>
      <c r="G1393" t="s">
        <v>65</v>
      </c>
      <c r="H1393" t="s">
        <v>2593</v>
      </c>
      <c r="I1393">
        <v>1</v>
      </c>
      <c r="J1393">
        <v>4842</v>
      </c>
      <c r="K1393">
        <v>0</v>
      </c>
      <c r="L1393">
        <v>4842</v>
      </c>
      <c r="M1393">
        <v>1158.75</v>
      </c>
      <c r="N1393" t="s">
        <v>72</v>
      </c>
      <c r="O1393">
        <f>Sales_data[[#This Row],[Profit]]/Sales_data[[#This Row],[Sales]]</f>
        <v>0.23931226765799257</v>
      </c>
      <c r="P1393">
        <f>YEAR(Sales_data[[#This Row],[Order Date]])</f>
        <v>2025</v>
      </c>
      <c r="Q1393" t="str">
        <f>TEXT(Sales_data[[#This Row],[Order Date]], "mmm")</f>
        <v>Jan</v>
      </c>
    </row>
    <row r="1394" spans="1:17" x14ac:dyDescent="0.95">
      <c r="A1394">
        <v>11393</v>
      </c>
      <c r="B1394" s="1">
        <v>45769</v>
      </c>
      <c r="C1394" t="s">
        <v>2788</v>
      </c>
      <c r="D1394" t="s">
        <v>22</v>
      </c>
      <c r="E1394" t="s">
        <v>58</v>
      </c>
      <c r="F1394" t="s">
        <v>129</v>
      </c>
      <c r="G1394" t="s">
        <v>159</v>
      </c>
      <c r="H1394" t="s">
        <v>2789</v>
      </c>
      <c r="I1394">
        <v>4</v>
      </c>
      <c r="J1394">
        <v>47431</v>
      </c>
      <c r="K1394">
        <v>15</v>
      </c>
      <c r="L1394">
        <v>161265.4</v>
      </c>
      <c r="M1394">
        <v>9602.02</v>
      </c>
      <c r="N1394" t="s">
        <v>20</v>
      </c>
      <c r="O1394">
        <f>Sales_data[[#This Row],[Profit]]/Sales_data[[#This Row],[Sales]]</f>
        <v>5.9541724387252325E-2</v>
      </c>
      <c r="P1394">
        <f>YEAR(Sales_data[[#This Row],[Order Date]])</f>
        <v>2025</v>
      </c>
      <c r="Q1394" t="str">
        <f>TEXT(Sales_data[[#This Row],[Order Date]], "mmm")</f>
        <v>Apr</v>
      </c>
    </row>
    <row r="1395" spans="1:17" x14ac:dyDescent="0.95">
      <c r="A1395">
        <v>11394</v>
      </c>
      <c r="B1395" s="1">
        <v>45394</v>
      </c>
      <c r="C1395" t="s">
        <v>2790</v>
      </c>
      <c r="D1395" t="s">
        <v>28</v>
      </c>
      <c r="E1395" t="s">
        <v>29</v>
      </c>
      <c r="F1395" t="s">
        <v>96</v>
      </c>
      <c r="G1395" t="s">
        <v>214</v>
      </c>
      <c r="H1395" t="s">
        <v>2791</v>
      </c>
      <c r="I1395">
        <v>1</v>
      </c>
      <c r="J1395">
        <v>4254</v>
      </c>
      <c r="K1395">
        <v>5</v>
      </c>
      <c r="L1395">
        <v>4041.3</v>
      </c>
      <c r="M1395">
        <v>378.57</v>
      </c>
      <c r="N1395" t="s">
        <v>72</v>
      </c>
      <c r="O1395">
        <f>Sales_data[[#This Row],[Profit]]/Sales_data[[#This Row],[Sales]]</f>
        <v>9.3675302501670249E-2</v>
      </c>
      <c r="P1395">
        <f>YEAR(Sales_data[[#This Row],[Order Date]])</f>
        <v>2024</v>
      </c>
      <c r="Q1395" t="str">
        <f>TEXT(Sales_data[[#This Row],[Order Date]], "mmm")</f>
        <v>Apr</v>
      </c>
    </row>
    <row r="1396" spans="1:17" x14ac:dyDescent="0.95">
      <c r="A1396">
        <v>11395</v>
      </c>
      <c r="B1396" s="1">
        <v>45308</v>
      </c>
      <c r="C1396" t="s">
        <v>2792</v>
      </c>
      <c r="D1396" t="s">
        <v>28</v>
      </c>
      <c r="E1396" t="s">
        <v>85</v>
      </c>
      <c r="F1396" t="s">
        <v>24</v>
      </c>
      <c r="G1396" t="s">
        <v>133</v>
      </c>
      <c r="H1396" t="s">
        <v>2793</v>
      </c>
      <c r="I1396">
        <v>2</v>
      </c>
      <c r="J1396">
        <v>66728</v>
      </c>
      <c r="K1396">
        <v>20</v>
      </c>
      <c r="L1396">
        <v>106764.8</v>
      </c>
      <c r="M1396">
        <v>25571.79</v>
      </c>
      <c r="N1396" t="s">
        <v>83</v>
      </c>
      <c r="O1396">
        <f>Sales_data[[#This Row],[Profit]]/Sales_data[[#This Row],[Sales]]</f>
        <v>0.23951517728689606</v>
      </c>
      <c r="P1396">
        <f>YEAR(Sales_data[[#This Row],[Order Date]])</f>
        <v>2024</v>
      </c>
      <c r="Q1396" t="str">
        <f>TEXT(Sales_data[[#This Row],[Order Date]], "mmm")</f>
        <v>Jan</v>
      </c>
    </row>
    <row r="1397" spans="1:17" x14ac:dyDescent="0.95">
      <c r="A1397">
        <v>11396</v>
      </c>
      <c r="B1397" s="1">
        <v>45638</v>
      </c>
      <c r="C1397" t="s">
        <v>2794</v>
      </c>
      <c r="D1397" t="s">
        <v>15</v>
      </c>
      <c r="E1397" t="s">
        <v>174</v>
      </c>
      <c r="F1397" t="s">
        <v>42</v>
      </c>
      <c r="G1397" t="s">
        <v>43</v>
      </c>
      <c r="H1397" t="s">
        <v>2795</v>
      </c>
      <c r="I1397">
        <v>4</v>
      </c>
      <c r="J1397">
        <v>34919</v>
      </c>
      <c r="K1397">
        <v>5</v>
      </c>
      <c r="L1397">
        <v>132692.20000000001</v>
      </c>
      <c r="M1397">
        <v>8957.49</v>
      </c>
      <c r="N1397" t="s">
        <v>83</v>
      </c>
      <c r="O1397">
        <f>Sales_data[[#This Row],[Profit]]/Sales_data[[#This Row],[Sales]]</f>
        <v>6.7505776526427322E-2</v>
      </c>
      <c r="P1397">
        <f>YEAR(Sales_data[[#This Row],[Order Date]])</f>
        <v>2024</v>
      </c>
      <c r="Q1397" t="str">
        <f>TEXT(Sales_data[[#This Row],[Order Date]], "mmm")</f>
        <v>Dec</v>
      </c>
    </row>
    <row r="1398" spans="1:17" x14ac:dyDescent="0.95">
      <c r="A1398">
        <v>11397</v>
      </c>
      <c r="B1398" s="1">
        <v>45369</v>
      </c>
      <c r="C1398" t="s">
        <v>2796</v>
      </c>
      <c r="D1398" t="s">
        <v>15</v>
      </c>
      <c r="E1398" t="s">
        <v>16</v>
      </c>
      <c r="F1398" t="s">
        <v>96</v>
      </c>
      <c r="G1398" t="s">
        <v>138</v>
      </c>
      <c r="H1398" t="s">
        <v>2797</v>
      </c>
      <c r="I1398">
        <v>2</v>
      </c>
      <c r="J1398">
        <v>69831</v>
      </c>
      <c r="K1398">
        <v>15</v>
      </c>
      <c r="L1398">
        <v>118712.7</v>
      </c>
      <c r="M1398">
        <v>6713.08</v>
      </c>
      <c r="N1398" t="s">
        <v>83</v>
      </c>
      <c r="O1398">
        <f>Sales_data[[#This Row],[Profit]]/Sales_data[[#This Row],[Sales]]</f>
        <v>5.6548962326692931E-2</v>
      </c>
      <c r="P1398">
        <f>YEAR(Sales_data[[#This Row],[Order Date]])</f>
        <v>2024</v>
      </c>
      <c r="Q1398" t="str">
        <f>TEXT(Sales_data[[#This Row],[Order Date]], "mmm")</f>
        <v>Mar</v>
      </c>
    </row>
    <row r="1399" spans="1:17" x14ac:dyDescent="0.95">
      <c r="A1399">
        <v>11398</v>
      </c>
      <c r="B1399" s="1">
        <v>45698</v>
      </c>
      <c r="C1399" t="s">
        <v>2798</v>
      </c>
      <c r="D1399" t="s">
        <v>15</v>
      </c>
      <c r="E1399" t="s">
        <v>147</v>
      </c>
      <c r="F1399" t="s">
        <v>17</v>
      </c>
      <c r="G1399" t="s">
        <v>100</v>
      </c>
      <c r="H1399" t="s">
        <v>2799</v>
      </c>
      <c r="I1399">
        <v>5</v>
      </c>
      <c r="J1399">
        <v>16738</v>
      </c>
      <c r="K1399">
        <v>10</v>
      </c>
      <c r="L1399">
        <v>75321</v>
      </c>
      <c r="M1399">
        <v>15368.06</v>
      </c>
      <c r="N1399" t="s">
        <v>38</v>
      </c>
      <c r="O1399">
        <f>Sales_data[[#This Row],[Profit]]/Sales_data[[#This Row],[Sales]]</f>
        <v>0.2040342002894279</v>
      </c>
      <c r="P1399">
        <f>YEAR(Sales_data[[#This Row],[Order Date]])</f>
        <v>2025</v>
      </c>
      <c r="Q1399" t="str">
        <f>TEXT(Sales_data[[#This Row],[Order Date]], "mmm")</f>
        <v>Feb</v>
      </c>
    </row>
    <row r="1400" spans="1:17" x14ac:dyDescent="0.95">
      <c r="A1400">
        <v>11399</v>
      </c>
      <c r="B1400" s="1">
        <v>45558</v>
      </c>
      <c r="C1400" t="s">
        <v>2800</v>
      </c>
      <c r="D1400" t="s">
        <v>15</v>
      </c>
      <c r="E1400" t="s">
        <v>68</v>
      </c>
      <c r="F1400" t="s">
        <v>46</v>
      </c>
      <c r="G1400" t="s">
        <v>209</v>
      </c>
      <c r="H1400" t="s">
        <v>2801</v>
      </c>
      <c r="I1400">
        <v>1</v>
      </c>
      <c r="J1400">
        <v>27395</v>
      </c>
      <c r="K1400">
        <v>10</v>
      </c>
      <c r="L1400">
        <v>24655.5</v>
      </c>
      <c r="M1400">
        <v>2317.42</v>
      </c>
      <c r="N1400" t="s">
        <v>72</v>
      </c>
      <c r="O1400">
        <f>Sales_data[[#This Row],[Profit]]/Sales_data[[#This Row],[Sales]]</f>
        <v>9.3992009896372006E-2</v>
      </c>
      <c r="P1400">
        <f>YEAR(Sales_data[[#This Row],[Order Date]])</f>
        <v>2024</v>
      </c>
      <c r="Q1400" t="str">
        <f>TEXT(Sales_data[[#This Row],[Order Date]], "mmm")</f>
        <v>Sep</v>
      </c>
    </row>
    <row r="1401" spans="1:17" x14ac:dyDescent="0.95">
      <c r="A1401">
        <v>11400</v>
      </c>
      <c r="B1401" s="1">
        <v>45332</v>
      </c>
      <c r="C1401" t="s">
        <v>2802</v>
      </c>
      <c r="D1401" t="s">
        <v>40</v>
      </c>
      <c r="E1401" t="s">
        <v>103</v>
      </c>
      <c r="F1401" t="s">
        <v>24</v>
      </c>
      <c r="G1401" t="s">
        <v>133</v>
      </c>
      <c r="H1401" t="s">
        <v>2803</v>
      </c>
      <c r="I1401">
        <v>4</v>
      </c>
      <c r="J1401">
        <v>36193</v>
      </c>
      <c r="K1401">
        <v>20</v>
      </c>
      <c r="L1401">
        <v>115817.60000000001</v>
      </c>
      <c r="M1401">
        <v>11661.58</v>
      </c>
      <c r="N1401" t="s">
        <v>83</v>
      </c>
      <c r="O1401">
        <f>Sales_data[[#This Row],[Profit]]/Sales_data[[#This Row],[Sales]]</f>
        <v>0.10068918713563396</v>
      </c>
      <c r="P1401">
        <f>YEAR(Sales_data[[#This Row],[Order Date]])</f>
        <v>2024</v>
      </c>
      <c r="Q1401" t="str">
        <f>TEXT(Sales_data[[#This Row],[Order Date]], "mmm")</f>
        <v>Feb</v>
      </c>
    </row>
    <row r="1402" spans="1:17" x14ac:dyDescent="0.95">
      <c r="A1402">
        <v>11401</v>
      </c>
      <c r="B1402" s="1">
        <v>45560</v>
      </c>
      <c r="C1402" t="s">
        <v>2804</v>
      </c>
      <c r="D1402" t="s">
        <v>22</v>
      </c>
      <c r="E1402" t="s">
        <v>74</v>
      </c>
      <c r="F1402" t="s">
        <v>96</v>
      </c>
      <c r="G1402" t="s">
        <v>214</v>
      </c>
      <c r="H1402" t="s">
        <v>2805</v>
      </c>
      <c r="I1402">
        <v>3</v>
      </c>
      <c r="J1402">
        <v>1189</v>
      </c>
      <c r="K1402">
        <v>5</v>
      </c>
      <c r="L1402">
        <v>3388.65</v>
      </c>
      <c r="M1402">
        <v>236.43</v>
      </c>
      <c r="N1402" t="s">
        <v>72</v>
      </c>
      <c r="O1402">
        <f>Sales_data[[#This Row],[Profit]]/Sales_data[[#This Row],[Sales]]</f>
        <v>6.9771147802222128E-2</v>
      </c>
      <c r="P1402">
        <f>YEAR(Sales_data[[#This Row],[Order Date]])</f>
        <v>2024</v>
      </c>
      <c r="Q1402" t="str">
        <f>TEXT(Sales_data[[#This Row],[Order Date]], "mmm")</f>
        <v>Sep</v>
      </c>
    </row>
    <row r="1403" spans="1:17" x14ac:dyDescent="0.95">
      <c r="A1403">
        <v>11402</v>
      </c>
      <c r="B1403" s="1">
        <v>45846</v>
      </c>
      <c r="C1403" t="s">
        <v>2806</v>
      </c>
      <c r="D1403" t="s">
        <v>15</v>
      </c>
      <c r="E1403" t="s">
        <v>16</v>
      </c>
      <c r="F1403" t="s">
        <v>17</v>
      </c>
      <c r="G1403" t="s">
        <v>111</v>
      </c>
      <c r="H1403" t="s">
        <v>2807</v>
      </c>
      <c r="I1403">
        <v>1</v>
      </c>
      <c r="J1403">
        <v>9126</v>
      </c>
      <c r="K1403">
        <v>10</v>
      </c>
      <c r="L1403">
        <v>8213.4</v>
      </c>
      <c r="M1403">
        <v>871.79</v>
      </c>
      <c r="N1403" t="s">
        <v>38</v>
      </c>
      <c r="O1403">
        <f>Sales_data[[#This Row],[Profit]]/Sales_data[[#This Row],[Sales]]</f>
        <v>0.10614240144154674</v>
      </c>
      <c r="P1403">
        <f>YEAR(Sales_data[[#This Row],[Order Date]])</f>
        <v>2025</v>
      </c>
      <c r="Q1403" t="str">
        <f>TEXT(Sales_data[[#This Row],[Order Date]], "mmm")</f>
        <v>Jul</v>
      </c>
    </row>
    <row r="1404" spans="1:17" x14ac:dyDescent="0.95">
      <c r="A1404">
        <v>11403</v>
      </c>
      <c r="B1404" s="1">
        <v>45276</v>
      </c>
      <c r="C1404" t="s">
        <v>2808</v>
      </c>
      <c r="D1404" t="s">
        <v>40</v>
      </c>
      <c r="E1404" t="s">
        <v>103</v>
      </c>
      <c r="F1404" t="s">
        <v>96</v>
      </c>
      <c r="G1404" t="s">
        <v>183</v>
      </c>
      <c r="H1404" t="s">
        <v>2809</v>
      </c>
      <c r="I1404">
        <v>4</v>
      </c>
      <c r="J1404">
        <v>42688</v>
      </c>
      <c r="K1404">
        <v>20</v>
      </c>
      <c r="L1404">
        <v>136601.60000000001</v>
      </c>
      <c r="M1404">
        <v>16886.7</v>
      </c>
      <c r="N1404" t="s">
        <v>72</v>
      </c>
      <c r="O1404">
        <f>Sales_data[[#This Row],[Profit]]/Sales_data[[#This Row],[Sales]]</f>
        <v>0.12362007472826086</v>
      </c>
      <c r="P1404">
        <f>YEAR(Sales_data[[#This Row],[Order Date]])</f>
        <v>2023</v>
      </c>
      <c r="Q1404" t="str">
        <f>TEXT(Sales_data[[#This Row],[Order Date]], "mmm")</f>
        <v>Dec</v>
      </c>
    </row>
    <row r="1405" spans="1:17" x14ac:dyDescent="0.95">
      <c r="A1405">
        <v>11404</v>
      </c>
      <c r="B1405" s="1">
        <v>45842</v>
      </c>
      <c r="C1405" t="s">
        <v>2810</v>
      </c>
      <c r="D1405" t="s">
        <v>28</v>
      </c>
      <c r="E1405" t="s">
        <v>114</v>
      </c>
      <c r="F1405" t="s">
        <v>86</v>
      </c>
      <c r="G1405" t="s">
        <v>87</v>
      </c>
      <c r="H1405" t="s">
        <v>2811</v>
      </c>
      <c r="I1405">
        <v>5</v>
      </c>
      <c r="J1405">
        <v>57067</v>
      </c>
      <c r="K1405">
        <v>5</v>
      </c>
      <c r="L1405">
        <v>271068.25</v>
      </c>
      <c r="M1405">
        <v>23095.88</v>
      </c>
      <c r="N1405" t="s">
        <v>20</v>
      </c>
      <c r="O1405">
        <f>Sales_data[[#This Row],[Profit]]/Sales_data[[#This Row],[Sales]]</f>
        <v>8.5203191447172436E-2</v>
      </c>
      <c r="P1405">
        <f>YEAR(Sales_data[[#This Row],[Order Date]])</f>
        <v>2025</v>
      </c>
      <c r="Q1405" t="str">
        <f>TEXT(Sales_data[[#This Row],[Order Date]], "mmm")</f>
        <v>Jul</v>
      </c>
    </row>
    <row r="1406" spans="1:17" x14ac:dyDescent="0.95">
      <c r="A1406">
        <v>11405</v>
      </c>
      <c r="B1406" s="1">
        <v>45810</v>
      </c>
      <c r="C1406" t="s">
        <v>2812</v>
      </c>
      <c r="D1406" t="s">
        <v>40</v>
      </c>
      <c r="E1406" t="s">
        <v>50</v>
      </c>
      <c r="F1406" t="s">
        <v>30</v>
      </c>
      <c r="G1406" t="s">
        <v>104</v>
      </c>
      <c r="H1406" t="s">
        <v>2813</v>
      </c>
      <c r="I1406">
        <v>4</v>
      </c>
      <c r="J1406">
        <v>41620</v>
      </c>
      <c r="K1406">
        <v>0</v>
      </c>
      <c r="L1406">
        <v>166480</v>
      </c>
      <c r="M1406">
        <v>32961.75</v>
      </c>
      <c r="N1406" t="s">
        <v>38</v>
      </c>
      <c r="O1406">
        <f>Sales_data[[#This Row],[Profit]]/Sales_data[[#This Row],[Sales]]</f>
        <v>0.19799225132148005</v>
      </c>
      <c r="P1406">
        <f>YEAR(Sales_data[[#This Row],[Order Date]])</f>
        <v>2025</v>
      </c>
      <c r="Q1406" t="str">
        <f>TEXT(Sales_data[[#This Row],[Order Date]], "mmm")</f>
        <v>Jun</v>
      </c>
    </row>
    <row r="1407" spans="1:17" x14ac:dyDescent="0.95">
      <c r="A1407">
        <v>11406</v>
      </c>
      <c r="B1407" s="1">
        <v>45612</v>
      </c>
      <c r="C1407" t="s">
        <v>2814</v>
      </c>
      <c r="D1407" t="s">
        <v>22</v>
      </c>
      <c r="E1407" t="s">
        <v>23</v>
      </c>
      <c r="F1407" t="s">
        <v>86</v>
      </c>
      <c r="G1407" t="s">
        <v>87</v>
      </c>
      <c r="H1407" t="s">
        <v>2815</v>
      </c>
      <c r="I1407">
        <v>1</v>
      </c>
      <c r="J1407">
        <v>37428</v>
      </c>
      <c r="K1407">
        <v>5</v>
      </c>
      <c r="L1407">
        <v>35556.6</v>
      </c>
      <c r="M1407">
        <v>2974.74</v>
      </c>
      <c r="N1407" t="s">
        <v>83</v>
      </c>
      <c r="O1407">
        <f>Sales_data[[#This Row],[Profit]]/Sales_data[[#This Row],[Sales]]</f>
        <v>8.3662104925667807E-2</v>
      </c>
      <c r="P1407">
        <f>YEAR(Sales_data[[#This Row],[Order Date]])</f>
        <v>2024</v>
      </c>
      <c r="Q1407" t="str">
        <f>TEXT(Sales_data[[#This Row],[Order Date]], "mmm")</f>
        <v>Nov</v>
      </c>
    </row>
    <row r="1408" spans="1:17" x14ac:dyDescent="0.95">
      <c r="A1408">
        <v>11407</v>
      </c>
      <c r="B1408" s="1">
        <v>45639</v>
      </c>
      <c r="C1408" t="s">
        <v>2816</v>
      </c>
      <c r="D1408" t="s">
        <v>40</v>
      </c>
      <c r="E1408" t="s">
        <v>50</v>
      </c>
      <c r="F1408" t="s">
        <v>46</v>
      </c>
      <c r="G1408" t="s">
        <v>201</v>
      </c>
      <c r="H1408" t="s">
        <v>2817</v>
      </c>
      <c r="I1408">
        <v>3</v>
      </c>
      <c r="J1408">
        <v>17042</v>
      </c>
      <c r="K1408">
        <v>15</v>
      </c>
      <c r="L1408">
        <v>43457.1</v>
      </c>
      <c r="M1408">
        <v>10061.049999999999</v>
      </c>
      <c r="N1408" t="s">
        <v>33</v>
      </c>
      <c r="O1408">
        <f>Sales_data[[#This Row],[Profit]]/Sales_data[[#This Row],[Sales]]</f>
        <v>0.23151682924079148</v>
      </c>
      <c r="P1408">
        <f>YEAR(Sales_data[[#This Row],[Order Date]])</f>
        <v>2024</v>
      </c>
      <c r="Q1408" t="str">
        <f>TEXT(Sales_data[[#This Row],[Order Date]], "mmm")</f>
        <v>Dec</v>
      </c>
    </row>
    <row r="1409" spans="1:17" x14ac:dyDescent="0.95">
      <c r="A1409">
        <v>11408</v>
      </c>
      <c r="B1409" s="1">
        <v>45724</v>
      </c>
      <c r="C1409" t="s">
        <v>2818</v>
      </c>
      <c r="D1409" t="s">
        <v>15</v>
      </c>
      <c r="E1409" t="s">
        <v>16</v>
      </c>
      <c r="F1409" t="s">
        <v>129</v>
      </c>
      <c r="G1409" t="s">
        <v>168</v>
      </c>
      <c r="H1409" t="s">
        <v>2819</v>
      </c>
      <c r="I1409">
        <v>2</v>
      </c>
      <c r="J1409">
        <v>72925</v>
      </c>
      <c r="K1409">
        <v>20</v>
      </c>
      <c r="L1409">
        <v>116680</v>
      </c>
      <c r="M1409">
        <v>10906.98</v>
      </c>
      <c r="N1409" t="s">
        <v>38</v>
      </c>
      <c r="O1409">
        <f>Sales_data[[#This Row],[Profit]]/Sales_data[[#This Row],[Sales]]</f>
        <v>9.3477716832362015E-2</v>
      </c>
      <c r="P1409">
        <f>YEAR(Sales_data[[#This Row],[Order Date]])</f>
        <v>2025</v>
      </c>
      <c r="Q1409" t="str">
        <f>TEXT(Sales_data[[#This Row],[Order Date]], "mmm")</f>
        <v>Mar</v>
      </c>
    </row>
    <row r="1410" spans="1:17" x14ac:dyDescent="0.95">
      <c r="A1410">
        <v>11409</v>
      </c>
      <c r="B1410" s="1">
        <v>45847</v>
      </c>
      <c r="C1410" t="s">
        <v>2820</v>
      </c>
      <c r="D1410" t="s">
        <v>28</v>
      </c>
      <c r="E1410" t="s">
        <v>35</v>
      </c>
      <c r="F1410" t="s">
        <v>24</v>
      </c>
      <c r="G1410" t="s">
        <v>36</v>
      </c>
      <c r="H1410" t="s">
        <v>2821</v>
      </c>
      <c r="I1410">
        <v>5</v>
      </c>
      <c r="J1410">
        <v>42402</v>
      </c>
      <c r="K1410">
        <v>10</v>
      </c>
      <c r="L1410">
        <v>190809</v>
      </c>
      <c r="M1410">
        <v>26049.57</v>
      </c>
      <c r="N1410" t="s">
        <v>33</v>
      </c>
      <c r="O1410">
        <f>Sales_data[[#This Row],[Profit]]/Sales_data[[#This Row],[Sales]]</f>
        <v>0.13652170495102431</v>
      </c>
      <c r="P1410">
        <f>YEAR(Sales_data[[#This Row],[Order Date]])</f>
        <v>2025</v>
      </c>
      <c r="Q1410" t="str">
        <f>TEXT(Sales_data[[#This Row],[Order Date]], "mmm")</f>
        <v>Jul</v>
      </c>
    </row>
    <row r="1411" spans="1:17" x14ac:dyDescent="0.95">
      <c r="A1411">
        <v>11410</v>
      </c>
      <c r="B1411" s="1">
        <v>45501</v>
      </c>
      <c r="C1411" t="s">
        <v>2822</v>
      </c>
      <c r="D1411" t="s">
        <v>22</v>
      </c>
      <c r="E1411" t="s">
        <v>54</v>
      </c>
      <c r="F1411" t="s">
        <v>75</v>
      </c>
      <c r="G1411" t="s">
        <v>76</v>
      </c>
      <c r="H1411" t="s">
        <v>2823</v>
      </c>
      <c r="I1411">
        <v>3</v>
      </c>
      <c r="J1411">
        <v>62626</v>
      </c>
      <c r="K1411">
        <v>0</v>
      </c>
      <c r="L1411">
        <v>187878</v>
      </c>
      <c r="M1411">
        <v>13928.71</v>
      </c>
      <c r="N1411" t="s">
        <v>83</v>
      </c>
      <c r="O1411">
        <f>Sales_data[[#This Row],[Profit]]/Sales_data[[#This Row],[Sales]]</f>
        <v>7.4136993155132586E-2</v>
      </c>
      <c r="P1411">
        <f>YEAR(Sales_data[[#This Row],[Order Date]])</f>
        <v>2024</v>
      </c>
      <c r="Q1411" t="str">
        <f>TEXT(Sales_data[[#This Row],[Order Date]], "mmm")</f>
        <v>Jul</v>
      </c>
    </row>
    <row r="1412" spans="1:17" x14ac:dyDescent="0.95">
      <c r="A1412">
        <v>11411</v>
      </c>
      <c r="B1412" s="1">
        <v>45637</v>
      </c>
      <c r="C1412" t="s">
        <v>2824</v>
      </c>
      <c r="D1412" t="s">
        <v>28</v>
      </c>
      <c r="E1412" t="s">
        <v>114</v>
      </c>
      <c r="F1412" t="s">
        <v>17</v>
      </c>
      <c r="G1412" t="s">
        <v>111</v>
      </c>
      <c r="H1412" t="s">
        <v>2825</v>
      </c>
      <c r="I1412">
        <v>1</v>
      </c>
      <c r="J1412">
        <v>27474</v>
      </c>
      <c r="K1412">
        <v>0</v>
      </c>
      <c r="L1412">
        <v>27474</v>
      </c>
      <c r="M1412">
        <v>4052.31</v>
      </c>
      <c r="N1412" t="s">
        <v>72</v>
      </c>
      <c r="O1412">
        <f>Sales_data[[#This Row],[Profit]]/Sales_data[[#This Row],[Sales]]</f>
        <v>0.14749617820484823</v>
      </c>
      <c r="P1412">
        <f>YEAR(Sales_data[[#This Row],[Order Date]])</f>
        <v>2024</v>
      </c>
      <c r="Q1412" t="str">
        <f>TEXT(Sales_data[[#This Row],[Order Date]], "mmm")</f>
        <v>Dec</v>
      </c>
    </row>
    <row r="1413" spans="1:17" x14ac:dyDescent="0.95">
      <c r="A1413">
        <v>11412</v>
      </c>
      <c r="B1413" s="1">
        <v>45601</v>
      </c>
      <c r="C1413" t="s">
        <v>2826</v>
      </c>
      <c r="D1413" t="s">
        <v>40</v>
      </c>
      <c r="E1413" t="s">
        <v>110</v>
      </c>
      <c r="F1413" t="s">
        <v>69</v>
      </c>
      <c r="G1413" t="s">
        <v>70</v>
      </c>
      <c r="H1413" t="s">
        <v>2827</v>
      </c>
      <c r="I1413">
        <v>3</v>
      </c>
      <c r="J1413">
        <v>50954</v>
      </c>
      <c r="K1413">
        <v>20</v>
      </c>
      <c r="L1413">
        <v>122289.60000000001</v>
      </c>
      <c r="M1413">
        <v>10100.799999999999</v>
      </c>
      <c r="N1413" t="s">
        <v>72</v>
      </c>
      <c r="O1413">
        <f>Sales_data[[#This Row],[Profit]]/Sales_data[[#This Row],[Sales]]</f>
        <v>8.2597375410500967E-2</v>
      </c>
      <c r="P1413">
        <f>YEAR(Sales_data[[#This Row],[Order Date]])</f>
        <v>2024</v>
      </c>
      <c r="Q1413" t="str">
        <f>TEXT(Sales_data[[#This Row],[Order Date]], "mmm")</f>
        <v>Nov</v>
      </c>
    </row>
    <row r="1414" spans="1:17" x14ac:dyDescent="0.95">
      <c r="A1414">
        <v>11413</v>
      </c>
      <c r="B1414" s="1">
        <v>45874</v>
      </c>
      <c r="C1414" t="s">
        <v>2828</v>
      </c>
      <c r="D1414" t="s">
        <v>15</v>
      </c>
      <c r="E1414" t="s">
        <v>147</v>
      </c>
      <c r="F1414" t="s">
        <v>129</v>
      </c>
      <c r="G1414" t="s">
        <v>168</v>
      </c>
      <c r="H1414" t="s">
        <v>2829</v>
      </c>
      <c r="I1414">
        <v>2</v>
      </c>
      <c r="J1414">
        <v>5007</v>
      </c>
      <c r="K1414">
        <v>20</v>
      </c>
      <c r="L1414">
        <v>8011.2</v>
      </c>
      <c r="M1414">
        <v>1968.74</v>
      </c>
      <c r="N1414" t="s">
        <v>83</v>
      </c>
      <c r="O1414">
        <f>Sales_data[[#This Row],[Profit]]/Sales_data[[#This Row],[Sales]]</f>
        <v>0.24574845216696625</v>
      </c>
      <c r="P1414">
        <f>YEAR(Sales_data[[#This Row],[Order Date]])</f>
        <v>2025</v>
      </c>
      <c r="Q1414" t="str">
        <f>TEXT(Sales_data[[#This Row],[Order Date]], "mmm")</f>
        <v>Aug</v>
      </c>
    </row>
    <row r="1415" spans="1:17" x14ac:dyDescent="0.95">
      <c r="A1415">
        <v>11414</v>
      </c>
      <c r="B1415" s="1">
        <v>45342</v>
      </c>
      <c r="C1415" t="s">
        <v>2830</v>
      </c>
      <c r="D1415" t="s">
        <v>40</v>
      </c>
      <c r="E1415" t="s">
        <v>103</v>
      </c>
      <c r="F1415" t="s">
        <v>75</v>
      </c>
      <c r="G1415" t="s">
        <v>307</v>
      </c>
      <c r="H1415" t="s">
        <v>2831</v>
      </c>
      <c r="I1415">
        <v>4</v>
      </c>
      <c r="J1415">
        <v>62119</v>
      </c>
      <c r="K1415">
        <v>10</v>
      </c>
      <c r="L1415">
        <v>223628.4</v>
      </c>
      <c r="M1415">
        <v>55725.11</v>
      </c>
      <c r="N1415" t="s">
        <v>72</v>
      </c>
      <c r="O1415">
        <f>Sales_data[[#This Row],[Profit]]/Sales_data[[#This Row],[Sales]]</f>
        <v>0.2491861945978239</v>
      </c>
      <c r="P1415">
        <f>YEAR(Sales_data[[#This Row],[Order Date]])</f>
        <v>2024</v>
      </c>
      <c r="Q1415" t="str">
        <f>TEXT(Sales_data[[#This Row],[Order Date]], "mmm")</f>
        <v>Feb</v>
      </c>
    </row>
    <row r="1416" spans="1:17" x14ac:dyDescent="0.95">
      <c r="A1416">
        <v>11415</v>
      </c>
      <c r="B1416" s="1">
        <v>45712</v>
      </c>
      <c r="C1416" t="s">
        <v>2832</v>
      </c>
      <c r="D1416" t="s">
        <v>40</v>
      </c>
      <c r="E1416" t="s">
        <v>41</v>
      </c>
      <c r="F1416" t="s">
        <v>69</v>
      </c>
      <c r="G1416" t="s">
        <v>151</v>
      </c>
      <c r="H1416" t="s">
        <v>2833</v>
      </c>
      <c r="I1416">
        <v>4</v>
      </c>
      <c r="J1416">
        <v>20217</v>
      </c>
      <c r="K1416">
        <v>0</v>
      </c>
      <c r="L1416">
        <v>80868</v>
      </c>
      <c r="M1416">
        <v>6742.94</v>
      </c>
      <c r="N1416" t="s">
        <v>38</v>
      </c>
      <c r="O1416">
        <f>Sales_data[[#This Row],[Profit]]/Sales_data[[#This Row],[Sales]]</f>
        <v>8.3382054706435171E-2</v>
      </c>
      <c r="P1416">
        <f>YEAR(Sales_data[[#This Row],[Order Date]])</f>
        <v>2025</v>
      </c>
      <c r="Q1416" t="str">
        <f>TEXT(Sales_data[[#This Row],[Order Date]], "mmm")</f>
        <v>Feb</v>
      </c>
    </row>
    <row r="1417" spans="1:17" x14ac:dyDescent="0.95">
      <c r="A1417">
        <v>11416</v>
      </c>
      <c r="B1417" s="1">
        <v>45746</v>
      </c>
      <c r="C1417" t="s">
        <v>2834</v>
      </c>
      <c r="D1417" t="s">
        <v>22</v>
      </c>
      <c r="E1417" t="s">
        <v>58</v>
      </c>
      <c r="F1417" t="s">
        <v>96</v>
      </c>
      <c r="G1417" t="s">
        <v>97</v>
      </c>
      <c r="H1417" t="s">
        <v>2835</v>
      </c>
      <c r="I1417">
        <v>3</v>
      </c>
      <c r="J1417">
        <v>25307</v>
      </c>
      <c r="K1417">
        <v>20</v>
      </c>
      <c r="L1417">
        <v>60736.800000000003</v>
      </c>
      <c r="M1417">
        <v>11776.86</v>
      </c>
      <c r="N1417" t="s">
        <v>83</v>
      </c>
      <c r="O1417">
        <f>Sales_data[[#This Row],[Profit]]/Sales_data[[#This Row],[Sales]]</f>
        <v>0.19389990911605484</v>
      </c>
      <c r="P1417">
        <f>YEAR(Sales_data[[#This Row],[Order Date]])</f>
        <v>2025</v>
      </c>
      <c r="Q1417" t="str">
        <f>TEXT(Sales_data[[#This Row],[Order Date]], "mmm")</f>
        <v>Mar</v>
      </c>
    </row>
    <row r="1418" spans="1:17" x14ac:dyDescent="0.95">
      <c r="A1418">
        <v>11417</v>
      </c>
      <c r="B1418" s="1">
        <v>45293</v>
      </c>
      <c r="C1418" t="s">
        <v>2836</v>
      </c>
      <c r="D1418" t="s">
        <v>40</v>
      </c>
      <c r="E1418" t="s">
        <v>41</v>
      </c>
      <c r="F1418" t="s">
        <v>69</v>
      </c>
      <c r="G1418" t="s">
        <v>123</v>
      </c>
      <c r="H1418" t="s">
        <v>2837</v>
      </c>
      <c r="I1418">
        <v>4</v>
      </c>
      <c r="J1418">
        <v>23916</v>
      </c>
      <c r="K1418">
        <v>0</v>
      </c>
      <c r="L1418">
        <v>95664</v>
      </c>
      <c r="M1418">
        <v>15179.03</v>
      </c>
      <c r="N1418" t="s">
        <v>83</v>
      </c>
      <c r="O1418">
        <f>Sales_data[[#This Row],[Profit]]/Sales_data[[#This Row],[Sales]]</f>
        <v>0.15867024167921057</v>
      </c>
      <c r="P1418">
        <f>YEAR(Sales_data[[#This Row],[Order Date]])</f>
        <v>2024</v>
      </c>
      <c r="Q1418" t="str">
        <f>TEXT(Sales_data[[#This Row],[Order Date]], "mmm")</f>
        <v>Jan</v>
      </c>
    </row>
    <row r="1419" spans="1:17" x14ac:dyDescent="0.95">
      <c r="A1419">
        <v>11418</v>
      </c>
      <c r="B1419" s="1">
        <v>45543</v>
      </c>
      <c r="C1419" t="s">
        <v>2838</v>
      </c>
      <c r="D1419" t="s">
        <v>22</v>
      </c>
      <c r="E1419" t="s">
        <v>74</v>
      </c>
      <c r="F1419" t="s">
        <v>17</v>
      </c>
      <c r="G1419" t="s">
        <v>111</v>
      </c>
      <c r="H1419" t="s">
        <v>273</v>
      </c>
      <c r="I1419">
        <v>3</v>
      </c>
      <c r="J1419">
        <v>6415</v>
      </c>
      <c r="K1419">
        <v>15</v>
      </c>
      <c r="L1419">
        <v>16358.25</v>
      </c>
      <c r="M1419">
        <v>1430.73</v>
      </c>
      <c r="N1419" t="s">
        <v>33</v>
      </c>
      <c r="O1419">
        <f>Sales_data[[#This Row],[Profit]]/Sales_data[[#This Row],[Sales]]</f>
        <v>8.746228967034983E-2</v>
      </c>
      <c r="P1419">
        <f>YEAR(Sales_data[[#This Row],[Order Date]])</f>
        <v>2024</v>
      </c>
      <c r="Q1419" t="str">
        <f>TEXT(Sales_data[[#This Row],[Order Date]], "mmm")</f>
        <v>Sep</v>
      </c>
    </row>
    <row r="1420" spans="1:17" x14ac:dyDescent="0.95">
      <c r="A1420">
        <v>11419</v>
      </c>
      <c r="B1420" s="1">
        <v>45275</v>
      </c>
      <c r="C1420" t="s">
        <v>2839</v>
      </c>
      <c r="D1420" t="s">
        <v>22</v>
      </c>
      <c r="E1420" t="s">
        <v>23</v>
      </c>
      <c r="F1420" t="s">
        <v>17</v>
      </c>
      <c r="G1420" t="s">
        <v>18</v>
      </c>
      <c r="H1420" t="s">
        <v>2840</v>
      </c>
      <c r="I1420">
        <v>4</v>
      </c>
      <c r="J1420">
        <v>43919</v>
      </c>
      <c r="K1420">
        <v>10</v>
      </c>
      <c r="L1420">
        <v>158108.4</v>
      </c>
      <c r="M1420">
        <v>23976.18</v>
      </c>
      <c r="N1420" t="s">
        <v>72</v>
      </c>
      <c r="O1420">
        <f>Sales_data[[#This Row],[Profit]]/Sales_data[[#This Row],[Sales]]</f>
        <v>0.15164393542658075</v>
      </c>
      <c r="P1420">
        <f>YEAR(Sales_data[[#This Row],[Order Date]])</f>
        <v>2023</v>
      </c>
      <c r="Q1420" t="str">
        <f>TEXT(Sales_data[[#This Row],[Order Date]], "mmm")</f>
        <v>Dec</v>
      </c>
    </row>
    <row r="1421" spans="1:17" x14ac:dyDescent="0.95">
      <c r="A1421">
        <v>11420</v>
      </c>
      <c r="B1421" s="1">
        <v>45217</v>
      </c>
      <c r="C1421" t="s">
        <v>2841</v>
      </c>
      <c r="D1421" t="s">
        <v>22</v>
      </c>
      <c r="E1421" t="s">
        <v>54</v>
      </c>
      <c r="F1421" t="s">
        <v>86</v>
      </c>
      <c r="G1421" t="s">
        <v>296</v>
      </c>
      <c r="H1421" t="s">
        <v>2842</v>
      </c>
      <c r="I1421">
        <v>5</v>
      </c>
      <c r="J1421">
        <v>43422</v>
      </c>
      <c r="K1421">
        <v>10</v>
      </c>
      <c r="L1421">
        <v>195399</v>
      </c>
      <c r="M1421">
        <v>16213.31</v>
      </c>
      <c r="N1421" t="s">
        <v>20</v>
      </c>
      <c r="O1421">
        <f>Sales_data[[#This Row],[Profit]]/Sales_data[[#This Row],[Sales]]</f>
        <v>8.2975399055266408E-2</v>
      </c>
      <c r="P1421">
        <f>YEAR(Sales_data[[#This Row],[Order Date]])</f>
        <v>2023</v>
      </c>
      <c r="Q1421" t="str">
        <f>TEXT(Sales_data[[#This Row],[Order Date]], "mmm")</f>
        <v>Oct</v>
      </c>
    </row>
    <row r="1422" spans="1:17" x14ac:dyDescent="0.95">
      <c r="A1422">
        <v>11421</v>
      </c>
      <c r="B1422" s="1">
        <v>45251</v>
      </c>
      <c r="C1422" t="s">
        <v>2843</v>
      </c>
      <c r="D1422" t="s">
        <v>28</v>
      </c>
      <c r="E1422" t="s">
        <v>144</v>
      </c>
      <c r="F1422" t="s">
        <v>96</v>
      </c>
      <c r="G1422" t="s">
        <v>183</v>
      </c>
      <c r="H1422" t="s">
        <v>2844</v>
      </c>
      <c r="I1422">
        <v>2</v>
      </c>
      <c r="J1422">
        <v>54001</v>
      </c>
      <c r="K1422">
        <v>0</v>
      </c>
      <c r="L1422">
        <v>108002</v>
      </c>
      <c r="M1422">
        <v>16629.38</v>
      </c>
      <c r="N1422" t="s">
        <v>83</v>
      </c>
      <c r="O1422">
        <f>Sales_data[[#This Row],[Profit]]/Sales_data[[#This Row],[Sales]]</f>
        <v>0.1539728893909372</v>
      </c>
      <c r="P1422">
        <f>YEAR(Sales_data[[#This Row],[Order Date]])</f>
        <v>2023</v>
      </c>
      <c r="Q1422" t="str">
        <f>TEXT(Sales_data[[#This Row],[Order Date]], "mmm")</f>
        <v>Nov</v>
      </c>
    </row>
    <row r="1423" spans="1:17" x14ac:dyDescent="0.95">
      <c r="A1423">
        <v>11422</v>
      </c>
      <c r="B1423" s="1">
        <v>45493</v>
      </c>
      <c r="C1423" t="s">
        <v>2845</v>
      </c>
      <c r="D1423" t="s">
        <v>28</v>
      </c>
      <c r="E1423" t="s">
        <v>29</v>
      </c>
      <c r="F1423" t="s">
        <v>129</v>
      </c>
      <c r="G1423" t="s">
        <v>159</v>
      </c>
      <c r="H1423" t="s">
        <v>2846</v>
      </c>
      <c r="I1423">
        <v>4</v>
      </c>
      <c r="J1423">
        <v>13912</v>
      </c>
      <c r="K1423">
        <v>5</v>
      </c>
      <c r="L1423">
        <v>52865.599999999999</v>
      </c>
      <c r="M1423">
        <v>3136.41</v>
      </c>
      <c r="N1423" t="s">
        <v>83</v>
      </c>
      <c r="O1423">
        <f>Sales_data[[#This Row],[Profit]]/Sales_data[[#This Row],[Sales]]</f>
        <v>5.9327994007445296E-2</v>
      </c>
      <c r="P1423">
        <f>YEAR(Sales_data[[#This Row],[Order Date]])</f>
        <v>2024</v>
      </c>
      <c r="Q1423" t="str">
        <f>TEXT(Sales_data[[#This Row],[Order Date]], "mmm")</f>
        <v>Jul</v>
      </c>
    </row>
    <row r="1424" spans="1:17" x14ac:dyDescent="0.95">
      <c r="A1424">
        <v>11423</v>
      </c>
      <c r="B1424" s="1">
        <v>45522</v>
      </c>
      <c r="C1424" t="s">
        <v>2847</v>
      </c>
      <c r="D1424" t="s">
        <v>22</v>
      </c>
      <c r="E1424" t="s">
        <v>167</v>
      </c>
      <c r="F1424" t="s">
        <v>96</v>
      </c>
      <c r="G1424" t="s">
        <v>183</v>
      </c>
      <c r="H1424" t="s">
        <v>2848</v>
      </c>
      <c r="I1424">
        <v>3</v>
      </c>
      <c r="J1424">
        <v>44421</v>
      </c>
      <c r="K1424">
        <v>10</v>
      </c>
      <c r="L1424">
        <v>119936.7</v>
      </c>
      <c r="M1424">
        <v>14181.28</v>
      </c>
      <c r="N1424" t="s">
        <v>72</v>
      </c>
      <c r="O1424">
        <f>Sales_data[[#This Row],[Profit]]/Sales_data[[#This Row],[Sales]]</f>
        <v>0.11823970477760352</v>
      </c>
      <c r="P1424">
        <f>YEAR(Sales_data[[#This Row],[Order Date]])</f>
        <v>2024</v>
      </c>
      <c r="Q1424" t="str">
        <f>TEXT(Sales_data[[#This Row],[Order Date]], "mmm")</f>
        <v>Aug</v>
      </c>
    </row>
    <row r="1425" spans="1:17" x14ac:dyDescent="0.95">
      <c r="A1425">
        <v>11424</v>
      </c>
      <c r="B1425" s="1">
        <v>45474</v>
      </c>
      <c r="C1425" t="s">
        <v>2849</v>
      </c>
      <c r="D1425" t="s">
        <v>15</v>
      </c>
      <c r="E1425" t="s">
        <v>174</v>
      </c>
      <c r="F1425" t="s">
        <v>17</v>
      </c>
      <c r="G1425" t="s">
        <v>291</v>
      </c>
      <c r="H1425" t="s">
        <v>2850</v>
      </c>
      <c r="I1425">
        <v>4</v>
      </c>
      <c r="J1425">
        <v>26402</v>
      </c>
      <c r="K1425">
        <v>15</v>
      </c>
      <c r="L1425">
        <v>89766.8</v>
      </c>
      <c r="M1425">
        <v>11167.83</v>
      </c>
      <c r="N1425" t="s">
        <v>33</v>
      </c>
      <c r="O1425">
        <f>Sales_data[[#This Row],[Profit]]/Sales_data[[#This Row],[Sales]]</f>
        <v>0.12440935847106056</v>
      </c>
      <c r="P1425">
        <f>YEAR(Sales_data[[#This Row],[Order Date]])</f>
        <v>2024</v>
      </c>
      <c r="Q1425" t="str">
        <f>TEXT(Sales_data[[#This Row],[Order Date]], "mmm")</f>
        <v>Jul</v>
      </c>
    </row>
    <row r="1426" spans="1:17" x14ac:dyDescent="0.95">
      <c r="A1426">
        <v>11425</v>
      </c>
      <c r="B1426" s="1">
        <v>45219</v>
      </c>
      <c r="C1426" t="s">
        <v>2851</v>
      </c>
      <c r="D1426" t="s">
        <v>22</v>
      </c>
      <c r="E1426" t="s">
        <v>54</v>
      </c>
      <c r="F1426" t="s">
        <v>17</v>
      </c>
      <c r="G1426" t="s">
        <v>291</v>
      </c>
      <c r="H1426" t="s">
        <v>2852</v>
      </c>
      <c r="I1426">
        <v>2</v>
      </c>
      <c r="J1426">
        <v>48812</v>
      </c>
      <c r="K1426">
        <v>20</v>
      </c>
      <c r="L1426">
        <v>78099.199999999997</v>
      </c>
      <c r="M1426">
        <v>5054.2</v>
      </c>
      <c r="N1426" t="s">
        <v>20</v>
      </c>
      <c r="O1426">
        <f>Sales_data[[#This Row],[Profit]]/Sales_data[[#This Row],[Sales]]</f>
        <v>6.471513152503483E-2</v>
      </c>
      <c r="P1426">
        <f>YEAR(Sales_data[[#This Row],[Order Date]])</f>
        <v>2023</v>
      </c>
      <c r="Q1426" t="str">
        <f>TEXT(Sales_data[[#This Row],[Order Date]], "mmm")</f>
        <v>Oct</v>
      </c>
    </row>
    <row r="1427" spans="1:17" x14ac:dyDescent="0.95">
      <c r="A1427">
        <v>11426</v>
      </c>
      <c r="B1427" s="1">
        <v>45900</v>
      </c>
      <c r="C1427" t="s">
        <v>2853</v>
      </c>
      <c r="D1427" t="s">
        <v>15</v>
      </c>
      <c r="E1427" t="s">
        <v>93</v>
      </c>
      <c r="F1427" t="s">
        <v>17</v>
      </c>
      <c r="G1427" t="s">
        <v>291</v>
      </c>
      <c r="H1427" t="s">
        <v>2854</v>
      </c>
      <c r="I1427">
        <v>2</v>
      </c>
      <c r="J1427">
        <v>16765</v>
      </c>
      <c r="K1427">
        <v>20</v>
      </c>
      <c r="L1427">
        <v>26824</v>
      </c>
      <c r="M1427">
        <v>3134.93</v>
      </c>
      <c r="N1427" t="s">
        <v>72</v>
      </c>
      <c r="O1427">
        <f>Sales_data[[#This Row],[Profit]]/Sales_data[[#This Row],[Sales]]</f>
        <v>0.11687033999403519</v>
      </c>
      <c r="P1427">
        <f>YEAR(Sales_data[[#This Row],[Order Date]])</f>
        <v>2025</v>
      </c>
      <c r="Q1427" t="str">
        <f>TEXT(Sales_data[[#This Row],[Order Date]], "mmm")</f>
        <v>Aug</v>
      </c>
    </row>
    <row r="1428" spans="1:17" x14ac:dyDescent="0.95">
      <c r="A1428">
        <v>11427</v>
      </c>
      <c r="B1428" s="1">
        <v>45366</v>
      </c>
      <c r="C1428" t="s">
        <v>2855</v>
      </c>
      <c r="D1428" t="s">
        <v>40</v>
      </c>
      <c r="E1428" t="s">
        <v>103</v>
      </c>
      <c r="F1428" t="s">
        <v>86</v>
      </c>
      <c r="G1428" t="s">
        <v>118</v>
      </c>
      <c r="H1428" t="s">
        <v>2856</v>
      </c>
      <c r="I1428">
        <v>4</v>
      </c>
      <c r="J1428">
        <v>70205</v>
      </c>
      <c r="K1428">
        <v>0</v>
      </c>
      <c r="L1428">
        <v>280820</v>
      </c>
      <c r="M1428">
        <v>59885</v>
      </c>
      <c r="N1428" t="s">
        <v>72</v>
      </c>
      <c r="O1428">
        <f>Sales_data[[#This Row],[Profit]]/Sales_data[[#This Row],[Sales]]</f>
        <v>0.21325048073499039</v>
      </c>
      <c r="P1428">
        <f>YEAR(Sales_data[[#This Row],[Order Date]])</f>
        <v>2024</v>
      </c>
      <c r="Q1428" t="str">
        <f>TEXT(Sales_data[[#This Row],[Order Date]], "mmm")</f>
        <v>Mar</v>
      </c>
    </row>
    <row r="1429" spans="1:17" x14ac:dyDescent="0.95">
      <c r="A1429">
        <v>11428</v>
      </c>
      <c r="B1429" s="1">
        <v>45436</v>
      </c>
      <c r="C1429" t="s">
        <v>2857</v>
      </c>
      <c r="D1429" t="s">
        <v>22</v>
      </c>
      <c r="E1429" t="s">
        <v>23</v>
      </c>
      <c r="F1429" t="s">
        <v>75</v>
      </c>
      <c r="G1429" t="s">
        <v>204</v>
      </c>
      <c r="H1429" t="s">
        <v>2858</v>
      </c>
      <c r="I1429">
        <v>3</v>
      </c>
      <c r="J1429">
        <v>79374</v>
      </c>
      <c r="K1429">
        <v>15</v>
      </c>
      <c r="L1429">
        <v>202403.7</v>
      </c>
      <c r="M1429">
        <v>48725.77</v>
      </c>
      <c r="N1429" t="s">
        <v>72</v>
      </c>
      <c r="O1429">
        <f>Sales_data[[#This Row],[Profit]]/Sales_data[[#This Row],[Sales]]</f>
        <v>0.24073556955727585</v>
      </c>
      <c r="P1429">
        <f>YEAR(Sales_data[[#This Row],[Order Date]])</f>
        <v>2024</v>
      </c>
      <c r="Q1429" t="str">
        <f>TEXT(Sales_data[[#This Row],[Order Date]], "mmm")</f>
        <v>May</v>
      </c>
    </row>
    <row r="1430" spans="1:17" x14ac:dyDescent="0.95">
      <c r="A1430">
        <v>11429</v>
      </c>
      <c r="B1430" s="1">
        <v>45605</v>
      </c>
      <c r="C1430" t="s">
        <v>2859</v>
      </c>
      <c r="D1430" t="s">
        <v>28</v>
      </c>
      <c r="E1430" t="s">
        <v>35</v>
      </c>
      <c r="F1430" t="s">
        <v>86</v>
      </c>
      <c r="G1430" t="s">
        <v>296</v>
      </c>
      <c r="H1430" t="s">
        <v>2860</v>
      </c>
      <c r="I1430">
        <v>1</v>
      </c>
      <c r="J1430">
        <v>50990</v>
      </c>
      <c r="K1430">
        <v>0</v>
      </c>
      <c r="L1430">
        <v>50990</v>
      </c>
      <c r="M1430">
        <v>11837.53</v>
      </c>
      <c r="N1430" t="s">
        <v>38</v>
      </c>
      <c r="O1430">
        <f>Sales_data[[#This Row],[Profit]]/Sales_data[[#This Row],[Sales]]</f>
        <v>0.23215395175524614</v>
      </c>
      <c r="P1430">
        <f>YEAR(Sales_data[[#This Row],[Order Date]])</f>
        <v>2024</v>
      </c>
      <c r="Q1430" t="str">
        <f>TEXT(Sales_data[[#This Row],[Order Date]], "mmm")</f>
        <v>Nov</v>
      </c>
    </row>
    <row r="1431" spans="1:17" x14ac:dyDescent="0.95">
      <c r="A1431">
        <v>11430</v>
      </c>
      <c r="B1431" s="1">
        <v>45306</v>
      </c>
      <c r="C1431" t="s">
        <v>2861</v>
      </c>
      <c r="D1431" t="s">
        <v>28</v>
      </c>
      <c r="E1431" t="s">
        <v>114</v>
      </c>
      <c r="F1431" t="s">
        <v>24</v>
      </c>
      <c r="G1431" t="s">
        <v>133</v>
      </c>
      <c r="H1431" t="s">
        <v>2862</v>
      </c>
      <c r="I1431">
        <v>5</v>
      </c>
      <c r="J1431">
        <v>3019</v>
      </c>
      <c r="K1431">
        <v>0</v>
      </c>
      <c r="L1431">
        <v>15095</v>
      </c>
      <c r="M1431">
        <v>858.18</v>
      </c>
      <c r="N1431" t="s">
        <v>72</v>
      </c>
      <c r="O1431">
        <f>Sales_data[[#This Row],[Profit]]/Sales_data[[#This Row],[Sales]]</f>
        <v>5.6851937727724407E-2</v>
      </c>
      <c r="P1431">
        <f>YEAR(Sales_data[[#This Row],[Order Date]])</f>
        <v>2024</v>
      </c>
      <c r="Q1431" t="str">
        <f>TEXT(Sales_data[[#This Row],[Order Date]], "mmm")</f>
        <v>Jan</v>
      </c>
    </row>
    <row r="1432" spans="1:17" x14ac:dyDescent="0.95">
      <c r="A1432">
        <v>11431</v>
      </c>
      <c r="B1432" s="1">
        <v>45221</v>
      </c>
      <c r="C1432" t="s">
        <v>2863</v>
      </c>
      <c r="D1432" t="s">
        <v>40</v>
      </c>
      <c r="E1432" t="s">
        <v>110</v>
      </c>
      <c r="F1432" t="s">
        <v>30</v>
      </c>
      <c r="G1432" t="s">
        <v>31</v>
      </c>
      <c r="H1432" t="s">
        <v>2864</v>
      </c>
      <c r="I1432">
        <v>2</v>
      </c>
      <c r="J1432">
        <v>69886</v>
      </c>
      <c r="K1432">
        <v>0</v>
      </c>
      <c r="L1432">
        <v>139772</v>
      </c>
      <c r="M1432">
        <v>23487.65</v>
      </c>
      <c r="N1432" t="s">
        <v>20</v>
      </c>
      <c r="O1432">
        <f>Sales_data[[#This Row],[Profit]]/Sales_data[[#This Row],[Sales]]</f>
        <v>0.16804259794522508</v>
      </c>
      <c r="P1432">
        <f>YEAR(Sales_data[[#This Row],[Order Date]])</f>
        <v>2023</v>
      </c>
      <c r="Q1432" t="str">
        <f>TEXT(Sales_data[[#This Row],[Order Date]], "mmm")</f>
        <v>Oct</v>
      </c>
    </row>
    <row r="1433" spans="1:17" x14ac:dyDescent="0.95">
      <c r="A1433">
        <v>11432</v>
      </c>
      <c r="B1433" s="1">
        <v>45441</v>
      </c>
      <c r="C1433" t="s">
        <v>2865</v>
      </c>
      <c r="D1433" t="s">
        <v>40</v>
      </c>
      <c r="E1433" t="s">
        <v>103</v>
      </c>
      <c r="F1433" t="s">
        <v>30</v>
      </c>
      <c r="G1433" t="s">
        <v>227</v>
      </c>
      <c r="H1433" t="s">
        <v>2866</v>
      </c>
      <c r="I1433">
        <v>1</v>
      </c>
      <c r="J1433">
        <v>13377</v>
      </c>
      <c r="K1433">
        <v>0</v>
      </c>
      <c r="L1433">
        <v>13377</v>
      </c>
      <c r="M1433">
        <v>1758.03</v>
      </c>
      <c r="N1433" t="s">
        <v>20</v>
      </c>
      <c r="O1433">
        <f>Sales_data[[#This Row],[Profit]]/Sales_data[[#This Row],[Sales]]</f>
        <v>0.13142184346265978</v>
      </c>
      <c r="P1433">
        <f>YEAR(Sales_data[[#This Row],[Order Date]])</f>
        <v>2024</v>
      </c>
      <c r="Q1433" t="str">
        <f>TEXT(Sales_data[[#This Row],[Order Date]], "mmm")</f>
        <v>May</v>
      </c>
    </row>
    <row r="1434" spans="1:17" x14ac:dyDescent="0.95">
      <c r="A1434">
        <v>11433</v>
      </c>
      <c r="B1434" s="1">
        <v>45891</v>
      </c>
      <c r="C1434" t="s">
        <v>2867</v>
      </c>
      <c r="D1434" t="s">
        <v>22</v>
      </c>
      <c r="E1434" t="s">
        <v>167</v>
      </c>
      <c r="F1434" t="s">
        <v>42</v>
      </c>
      <c r="G1434" t="s">
        <v>446</v>
      </c>
      <c r="H1434" t="s">
        <v>2868</v>
      </c>
      <c r="I1434">
        <v>3</v>
      </c>
      <c r="J1434">
        <v>53574</v>
      </c>
      <c r="K1434">
        <v>20</v>
      </c>
      <c r="L1434">
        <v>128577.60000000001</v>
      </c>
      <c r="M1434">
        <v>25557.86</v>
      </c>
      <c r="N1434" t="s">
        <v>72</v>
      </c>
      <c r="O1434">
        <f>Sales_data[[#This Row],[Profit]]/Sales_data[[#This Row],[Sales]]</f>
        <v>0.19877381441246375</v>
      </c>
      <c r="P1434">
        <f>YEAR(Sales_data[[#This Row],[Order Date]])</f>
        <v>2025</v>
      </c>
      <c r="Q1434" t="str">
        <f>TEXT(Sales_data[[#This Row],[Order Date]], "mmm")</f>
        <v>Aug</v>
      </c>
    </row>
    <row r="1435" spans="1:17" x14ac:dyDescent="0.95">
      <c r="A1435">
        <v>11434</v>
      </c>
      <c r="B1435" s="1">
        <v>45882</v>
      </c>
      <c r="C1435" t="s">
        <v>2869</v>
      </c>
      <c r="D1435" t="s">
        <v>28</v>
      </c>
      <c r="E1435" t="s">
        <v>114</v>
      </c>
      <c r="F1435" t="s">
        <v>75</v>
      </c>
      <c r="G1435" t="s">
        <v>409</v>
      </c>
      <c r="H1435" t="s">
        <v>2870</v>
      </c>
      <c r="I1435">
        <v>4</v>
      </c>
      <c r="J1435">
        <v>16159</v>
      </c>
      <c r="K1435">
        <v>10</v>
      </c>
      <c r="L1435">
        <v>58172.4</v>
      </c>
      <c r="M1435">
        <v>10005.43</v>
      </c>
      <c r="N1435" t="s">
        <v>33</v>
      </c>
      <c r="O1435">
        <f>Sales_data[[#This Row],[Profit]]/Sales_data[[#This Row],[Sales]]</f>
        <v>0.17199617000501957</v>
      </c>
      <c r="P1435">
        <f>YEAR(Sales_data[[#This Row],[Order Date]])</f>
        <v>2025</v>
      </c>
      <c r="Q1435" t="str">
        <f>TEXT(Sales_data[[#This Row],[Order Date]], "mmm")</f>
        <v>Aug</v>
      </c>
    </row>
    <row r="1436" spans="1:17" x14ac:dyDescent="0.95">
      <c r="A1436">
        <v>11435</v>
      </c>
      <c r="B1436" s="1">
        <v>45553</v>
      </c>
      <c r="C1436" t="s">
        <v>2871</v>
      </c>
      <c r="D1436" t="s">
        <v>40</v>
      </c>
      <c r="E1436" t="s">
        <v>103</v>
      </c>
      <c r="F1436" t="s">
        <v>46</v>
      </c>
      <c r="G1436" t="s">
        <v>201</v>
      </c>
      <c r="H1436" t="s">
        <v>2872</v>
      </c>
      <c r="I1436">
        <v>4</v>
      </c>
      <c r="J1436">
        <v>54791</v>
      </c>
      <c r="K1436">
        <v>15</v>
      </c>
      <c r="L1436">
        <v>186289.4</v>
      </c>
      <c r="M1436">
        <v>12177.83</v>
      </c>
      <c r="N1436" t="s">
        <v>38</v>
      </c>
      <c r="O1436">
        <f>Sales_data[[#This Row],[Profit]]/Sales_data[[#This Row],[Sales]]</f>
        <v>6.5370493436556237E-2</v>
      </c>
      <c r="P1436">
        <f>YEAR(Sales_data[[#This Row],[Order Date]])</f>
        <v>2024</v>
      </c>
      <c r="Q1436" t="str">
        <f>TEXT(Sales_data[[#This Row],[Order Date]], "mmm")</f>
        <v>Sep</v>
      </c>
    </row>
    <row r="1437" spans="1:17" x14ac:dyDescent="0.95">
      <c r="A1437">
        <v>11436</v>
      </c>
      <c r="B1437" s="1">
        <v>45445</v>
      </c>
      <c r="C1437" t="s">
        <v>2873</v>
      </c>
      <c r="D1437" t="s">
        <v>15</v>
      </c>
      <c r="E1437" t="s">
        <v>174</v>
      </c>
      <c r="F1437" t="s">
        <v>17</v>
      </c>
      <c r="G1437" t="s">
        <v>111</v>
      </c>
      <c r="H1437" t="s">
        <v>2874</v>
      </c>
      <c r="I1437">
        <v>2</v>
      </c>
      <c r="J1437">
        <v>50012</v>
      </c>
      <c r="K1437">
        <v>15</v>
      </c>
      <c r="L1437">
        <v>85020.4</v>
      </c>
      <c r="M1437">
        <v>4700.8100000000004</v>
      </c>
      <c r="N1437" t="s">
        <v>33</v>
      </c>
      <c r="O1437">
        <f>Sales_data[[#This Row],[Profit]]/Sales_data[[#This Row],[Sales]]</f>
        <v>5.5290377368255157E-2</v>
      </c>
      <c r="P1437">
        <f>YEAR(Sales_data[[#This Row],[Order Date]])</f>
        <v>2024</v>
      </c>
      <c r="Q1437" t="str">
        <f>TEXT(Sales_data[[#This Row],[Order Date]], "mmm")</f>
        <v>Jun</v>
      </c>
    </row>
    <row r="1438" spans="1:17" x14ac:dyDescent="0.95">
      <c r="A1438">
        <v>11437</v>
      </c>
      <c r="B1438" s="1">
        <v>45734</v>
      </c>
      <c r="C1438" t="s">
        <v>2875</v>
      </c>
      <c r="D1438" t="s">
        <v>40</v>
      </c>
      <c r="E1438" t="s">
        <v>62</v>
      </c>
      <c r="F1438" t="s">
        <v>129</v>
      </c>
      <c r="G1438" t="s">
        <v>130</v>
      </c>
      <c r="H1438" t="s">
        <v>1620</v>
      </c>
      <c r="I1438">
        <v>4</v>
      </c>
      <c r="J1438">
        <v>73997</v>
      </c>
      <c r="K1438">
        <v>5</v>
      </c>
      <c r="L1438">
        <v>281188.59999999998</v>
      </c>
      <c r="M1438">
        <v>55793.97</v>
      </c>
      <c r="N1438" t="s">
        <v>83</v>
      </c>
      <c r="O1438">
        <f>Sales_data[[#This Row],[Profit]]/Sales_data[[#This Row],[Sales]]</f>
        <v>0.19842187770058958</v>
      </c>
      <c r="P1438">
        <f>YEAR(Sales_data[[#This Row],[Order Date]])</f>
        <v>2025</v>
      </c>
      <c r="Q1438" t="str">
        <f>TEXT(Sales_data[[#This Row],[Order Date]], "mmm")</f>
        <v>Mar</v>
      </c>
    </row>
    <row r="1439" spans="1:17" x14ac:dyDescent="0.95">
      <c r="A1439">
        <v>11438</v>
      </c>
      <c r="B1439" s="1">
        <v>45487</v>
      </c>
      <c r="C1439" t="s">
        <v>2876</v>
      </c>
      <c r="D1439" t="s">
        <v>15</v>
      </c>
      <c r="E1439" t="s">
        <v>147</v>
      </c>
      <c r="F1439" t="s">
        <v>42</v>
      </c>
      <c r="G1439" t="s">
        <v>79</v>
      </c>
      <c r="H1439" t="s">
        <v>2877</v>
      </c>
      <c r="I1439">
        <v>5</v>
      </c>
      <c r="J1439">
        <v>51750</v>
      </c>
      <c r="K1439">
        <v>10</v>
      </c>
      <c r="L1439">
        <v>232875</v>
      </c>
      <c r="M1439">
        <v>13220.24</v>
      </c>
      <c r="N1439" t="s">
        <v>83</v>
      </c>
      <c r="O1439">
        <f>Sales_data[[#This Row],[Profit]]/Sales_data[[#This Row],[Sales]]</f>
        <v>5.67696833064949E-2</v>
      </c>
      <c r="P1439">
        <f>YEAR(Sales_data[[#This Row],[Order Date]])</f>
        <v>2024</v>
      </c>
      <c r="Q1439" t="str">
        <f>TEXT(Sales_data[[#This Row],[Order Date]], "mmm")</f>
        <v>Jul</v>
      </c>
    </row>
    <row r="1440" spans="1:17" x14ac:dyDescent="0.95">
      <c r="A1440">
        <v>11439</v>
      </c>
      <c r="B1440" s="1">
        <v>45341</v>
      </c>
      <c r="C1440" t="s">
        <v>2878</v>
      </c>
      <c r="D1440" t="s">
        <v>15</v>
      </c>
      <c r="E1440" t="s">
        <v>93</v>
      </c>
      <c r="F1440" t="s">
        <v>69</v>
      </c>
      <c r="G1440" t="s">
        <v>115</v>
      </c>
      <c r="H1440" t="s">
        <v>1088</v>
      </c>
      <c r="I1440">
        <v>3</v>
      </c>
      <c r="J1440">
        <v>33780</v>
      </c>
      <c r="K1440">
        <v>10</v>
      </c>
      <c r="L1440">
        <v>91206</v>
      </c>
      <c r="M1440">
        <v>17898.650000000001</v>
      </c>
      <c r="N1440" t="s">
        <v>83</v>
      </c>
      <c r="O1440">
        <f>Sales_data[[#This Row],[Profit]]/Sales_data[[#This Row],[Sales]]</f>
        <v>0.19624421638927264</v>
      </c>
      <c r="P1440">
        <f>YEAR(Sales_data[[#This Row],[Order Date]])</f>
        <v>2024</v>
      </c>
      <c r="Q1440" t="str">
        <f>TEXT(Sales_data[[#This Row],[Order Date]], "mmm")</f>
        <v>Feb</v>
      </c>
    </row>
    <row r="1441" spans="1:17" x14ac:dyDescent="0.95">
      <c r="A1441">
        <v>11440</v>
      </c>
      <c r="B1441" s="1">
        <v>45821</v>
      </c>
      <c r="C1441" t="s">
        <v>2879</v>
      </c>
      <c r="D1441" t="s">
        <v>28</v>
      </c>
      <c r="E1441" t="s">
        <v>85</v>
      </c>
      <c r="F1441" t="s">
        <v>42</v>
      </c>
      <c r="G1441" t="s">
        <v>79</v>
      </c>
      <c r="H1441" t="s">
        <v>2880</v>
      </c>
      <c r="I1441">
        <v>4</v>
      </c>
      <c r="J1441">
        <v>58069</v>
      </c>
      <c r="K1441">
        <v>5</v>
      </c>
      <c r="L1441">
        <v>220662.2</v>
      </c>
      <c r="M1441">
        <v>34599.74</v>
      </c>
      <c r="N1441" t="s">
        <v>72</v>
      </c>
      <c r="O1441">
        <f>Sales_data[[#This Row],[Profit]]/Sales_data[[#This Row],[Sales]]</f>
        <v>0.15679957872259043</v>
      </c>
      <c r="P1441">
        <f>YEAR(Sales_data[[#This Row],[Order Date]])</f>
        <v>2025</v>
      </c>
      <c r="Q1441" t="str">
        <f>TEXT(Sales_data[[#This Row],[Order Date]], "mmm")</f>
        <v>Jun</v>
      </c>
    </row>
    <row r="1442" spans="1:17" x14ac:dyDescent="0.95">
      <c r="A1442">
        <v>11441</v>
      </c>
      <c r="B1442" s="1">
        <v>45701</v>
      </c>
      <c r="C1442" t="s">
        <v>2881</v>
      </c>
      <c r="D1442" t="s">
        <v>40</v>
      </c>
      <c r="E1442" t="s">
        <v>110</v>
      </c>
      <c r="F1442" t="s">
        <v>96</v>
      </c>
      <c r="G1442" t="s">
        <v>183</v>
      </c>
      <c r="H1442" t="s">
        <v>2882</v>
      </c>
      <c r="I1442">
        <v>3</v>
      </c>
      <c r="J1442">
        <v>6783</v>
      </c>
      <c r="K1442">
        <v>20</v>
      </c>
      <c r="L1442">
        <v>16279.2</v>
      </c>
      <c r="M1442">
        <v>1772.92</v>
      </c>
      <c r="N1442" t="s">
        <v>33</v>
      </c>
      <c r="O1442">
        <f>Sales_data[[#This Row],[Profit]]/Sales_data[[#This Row],[Sales]]</f>
        <v>0.10890707160057005</v>
      </c>
      <c r="P1442">
        <f>YEAR(Sales_data[[#This Row],[Order Date]])</f>
        <v>2025</v>
      </c>
      <c r="Q1442" t="str">
        <f>TEXT(Sales_data[[#This Row],[Order Date]], "mmm")</f>
        <v>Feb</v>
      </c>
    </row>
    <row r="1443" spans="1:17" x14ac:dyDescent="0.95">
      <c r="A1443">
        <v>11442</v>
      </c>
      <c r="B1443" s="1">
        <v>45554</v>
      </c>
      <c r="C1443" t="s">
        <v>2883</v>
      </c>
      <c r="D1443" t="s">
        <v>28</v>
      </c>
      <c r="E1443" t="s">
        <v>85</v>
      </c>
      <c r="F1443" t="s">
        <v>69</v>
      </c>
      <c r="G1443" t="s">
        <v>123</v>
      </c>
      <c r="H1443" t="s">
        <v>2884</v>
      </c>
      <c r="I1443">
        <v>3</v>
      </c>
      <c r="J1443">
        <v>46887</v>
      </c>
      <c r="K1443">
        <v>0</v>
      </c>
      <c r="L1443">
        <v>140661</v>
      </c>
      <c r="M1443">
        <v>34962.57</v>
      </c>
      <c r="N1443" t="s">
        <v>72</v>
      </c>
      <c r="O1443">
        <f>Sales_data[[#This Row],[Profit]]/Sales_data[[#This Row],[Sales]]</f>
        <v>0.24855908887324846</v>
      </c>
      <c r="P1443">
        <f>YEAR(Sales_data[[#This Row],[Order Date]])</f>
        <v>2024</v>
      </c>
      <c r="Q1443" t="str">
        <f>TEXT(Sales_data[[#This Row],[Order Date]], "mmm")</f>
        <v>Sep</v>
      </c>
    </row>
    <row r="1444" spans="1:17" x14ac:dyDescent="0.95">
      <c r="A1444">
        <v>11443</v>
      </c>
      <c r="B1444" s="1">
        <v>45712</v>
      </c>
      <c r="C1444" t="s">
        <v>2885</v>
      </c>
      <c r="D1444" t="s">
        <v>15</v>
      </c>
      <c r="E1444" t="s">
        <v>16</v>
      </c>
      <c r="F1444" t="s">
        <v>17</v>
      </c>
      <c r="G1444" t="s">
        <v>291</v>
      </c>
      <c r="H1444" t="s">
        <v>2886</v>
      </c>
      <c r="I1444">
        <v>5</v>
      </c>
      <c r="J1444">
        <v>48885</v>
      </c>
      <c r="K1444">
        <v>10</v>
      </c>
      <c r="L1444">
        <v>219982.5</v>
      </c>
      <c r="M1444">
        <v>20736.37</v>
      </c>
      <c r="N1444" t="s">
        <v>33</v>
      </c>
      <c r="O1444">
        <f>Sales_data[[#This Row],[Profit]]/Sales_data[[#This Row],[Sales]]</f>
        <v>9.4263725523621195E-2</v>
      </c>
      <c r="P1444">
        <f>YEAR(Sales_data[[#This Row],[Order Date]])</f>
        <v>2025</v>
      </c>
      <c r="Q1444" t="str">
        <f>TEXT(Sales_data[[#This Row],[Order Date]], "mmm")</f>
        <v>Feb</v>
      </c>
    </row>
    <row r="1445" spans="1:17" x14ac:dyDescent="0.95">
      <c r="A1445">
        <v>11444</v>
      </c>
      <c r="B1445" s="1">
        <v>45549</v>
      </c>
      <c r="C1445" t="s">
        <v>2887</v>
      </c>
      <c r="D1445" t="s">
        <v>28</v>
      </c>
      <c r="E1445" t="s">
        <v>85</v>
      </c>
      <c r="F1445" t="s">
        <v>42</v>
      </c>
      <c r="G1445" t="s">
        <v>79</v>
      </c>
      <c r="H1445" t="s">
        <v>2888</v>
      </c>
      <c r="I1445">
        <v>3</v>
      </c>
      <c r="J1445">
        <v>50793</v>
      </c>
      <c r="K1445">
        <v>5</v>
      </c>
      <c r="L1445">
        <v>144760.04999999999</v>
      </c>
      <c r="M1445">
        <v>31253.32</v>
      </c>
      <c r="N1445" t="s">
        <v>38</v>
      </c>
      <c r="O1445">
        <f>Sales_data[[#This Row],[Profit]]/Sales_data[[#This Row],[Sales]]</f>
        <v>0.21589741092241957</v>
      </c>
      <c r="P1445">
        <f>YEAR(Sales_data[[#This Row],[Order Date]])</f>
        <v>2024</v>
      </c>
      <c r="Q1445" t="str">
        <f>TEXT(Sales_data[[#This Row],[Order Date]], "mmm")</f>
        <v>Sep</v>
      </c>
    </row>
    <row r="1446" spans="1:17" x14ac:dyDescent="0.95">
      <c r="A1446">
        <v>11445</v>
      </c>
      <c r="B1446" s="1">
        <v>45400</v>
      </c>
      <c r="C1446" t="s">
        <v>2889</v>
      </c>
      <c r="D1446" t="s">
        <v>40</v>
      </c>
      <c r="E1446" t="s">
        <v>41</v>
      </c>
      <c r="F1446" t="s">
        <v>46</v>
      </c>
      <c r="G1446" t="s">
        <v>141</v>
      </c>
      <c r="H1446" t="s">
        <v>2890</v>
      </c>
      <c r="I1446">
        <v>1</v>
      </c>
      <c r="J1446">
        <v>16997</v>
      </c>
      <c r="K1446">
        <v>0</v>
      </c>
      <c r="L1446">
        <v>16997</v>
      </c>
      <c r="M1446">
        <v>2959.07</v>
      </c>
      <c r="N1446" t="s">
        <v>33</v>
      </c>
      <c r="O1446">
        <f>Sales_data[[#This Row],[Profit]]/Sales_data[[#This Row],[Sales]]</f>
        <v>0.17409366358769196</v>
      </c>
      <c r="P1446">
        <f>YEAR(Sales_data[[#This Row],[Order Date]])</f>
        <v>2024</v>
      </c>
      <c r="Q1446" t="str">
        <f>TEXT(Sales_data[[#This Row],[Order Date]], "mmm")</f>
        <v>Apr</v>
      </c>
    </row>
    <row r="1447" spans="1:17" x14ac:dyDescent="0.95">
      <c r="A1447">
        <v>11446</v>
      </c>
      <c r="B1447" s="1">
        <v>45518</v>
      </c>
      <c r="C1447" t="s">
        <v>2891</v>
      </c>
      <c r="D1447" t="s">
        <v>15</v>
      </c>
      <c r="E1447" t="s">
        <v>93</v>
      </c>
      <c r="F1447" t="s">
        <v>69</v>
      </c>
      <c r="G1447" t="s">
        <v>517</v>
      </c>
      <c r="H1447" t="s">
        <v>2892</v>
      </c>
      <c r="I1447">
        <v>1</v>
      </c>
      <c r="J1447">
        <v>54181</v>
      </c>
      <c r="K1447">
        <v>5</v>
      </c>
      <c r="L1447">
        <v>51471.95</v>
      </c>
      <c r="M1447">
        <v>12268.1</v>
      </c>
      <c r="N1447" t="s">
        <v>20</v>
      </c>
      <c r="O1447">
        <f>Sales_data[[#This Row],[Profit]]/Sales_data[[#This Row],[Sales]]</f>
        <v>0.23834535120585099</v>
      </c>
      <c r="P1447">
        <f>YEAR(Sales_data[[#This Row],[Order Date]])</f>
        <v>2024</v>
      </c>
      <c r="Q1447" t="str">
        <f>TEXT(Sales_data[[#This Row],[Order Date]], "mmm")</f>
        <v>Aug</v>
      </c>
    </row>
    <row r="1448" spans="1:17" x14ac:dyDescent="0.95">
      <c r="A1448">
        <v>11447</v>
      </c>
      <c r="B1448" s="1">
        <v>45842</v>
      </c>
      <c r="C1448" t="s">
        <v>2893</v>
      </c>
      <c r="D1448" t="s">
        <v>15</v>
      </c>
      <c r="E1448" t="s">
        <v>93</v>
      </c>
      <c r="F1448" t="s">
        <v>30</v>
      </c>
      <c r="G1448" t="s">
        <v>31</v>
      </c>
      <c r="H1448" t="s">
        <v>2894</v>
      </c>
      <c r="I1448">
        <v>3</v>
      </c>
      <c r="J1448">
        <v>79851</v>
      </c>
      <c r="K1448">
        <v>20</v>
      </c>
      <c r="L1448">
        <v>191642.4</v>
      </c>
      <c r="M1448">
        <v>30465.58</v>
      </c>
      <c r="N1448" t="s">
        <v>38</v>
      </c>
      <c r="O1448">
        <f>Sales_data[[#This Row],[Profit]]/Sales_data[[#This Row],[Sales]]</f>
        <v>0.15897097928224654</v>
      </c>
      <c r="P1448">
        <f>YEAR(Sales_data[[#This Row],[Order Date]])</f>
        <v>2025</v>
      </c>
      <c r="Q1448" t="str">
        <f>TEXT(Sales_data[[#This Row],[Order Date]], "mmm")</f>
        <v>Jul</v>
      </c>
    </row>
    <row r="1449" spans="1:17" x14ac:dyDescent="0.95">
      <c r="A1449">
        <v>11448</v>
      </c>
      <c r="B1449" s="1">
        <v>45222</v>
      </c>
      <c r="C1449" t="s">
        <v>2895</v>
      </c>
      <c r="D1449" t="s">
        <v>15</v>
      </c>
      <c r="E1449" t="s">
        <v>16</v>
      </c>
      <c r="F1449" t="s">
        <v>86</v>
      </c>
      <c r="G1449" t="s">
        <v>118</v>
      </c>
      <c r="H1449" t="s">
        <v>2896</v>
      </c>
      <c r="I1449">
        <v>5</v>
      </c>
      <c r="J1449">
        <v>67709</v>
      </c>
      <c r="K1449">
        <v>0</v>
      </c>
      <c r="L1449">
        <v>338545</v>
      </c>
      <c r="M1449">
        <v>81868.89</v>
      </c>
      <c r="N1449" t="s">
        <v>33</v>
      </c>
      <c r="O1449">
        <f>Sales_data[[#This Row],[Profit]]/Sales_data[[#This Row],[Sales]]</f>
        <v>0.24182572479286357</v>
      </c>
      <c r="P1449">
        <f>YEAR(Sales_data[[#This Row],[Order Date]])</f>
        <v>2023</v>
      </c>
      <c r="Q1449" t="str">
        <f>TEXT(Sales_data[[#This Row],[Order Date]], "mmm")</f>
        <v>Oct</v>
      </c>
    </row>
    <row r="1450" spans="1:17" x14ac:dyDescent="0.95">
      <c r="A1450">
        <v>11449</v>
      </c>
      <c r="B1450" s="1">
        <v>45464</v>
      </c>
      <c r="C1450" t="s">
        <v>2897</v>
      </c>
      <c r="D1450" t="s">
        <v>15</v>
      </c>
      <c r="E1450" t="s">
        <v>174</v>
      </c>
      <c r="F1450" t="s">
        <v>129</v>
      </c>
      <c r="G1450" t="s">
        <v>130</v>
      </c>
      <c r="H1450" t="s">
        <v>2898</v>
      </c>
      <c r="I1450">
        <v>3</v>
      </c>
      <c r="J1450">
        <v>10708</v>
      </c>
      <c r="K1450">
        <v>5</v>
      </c>
      <c r="L1450">
        <v>30517.8</v>
      </c>
      <c r="M1450">
        <v>3486.02</v>
      </c>
      <c r="N1450" t="s">
        <v>33</v>
      </c>
      <c r="O1450">
        <f>Sales_data[[#This Row],[Profit]]/Sales_data[[#This Row],[Sales]]</f>
        <v>0.11422907286894862</v>
      </c>
      <c r="P1450">
        <f>YEAR(Sales_data[[#This Row],[Order Date]])</f>
        <v>2024</v>
      </c>
      <c r="Q1450" t="str">
        <f>TEXT(Sales_data[[#This Row],[Order Date]], "mmm")</f>
        <v>Jun</v>
      </c>
    </row>
    <row r="1451" spans="1:17" x14ac:dyDescent="0.95">
      <c r="A1451">
        <v>11450</v>
      </c>
      <c r="B1451" s="1">
        <v>45733</v>
      </c>
      <c r="C1451" t="s">
        <v>2899</v>
      </c>
      <c r="D1451" t="s">
        <v>40</v>
      </c>
      <c r="E1451" t="s">
        <v>41</v>
      </c>
      <c r="F1451" t="s">
        <v>69</v>
      </c>
      <c r="G1451" t="s">
        <v>123</v>
      </c>
      <c r="H1451" t="s">
        <v>1420</v>
      </c>
      <c r="I1451">
        <v>3</v>
      </c>
      <c r="J1451">
        <v>69600</v>
      </c>
      <c r="K1451">
        <v>5</v>
      </c>
      <c r="L1451">
        <v>198360</v>
      </c>
      <c r="M1451">
        <v>38148.120000000003</v>
      </c>
      <c r="N1451" t="s">
        <v>83</v>
      </c>
      <c r="O1451">
        <f>Sales_data[[#This Row],[Profit]]/Sales_data[[#This Row],[Sales]]</f>
        <v>0.1923176043557169</v>
      </c>
      <c r="P1451">
        <f>YEAR(Sales_data[[#This Row],[Order Date]])</f>
        <v>2025</v>
      </c>
      <c r="Q1451" t="str">
        <f>TEXT(Sales_data[[#This Row],[Order Date]], "mmm")</f>
        <v>Mar</v>
      </c>
    </row>
    <row r="1452" spans="1:17" x14ac:dyDescent="0.95">
      <c r="A1452">
        <v>11451</v>
      </c>
      <c r="B1452" s="1">
        <v>45927</v>
      </c>
      <c r="C1452" t="s">
        <v>2900</v>
      </c>
      <c r="D1452" t="s">
        <v>22</v>
      </c>
      <c r="E1452" t="s">
        <v>23</v>
      </c>
      <c r="F1452" t="s">
        <v>129</v>
      </c>
      <c r="G1452" t="s">
        <v>159</v>
      </c>
      <c r="H1452" t="s">
        <v>2901</v>
      </c>
      <c r="I1452">
        <v>4</v>
      </c>
      <c r="J1452">
        <v>38431</v>
      </c>
      <c r="K1452">
        <v>20</v>
      </c>
      <c r="L1452">
        <v>122979.2</v>
      </c>
      <c r="M1452">
        <v>20581.59</v>
      </c>
      <c r="N1452" t="s">
        <v>38</v>
      </c>
      <c r="O1452">
        <f>Sales_data[[#This Row],[Profit]]/Sales_data[[#This Row],[Sales]]</f>
        <v>0.1673583012411855</v>
      </c>
      <c r="P1452">
        <f>YEAR(Sales_data[[#This Row],[Order Date]])</f>
        <v>2025</v>
      </c>
      <c r="Q1452" t="str">
        <f>TEXT(Sales_data[[#This Row],[Order Date]], "mmm")</f>
        <v>Sep</v>
      </c>
    </row>
    <row r="1453" spans="1:17" x14ac:dyDescent="0.95">
      <c r="A1453">
        <v>11452</v>
      </c>
      <c r="B1453" s="1">
        <v>45380</v>
      </c>
      <c r="C1453" t="s">
        <v>2902</v>
      </c>
      <c r="D1453" t="s">
        <v>22</v>
      </c>
      <c r="E1453" t="s">
        <v>23</v>
      </c>
      <c r="F1453" t="s">
        <v>42</v>
      </c>
      <c r="G1453" t="s">
        <v>43</v>
      </c>
      <c r="H1453" t="s">
        <v>2903</v>
      </c>
      <c r="I1453">
        <v>3</v>
      </c>
      <c r="J1453">
        <v>47134</v>
      </c>
      <c r="K1453">
        <v>20</v>
      </c>
      <c r="L1453">
        <v>113121.60000000001</v>
      </c>
      <c r="M1453">
        <v>12564.93</v>
      </c>
      <c r="N1453" t="s">
        <v>20</v>
      </c>
      <c r="O1453">
        <f>Sales_data[[#This Row],[Profit]]/Sales_data[[#This Row],[Sales]]</f>
        <v>0.11107454279288836</v>
      </c>
      <c r="P1453">
        <f>YEAR(Sales_data[[#This Row],[Order Date]])</f>
        <v>2024</v>
      </c>
      <c r="Q1453" t="str">
        <f>TEXT(Sales_data[[#This Row],[Order Date]], "mmm")</f>
        <v>Mar</v>
      </c>
    </row>
    <row r="1454" spans="1:17" x14ac:dyDescent="0.95">
      <c r="A1454">
        <v>11453</v>
      </c>
      <c r="B1454" s="1">
        <v>45267</v>
      </c>
      <c r="C1454" t="s">
        <v>2904</v>
      </c>
      <c r="D1454" t="s">
        <v>28</v>
      </c>
      <c r="E1454" t="s">
        <v>144</v>
      </c>
      <c r="F1454" t="s">
        <v>129</v>
      </c>
      <c r="G1454" t="s">
        <v>168</v>
      </c>
      <c r="H1454" t="s">
        <v>936</v>
      </c>
      <c r="I1454">
        <v>1</v>
      </c>
      <c r="J1454">
        <v>51243</v>
      </c>
      <c r="K1454">
        <v>15</v>
      </c>
      <c r="L1454">
        <v>43556.55</v>
      </c>
      <c r="M1454">
        <v>6661.28</v>
      </c>
      <c r="N1454" t="s">
        <v>72</v>
      </c>
      <c r="O1454">
        <f>Sales_data[[#This Row],[Profit]]/Sales_data[[#This Row],[Sales]]</f>
        <v>0.1529340592861464</v>
      </c>
      <c r="P1454">
        <f>YEAR(Sales_data[[#This Row],[Order Date]])</f>
        <v>2023</v>
      </c>
      <c r="Q1454" t="str">
        <f>TEXT(Sales_data[[#This Row],[Order Date]], "mmm")</f>
        <v>Dec</v>
      </c>
    </row>
    <row r="1455" spans="1:17" x14ac:dyDescent="0.95">
      <c r="A1455">
        <v>11454</v>
      </c>
      <c r="B1455" s="1">
        <v>45532</v>
      </c>
      <c r="C1455" t="s">
        <v>2905</v>
      </c>
      <c r="D1455" t="s">
        <v>15</v>
      </c>
      <c r="E1455" t="s">
        <v>93</v>
      </c>
      <c r="F1455" t="s">
        <v>69</v>
      </c>
      <c r="G1455" t="s">
        <v>151</v>
      </c>
      <c r="H1455" t="s">
        <v>2906</v>
      </c>
      <c r="I1455">
        <v>2</v>
      </c>
      <c r="J1455">
        <v>10564</v>
      </c>
      <c r="K1455">
        <v>10</v>
      </c>
      <c r="L1455">
        <v>19015.2</v>
      </c>
      <c r="M1455">
        <v>4365.82</v>
      </c>
      <c r="N1455" t="s">
        <v>72</v>
      </c>
      <c r="O1455">
        <f>Sales_data[[#This Row],[Profit]]/Sales_data[[#This Row],[Sales]]</f>
        <v>0.22959632294164667</v>
      </c>
      <c r="P1455">
        <f>YEAR(Sales_data[[#This Row],[Order Date]])</f>
        <v>2024</v>
      </c>
      <c r="Q1455" t="str">
        <f>TEXT(Sales_data[[#This Row],[Order Date]], "mmm")</f>
        <v>Aug</v>
      </c>
    </row>
    <row r="1456" spans="1:17" x14ac:dyDescent="0.95">
      <c r="A1456">
        <v>11455</v>
      </c>
      <c r="B1456" s="1">
        <v>45605</v>
      </c>
      <c r="C1456" t="s">
        <v>2907</v>
      </c>
      <c r="D1456" t="s">
        <v>22</v>
      </c>
      <c r="E1456" t="s">
        <v>74</v>
      </c>
      <c r="F1456" t="s">
        <v>129</v>
      </c>
      <c r="G1456" t="s">
        <v>148</v>
      </c>
      <c r="H1456" t="s">
        <v>2908</v>
      </c>
      <c r="I1456">
        <v>5</v>
      </c>
      <c r="J1456">
        <v>11067</v>
      </c>
      <c r="K1456">
        <v>0</v>
      </c>
      <c r="L1456">
        <v>55335</v>
      </c>
      <c r="M1456">
        <v>5950.22</v>
      </c>
      <c r="N1456" t="s">
        <v>72</v>
      </c>
      <c r="O1456">
        <f>Sales_data[[#This Row],[Profit]]/Sales_data[[#This Row],[Sales]]</f>
        <v>0.10753085750429205</v>
      </c>
      <c r="P1456">
        <f>YEAR(Sales_data[[#This Row],[Order Date]])</f>
        <v>2024</v>
      </c>
      <c r="Q1456" t="str">
        <f>TEXT(Sales_data[[#This Row],[Order Date]], "mmm")</f>
        <v>Nov</v>
      </c>
    </row>
    <row r="1457" spans="1:17" x14ac:dyDescent="0.95">
      <c r="A1457">
        <v>11456</v>
      </c>
      <c r="B1457" s="1">
        <v>45785</v>
      </c>
      <c r="C1457" t="s">
        <v>2909</v>
      </c>
      <c r="D1457" t="s">
        <v>22</v>
      </c>
      <c r="E1457" t="s">
        <v>74</v>
      </c>
      <c r="F1457" t="s">
        <v>96</v>
      </c>
      <c r="G1457" t="s">
        <v>183</v>
      </c>
      <c r="H1457" t="s">
        <v>2910</v>
      </c>
      <c r="I1457">
        <v>2</v>
      </c>
      <c r="J1457">
        <v>56125</v>
      </c>
      <c r="K1457">
        <v>15</v>
      </c>
      <c r="L1457">
        <v>95412.5</v>
      </c>
      <c r="M1457">
        <v>8222.59</v>
      </c>
      <c r="N1457" t="s">
        <v>33</v>
      </c>
      <c r="O1457">
        <f>Sales_data[[#This Row],[Profit]]/Sales_data[[#This Row],[Sales]]</f>
        <v>8.6179379012183935E-2</v>
      </c>
      <c r="P1457">
        <f>YEAR(Sales_data[[#This Row],[Order Date]])</f>
        <v>2025</v>
      </c>
      <c r="Q1457" t="str">
        <f>TEXT(Sales_data[[#This Row],[Order Date]], "mmm")</f>
        <v>May</v>
      </c>
    </row>
    <row r="1458" spans="1:17" x14ac:dyDescent="0.95">
      <c r="A1458">
        <v>11457</v>
      </c>
      <c r="B1458" s="1">
        <v>45526</v>
      </c>
      <c r="C1458" t="s">
        <v>2911</v>
      </c>
      <c r="D1458" t="s">
        <v>28</v>
      </c>
      <c r="E1458" t="s">
        <v>29</v>
      </c>
      <c r="F1458" t="s">
        <v>46</v>
      </c>
      <c r="G1458" t="s">
        <v>209</v>
      </c>
      <c r="H1458" t="s">
        <v>2912</v>
      </c>
      <c r="I1458">
        <v>2</v>
      </c>
      <c r="J1458">
        <v>73299</v>
      </c>
      <c r="K1458">
        <v>10</v>
      </c>
      <c r="L1458">
        <v>131938.20000000001</v>
      </c>
      <c r="M1458">
        <v>18463.12</v>
      </c>
      <c r="N1458" t="s">
        <v>72</v>
      </c>
      <c r="O1458">
        <f>Sales_data[[#This Row],[Profit]]/Sales_data[[#This Row],[Sales]]</f>
        <v>0.13993763746966381</v>
      </c>
      <c r="P1458">
        <f>YEAR(Sales_data[[#This Row],[Order Date]])</f>
        <v>2024</v>
      </c>
      <c r="Q1458" t="str">
        <f>TEXT(Sales_data[[#This Row],[Order Date]], "mmm")</f>
        <v>Aug</v>
      </c>
    </row>
    <row r="1459" spans="1:17" x14ac:dyDescent="0.95">
      <c r="A1459">
        <v>11458</v>
      </c>
      <c r="B1459" s="1">
        <v>45211</v>
      </c>
      <c r="C1459" t="s">
        <v>2913</v>
      </c>
      <c r="D1459" t="s">
        <v>40</v>
      </c>
      <c r="E1459" t="s">
        <v>50</v>
      </c>
      <c r="F1459" t="s">
        <v>69</v>
      </c>
      <c r="G1459" t="s">
        <v>151</v>
      </c>
      <c r="H1459" t="s">
        <v>2914</v>
      </c>
      <c r="I1459">
        <v>1</v>
      </c>
      <c r="J1459">
        <v>23413</v>
      </c>
      <c r="K1459">
        <v>20</v>
      </c>
      <c r="L1459">
        <v>18730.400000000001</v>
      </c>
      <c r="M1459">
        <v>2265.41</v>
      </c>
      <c r="N1459" t="s">
        <v>33</v>
      </c>
      <c r="O1459">
        <f>Sales_data[[#This Row],[Profit]]/Sales_data[[#This Row],[Sales]]</f>
        <v>0.12094829795412804</v>
      </c>
      <c r="P1459">
        <f>YEAR(Sales_data[[#This Row],[Order Date]])</f>
        <v>2023</v>
      </c>
      <c r="Q1459" t="str">
        <f>TEXT(Sales_data[[#This Row],[Order Date]], "mmm")</f>
        <v>Oct</v>
      </c>
    </row>
    <row r="1460" spans="1:17" x14ac:dyDescent="0.95">
      <c r="A1460">
        <v>11459</v>
      </c>
      <c r="B1460" s="1">
        <v>45373</v>
      </c>
      <c r="C1460" t="s">
        <v>2915</v>
      </c>
      <c r="D1460" t="s">
        <v>22</v>
      </c>
      <c r="E1460" t="s">
        <v>23</v>
      </c>
      <c r="F1460" t="s">
        <v>75</v>
      </c>
      <c r="G1460" t="s">
        <v>240</v>
      </c>
      <c r="H1460" t="s">
        <v>2605</v>
      </c>
      <c r="I1460">
        <v>5</v>
      </c>
      <c r="J1460">
        <v>23691</v>
      </c>
      <c r="K1460">
        <v>15</v>
      </c>
      <c r="L1460">
        <v>100686.75</v>
      </c>
      <c r="M1460">
        <v>16585.86</v>
      </c>
      <c r="N1460" t="s">
        <v>83</v>
      </c>
      <c r="O1460">
        <f>Sales_data[[#This Row],[Profit]]/Sales_data[[#This Row],[Sales]]</f>
        <v>0.16472733502670411</v>
      </c>
      <c r="P1460">
        <f>YEAR(Sales_data[[#This Row],[Order Date]])</f>
        <v>2024</v>
      </c>
      <c r="Q1460" t="str">
        <f>TEXT(Sales_data[[#This Row],[Order Date]], "mmm")</f>
        <v>Mar</v>
      </c>
    </row>
    <row r="1461" spans="1:17" x14ac:dyDescent="0.95">
      <c r="A1461">
        <v>11460</v>
      </c>
      <c r="B1461" s="1">
        <v>45564</v>
      </c>
      <c r="C1461" t="s">
        <v>2916</v>
      </c>
      <c r="D1461" t="s">
        <v>22</v>
      </c>
      <c r="E1461" t="s">
        <v>54</v>
      </c>
      <c r="F1461" t="s">
        <v>69</v>
      </c>
      <c r="G1461" t="s">
        <v>123</v>
      </c>
      <c r="H1461" t="s">
        <v>2917</v>
      </c>
      <c r="I1461">
        <v>3</v>
      </c>
      <c r="J1461">
        <v>45701</v>
      </c>
      <c r="K1461">
        <v>20</v>
      </c>
      <c r="L1461">
        <v>109682.4</v>
      </c>
      <c r="M1461">
        <v>23826.49</v>
      </c>
      <c r="N1461" t="s">
        <v>83</v>
      </c>
      <c r="O1461">
        <f>Sales_data[[#This Row],[Profit]]/Sales_data[[#This Row],[Sales]]</f>
        <v>0.21723166159748514</v>
      </c>
      <c r="P1461">
        <f>YEAR(Sales_data[[#This Row],[Order Date]])</f>
        <v>2024</v>
      </c>
      <c r="Q1461" t="str">
        <f>TEXT(Sales_data[[#This Row],[Order Date]], "mmm")</f>
        <v>Sep</v>
      </c>
    </row>
    <row r="1462" spans="1:17" x14ac:dyDescent="0.95">
      <c r="A1462">
        <v>11461</v>
      </c>
      <c r="B1462" s="1">
        <v>45802</v>
      </c>
      <c r="C1462" t="s">
        <v>2918</v>
      </c>
      <c r="D1462" t="s">
        <v>22</v>
      </c>
      <c r="E1462" t="s">
        <v>58</v>
      </c>
      <c r="F1462" t="s">
        <v>75</v>
      </c>
      <c r="G1462" t="s">
        <v>409</v>
      </c>
      <c r="H1462" t="s">
        <v>1134</v>
      </c>
      <c r="I1462">
        <v>2</v>
      </c>
      <c r="J1462">
        <v>31987</v>
      </c>
      <c r="K1462">
        <v>0</v>
      </c>
      <c r="L1462">
        <v>63974</v>
      </c>
      <c r="M1462">
        <v>13001.44</v>
      </c>
      <c r="N1462" t="s">
        <v>72</v>
      </c>
      <c r="O1462">
        <f>Sales_data[[#This Row],[Profit]]/Sales_data[[#This Row],[Sales]]</f>
        <v>0.20323006221277395</v>
      </c>
      <c r="P1462">
        <f>YEAR(Sales_data[[#This Row],[Order Date]])</f>
        <v>2025</v>
      </c>
      <c r="Q1462" t="str">
        <f>TEXT(Sales_data[[#This Row],[Order Date]], "mmm")</f>
        <v>May</v>
      </c>
    </row>
    <row r="1463" spans="1:17" x14ac:dyDescent="0.95">
      <c r="A1463">
        <v>11462</v>
      </c>
      <c r="B1463" s="1">
        <v>45663</v>
      </c>
      <c r="C1463" t="s">
        <v>2919</v>
      </c>
      <c r="D1463" t="s">
        <v>40</v>
      </c>
      <c r="E1463" t="s">
        <v>50</v>
      </c>
      <c r="F1463" t="s">
        <v>17</v>
      </c>
      <c r="G1463" t="s">
        <v>291</v>
      </c>
      <c r="H1463" t="s">
        <v>1409</v>
      </c>
      <c r="I1463">
        <v>3</v>
      </c>
      <c r="J1463">
        <v>65969</v>
      </c>
      <c r="K1463">
        <v>20</v>
      </c>
      <c r="L1463">
        <v>158325.6</v>
      </c>
      <c r="M1463">
        <v>33279.17</v>
      </c>
      <c r="N1463" t="s">
        <v>20</v>
      </c>
      <c r="O1463">
        <f>Sales_data[[#This Row],[Profit]]/Sales_data[[#This Row],[Sales]]</f>
        <v>0.21019449792074052</v>
      </c>
      <c r="P1463">
        <f>YEAR(Sales_data[[#This Row],[Order Date]])</f>
        <v>2025</v>
      </c>
      <c r="Q1463" t="str">
        <f>TEXT(Sales_data[[#This Row],[Order Date]], "mmm")</f>
        <v>Jan</v>
      </c>
    </row>
    <row r="1464" spans="1:17" x14ac:dyDescent="0.95">
      <c r="A1464">
        <v>11463</v>
      </c>
      <c r="B1464" s="1">
        <v>45626</v>
      </c>
      <c r="C1464" t="s">
        <v>2920</v>
      </c>
      <c r="D1464" t="s">
        <v>15</v>
      </c>
      <c r="E1464" t="s">
        <v>174</v>
      </c>
      <c r="F1464" t="s">
        <v>17</v>
      </c>
      <c r="G1464" t="s">
        <v>111</v>
      </c>
      <c r="H1464" t="s">
        <v>2921</v>
      </c>
      <c r="I1464">
        <v>1</v>
      </c>
      <c r="J1464">
        <v>13459</v>
      </c>
      <c r="K1464">
        <v>10</v>
      </c>
      <c r="L1464">
        <v>12113.1</v>
      </c>
      <c r="M1464">
        <v>2407.52</v>
      </c>
      <c r="N1464" t="s">
        <v>33</v>
      </c>
      <c r="O1464">
        <f>Sales_data[[#This Row],[Profit]]/Sales_data[[#This Row],[Sales]]</f>
        <v>0.19875341572347294</v>
      </c>
      <c r="P1464">
        <f>YEAR(Sales_data[[#This Row],[Order Date]])</f>
        <v>2024</v>
      </c>
      <c r="Q1464" t="str">
        <f>TEXT(Sales_data[[#This Row],[Order Date]], "mmm")</f>
        <v>Nov</v>
      </c>
    </row>
    <row r="1465" spans="1:17" x14ac:dyDescent="0.95">
      <c r="A1465">
        <v>11464</v>
      </c>
      <c r="B1465" s="1">
        <v>45454</v>
      </c>
      <c r="C1465" t="s">
        <v>2922</v>
      </c>
      <c r="D1465" t="s">
        <v>15</v>
      </c>
      <c r="E1465" t="s">
        <v>93</v>
      </c>
      <c r="F1465" t="s">
        <v>86</v>
      </c>
      <c r="G1465" t="s">
        <v>171</v>
      </c>
      <c r="H1465" t="s">
        <v>2923</v>
      </c>
      <c r="I1465">
        <v>1</v>
      </c>
      <c r="J1465">
        <v>28915</v>
      </c>
      <c r="K1465">
        <v>10</v>
      </c>
      <c r="L1465">
        <v>26023.5</v>
      </c>
      <c r="M1465">
        <v>1621.5</v>
      </c>
      <c r="N1465" t="s">
        <v>38</v>
      </c>
      <c r="O1465">
        <f>Sales_data[[#This Row],[Profit]]/Sales_data[[#This Row],[Sales]]</f>
        <v>6.2309066805003172E-2</v>
      </c>
      <c r="P1465">
        <f>YEAR(Sales_data[[#This Row],[Order Date]])</f>
        <v>2024</v>
      </c>
      <c r="Q1465" t="str">
        <f>TEXT(Sales_data[[#This Row],[Order Date]], "mmm")</f>
        <v>Jun</v>
      </c>
    </row>
    <row r="1466" spans="1:17" x14ac:dyDescent="0.95">
      <c r="A1466">
        <v>11465</v>
      </c>
      <c r="B1466" s="1">
        <v>45817</v>
      </c>
      <c r="C1466" t="s">
        <v>2924</v>
      </c>
      <c r="D1466" t="s">
        <v>15</v>
      </c>
      <c r="E1466" t="s">
        <v>147</v>
      </c>
      <c r="F1466" t="s">
        <v>24</v>
      </c>
      <c r="G1466" t="s">
        <v>25</v>
      </c>
      <c r="H1466" t="s">
        <v>1631</v>
      </c>
      <c r="I1466">
        <v>1</v>
      </c>
      <c r="J1466">
        <v>56277</v>
      </c>
      <c r="K1466">
        <v>5</v>
      </c>
      <c r="L1466">
        <v>53463.15</v>
      </c>
      <c r="M1466">
        <v>12215.5</v>
      </c>
      <c r="N1466" t="s">
        <v>33</v>
      </c>
      <c r="O1466">
        <f>Sales_data[[#This Row],[Profit]]/Sales_data[[#This Row],[Sales]]</f>
        <v>0.22848447949662523</v>
      </c>
      <c r="P1466">
        <f>YEAR(Sales_data[[#This Row],[Order Date]])</f>
        <v>2025</v>
      </c>
      <c r="Q1466" t="str">
        <f>TEXT(Sales_data[[#This Row],[Order Date]], "mmm")</f>
        <v>Jun</v>
      </c>
    </row>
    <row r="1467" spans="1:17" x14ac:dyDescent="0.95">
      <c r="A1467">
        <v>11466</v>
      </c>
      <c r="B1467" s="1">
        <v>45558</v>
      </c>
      <c r="C1467" t="s">
        <v>2925</v>
      </c>
      <c r="D1467" t="s">
        <v>15</v>
      </c>
      <c r="E1467" t="s">
        <v>174</v>
      </c>
      <c r="F1467" t="s">
        <v>42</v>
      </c>
      <c r="G1467" t="s">
        <v>79</v>
      </c>
      <c r="H1467" t="s">
        <v>2926</v>
      </c>
      <c r="I1467">
        <v>1</v>
      </c>
      <c r="J1467">
        <v>48636</v>
      </c>
      <c r="K1467">
        <v>10</v>
      </c>
      <c r="L1467">
        <v>43772.4</v>
      </c>
      <c r="M1467">
        <v>5426.96</v>
      </c>
      <c r="N1467" t="s">
        <v>72</v>
      </c>
      <c r="O1467">
        <f>Sales_data[[#This Row],[Profit]]/Sales_data[[#This Row],[Sales]]</f>
        <v>0.12398132156335956</v>
      </c>
      <c r="P1467">
        <f>YEAR(Sales_data[[#This Row],[Order Date]])</f>
        <v>2024</v>
      </c>
      <c r="Q1467" t="str">
        <f>TEXT(Sales_data[[#This Row],[Order Date]], "mmm")</f>
        <v>Sep</v>
      </c>
    </row>
    <row r="1468" spans="1:17" x14ac:dyDescent="0.95">
      <c r="A1468">
        <v>11467</v>
      </c>
      <c r="B1468" s="1">
        <v>45412</v>
      </c>
      <c r="C1468" t="s">
        <v>2927</v>
      </c>
      <c r="D1468" t="s">
        <v>28</v>
      </c>
      <c r="E1468" t="s">
        <v>85</v>
      </c>
      <c r="F1468" t="s">
        <v>129</v>
      </c>
      <c r="G1468" t="s">
        <v>168</v>
      </c>
      <c r="H1468" t="s">
        <v>2928</v>
      </c>
      <c r="I1468">
        <v>4</v>
      </c>
      <c r="J1468">
        <v>46758</v>
      </c>
      <c r="K1468">
        <v>15</v>
      </c>
      <c r="L1468">
        <v>158977.20000000001</v>
      </c>
      <c r="M1468">
        <v>39373.94</v>
      </c>
      <c r="N1468" t="s">
        <v>33</v>
      </c>
      <c r="O1468">
        <f>Sales_data[[#This Row],[Profit]]/Sales_data[[#This Row],[Sales]]</f>
        <v>0.24767035776199353</v>
      </c>
      <c r="P1468">
        <f>YEAR(Sales_data[[#This Row],[Order Date]])</f>
        <v>2024</v>
      </c>
      <c r="Q1468" t="str">
        <f>TEXT(Sales_data[[#This Row],[Order Date]], "mmm")</f>
        <v>Apr</v>
      </c>
    </row>
    <row r="1469" spans="1:17" x14ac:dyDescent="0.95">
      <c r="A1469">
        <v>11468</v>
      </c>
      <c r="B1469" s="1">
        <v>45543</v>
      </c>
      <c r="C1469" t="s">
        <v>2929</v>
      </c>
      <c r="D1469" t="s">
        <v>15</v>
      </c>
      <c r="E1469" t="s">
        <v>93</v>
      </c>
      <c r="F1469" t="s">
        <v>129</v>
      </c>
      <c r="G1469" t="s">
        <v>168</v>
      </c>
      <c r="H1469" t="s">
        <v>2657</v>
      </c>
      <c r="I1469">
        <v>2</v>
      </c>
      <c r="J1469">
        <v>67375</v>
      </c>
      <c r="K1469">
        <v>15</v>
      </c>
      <c r="L1469">
        <v>114537.5</v>
      </c>
      <c r="M1469">
        <v>10230.26</v>
      </c>
      <c r="N1469" t="s">
        <v>83</v>
      </c>
      <c r="O1469">
        <f>Sales_data[[#This Row],[Profit]]/Sales_data[[#This Row],[Sales]]</f>
        <v>8.931799628942487E-2</v>
      </c>
      <c r="P1469">
        <f>YEAR(Sales_data[[#This Row],[Order Date]])</f>
        <v>2024</v>
      </c>
      <c r="Q1469" t="str">
        <f>TEXT(Sales_data[[#This Row],[Order Date]], "mmm")</f>
        <v>Sep</v>
      </c>
    </row>
    <row r="1470" spans="1:17" x14ac:dyDescent="0.95">
      <c r="A1470">
        <v>11469</v>
      </c>
      <c r="B1470" s="1">
        <v>45393</v>
      </c>
      <c r="C1470" t="s">
        <v>2930</v>
      </c>
      <c r="D1470" t="s">
        <v>15</v>
      </c>
      <c r="E1470" t="s">
        <v>147</v>
      </c>
      <c r="F1470" t="s">
        <v>96</v>
      </c>
      <c r="G1470" t="s">
        <v>214</v>
      </c>
      <c r="H1470" t="s">
        <v>2931</v>
      </c>
      <c r="I1470">
        <v>4</v>
      </c>
      <c r="J1470">
        <v>73545</v>
      </c>
      <c r="K1470">
        <v>10</v>
      </c>
      <c r="L1470">
        <v>264762</v>
      </c>
      <c r="M1470">
        <v>36604.120000000003</v>
      </c>
      <c r="N1470" t="s">
        <v>38</v>
      </c>
      <c r="O1470">
        <f>Sales_data[[#This Row],[Profit]]/Sales_data[[#This Row],[Sales]]</f>
        <v>0.13825292149175486</v>
      </c>
      <c r="P1470">
        <f>YEAR(Sales_data[[#This Row],[Order Date]])</f>
        <v>2024</v>
      </c>
      <c r="Q1470" t="str">
        <f>TEXT(Sales_data[[#This Row],[Order Date]], "mmm")</f>
        <v>Apr</v>
      </c>
    </row>
    <row r="1471" spans="1:17" x14ac:dyDescent="0.95">
      <c r="A1471">
        <v>11470</v>
      </c>
      <c r="B1471" s="1">
        <v>45599</v>
      </c>
      <c r="C1471" t="s">
        <v>2932</v>
      </c>
      <c r="D1471" t="s">
        <v>22</v>
      </c>
      <c r="E1471" t="s">
        <v>167</v>
      </c>
      <c r="F1471" t="s">
        <v>17</v>
      </c>
      <c r="G1471" t="s">
        <v>291</v>
      </c>
      <c r="H1471" t="s">
        <v>2933</v>
      </c>
      <c r="I1471">
        <v>3</v>
      </c>
      <c r="J1471">
        <v>33816</v>
      </c>
      <c r="K1471">
        <v>15</v>
      </c>
      <c r="L1471">
        <v>86230.8</v>
      </c>
      <c r="M1471">
        <v>6887.12</v>
      </c>
      <c r="N1471" t="s">
        <v>83</v>
      </c>
      <c r="O1471">
        <f>Sales_data[[#This Row],[Profit]]/Sales_data[[#This Row],[Sales]]</f>
        <v>7.9868446077271685E-2</v>
      </c>
      <c r="P1471">
        <f>YEAR(Sales_data[[#This Row],[Order Date]])</f>
        <v>2024</v>
      </c>
      <c r="Q1471" t="str">
        <f>TEXT(Sales_data[[#This Row],[Order Date]], "mmm")</f>
        <v>Nov</v>
      </c>
    </row>
    <row r="1472" spans="1:17" x14ac:dyDescent="0.95">
      <c r="A1472">
        <v>11471</v>
      </c>
      <c r="B1472" s="1">
        <v>45578</v>
      </c>
      <c r="C1472" t="s">
        <v>2934</v>
      </c>
      <c r="D1472" t="s">
        <v>22</v>
      </c>
      <c r="E1472" t="s">
        <v>54</v>
      </c>
      <c r="F1472" t="s">
        <v>24</v>
      </c>
      <c r="G1472" t="s">
        <v>59</v>
      </c>
      <c r="H1472" t="s">
        <v>2935</v>
      </c>
      <c r="I1472">
        <v>5</v>
      </c>
      <c r="J1472">
        <v>627</v>
      </c>
      <c r="K1472">
        <v>0</v>
      </c>
      <c r="L1472">
        <v>3135</v>
      </c>
      <c r="M1472">
        <v>447.89</v>
      </c>
      <c r="N1472" t="s">
        <v>33</v>
      </c>
      <c r="O1472">
        <f>Sales_data[[#This Row],[Profit]]/Sales_data[[#This Row],[Sales]]</f>
        <v>0.1428676236044657</v>
      </c>
      <c r="P1472">
        <f>YEAR(Sales_data[[#This Row],[Order Date]])</f>
        <v>2024</v>
      </c>
      <c r="Q1472" t="str">
        <f>TEXT(Sales_data[[#This Row],[Order Date]], "mmm")</f>
        <v>Oct</v>
      </c>
    </row>
    <row r="1473" spans="1:17" x14ac:dyDescent="0.95">
      <c r="A1473">
        <v>11472</v>
      </c>
      <c r="B1473" s="1">
        <v>45650</v>
      </c>
      <c r="C1473" t="s">
        <v>2936</v>
      </c>
      <c r="D1473" t="s">
        <v>22</v>
      </c>
      <c r="E1473" t="s">
        <v>58</v>
      </c>
      <c r="F1473" t="s">
        <v>46</v>
      </c>
      <c r="G1473" t="s">
        <v>126</v>
      </c>
      <c r="H1473" t="s">
        <v>2937</v>
      </c>
      <c r="I1473">
        <v>4</v>
      </c>
      <c r="J1473">
        <v>44313</v>
      </c>
      <c r="K1473">
        <v>20</v>
      </c>
      <c r="L1473">
        <v>141801.60000000001</v>
      </c>
      <c r="M1473">
        <v>31103.35</v>
      </c>
      <c r="N1473" t="s">
        <v>20</v>
      </c>
      <c r="O1473">
        <f>Sales_data[[#This Row],[Profit]]/Sales_data[[#This Row],[Sales]]</f>
        <v>0.21934413998149524</v>
      </c>
      <c r="P1473">
        <f>YEAR(Sales_data[[#This Row],[Order Date]])</f>
        <v>2024</v>
      </c>
      <c r="Q1473" t="str">
        <f>TEXT(Sales_data[[#This Row],[Order Date]], "mmm")</f>
        <v>Dec</v>
      </c>
    </row>
    <row r="1474" spans="1:17" x14ac:dyDescent="0.95">
      <c r="A1474">
        <v>11473</v>
      </c>
      <c r="B1474" s="1">
        <v>45592</v>
      </c>
      <c r="C1474" t="s">
        <v>2938</v>
      </c>
      <c r="D1474" t="s">
        <v>22</v>
      </c>
      <c r="E1474" t="s">
        <v>167</v>
      </c>
      <c r="F1474" t="s">
        <v>69</v>
      </c>
      <c r="G1474" t="s">
        <v>123</v>
      </c>
      <c r="H1474" t="s">
        <v>2939</v>
      </c>
      <c r="I1474">
        <v>4</v>
      </c>
      <c r="J1474">
        <v>34284</v>
      </c>
      <c r="K1474">
        <v>10</v>
      </c>
      <c r="L1474">
        <v>123422.39999999999</v>
      </c>
      <c r="M1474">
        <v>14489.32</v>
      </c>
      <c r="N1474" t="s">
        <v>33</v>
      </c>
      <c r="O1474">
        <f>Sales_data[[#This Row],[Profit]]/Sales_data[[#This Row],[Sales]]</f>
        <v>0.11739619388376826</v>
      </c>
      <c r="P1474">
        <f>YEAR(Sales_data[[#This Row],[Order Date]])</f>
        <v>2024</v>
      </c>
      <c r="Q1474" t="str">
        <f>TEXT(Sales_data[[#This Row],[Order Date]], "mmm")</f>
        <v>Oct</v>
      </c>
    </row>
    <row r="1475" spans="1:17" x14ac:dyDescent="0.95">
      <c r="A1475">
        <v>11474</v>
      </c>
      <c r="B1475" s="1">
        <v>45809</v>
      </c>
      <c r="C1475" t="s">
        <v>2940</v>
      </c>
      <c r="D1475" t="s">
        <v>22</v>
      </c>
      <c r="E1475" t="s">
        <v>23</v>
      </c>
      <c r="F1475" t="s">
        <v>129</v>
      </c>
      <c r="G1475" t="s">
        <v>168</v>
      </c>
      <c r="H1475" t="s">
        <v>2941</v>
      </c>
      <c r="I1475">
        <v>4</v>
      </c>
      <c r="J1475">
        <v>47008</v>
      </c>
      <c r="K1475">
        <v>20</v>
      </c>
      <c r="L1475">
        <v>150425.60000000001</v>
      </c>
      <c r="M1475">
        <v>29175.54</v>
      </c>
      <c r="N1475" t="s">
        <v>38</v>
      </c>
      <c r="O1475">
        <f>Sales_data[[#This Row],[Profit]]/Sales_data[[#This Row],[Sales]]</f>
        <v>0.1939532898655548</v>
      </c>
      <c r="P1475">
        <f>YEAR(Sales_data[[#This Row],[Order Date]])</f>
        <v>2025</v>
      </c>
      <c r="Q1475" t="str">
        <f>TEXT(Sales_data[[#This Row],[Order Date]], "mmm")</f>
        <v>Jun</v>
      </c>
    </row>
    <row r="1476" spans="1:17" x14ac:dyDescent="0.95">
      <c r="A1476">
        <v>11475</v>
      </c>
      <c r="B1476" s="1">
        <v>45294</v>
      </c>
      <c r="C1476" t="s">
        <v>2942</v>
      </c>
      <c r="D1476" t="s">
        <v>22</v>
      </c>
      <c r="E1476" t="s">
        <v>23</v>
      </c>
      <c r="F1476" t="s">
        <v>69</v>
      </c>
      <c r="G1476" t="s">
        <v>517</v>
      </c>
      <c r="H1476" t="s">
        <v>2943</v>
      </c>
      <c r="I1476">
        <v>2</v>
      </c>
      <c r="J1476">
        <v>69366</v>
      </c>
      <c r="K1476">
        <v>10</v>
      </c>
      <c r="L1476">
        <v>124858.8</v>
      </c>
      <c r="M1476">
        <v>9130.74</v>
      </c>
      <c r="N1476" t="s">
        <v>38</v>
      </c>
      <c r="O1476">
        <f>Sales_data[[#This Row],[Profit]]/Sales_data[[#This Row],[Sales]]</f>
        <v>7.3128525982950332E-2</v>
      </c>
      <c r="P1476">
        <f>YEAR(Sales_data[[#This Row],[Order Date]])</f>
        <v>2024</v>
      </c>
      <c r="Q1476" t="str">
        <f>TEXT(Sales_data[[#This Row],[Order Date]], "mmm")</f>
        <v>Jan</v>
      </c>
    </row>
    <row r="1477" spans="1:17" x14ac:dyDescent="0.95">
      <c r="A1477">
        <v>11476</v>
      </c>
      <c r="B1477" s="1">
        <v>45238</v>
      </c>
      <c r="C1477" t="s">
        <v>2944</v>
      </c>
      <c r="D1477" t="s">
        <v>28</v>
      </c>
      <c r="E1477" t="s">
        <v>29</v>
      </c>
      <c r="F1477" t="s">
        <v>30</v>
      </c>
      <c r="G1477" t="s">
        <v>65</v>
      </c>
      <c r="H1477" t="s">
        <v>2945</v>
      </c>
      <c r="I1477">
        <v>5</v>
      </c>
      <c r="J1477">
        <v>65778</v>
      </c>
      <c r="K1477">
        <v>5</v>
      </c>
      <c r="L1477">
        <v>312445.5</v>
      </c>
      <c r="M1477">
        <v>68446.84</v>
      </c>
      <c r="N1477" t="s">
        <v>72</v>
      </c>
      <c r="O1477">
        <f>Sales_data[[#This Row],[Profit]]/Sales_data[[#This Row],[Sales]]</f>
        <v>0.21906809347550213</v>
      </c>
      <c r="P1477">
        <f>YEAR(Sales_data[[#This Row],[Order Date]])</f>
        <v>2023</v>
      </c>
      <c r="Q1477" t="str">
        <f>TEXT(Sales_data[[#This Row],[Order Date]], "mmm")</f>
        <v>Nov</v>
      </c>
    </row>
    <row r="1478" spans="1:17" x14ac:dyDescent="0.95">
      <c r="A1478">
        <v>11477</v>
      </c>
      <c r="B1478" s="1">
        <v>45501</v>
      </c>
      <c r="C1478" t="s">
        <v>2946</v>
      </c>
      <c r="D1478" t="s">
        <v>28</v>
      </c>
      <c r="E1478" t="s">
        <v>35</v>
      </c>
      <c r="F1478" t="s">
        <v>96</v>
      </c>
      <c r="G1478" t="s">
        <v>156</v>
      </c>
      <c r="H1478" t="s">
        <v>1006</v>
      </c>
      <c r="I1478">
        <v>3</v>
      </c>
      <c r="J1478">
        <v>1200</v>
      </c>
      <c r="K1478">
        <v>0</v>
      </c>
      <c r="L1478">
        <v>3600</v>
      </c>
      <c r="M1478">
        <v>499.42</v>
      </c>
      <c r="N1478" t="s">
        <v>38</v>
      </c>
      <c r="O1478">
        <f>Sales_data[[#This Row],[Profit]]/Sales_data[[#This Row],[Sales]]</f>
        <v>0.13872777777777778</v>
      </c>
      <c r="P1478">
        <f>YEAR(Sales_data[[#This Row],[Order Date]])</f>
        <v>2024</v>
      </c>
      <c r="Q1478" t="str">
        <f>TEXT(Sales_data[[#This Row],[Order Date]], "mmm")</f>
        <v>Jul</v>
      </c>
    </row>
    <row r="1479" spans="1:17" x14ac:dyDescent="0.95">
      <c r="A1479">
        <v>11478</v>
      </c>
      <c r="B1479" s="1">
        <v>45323</v>
      </c>
      <c r="C1479" t="s">
        <v>2947</v>
      </c>
      <c r="D1479" t="s">
        <v>22</v>
      </c>
      <c r="E1479" t="s">
        <v>54</v>
      </c>
      <c r="F1479" t="s">
        <v>17</v>
      </c>
      <c r="G1479" t="s">
        <v>291</v>
      </c>
      <c r="H1479" t="s">
        <v>2948</v>
      </c>
      <c r="I1479">
        <v>2</v>
      </c>
      <c r="J1479">
        <v>31819</v>
      </c>
      <c r="K1479">
        <v>15</v>
      </c>
      <c r="L1479">
        <v>54092.3</v>
      </c>
      <c r="M1479">
        <v>12966.11</v>
      </c>
      <c r="N1479" t="s">
        <v>33</v>
      </c>
      <c r="O1479">
        <f>Sales_data[[#This Row],[Profit]]/Sales_data[[#This Row],[Sales]]</f>
        <v>0.23970343283609682</v>
      </c>
      <c r="P1479">
        <f>YEAR(Sales_data[[#This Row],[Order Date]])</f>
        <v>2024</v>
      </c>
      <c r="Q1479" t="str">
        <f>TEXT(Sales_data[[#This Row],[Order Date]], "mmm")</f>
        <v>Feb</v>
      </c>
    </row>
    <row r="1480" spans="1:17" x14ac:dyDescent="0.95">
      <c r="A1480">
        <v>11479</v>
      </c>
      <c r="B1480" s="1">
        <v>45818</v>
      </c>
      <c r="C1480" t="s">
        <v>2949</v>
      </c>
      <c r="D1480" t="s">
        <v>22</v>
      </c>
      <c r="E1480" t="s">
        <v>23</v>
      </c>
      <c r="F1480" t="s">
        <v>75</v>
      </c>
      <c r="G1480" t="s">
        <v>240</v>
      </c>
      <c r="H1480" t="s">
        <v>2950</v>
      </c>
      <c r="I1480">
        <v>4</v>
      </c>
      <c r="J1480">
        <v>47922</v>
      </c>
      <c r="K1480">
        <v>0</v>
      </c>
      <c r="L1480">
        <v>191688</v>
      </c>
      <c r="M1480">
        <v>17387.5</v>
      </c>
      <c r="N1480" t="s">
        <v>83</v>
      </c>
      <c r="O1480">
        <f>Sales_data[[#This Row],[Profit]]/Sales_data[[#This Row],[Sales]]</f>
        <v>9.0707295188013862E-2</v>
      </c>
      <c r="P1480">
        <f>YEAR(Sales_data[[#This Row],[Order Date]])</f>
        <v>2025</v>
      </c>
      <c r="Q1480" t="str">
        <f>TEXT(Sales_data[[#This Row],[Order Date]], "mmm")</f>
        <v>Jun</v>
      </c>
    </row>
    <row r="1481" spans="1:17" x14ac:dyDescent="0.95">
      <c r="A1481">
        <v>11480</v>
      </c>
      <c r="B1481" s="1">
        <v>45779</v>
      </c>
      <c r="C1481" t="s">
        <v>2951</v>
      </c>
      <c r="D1481" t="s">
        <v>22</v>
      </c>
      <c r="E1481" t="s">
        <v>74</v>
      </c>
      <c r="F1481" t="s">
        <v>24</v>
      </c>
      <c r="G1481" t="s">
        <v>59</v>
      </c>
      <c r="H1481" t="s">
        <v>2952</v>
      </c>
      <c r="I1481">
        <v>3</v>
      </c>
      <c r="J1481">
        <v>33133</v>
      </c>
      <c r="K1481">
        <v>10</v>
      </c>
      <c r="L1481">
        <v>89459.1</v>
      </c>
      <c r="M1481">
        <v>19424.54</v>
      </c>
      <c r="N1481" t="s">
        <v>33</v>
      </c>
      <c r="O1481">
        <f>Sales_data[[#This Row],[Profit]]/Sales_data[[#This Row],[Sales]]</f>
        <v>0.21713319271041179</v>
      </c>
      <c r="P1481">
        <f>YEAR(Sales_data[[#This Row],[Order Date]])</f>
        <v>2025</v>
      </c>
      <c r="Q1481" t="str">
        <f>TEXT(Sales_data[[#This Row],[Order Date]], "mmm")</f>
        <v>May</v>
      </c>
    </row>
    <row r="1482" spans="1:17" x14ac:dyDescent="0.95">
      <c r="A1482">
        <v>11481</v>
      </c>
      <c r="B1482" s="1">
        <v>45723</v>
      </c>
      <c r="C1482" t="s">
        <v>2953</v>
      </c>
      <c r="D1482" t="s">
        <v>28</v>
      </c>
      <c r="E1482" t="s">
        <v>35</v>
      </c>
      <c r="F1482" t="s">
        <v>75</v>
      </c>
      <c r="G1482" t="s">
        <v>204</v>
      </c>
      <c r="H1482" t="s">
        <v>2954</v>
      </c>
      <c r="I1482">
        <v>1</v>
      </c>
      <c r="J1482">
        <v>67503</v>
      </c>
      <c r="K1482">
        <v>15</v>
      </c>
      <c r="L1482">
        <v>57377.55</v>
      </c>
      <c r="M1482">
        <v>3707.98</v>
      </c>
      <c r="N1482" t="s">
        <v>38</v>
      </c>
      <c r="O1482">
        <f>Sales_data[[#This Row],[Profit]]/Sales_data[[#This Row],[Sales]]</f>
        <v>6.4624230208504885E-2</v>
      </c>
      <c r="P1482">
        <f>YEAR(Sales_data[[#This Row],[Order Date]])</f>
        <v>2025</v>
      </c>
      <c r="Q1482" t="str">
        <f>TEXT(Sales_data[[#This Row],[Order Date]], "mmm")</f>
        <v>Mar</v>
      </c>
    </row>
    <row r="1483" spans="1:17" x14ac:dyDescent="0.95">
      <c r="A1483">
        <v>11482</v>
      </c>
      <c r="B1483" s="1">
        <v>45278</v>
      </c>
      <c r="C1483" t="s">
        <v>2955</v>
      </c>
      <c r="D1483" t="s">
        <v>15</v>
      </c>
      <c r="E1483" t="s">
        <v>147</v>
      </c>
      <c r="F1483" t="s">
        <v>96</v>
      </c>
      <c r="G1483" t="s">
        <v>156</v>
      </c>
      <c r="H1483" t="s">
        <v>2956</v>
      </c>
      <c r="I1483">
        <v>4</v>
      </c>
      <c r="J1483">
        <v>28665</v>
      </c>
      <c r="K1483">
        <v>5</v>
      </c>
      <c r="L1483">
        <v>108927</v>
      </c>
      <c r="M1483">
        <v>6013.46</v>
      </c>
      <c r="N1483" t="s">
        <v>20</v>
      </c>
      <c r="O1483">
        <f>Sales_data[[#This Row],[Profit]]/Sales_data[[#This Row],[Sales]]</f>
        <v>5.5206330845428593E-2</v>
      </c>
      <c r="P1483">
        <f>YEAR(Sales_data[[#This Row],[Order Date]])</f>
        <v>2023</v>
      </c>
      <c r="Q1483" t="str">
        <f>TEXT(Sales_data[[#This Row],[Order Date]], "mmm")</f>
        <v>Dec</v>
      </c>
    </row>
    <row r="1484" spans="1:17" x14ac:dyDescent="0.95">
      <c r="A1484">
        <v>11483</v>
      </c>
      <c r="B1484" s="1">
        <v>45741</v>
      </c>
      <c r="C1484" t="s">
        <v>2957</v>
      </c>
      <c r="D1484" t="s">
        <v>28</v>
      </c>
      <c r="E1484" t="s">
        <v>29</v>
      </c>
      <c r="F1484" t="s">
        <v>30</v>
      </c>
      <c r="G1484" t="s">
        <v>322</v>
      </c>
      <c r="H1484" t="s">
        <v>2958</v>
      </c>
      <c r="I1484">
        <v>4</v>
      </c>
      <c r="J1484">
        <v>57143</v>
      </c>
      <c r="K1484">
        <v>0</v>
      </c>
      <c r="L1484">
        <v>228572</v>
      </c>
      <c r="M1484">
        <v>29244.6</v>
      </c>
      <c r="N1484" t="s">
        <v>83</v>
      </c>
      <c r="O1484">
        <f>Sales_data[[#This Row],[Profit]]/Sales_data[[#This Row],[Sales]]</f>
        <v>0.12794480513798714</v>
      </c>
      <c r="P1484">
        <f>YEAR(Sales_data[[#This Row],[Order Date]])</f>
        <v>2025</v>
      </c>
      <c r="Q1484" t="str">
        <f>TEXT(Sales_data[[#This Row],[Order Date]], "mmm")</f>
        <v>Mar</v>
      </c>
    </row>
    <row r="1485" spans="1:17" x14ac:dyDescent="0.95">
      <c r="A1485">
        <v>11484</v>
      </c>
      <c r="B1485" s="1">
        <v>45215</v>
      </c>
      <c r="C1485" t="s">
        <v>2959</v>
      </c>
      <c r="D1485" t="s">
        <v>22</v>
      </c>
      <c r="E1485" t="s">
        <v>167</v>
      </c>
      <c r="F1485" t="s">
        <v>129</v>
      </c>
      <c r="G1485" t="s">
        <v>164</v>
      </c>
      <c r="H1485" t="s">
        <v>2960</v>
      </c>
      <c r="I1485">
        <v>3</v>
      </c>
      <c r="J1485">
        <v>33778</v>
      </c>
      <c r="K1485">
        <v>20</v>
      </c>
      <c r="L1485">
        <v>81067.199999999997</v>
      </c>
      <c r="M1485">
        <v>6241.77</v>
      </c>
      <c r="N1485" t="s">
        <v>38</v>
      </c>
      <c r="O1485">
        <f>Sales_data[[#This Row],[Profit]]/Sales_data[[#This Row],[Sales]]</f>
        <v>7.6995011545976683E-2</v>
      </c>
      <c r="P1485">
        <f>YEAR(Sales_data[[#This Row],[Order Date]])</f>
        <v>2023</v>
      </c>
      <c r="Q1485" t="str">
        <f>TEXT(Sales_data[[#This Row],[Order Date]], "mmm")</f>
        <v>Oct</v>
      </c>
    </row>
    <row r="1486" spans="1:17" x14ac:dyDescent="0.95">
      <c r="A1486">
        <v>11485</v>
      </c>
      <c r="B1486" s="1">
        <v>45717</v>
      </c>
      <c r="C1486" t="s">
        <v>2961</v>
      </c>
      <c r="D1486" t="s">
        <v>22</v>
      </c>
      <c r="E1486" t="s">
        <v>167</v>
      </c>
      <c r="F1486" t="s">
        <v>24</v>
      </c>
      <c r="G1486" t="s">
        <v>36</v>
      </c>
      <c r="H1486" t="s">
        <v>2962</v>
      </c>
      <c r="I1486">
        <v>1</v>
      </c>
      <c r="J1486">
        <v>13630</v>
      </c>
      <c r="K1486">
        <v>0</v>
      </c>
      <c r="L1486">
        <v>13630</v>
      </c>
      <c r="M1486">
        <v>1198.07</v>
      </c>
      <c r="N1486" t="s">
        <v>83</v>
      </c>
      <c r="O1486">
        <f>Sales_data[[#This Row],[Profit]]/Sales_data[[#This Row],[Sales]]</f>
        <v>8.7899486426999268E-2</v>
      </c>
      <c r="P1486">
        <f>YEAR(Sales_data[[#This Row],[Order Date]])</f>
        <v>2025</v>
      </c>
      <c r="Q1486" t="str">
        <f>TEXT(Sales_data[[#This Row],[Order Date]], "mmm")</f>
        <v>Mar</v>
      </c>
    </row>
    <row r="1487" spans="1:17" x14ac:dyDescent="0.95">
      <c r="A1487">
        <v>11486</v>
      </c>
      <c r="B1487" s="1">
        <v>45825</v>
      </c>
      <c r="C1487" t="s">
        <v>2963</v>
      </c>
      <c r="D1487" t="s">
        <v>15</v>
      </c>
      <c r="E1487" t="s">
        <v>16</v>
      </c>
      <c r="F1487" t="s">
        <v>30</v>
      </c>
      <c r="G1487" t="s">
        <v>31</v>
      </c>
      <c r="H1487" t="s">
        <v>2964</v>
      </c>
      <c r="I1487">
        <v>3</v>
      </c>
      <c r="J1487">
        <v>47961</v>
      </c>
      <c r="K1487">
        <v>10</v>
      </c>
      <c r="L1487">
        <v>129494.7</v>
      </c>
      <c r="M1487">
        <v>13233.45</v>
      </c>
      <c r="N1487" t="s">
        <v>20</v>
      </c>
      <c r="O1487">
        <f>Sales_data[[#This Row],[Profit]]/Sales_data[[#This Row],[Sales]]</f>
        <v>0.10219298550442606</v>
      </c>
      <c r="P1487">
        <f>YEAR(Sales_data[[#This Row],[Order Date]])</f>
        <v>2025</v>
      </c>
      <c r="Q1487" t="str">
        <f>TEXT(Sales_data[[#This Row],[Order Date]], "mmm")</f>
        <v>Jun</v>
      </c>
    </row>
    <row r="1488" spans="1:17" x14ac:dyDescent="0.95">
      <c r="A1488">
        <v>11487</v>
      </c>
      <c r="B1488" s="1">
        <v>45781</v>
      </c>
      <c r="C1488" t="s">
        <v>2965</v>
      </c>
      <c r="D1488" t="s">
        <v>22</v>
      </c>
      <c r="E1488" t="s">
        <v>54</v>
      </c>
      <c r="F1488" t="s">
        <v>42</v>
      </c>
      <c r="G1488" t="s">
        <v>446</v>
      </c>
      <c r="H1488" t="s">
        <v>2966</v>
      </c>
      <c r="I1488">
        <v>3</v>
      </c>
      <c r="J1488">
        <v>58707</v>
      </c>
      <c r="K1488">
        <v>20</v>
      </c>
      <c r="L1488">
        <v>140896.79999999999</v>
      </c>
      <c r="M1488">
        <v>27019.18</v>
      </c>
      <c r="N1488" t="s">
        <v>83</v>
      </c>
      <c r="O1488">
        <f>Sales_data[[#This Row],[Profit]]/Sales_data[[#This Row],[Sales]]</f>
        <v>0.1917657462767075</v>
      </c>
      <c r="P1488">
        <f>YEAR(Sales_data[[#This Row],[Order Date]])</f>
        <v>2025</v>
      </c>
      <c r="Q1488" t="str">
        <f>TEXT(Sales_data[[#This Row],[Order Date]], "mmm")</f>
        <v>May</v>
      </c>
    </row>
    <row r="1489" spans="1:17" x14ac:dyDescent="0.95">
      <c r="A1489">
        <v>11488</v>
      </c>
      <c r="B1489" s="1">
        <v>45804</v>
      </c>
      <c r="C1489" t="s">
        <v>2967</v>
      </c>
      <c r="D1489" t="s">
        <v>28</v>
      </c>
      <c r="E1489" t="s">
        <v>85</v>
      </c>
      <c r="F1489" t="s">
        <v>46</v>
      </c>
      <c r="G1489" t="s">
        <v>47</v>
      </c>
      <c r="H1489" t="s">
        <v>2968</v>
      </c>
      <c r="I1489">
        <v>5</v>
      </c>
      <c r="J1489">
        <v>21305</v>
      </c>
      <c r="K1489">
        <v>10</v>
      </c>
      <c r="L1489">
        <v>95872.5</v>
      </c>
      <c r="M1489">
        <v>9530.9699999999993</v>
      </c>
      <c r="N1489" t="s">
        <v>33</v>
      </c>
      <c r="O1489">
        <f>Sales_data[[#This Row],[Profit]]/Sales_data[[#This Row],[Sales]]</f>
        <v>9.9412970351247743E-2</v>
      </c>
      <c r="P1489">
        <f>YEAR(Sales_data[[#This Row],[Order Date]])</f>
        <v>2025</v>
      </c>
      <c r="Q1489" t="str">
        <f>TEXT(Sales_data[[#This Row],[Order Date]], "mmm")</f>
        <v>May</v>
      </c>
    </row>
    <row r="1490" spans="1:17" x14ac:dyDescent="0.95">
      <c r="A1490">
        <v>11489</v>
      </c>
      <c r="B1490" s="1">
        <v>45293</v>
      </c>
      <c r="C1490" t="s">
        <v>2969</v>
      </c>
      <c r="D1490" t="s">
        <v>15</v>
      </c>
      <c r="E1490" t="s">
        <v>16</v>
      </c>
      <c r="F1490" t="s">
        <v>129</v>
      </c>
      <c r="G1490" t="s">
        <v>164</v>
      </c>
      <c r="H1490" t="s">
        <v>2970</v>
      </c>
      <c r="I1490">
        <v>3</v>
      </c>
      <c r="J1490">
        <v>55777</v>
      </c>
      <c r="K1490">
        <v>5</v>
      </c>
      <c r="L1490">
        <v>158964.45000000001</v>
      </c>
      <c r="M1490">
        <v>20036.060000000001</v>
      </c>
      <c r="N1490" t="s">
        <v>72</v>
      </c>
      <c r="O1490">
        <f>Sales_data[[#This Row],[Profit]]/Sales_data[[#This Row],[Sales]]</f>
        <v>0.12604113687053931</v>
      </c>
      <c r="P1490">
        <f>YEAR(Sales_data[[#This Row],[Order Date]])</f>
        <v>2024</v>
      </c>
      <c r="Q1490" t="str">
        <f>TEXT(Sales_data[[#This Row],[Order Date]], "mmm")</f>
        <v>Jan</v>
      </c>
    </row>
    <row r="1491" spans="1:17" x14ac:dyDescent="0.95">
      <c r="A1491">
        <v>11490</v>
      </c>
      <c r="B1491" s="1">
        <v>45686</v>
      </c>
      <c r="C1491" t="s">
        <v>2971</v>
      </c>
      <c r="D1491" t="s">
        <v>15</v>
      </c>
      <c r="E1491" t="s">
        <v>174</v>
      </c>
      <c r="F1491" t="s">
        <v>86</v>
      </c>
      <c r="G1491" t="s">
        <v>90</v>
      </c>
      <c r="H1491" t="s">
        <v>2972</v>
      </c>
      <c r="I1491">
        <v>3</v>
      </c>
      <c r="J1491">
        <v>67587</v>
      </c>
      <c r="K1491">
        <v>20</v>
      </c>
      <c r="L1491">
        <v>162208.79999999999</v>
      </c>
      <c r="M1491">
        <v>18563.73</v>
      </c>
      <c r="N1491" t="s">
        <v>38</v>
      </c>
      <c r="O1491">
        <f>Sales_data[[#This Row],[Profit]]/Sales_data[[#This Row],[Sales]]</f>
        <v>0.11444342107209966</v>
      </c>
      <c r="P1491">
        <f>YEAR(Sales_data[[#This Row],[Order Date]])</f>
        <v>2025</v>
      </c>
      <c r="Q1491" t="str">
        <f>TEXT(Sales_data[[#This Row],[Order Date]], "mmm")</f>
        <v>Jan</v>
      </c>
    </row>
    <row r="1492" spans="1:17" x14ac:dyDescent="0.95">
      <c r="A1492">
        <v>11491</v>
      </c>
      <c r="B1492" s="1">
        <v>45283</v>
      </c>
      <c r="C1492" t="s">
        <v>2973</v>
      </c>
      <c r="D1492" t="s">
        <v>22</v>
      </c>
      <c r="E1492" t="s">
        <v>54</v>
      </c>
      <c r="F1492" t="s">
        <v>75</v>
      </c>
      <c r="G1492" t="s">
        <v>204</v>
      </c>
      <c r="H1492" t="s">
        <v>2974</v>
      </c>
      <c r="I1492">
        <v>2</v>
      </c>
      <c r="J1492">
        <v>31379</v>
      </c>
      <c r="K1492">
        <v>15</v>
      </c>
      <c r="L1492">
        <v>53344.3</v>
      </c>
      <c r="M1492">
        <v>11506.05</v>
      </c>
      <c r="N1492" t="s">
        <v>72</v>
      </c>
      <c r="O1492">
        <f>Sales_data[[#This Row],[Profit]]/Sales_data[[#This Row],[Sales]]</f>
        <v>0.21569408540368884</v>
      </c>
      <c r="P1492">
        <f>YEAR(Sales_data[[#This Row],[Order Date]])</f>
        <v>2023</v>
      </c>
      <c r="Q1492" t="str">
        <f>TEXT(Sales_data[[#This Row],[Order Date]], "mmm")</f>
        <v>Dec</v>
      </c>
    </row>
    <row r="1493" spans="1:17" x14ac:dyDescent="0.95">
      <c r="A1493">
        <v>11492</v>
      </c>
      <c r="B1493" s="1">
        <v>45789</v>
      </c>
      <c r="C1493" t="s">
        <v>2975</v>
      </c>
      <c r="D1493" t="s">
        <v>22</v>
      </c>
      <c r="E1493" t="s">
        <v>74</v>
      </c>
      <c r="F1493" t="s">
        <v>46</v>
      </c>
      <c r="G1493" t="s">
        <v>141</v>
      </c>
      <c r="H1493" t="s">
        <v>2976</v>
      </c>
      <c r="I1493">
        <v>2</v>
      </c>
      <c r="J1493">
        <v>70131</v>
      </c>
      <c r="K1493">
        <v>0</v>
      </c>
      <c r="L1493">
        <v>140262</v>
      </c>
      <c r="M1493">
        <v>18548.38</v>
      </c>
      <c r="N1493" t="s">
        <v>33</v>
      </c>
      <c r="O1493">
        <f>Sales_data[[#This Row],[Profit]]/Sales_data[[#This Row],[Sales]]</f>
        <v>0.13224094908100556</v>
      </c>
      <c r="P1493">
        <f>YEAR(Sales_data[[#This Row],[Order Date]])</f>
        <v>2025</v>
      </c>
      <c r="Q1493" t="str">
        <f>TEXT(Sales_data[[#This Row],[Order Date]], "mmm")</f>
        <v>May</v>
      </c>
    </row>
    <row r="1494" spans="1:17" x14ac:dyDescent="0.95">
      <c r="A1494">
        <v>11493</v>
      </c>
      <c r="B1494" s="1">
        <v>45332</v>
      </c>
      <c r="C1494" t="s">
        <v>913</v>
      </c>
      <c r="D1494" t="s">
        <v>40</v>
      </c>
      <c r="E1494" t="s">
        <v>110</v>
      </c>
      <c r="F1494" t="s">
        <v>129</v>
      </c>
      <c r="G1494" t="s">
        <v>130</v>
      </c>
      <c r="H1494" t="s">
        <v>2977</v>
      </c>
      <c r="I1494">
        <v>5</v>
      </c>
      <c r="J1494">
        <v>63338</v>
      </c>
      <c r="K1494">
        <v>20</v>
      </c>
      <c r="L1494">
        <v>253352</v>
      </c>
      <c r="M1494">
        <v>41372.550000000003</v>
      </c>
      <c r="N1494" t="s">
        <v>33</v>
      </c>
      <c r="O1494">
        <f>Sales_data[[#This Row],[Profit]]/Sales_data[[#This Row],[Sales]]</f>
        <v>0.16330066468786511</v>
      </c>
      <c r="P1494">
        <f>YEAR(Sales_data[[#This Row],[Order Date]])</f>
        <v>2024</v>
      </c>
      <c r="Q1494" t="str">
        <f>TEXT(Sales_data[[#This Row],[Order Date]], "mmm")</f>
        <v>Feb</v>
      </c>
    </row>
    <row r="1495" spans="1:17" x14ac:dyDescent="0.95">
      <c r="A1495">
        <v>11494</v>
      </c>
      <c r="B1495" s="1">
        <v>45756</v>
      </c>
      <c r="C1495" t="s">
        <v>2978</v>
      </c>
      <c r="D1495" t="s">
        <v>15</v>
      </c>
      <c r="E1495" t="s">
        <v>93</v>
      </c>
      <c r="F1495" t="s">
        <v>69</v>
      </c>
      <c r="G1495" t="s">
        <v>115</v>
      </c>
      <c r="H1495" t="s">
        <v>2979</v>
      </c>
      <c r="I1495">
        <v>1</v>
      </c>
      <c r="J1495">
        <v>45240</v>
      </c>
      <c r="K1495">
        <v>10</v>
      </c>
      <c r="L1495">
        <v>40716</v>
      </c>
      <c r="M1495">
        <v>2991.43</v>
      </c>
      <c r="N1495" t="s">
        <v>38</v>
      </c>
      <c r="O1495">
        <f>Sales_data[[#This Row],[Profit]]/Sales_data[[#This Row],[Sales]]</f>
        <v>7.3470625798211994E-2</v>
      </c>
      <c r="P1495">
        <f>YEAR(Sales_data[[#This Row],[Order Date]])</f>
        <v>2025</v>
      </c>
      <c r="Q1495" t="str">
        <f>TEXT(Sales_data[[#This Row],[Order Date]], "mmm")</f>
        <v>Apr</v>
      </c>
    </row>
    <row r="1496" spans="1:17" x14ac:dyDescent="0.95">
      <c r="A1496">
        <v>11495</v>
      </c>
      <c r="B1496" s="1">
        <v>45338</v>
      </c>
      <c r="C1496" t="s">
        <v>2980</v>
      </c>
      <c r="D1496" t="s">
        <v>15</v>
      </c>
      <c r="E1496" t="s">
        <v>174</v>
      </c>
      <c r="F1496" t="s">
        <v>129</v>
      </c>
      <c r="G1496" t="s">
        <v>159</v>
      </c>
      <c r="H1496" t="s">
        <v>2981</v>
      </c>
      <c r="I1496">
        <v>1</v>
      </c>
      <c r="J1496">
        <v>25879</v>
      </c>
      <c r="K1496">
        <v>15</v>
      </c>
      <c r="L1496">
        <v>21997.15</v>
      </c>
      <c r="M1496">
        <v>2045.29</v>
      </c>
      <c r="N1496" t="s">
        <v>20</v>
      </c>
      <c r="O1496">
        <f>Sales_data[[#This Row],[Profit]]/Sales_data[[#This Row],[Sales]]</f>
        <v>9.2979772379603712E-2</v>
      </c>
      <c r="P1496">
        <f>YEAR(Sales_data[[#This Row],[Order Date]])</f>
        <v>2024</v>
      </c>
      <c r="Q1496" t="str">
        <f>TEXT(Sales_data[[#This Row],[Order Date]], "mmm")</f>
        <v>Feb</v>
      </c>
    </row>
    <row r="1497" spans="1:17" x14ac:dyDescent="0.95">
      <c r="A1497">
        <v>11496</v>
      </c>
      <c r="B1497" s="1">
        <v>45413</v>
      </c>
      <c r="C1497" t="s">
        <v>2982</v>
      </c>
      <c r="D1497" t="s">
        <v>40</v>
      </c>
      <c r="E1497" t="s">
        <v>110</v>
      </c>
      <c r="F1497" t="s">
        <v>30</v>
      </c>
      <c r="G1497" t="s">
        <v>104</v>
      </c>
      <c r="H1497" t="s">
        <v>2983</v>
      </c>
      <c r="I1497">
        <v>3</v>
      </c>
      <c r="J1497">
        <v>24895</v>
      </c>
      <c r="K1497">
        <v>15</v>
      </c>
      <c r="L1497">
        <v>63482.25</v>
      </c>
      <c r="M1497">
        <v>10260.83</v>
      </c>
      <c r="N1497" t="s">
        <v>72</v>
      </c>
      <c r="O1497">
        <f>Sales_data[[#This Row],[Profit]]/Sales_data[[#This Row],[Sales]]</f>
        <v>0.16163305490904939</v>
      </c>
      <c r="P1497">
        <f>YEAR(Sales_data[[#This Row],[Order Date]])</f>
        <v>2024</v>
      </c>
      <c r="Q1497" t="str">
        <f>TEXT(Sales_data[[#This Row],[Order Date]], "mmm")</f>
        <v>May</v>
      </c>
    </row>
    <row r="1498" spans="1:17" x14ac:dyDescent="0.95">
      <c r="A1498">
        <v>11497</v>
      </c>
      <c r="B1498" s="1">
        <v>45450</v>
      </c>
      <c r="C1498" t="s">
        <v>2984</v>
      </c>
      <c r="D1498" t="s">
        <v>28</v>
      </c>
      <c r="E1498" t="s">
        <v>29</v>
      </c>
      <c r="F1498" t="s">
        <v>75</v>
      </c>
      <c r="G1498" t="s">
        <v>240</v>
      </c>
      <c r="H1498" t="s">
        <v>2985</v>
      </c>
      <c r="I1498">
        <v>3</v>
      </c>
      <c r="J1498">
        <v>56151</v>
      </c>
      <c r="K1498">
        <v>20</v>
      </c>
      <c r="L1498">
        <v>134762.4</v>
      </c>
      <c r="M1498">
        <v>14586.69</v>
      </c>
      <c r="N1498" t="s">
        <v>33</v>
      </c>
      <c r="O1498">
        <f>Sales_data[[#This Row],[Profit]]/Sales_data[[#This Row],[Sales]]</f>
        <v>0.10824005805773718</v>
      </c>
      <c r="P1498">
        <f>YEAR(Sales_data[[#This Row],[Order Date]])</f>
        <v>2024</v>
      </c>
      <c r="Q1498" t="str">
        <f>TEXT(Sales_data[[#This Row],[Order Date]], "mmm")</f>
        <v>Jun</v>
      </c>
    </row>
    <row r="1499" spans="1:17" x14ac:dyDescent="0.95">
      <c r="A1499">
        <v>11498</v>
      </c>
      <c r="B1499" s="1">
        <v>45377</v>
      </c>
      <c r="C1499" t="s">
        <v>2986</v>
      </c>
      <c r="D1499" t="s">
        <v>15</v>
      </c>
      <c r="E1499" t="s">
        <v>93</v>
      </c>
      <c r="F1499" t="s">
        <v>24</v>
      </c>
      <c r="G1499" t="s">
        <v>107</v>
      </c>
      <c r="H1499" t="s">
        <v>2987</v>
      </c>
      <c r="I1499">
        <v>2</v>
      </c>
      <c r="J1499">
        <v>72161</v>
      </c>
      <c r="K1499">
        <v>20</v>
      </c>
      <c r="L1499">
        <v>115457.60000000001</v>
      </c>
      <c r="M1499">
        <v>27371.8</v>
      </c>
      <c r="N1499" t="s">
        <v>20</v>
      </c>
      <c r="O1499">
        <f>Sales_data[[#This Row],[Profit]]/Sales_data[[#This Row],[Sales]]</f>
        <v>0.23707231052784744</v>
      </c>
      <c r="P1499">
        <f>YEAR(Sales_data[[#This Row],[Order Date]])</f>
        <v>2024</v>
      </c>
      <c r="Q1499" t="str">
        <f>TEXT(Sales_data[[#This Row],[Order Date]], "mmm")</f>
        <v>Mar</v>
      </c>
    </row>
    <row r="1500" spans="1:17" x14ac:dyDescent="0.95">
      <c r="A1500">
        <v>11499</v>
      </c>
      <c r="B1500" s="1">
        <v>45882</v>
      </c>
      <c r="C1500" t="s">
        <v>2988</v>
      </c>
      <c r="D1500" t="s">
        <v>15</v>
      </c>
      <c r="E1500" t="s">
        <v>93</v>
      </c>
      <c r="F1500" t="s">
        <v>30</v>
      </c>
      <c r="G1500" t="s">
        <v>104</v>
      </c>
      <c r="H1500" t="s">
        <v>2989</v>
      </c>
      <c r="I1500">
        <v>1</v>
      </c>
      <c r="J1500">
        <v>79632</v>
      </c>
      <c r="K1500">
        <v>10</v>
      </c>
      <c r="L1500">
        <v>71668.800000000003</v>
      </c>
      <c r="M1500">
        <v>11329.11</v>
      </c>
      <c r="N1500" t="s">
        <v>33</v>
      </c>
      <c r="O1500">
        <f>Sales_data[[#This Row],[Profit]]/Sales_data[[#This Row],[Sales]]</f>
        <v>0.15807589913602571</v>
      </c>
      <c r="P1500">
        <f>YEAR(Sales_data[[#This Row],[Order Date]])</f>
        <v>2025</v>
      </c>
      <c r="Q1500" t="str">
        <f>TEXT(Sales_data[[#This Row],[Order Date]], "mmm")</f>
        <v>Aug</v>
      </c>
    </row>
    <row r="1501" spans="1:17" x14ac:dyDescent="0.95">
      <c r="A1501">
        <v>11500</v>
      </c>
      <c r="B1501" s="1">
        <v>45357</v>
      </c>
      <c r="C1501" t="s">
        <v>2990</v>
      </c>
      <c r="D1501" t="s">
        <v>15</v>
      </c>
      <c r="E1501" t="s">
        <v>174</v>
      </c>
      <c r="F1501" t="s">
        <v>75</v>
      </c>
      <c r="G1501" t="s">
        <v>409</v>
      </c>
      <c r="H1501" t="s">
        <v>2991</v>
      </c>
      <c r="I1501">
        <v>1</v>
      </c>
      <c r="J1501">
        <v>31128</v>
      </c>
      <c r="K1501">
        <v>15</v>
      </c>
      <c r="L1501">
        <v>26458.799999999999</v>
      </c>
      <c r="M1501">
        <v>3222.21</v>
      </c>
      <c r="N1501" t="s">
        <v>38</v>
      </c>
      <c r="O1501">
        <f>Sales_data[[#This Row],[Profit]]/Sales_data[[#This Row],[Sales]]</f>
        <v>0.1217821669917003</v>
      </c>
      <c r="P1501">
        <f>YEAR(Sales_data[[#This Row],[Order Date]])</f>
        <v>2024</v>
      </c>
      <c r="Q1501" t="str">
        <f>TEXT(Sales_data[[#This Row],[Order Date]], "mmm")</f>
        <v>Mar</v>
      </c>
    </row>
    <row r="1502" spans="1:17" x14ac:dyDescent="0.95">
      <c r="A1502">
        <v>11501</v>
      </c>
      <c r="B1502" s="1">
        <v>45896</v>
      </c>
      <c r="C1502" t="s">
        <v>2992</v>
      </c>
      <c r="D1502" t="s">
        <v>40</v>
      </c>
      <c r="E1502" t="s">
        <v>41</v>
      </c>
      <c r="F1502" t="s">
        <v>86</v>
      </c>
      <c r="G1502" t="s">
        <v>90</v>
      </c>
      <c r="H1502" t="s">
        <v>1176</v>
      </c>
      <c r="I1502">
        <v>1</v>
      </c>
      <c r="J1502">
        <v>13595</v>
      </c>
      <c r="K1502">
        <v>5</v>
      </c>
      <c r="L1502">
        <v>12915.25</v>
      </c>
      <c r="M1502">
        <v>1869.58</v>
      </c>
      <c r="N1502" t="s">
        <v>20</v>
      </c>
      <c r="O1502">
        <f>Sales_data[[#This Row],[Profit]]/Sales_data[[#This Row],[Sales]]</f>
        <v>0.14475755405431562</v>
      </c>
      <c r="P1502">
        <f>YEAR(Sales_data[[#This Row],[Order Date]])</f>
        <v>2025</v>
      </c>
      <c r="Q1502" t="str">
        <f>TEXT(Sales_data[[#This Row],[Order Date]], "mmm")</f>
        <v>Aug</v>
      </c>
    </row>
    <row r="1503" spans="1:17" x14ac:dyDescent="0.95">
      <c r="A1503">
        <v>11502</v>
      </c>
      <c r="B1503" s="1">
        <v>45612</v>
      </c>
      <c r="C1503" t="s">
        <v>2993</v>
      </c>
      <c r="D1503" t="s">
        <v>40</v>
      </c>
      <c r="E1503" t="s">
        <v>103</v>
      </c>
      <c r="F1503" t="s">
        <v>17</v>
      </c>
      <c r="G1503" t="s">
        <v>55</v>
      </c>
      <c r="H1503" t="s">
        <v>2994</v>
      </c>
      <c r="I1503">
        <v>1</v>
      </c>
      <c r="J1503">
        <v>6343</v>
      </c>
      <c r="K1503">
        <v>0</v>
      </c>
      <c r="L1503">
        <v>6343</v>
      </c>
      <c r="M1503">
        <v>870.73</v>
      </c>
      <c r="N1503" t="s">
        <v>38</v>
      </c>
      <c r="O1503">
        <f>Sales_data[[#This Row],[Profit]]/Sales_data[[#This Row],[Sales]]</f>
        <v>0.13727416049188082</v>
      </c>
      <c r="P1503">
        <f>YEAR(Sales_data[[#This Row],[Order Date]])</f>
        <v>2024</v>
      </c>
      <c r="Q1503" t="str">
        <f>TEXT(Sales_data[[#This Row],[Order Date]], "mmm")</f>
        <v>Nov</v>
      </c>
    </row>
    <row r="1504" spans="1:17" x14ac:dyDescent="0.95">
      <c r="A1504">
        <v>11503</v>
      </c>
      <c r="B1504" s="1">
        <v>45234</v>
      </c>
      <c r="C1504" t="s">
        <v>2995</v>
      </c>
      <c r="D1504" t="s">
        <v>28</v>
      </c>
      <c r="E1504" t="s">
        <v>35</v>
      </c>
      <c r="F1504" t="s">
        <v>86</v>
      </c>
      <c r="G1504" t="s">
        <v>87</v>
      </c>
      <c r="H1504" t="s">
        <v>2996</v>
      </c>
      <c r="I1504">
        <v>2</v>
      </c>
      <c r="J1504">
        <v>68154</v>
      </c>
      <c r="K1504">
        <v>15</v>
      </c>
      <c r="L1504">
        <v>115861.8</v>
      </c>
      <c r="M1504">
        <v>28242.38</v>
      </c>
      <c r="N1504" t="s">
        <v>38</v>
      </c>
      <c r="O1504">
        <f>Sales_data[[#This Row],[Profit]]/Sales_data[[#This Row],[Sales]]</f>
        <v>0.24375920277433977</v>
      </c>
      <c r="P1504">
        <f>YEAR(Sales_data[[#This Row],[Order Date]])</f>
        <v>2023</v>
      </c>
      <c r="Q1504" t="str">
        <f>TEXT(Sales_data[[#This Row],[Order Date]], "mmm")</f>
        <v>Nov</v>
      </c>
    </row>
    <row r="1505" spans="1:17" x14ac:dyDescent="0.95">
      <c r="A1505">
        <v>11504</v>
      </c>
      <c r="B1505" s="1">
        <v>45450</v>
      </c>
      <c r="C1505" t="s">
        <v>2997</v>
      </c>
      <c r="D1505" t="s">
        <v>22</v>
      </c>
      <c r="E1505" t="s">
        <v>23</v>
      </c>
      <c r="F1505" t="s">
        <v>42</v>
      </c>
      <c r="G1505" t="s">
        <v>79</v>
      </c>
      <c r="H1505" t="s">
        <v>2998</v>
      </c>
      <c r="I1505">
        <v>1</v>
      </c>
      <c r="J1505">
        <v>74854</v>
      </c>
      <c r="K1505">
        <v>10</v>
      </c>
      <c r="L1505">
        <v>67368.600000000006</v>
      </c>
      <c r="M1505">
        <v>4446.25</v>
      </c>
      <c r="N1505" t="s">
        <v>83</v>
      </c>
      <c r="O1505">
        <f>Sales_data[[#This Row],[Profit]]/Sales_data[[#This Row],[Sales]]</f>
        <v>6.5998848128059659E-2</v>
      </c>
      <c r="P1505">
        <f>YEAR(Sales_data[[#This Row],[Order Date]])</f>
        <v>2024</v>
      </c>
      <c r="Q1505" t="str">
        <f>TEXT(Sales_data[[#This Row],[Order Date]], "mmm")</f>
        <v>Jun</v>
      </c>
    </row>
    <row r="1506" spans="1:17" x14ac:dyDescent="0.95">
      <c r="A1506">
        <v>11505</v>
      </c>
      <c r="B1506" s="1">
        <v>45602</v>
      </c>
      <c r="C1506" t="s">
        <v>2999</v>
      </c>
      <c r="D1506" t="s">
        <v>15</v>
      </c>
      <c r="E1506" t="s">
        <v>147</v>
      </c>
      <c r="F1506" t="s">
        <v>42</v>
      </c>
      <c r="G1506" t="s">
        <v>446</v>
      </c>
      <c r="H1506" t="s">
        <v>1633</v>
      </c>
      <c r="I1506">
        <v>5</v>
      </c>
      <c r="J1506">
        <v>27661</v>
      </c>
      <c r="K1506">
        <v>20</v>
      </c>
      <c r="L1506">
        <v>110644</v>
      </c>
      <c r="M1506">
        <v>7472.78</v>
      </c>
      <c r="N1506" t="s">
        <v>38</v>
      </c>
      <c r="O1506">
        <f>Sales_data[[#This Row],[Profit]]/Sales_data[[#This Row],[Sales]]</f>
        <v>6.7538953761613826E-2</v>
      </c>
      <c r="P1506">
        <f>YEAR(Sales_data[[#This Row],[Order Date]])</f>
        <v>2024</v>
      </c>
      <c r="Q1506" t="str">
        <f>TEXT(Sales_data[[#This Row],[Order Date]], "mmm")</f>
        <v>Nov</v>
      </c>
    </row>
    <row r="1507" spans="1:17" x14ac:dyDescent="0.95">
      <c r="A1507">
        <v>11506</v>
      </c>
      <c r="B1507" s="1">
        <v>45353</v>
      </c>
      <c r="C1507" t="s">
        <v>3000</v>
      </c>
      <c r="D1507" t="s">
        <v>15</v>
      </c>
      <c r="E1507" t="s">
        <v>16</v>
      </c>
      <c r="F1507" t="s">
        <v>75</v>
      </c>
      <c r="G1507" t="s">
        <v>409</v>
      </c>
      <c r="H1507" t="s">
        <v>3001</v>
      </c>
      <c r="I1507">
        <v>3</v>
      </c>
      <c r="J1507">
        <v>19872</v>
      </c>
      <c r="K1507">
        <v>10</v>
      </c>
      <c r="L1507">
        <v>53654.400000000001</v>
      </c>
      <c r="M1507">
        <v>12127.18</v>
      </c>
      <c r="N1507" t="s">
        <v>72</v>
      </c>
      <c r="O1507">
        <f>Sales_data[[#This Row],[Profit]]/Sales_data[[#This Row],[Sales]]</f>
        <v>0.22602396075624739</v>
      </c>
      <c r="P1507">
        <f>YEAR(Sales_data[[#This Row],[Order Date]])</f>
        <v>2024</v>
      </c>
      <c r="Q1507" t="str">
        <f>TEXT(Sales_data[[#This Row],[Order Date]], "mmm")</f>
        <v>Mar</v>
      </c>
    </row>
    <row r="1508" spans="1:17" x14ac:dyDescent="0.95">
      <c r="A1508">
        <v>11507</v>
      </c>
      <c r="B1508" s="1">
        <v>45682</v>
      </c>
      <c r="C1508" t="s">
        <v>3002</v>
      </c>
      <c r="D1508" t="s">
        <v>15</v>
      </c>
      <c r="E1508" t="s">
        <v>68</v>
      </c>
      <c r="F1508" t="s">
        <v>69</v>
      </c>
      <c r="G1508" t="s">
        <v>70</v>
      </c>
      <c r="H1508" t="s">
        <v>3003</v>
      </c>
      <c r="I1508">
        <v>2</v>
      </c>
      <c r="J1508">
        <v>69790</v>
      </c>
      <c r="K1508">
        <v>5</v>
      </c>
      <c r="L1508">
        <v>132601</v>
      </c>
      <c r="M1508">
        <v>14413.85</v>
      </c>
      <c r="N1508" t="s">
        <v>20</v>
      </c>
      <c r="O1508">
        <f>Sales_data[[#This Row],[Profit]]/Sales_data[[#This Row],[Sales]]</f>
        <v>0.10870091477439839</v>
      </c>
      <c r="P1508">
        <f>YEAR(Sales_data[[#This Row],[Order Date]])</f>
        <v>2025</v>
      </c>
      <c r="Q1508" t="str">
        <f>TEXT(Sales_data[[#This Row],[Order Date]], "mmm")</f>
        <v>Jan</v>
      </c>
    </row>
    <row r="1509" spans="1:17" x14ac:dyDescent="0.95">
      <c r="A1509">
        <v>11508</v>
      </c>
      <c r="B1509" s="1">
        <v>45453</v>
      </c>
      <c r="C1509" t="s">
        <v>3004</v>
      </c>
      <c r="D1509" t="s">
        <v>15</v>
      </c>
      <c r="E1509" t="s">
        <v>93</v>
      </c>
      <c r="F1509" t="s">
        <v>24</v>
      </c>
      <c r="G1509" t="s">
        <v>133</v>
      </c>
      <c r="H1509" t="s">
        <v>3005</v>
      </c>
      <c r="I1509">
        <v>5</v>
      </c>
      <c r="J1509">
        <v>7842</v>
      </c>
      <c r="K1509">
        <v>15</v>
      </c>
      <c r="L1509">
        <v>33328.5</v>
      </c>
      <c r="M1509">
        <v>7452.92</v>
      </c>
      <c r="N1509" t="s">
        <v>72</v>
      </c>
      <c r="O1509">
        <f>Sales_data[[#This Row],[Profit]]/Sales_data[[#This Row],[Sales]]</f>
        <v>0.22362002490361102</v>
      </c>
      <c r="P1509">
        <f>YEAR(Sales_data[[#This Row],[Order Date]])</f>
        <v>2024</v>
      </c>
      <c r="Q1509" t="str">
        <f>TEXT(Sales_data[[#This Row],[Order Date]], "mmm")</f>
        <v>Jun</v>
      </c>
    </row>
    <row r="1510" spans="1:17" x14ac:dyDescent="0.95">
      <c r="A1510">
        <v>11509</v>
      </c>
      <c r="B1510" s="1">
        <v>45763</v>
      </c>
      <c r="C1510" t="s">
        <v>3006</v>
      </c>
      <c r="D1510" t="s">
        <v>40</v>
      </c>
      <c r="E1510" t="s">
        <v>103</v>
      </c>
      <c r="F1510" t="s">
        <v>96</v>
      </c>
      <c r="G1510" t="s">
        <v>183</v>
      </c>
      <c r="H1510" t="s">
        <v>2359</v>
      </c>
      <c r="I1510">
        <v>1</v>
      </c>
      <c r="J1510">
        <v>46483</v>
      </c>
      <c r="K1510">
        <v>10</v>
      </c>
      <c r="L1510">
        <v>41834.699999999997</v>
      </c>
      <c r="M1510">
        <v>7938.5</v>
      </c>
      <c r="N1510" t="s">
        <v>33</v>
      </c>
      <c r="O1510">
        <f>Sales_data[[#This Row],[Profit]]/Sales_data[[#This Row],[Sales]]</f>
        <v>0.18975874094949888</v>
      </c>
      <c r="P1510">
        <f>YEAR(Sales_data[[#This Row],[Order Date]])</f>
        <v>2025</v>
      </c>
      <c r="Q1510" t="str">
        <f>TEXT(Sales_data[[#This Row],[Order Date]], "mmm")</f>
        <v>Apr</v>
      </c>
    </row>
    <row r="1511" spans="1:17" x14ac:dyDescent="0.95">
      <c r="A1511">
        <v>11510</v>
      </c>
      <c r="B1511" s="1">
        <v>45864</v>
      </c>
      <c r="C1511" t="s">
        <v>3007</v>
      </c>
      <c r="D1511" t="s">
        <v>40</v>
      </c>
      <c r="E1511" t="s">
        <v>103</v>
      </c>
      <c r="F1511" t="s">
        <v>129</v>
      </c>
      <c r="G1511" t="s">
        <v>164</v>
      </c>
      <c r="H1511" t="s">
        <v>3008</v>
      </c>
      <c r="I1511">
        <v>3</v>
      </c>
      <c r="J1511">
        <v>55155</v>
      </c>
      <c r="K1511">
        <v>10</v>
      </c>
      <c r="L1511">
        <v>148918.5</v>
      </c>
      <c r="M1511">
        <v>14928.45</v>
      </c>
      <c r="N1511" t="s">
        <v>33</v>
      </c>
      <c r="O1511">
        <f>Sales_data[[#This Row],[Profit]]/Sales_data[[#This Row],[Sales]]</f>
        <v>0.10024577201623708</v>
      </c>
      <c r="P1511">
        <f>YEAR(Sales_data[[#This Row],[Order Date]])</f>
        <v>2025</v>
      </c>
      <c r="Q1511" t="str">
        <f>TEXT(Sales_data[[#This Row],[Order Date]], "mmm")</f>
        <v>Jul</v>
      </c>
    </row>
    <row r="1512" spans="1:17" x14ac:dyDescent="0.95">
      <c r="A1512">
        <v>11511</v>
      </c>
      <c r="B1512" s="1">
        <v>45320</v>
      </c>
      <c r="C1512" t="s">
        <v>3009</v>
      </c>
      <c r="D1512" t="s">
        <v>28</v>
      </c>
      <c r="E1512" t="s">
        <v>29</v>
      </c>
      <c r="F1512" t="s">
        <v>75</v>
      </c>
      <c r="G1512" t="s">
        <v>409</v>
      </c>
      <c r="H1512" t="s">
        <v>3010</v>
      </c>
      <c r="I1512">
        <v>1</v>
      </c>
      <c r="J1512">
        <v>43008</v>
      </c>
      <c r="K1512">
        <v>20</v>
      </c>
      <c r="L1512">
        <v>34406.400000000001</v>
      </c>
      <c r="M1512">
        <v>1761.39</v>
      </c>
      <c r="N1512" t="s">
        <v>33</v>
      </c>
      <c r="O1512">
        <f>Sales_data[[#This Row],[Profit]]/Sales_data[[#This Row],[Sales]]</f>
        <v>5.1193673270089286E-2</v>
      </c>
      <c r="P1512">
        <f>YEAR(Sales_data[[#This Row],[Order Date]])</f>
        <v>2024</v>
      </c>
      <c r="Q1512" t="str">
        <f>TEXT(Sales_data[[#This Row],[Order Date]], "mmm")</f>
        <v>Jan</v>
      </c>
    </row>
    <row r="1513" spans="1:17" x14ac:dyDescent="0.95">
      <c r="A1513">
        <v>11512</v>
      </c>
      <c r="B1513" s="1">
        <v>45714</v>
      </c>
      <c r="C1513" t="s">
        <v>3011</v>
      </c>
      <c r="D1513" t="s">
        <v>15</v>
      </c>
      <c r="E1513" t="s">
        <v>174</v>
      </c>
      <c r="F1513" t="s">
        <v>96</v>
      </c>
      <c r="G1513" t="s">
        <v>183</v>
      </c>
      <c r="H1513" t="s">
        <v>1039</v>
      </c>
      <c r="I1513">
        <v>4</v>
      </c>
      <c r="J1513">
        <v>56586</v>
      </c>
      <c r="K1513">
        <v>15</v>
      </c>
      <c r="L1513">
        <v>192392.4</v>
      </c>
      <c r="M1513">
        <v>41424.57</v>
      </c>
      <c r="N1513" t="s">
        <v>38</v>
      </c>
      <c r="O1513">
        <f>Sales_data[[#This Row],[Profit]]/Sales_data[[#This Row],[Sales]]</f>
        <v>0.21531292296369295</v>
      </c>
      <c r="P1513">
        <f>YEAR(Sales_data[[#This Row],[Order Date]])</f>
        <v>2025</v>
      </c>
      <c r="Q1513" t="str">
        <f>TEXT(Sales_data[[#This Row],[Order Date]], "mmm")</f>
        <v>Feb</v>
      </c>
    </row>
    <row r="1514" spans="1:17" x14ac:dyDescent="0.95">
      <c r="A1514">
        <v>11513</v>
      </c>
      <c r="B1514" s="1">
        <v>45627</v>
      </c>
      <c r="C1514" t="s">
        <v>3012</v>
      </c>
      <c r="D1514" t="s">
        <v>15</v>
      </c>
      <c r="E1514" t="s">
        <v>93</v>
      </c>
      <c r="F1514" t="s">
        <v>96</v>
      </c>
      <c r="G1514" t="s">
        <v>156</v>
      </c>
      <c r="H1514" t="s">
        <v>2611</v>
      </c>
      <c r="I1514">
        <v>2</v>
      </c>
      <c r="J1514">
        <v>21036</v>
      </c>
      <c r="K1514">
        <v>15</v>
      </c>
      <c r="L1514">
        <v>35761.199999999997</v>
      </c>
      <c r="M1514">
        <v>4486.3900000000003</v>
      </c>
      <c r="N1514" t="s">
        <v>20</v>
      </c>
      <c r="O1514">
        <f>Sales_data[[#This Row],[Profit]]/Sales_data[[#This Row],[Sales]]</f>
        <v>0.12545412346341847</v>
      </c>
      <c r="P1514">
        <f>YEAR(Sales_data[[#This Row],[Order Date]])</f>
        <v>2024</v>
      </c>
      <c r="Q1514" t="str">
        <f>TEXT(Sales_data[[#This Row],[Order Date]], "mmm")</f>
        <v>Dec</v>
      </c>
    </row>
    <row r="1515" spans="1:17" x14ac:dyDescent="0.95">
      <c r="A1515">
        <v>11514</v>
      </c>
      <c r="B1515" s="1">
        <v>45884</v>
      </c>
      <c r="C1515" t="s">
        <v>3013</v>
      </c>
      <c r="D1515" t="s">
        <v>15</v>
      </c>
      <c r="E1515" t="s">
        <v>147</v>
      </c>
      <c r="F1515" t="s">
        <v>69</v>
      </c>
      <c r="G1515" t="s">
        <v>151</v>
      </c>
      <c r="H1515" t="s">
        <v>3014</v>
      </c>
      <c r="I1515">
        <v>1</v>
      </c>
      <c r="J1515">
        <v>8435</v>
      </c>
      <c r="K1515">
        <v>0</v>
      </c>
      <c r="L1515">
        <v>8435</v>
      </c>
      <c r="M1515">
        <v>1710.32</v>
      </c>
      <c r="N1515" t="s">
        <v>33</v>
      </c>
      <c r="O1515">
        <f>Sales_data[[#This Row],[Profit]]/Sales_data[[#This Row],[Sales]]</f>
        <v>0.20276467101363366</v>
      </c>
      <c r="P1515">
        <f>YEAR(Sales_data[[#This Row],[Order Date]])</f>
        <v>2025</v>
      </c>
      <c r="Q1515" t="str">
        <f>TEXT(Sales_data[[#This Row],[Order Date]], "mmm")</f>
        <v>Aug</v>
      </c>
    </row>
    <row r="1516" spans="1:17" x14ac:dyDescent="0.95">
      <c r="A1516">
        <v>11515</v>
      </c>
      <c r="B1516" s="1">
        <v>45641</v>
      </c>
      <c r="C1516" t="s">
        <v>3015</v>
      </c>
      <c r="D1516" t="s">
        <v>15</v>
      </c>
      <c r="E1516" t="s">
        <v>147</v>
      </c>
      <c r="F1516" t="s">
        <v>46</v>
      </c>
      <c r="G1516" t="s">
        <v>201</v>
      </c>
      <c r="H1516" t="s">
        <v>3016</v>
      </c>
      <c r="I1516">
        <v>1</v>
      </c>
      <c r="J1516">
        <v>59069</v>
      </c>
      <c r="K1516">
        <v>20</v>
      </c>
      <c r="L1516">
        <v>47255.199999999997</v>
      </c>
      <c r="M1516">
        <v>10613.84</v>
      </c>
      <c r="N1516" t="s">
        <v>20</v>
      </c>
      <c r="O1516">
        <f>Sales_data[[#This Row],[Profit]]/Sales_data[[#This Row],[Sales]]</f>
        <v>0.22460681575784255</v>
      </c>
      <c r="P1516">
        <f>YEAR(Sales_data[[#This Row],[Order Date]])</f>
        <v>2024</v>
      </c>
      <c r="Q1516" t="str">
        <f>TEXT(Sales_data[[#This Row],[Order Date]], "mmm")</f>
        <v>Dec</v>
      </c>
    </row>
    <row r="1517" spans="1:17" x14ac:dyDescent="0.95">
      <c r="A1517">
        <v>11516</v>
      </c>
      <c r="B1517" s="1">
        <v>45598</v>
      </c>
      <c r="C1517" t="s">
        <v>3017</v>
      </c>
      <c r="D1517" t="s">
        <v>22</v>
      </c>
      <c r="E1517" t="s">
        <v>74</v>
      </c>
      <c r="F1517" t="s">
        <v>24</v>
      </c>
      <c r="G1517" t="s">
        <v>59</v>
      </c>
      <c r="H1517" t="s">
        <v>3018</v>
      </c>
      <c r="I1517">
        <v>4</v>
      </c>
      <c r="J1517">
        <v>72844</v>
      </c>
      <c r="K1517">
        <v>10</v>
      </c>
      <c r="L1517">
        <v>262238.40000000002</v>
      </c>
      <c r="M1517">
        <v>28564.38</v>
      </c>
      <c r="N1517" t="s">
        <v>72</v>
      </c>
      <c r="O1517">
        <f>Sales_data[[#This Row],[Profit]]/Sales_data[[#This Row],[Sales]]</f>
        <v>0.10892523749382241</v>
      </c>
      <c r="P1517">
        <f>YEAR(Sales_data[[#This Row],[Order Date]])</f>
        <v>2024</v>
      </c>
      <c r="Q1517" t="str">
        <f>TEXT(Sales_data[[#This Row],[Order Date]], "mmm")</f>
        <v>Nov</v>
      </c>
    </row>
    <row r="1518" spans="1:17" x14ac:dyDescent="0.95">
      <c r="A1518">
        <v>11517</v>
      </c>
      <c r="B1518" s="1">
        <v>45309</v>
      </c>
      <c r="C1518" t="s">
        <v>3019</v>
      </c>
      <c r="D1518" t="s">
        <v>15</v>
      </c>
      <c r="E1518" t="s">
        <v>174</v>
      </c>
      <c r="F1518" t="s">
        <v>17</v>
      </c>
      <c r="G1518" t="s">
        <v>100</v>
      </c>
      <c r="H1518" t="s">
        <v>3020</v>
      </c>
      <c r="I1518">
        <v>4</v>
      </c>
      <c r="J1518">
        <v>56495</v>
      </c>
      <c r="K1518">
        <v>20</v>
      </c>
      <c r="L1518">
        <v>180784</v>
      </c>
      <c r="M1518">
        <v>10461.66</v>
      </c>
      <c r="N1518" t="s">
        <v>72</v>
      </c>
      <c r="O1518">
        <f>Sales_data[[#This Row],[Profit]]/Sales_data[[#This Row],[Sales]]</f>
        <v>5.7868284803964949E-2</v>
      </c>
      <c r="P1518">
        <f>YEAR(Sales_data[[#This Row],[Order Date]])</f>
        <v>2024</v>
      </c>
      <c r="Q1518" t="str">
        <f>TEXT(Sales_data[[#This Row],[Order Date]], "mmm")</f>
        <v>Jan</v>
      </c>
    </row>
    <row r="1519" spans="1:17" x14ac:dyDescent="0.95">
      <c r="A1519">
        <v>11518</v>
      </c>
      <c r="B1519" s="1">
        <v>45553</v>
      </c>
      <c r="C1519" t="s">
        <v>3021</v>
      </c>
      <c r="D1519" t="s">
        <v>22</v>
      </c>
      <c r="E1519" t="s">
        <v>54</v>
      </c>
      <c r="F1519" t="s">
        <v>69</v>
      </c>
      <c r="G1519" t="s">
        <v>123</v>
      </c>
      <c r="H1519" t="s">
        <v>3022</v>
      </c>
      <c r="I1519">
        <v>2</v>
      </c>
      <c r="J1519">
        <v>58411</v>
      </c>
      <c r="K1519">
        <v>10</v>
      </c>
      <c r="L1519">
        <v>105139.8</v>
      </c>
      <c r="M1519">
        <v>7280.73</v>
      </c>
      <c r="N1519" t="s">
        <v>83</v>
      </c>
      <c r="O1519">
        <f>Sales_data[[#This Row],[Profit]]/Sales_data[[#This Row],[Sales]]</f>
        <v>6.9248086832959535E-2</v>
      </c>
      <c r="P1519">
        <f>YEAR(Sales_data[[#This Row],[Order Date]])</f>
        <v>2024</v>
      </c>
      <c r="Q1519" t="str">
        <f>TEXT(Sales_data[[#This Row],[Order Date]], "mmm")</f>
        <v>Sep</v>
      </c>
    </row>
    <row r="1520" spans="1:17" x14ac:dyDescent="0.95">
      <c r="A1520">
        <v>11519</v>
      </c>
      <c r="B1520" s="1">
        <v>45688</v>
      </c>
      <c r="C1520" t="s">
        <v>3023</v>
      </c>
      <c r="D1520" t="s">
        <v>28</v>
      </c>
      <c r="E1520" t="s">
        <v>85</v>
      </c>
      <c r="F1520" t="s">
        <v>129</v>
      </c>
      <c r="G1520" t="s">
        <v>159</v>
      </c>
      <c r="H1520" t="s">
        <v>2577</v>
      </c>
      <c r="I1520">
        <v>1</v>
      </c>
      <c r="J1520">
        <v>74254</v>
      </c>
      <c r="K1520">
        <v>15</v>
      </c>
      <c r="L1520">
        <v>63115.9</v>
      </c>
      <c r="M1520">
        <v>14966.43</v>
      </c>
      <c r="N1520" t="s">
        <v>33</v>
      </c>
      <c r="O1520">
        <f>Sales_data[[#This Row],[Profit]]/Sales_data[[#This Row],[Sales]]</f>
        <v>0.23712614412533134</v>
      </c>
      <c r="P1520">
        <f>YEAR(Sales_data[[#This Row],[Order Date]])</f>
        <v>2025</v>
      </c>
      <c r="Q1520" t="str">
        <f>TEXT(Sales_data[[#This Row],[Order Date]], "mmm")</f>
        <v>Jan</v>
      </c>
    </row>
    <row r="1521" spans="1:17" x14ac:dyDescent="0.95">
      <c r="A1521">
        <v>11520</v>
      </c>
      <c r="B1521" s="1">
        <v>45521</v>
      </c>
      <c r="C1521" t="s">
        <v>3024</v>
      </c>
      <c r="D1521" t="s">
        <v>15</v>
      </c>
      <c r="E1521" t="s">
        <v>147</v>
      </c>
      <c r="F1521" t="s">
        <v>24</v>
      </c>
      <c r="G1521" t="s">
        <v>36</v>
      </c>
      <c r="H1521" t="s">
        <v>3025</v>
      </c>
      <c r="I1521">
        <v>2</v>
      </c>
      <c r="J1521">
        <v>27743</v>
      </c>
      <c r="K1521">
        <v>5</v>
      </c>
      <c r="L1521">
        <v>52711.7</v>
      </c>
      <c r="M1521">
        <v>8356.02</v>
      </c>
      <c r="N1521" t="s">
        <v>20</v>
      </c>
      <c r="O1521">
        <f>Sales_data[[#This Row],[Profit]]/Sales_data[[#This Row],[Sales]]</f>
        <v>0.15852306034523647</v>
      </c>
      <c r="P1521">
        <f>YEAR(Sales_data[[#This Row],[Order Date]])</f>
        <v>2024</v>
      </c>
      <c r="Q1521" t="str">
        <f>TEXT(Sales_data[[#This Row],[Order Date]], "mmm")</f>
        <v>Aug</v>
      </c>
    </row>
    <row r="1522" spans="1:17" x14ac:dyDescent="0.95">
      <c r="A1522">
        <v>11521</v>
      </c>
      <c r="B1522" s="1">
        <v>45585</v>
      </c>
      <c r="C1522" t="s">
        <v>3026</v>
      </c>
      <c r="D1522" t="s">
        <v>15</v>
      </c>
      <c r="E1522" t="s">
        <v>68</v>
      </c>
      <c r="F1522" t="s">
        <v>86</v>
      </c>
      <c r="G1522" t="s">
        <v>90</v>
      </c>
      <c r="H1522" t="s">
        <v>1076</v>
      </c>
      <c r="I1522">
        <v>1</v>
      </c>
      <c r="J1522">
        <v>78463</v>
      </c>
      <c r="K1522">
        <v>15</v>
      </c>
      <c r="L1522">
        <v>66693.55</v>
      </c>
      <c r="M1522">
        <v>13965.93</v>
      </c>
      <c r="N1522" t="s">
        <v>38</v>
      </c>
      <c r="O1522">
        <f>Sales_data[[#This Row],[Profit]]/Sales_data[[#This Row],[Sales]]</f>
        <v>0.20940450763229726</v>
      </c>
      <c r="P1522">
        <f>YEAR(Sales_data[[#This Row],[Order Date]])</f>
        <v>2024</v>
      </c>
      <c r="Q1522" t="str">
        <f>TEXT(Sales_data[[#This Row],[Order Date]], "mmm")</f>
        <v>Oct</v>
      </c>
    </row>
    <row r="1523" spans="1:17" x14ac:dyDescent="0.95">
      <c r="A1523">
        <v>11522</v>
      </c>
      <c r="B1523" s="1">
        <v>45757</v>
      </c>
      <c r="C1523" t="s">
        <v>3027</v>
      </c>
      <c r="D1523" t="s">
        <v>40</v>
      </c>
      <c r="E1523" t="s">
        <v>110</v>
      </c>
      <c r="F1523" t="s">
        <v>42</v>
      </c>
      <c r="G1523" t="s">
        <v>79</v>
      </c>
      <c r="H1523" t="s">
        <v>3028</v>
      </c>
      <c r="I1523">
        <v>3</v>
      </c>
      <c r="J1523">
        <v>70431</v>
      </c>
      <c r="K1523">
        <v>15</v>
      </c>
      <c r="L1523">
        <v>179599.05</v>
      </c>
      <c r="M1523">
        <v>11601.92</v>
      </c>
      <c r="N1523" t="s">
        <v>72</v>
      </c>
      <c r="O1523">
        <f>Sales_data[[#This Row],[Profit]]/Sales_data[[#This Row],[Sales]]</f>
        <v>6.4599005395629877E-2</v>
      </c>
      <c r="P1523">
        <f>YEAR(Sales_data[[#This Row],[Order Date]])</f>
        <v>2025</v>
      </c>
      <c r="Q1523" t="str">
        <f>TEXT(Sales_data[[#This Row],[Order Date]], "mmm")</f>
        <v>Apr</v>
      </c>
    </row>
    <row r="1524" spans="1:17" x14ac:dyDescent="0.95">
      <c r="A1524">
        <v>11523</v>
      </c>
      <c r="B1524" s="1">
        <v>45323</v>
      </c>
      <c r="C1524" t="s">
        <v>3029</v>
      </c>
      <c r="D1524" t="s">
        <v>15</v>
      </c>
      <c r="E1524" t="s">
        <v>174</v>
      </c>
      <c r="F1524" t="s">
        <v>24</v>
      </c>
      <c r="G1524" t="s">
        <v>59</v>
      </c>
      <c r="H1524" t="s">
        <v>3030</v>
      </c>
      <c r="I1524">
        <v>1</v>
      </c>
      <c r="J1524">
        <v>48348</v>
      </c>
      <c r="K1524">
        <v>15</v>
      </c>
      <c r="L1524">
        <v>41095.800000000003</v>
      </c>
      <c r="M1524">
        <v>6503.35</v>
      </c>
      <c r="N1524" t="s">
        <v>38</v>
      </c>
      <c r="O1524">
        <f>Sales_data[[#This Row],[Profit]]/Sales_data[[#This Row],[Sales]]</f>
        <v>0.15824853148010259</v>
      </c>
      <c r="P1524">
        <f>YEAR(Sales_data[[#This Row],[Order Date]])</f>
        <v>2024</v>
      </c>
      <c r="Q1524" t="str">
        <f>TEXT(Sales_data[[#This Row],[Order Date]], "mmm")</f>
        <v>Feb</v>
      </c>
    </row>
    <row r="1525" spans="1:17" x14ac:dyDescent="0.95">
      <c r="A1525">
        <v>11524</v>
      </c>
      <c r="B1525" s="1">
        <v>45933</v>
      </c>
      <c r="C1525" t="s">
        <v>3031</v>
      </c>
      <c r="D1525" t="s">
        <v>40</v>
      </c>
      <c r="E1525" t="s">
        <v>50</v>
      </c>
      <c r="F1525" t="s">
        <v>69</v>
      </c>
      <c r="G1525" t="s">
        <v>123</v>
      </c>
      <c r="H1525" t="s">
        <v>3032</v>
      </c>
      <c r="I1525">
        <v>5</v>
      </c>
      <c r="J1525">
        <v>18837</v>
      </c>
      <c r="K1525">
        <v>15</v>
      </c>
      <c r="L1525">
        <v>80057.25</v>
      </c>
      <c r="M1525">
        <v>13932.28</v>
      </c>
      <c r="N1525" t="s">
        <v>72</v>
      </c>
      <c r="O1525">
        <f>Sales_data[[#This Row],[Profit]]/Sales_data[[#This Row],[Sales]]</f>
        <v>0.1740289605251242</v>
      </c>
      <c r="P1525">
        <f>YEAR(Sales_data[[#This Row],[Order Date]])</f>
        <v>2025</v>
      </c>
      <c r="Q1525" t="str">
        <f>TEXT(Sales_data[[#This Row],[Order Date]], "mmm")</f>
        <v>Oct</v>
      </c>
    </row>
    <row r="1526" spans="1:17" x14ac:dyDescent="0.95">
      <c r="A1526">
        <v>11525</v>
      </c>
      <c r="B1526" s="1">
        <v>45504</v>
      </c>
      <c r="C1526" t="s">
        <v>3033</v>
      </c>
      <c r="D1526" t="s">
        <v>40</v>
      </c>
      <c r="E1526" t="s">
        <v>62</v>
      </c>
      <c r="F1526" t="s">
        <v>96</v>
      </c>
      <c r="G1526" t="s">
        <v>156</v>
      </c>
      <c r="H1526" t="s">
        <v>3034</v>
      </c>
      <c r="I1526">
        <v>3</v>
      </c>
      <c r="J1526">
        <v>11450</v>
      </c>
      <c r="K1526">
        <v>0</v>
      </c>
      <c r="L1526">
        <v>34350</v>
      </c>
      <c r="M1526">
        <v>2832.81</v>
      </c>
      <c r="N1526" t="s">
        <v>38</v>
      </c>
      <c r="O1526">
        <f>Sales_data[[#This Row],[Profit]]/Sales_data[[#This Row],[Sales]]</f>
        <v>8.2468995633187769E-2</v>
      </c>
      <c r="P1526">
        <f>YEAR(Sales_data[[#This Row],[Order Date]])</f>
        <v>2024</v>
      </c>
      <c r="Q1526" t="str">
        <f>TEXT(Sales_data[[#This Row],[Order Date]], "mmm")</f>
        <v>Jul</v>
      </c>
    </row>
    <row r="1527" spans="1:17" x14ac:dyDescent="0.95">
      <c r="A1527">
        <v>11526</v>
      </c>
      <c r="B1527" s="1">
        <v>45296</v>
      </c>
      <c r="C1527" t="s">
        <v>3035</v>
      </c>
      <c r="D1527" t="s">
        <v>22</v>
      </c>
      <c r="E1527" t="s">
        <v>23</v>
      </c>
      <c r="F1527" t="s">
        <v>30</v>
      </c>
      <c r="G1527" t="s">
        <v>65</v>
      </c>
      <c r="H1527" t="s">
        <v>3036</v>
      </c>
      <c r="I1527">
        <v>2</v>
      </c>
      <c r="J1527">
        <v>77558</v>
      </c>
      <c r="K1527">
        <v>20</v>
      </c>
      <c r="L1527">
        <v>124092.8</v>
      </c>
      <c r="M1527">
        <v>11165.53</v>
      </c>
      <c r="N1527" t="s">
        <v>20</v>
      </c>
      <c r="O1527">
        <f>Sales_data[[#This Row],[Profit]]/Sales_data[[#This Row],[Sales]]</f>
        <v>8.9977258954588829E-2</v>
      </c>
      <c r="P1527">
        <f>YEAR(Sales_data[[#This Row],[Order Date]])</f>
        <v>2024</v>
      </c>
      <c r="Q1527" t="str">
        <f>TEXT(Sales_data[[#This Row],[Order Date]], "mmm")</f>
        <v>Jan</v>
      </c>
    </row>
    <row r="1528" spans="1:17" x14ac:dyDescent="0.95">
      <c r="A1528">
        <v>11527</v>
      </c>
      <c r="B1528" s="1">
        <v>45839</v>
      </c>
      <c r="C1528" t="s">
        <v>3037</v>
      </c>
      <c r="D1528" t="s">
        <v>40</v>
      </c>
      <c r="E1528" t="s">
        <v>110</v>
      </c>
      <c r="F1528" t="s">
        <v>46</v>
      </c>
      <c r="G1528" t="s">
        <v>209</v>
      </c>
      <c r="H1528" t="s">
        <v>3038</v>
      </c>
      <c r="I1528">
        <v>2</v>
      </c>
      <c r="J1528">
        <v>13108</v>
      </c>
      <c r="K1528">
        <v>20</v>
      </c>
      <c r="L1528">
        <v>20972.799999999999</v>
      </c>
      <c r="M1528">
        <v>2193.88</v>
      </c>
      <c r="N1528" t="s">
        <v>72</v>
      </c>
      <c r="O1528">
        <f>Sales_data[[#This Row],[Profit]]/Sales_data[[#This Row],[Sales]]</f>
        <v>0.10460596582239855</v>
      </c>
      <c r="P1528">
        <f>YEAR(Sales_data[[#This Row],[Order Date]])</f>
        <v>2025</v>
      </c>
      <c r="Q1528" t="str">
        <f>TEXT(Sales_data[[#This Row],[Order Date]], "mmm")</f>
        <v>Jul</v>
      </c>
    </row>
    <row r="1529" spans="1:17" x14ac:dyDescent="0.95">
      <c r="A1529">
        <v>11528</v>
      </c>
      <c r="B1529" s="1">
        <v>45896</v>
      </c>
      <c r="C1529" t="s">
        <v>3039</v>
      </c>
      <c r="D1529" t="s">
        <v>40</v>
      </c>
      <c r="E1529" t="s">
        <v>41</v>
      </c>
      <c r="F1529" t="s">
        <v>86</v>
      </c>
      <c r="G1529" t="s">
        <v>296</v>
      </c>
      <c r="H1529" t="s">
        <v>3040</v>
      </c>
      <c r="I1529">
        <v>3</v>
      </c>
      <c r="J1529">
        <v>57883</v>
      </c>
      <c r="K1529">
        <v>15</v>
      </c>
      <c r="L1529">
        <v>147601.65</v>
      </c>
      <c r="M1529">
        <v>12103.79</v>
      </c>
      <c r="N1529" t="s">
        <v>72</v>
      </c>
      <c r="O1529">
        <f>Sales_data[[#This Row],[Profit]]/Sales_data[[#This Row],[Sales]]</f>
        <v>8.2003080588868765E-2</v>
      </c>
      <c r="P1529">
        <f>YEAR(Sales_data[[#This Row],[Order Date]])</f>
        <v>2025</v>
      </c>
      <c r="Q1529" t="str">
        <f>TEXT(Sales_data[[#This Row],[Order Date]], "mmm")</f>
        <v>Aug</v>
      </c>
    </row>
    <row r="1530" spans="1:17" x14ac:dyDescent="0.95">
      <c r="A1530">
        <v>11529</v>
      </c>
      <c r="B1530" s="1">
        <v>45848</v>
      </c>
      <c r="C1530" t="s">
        <v>3041</v>
      </c>
      <c r="D1530" t="s">
        <v>28</v>
      </c>
      <c r="E1530" t="s">
        <v>144</v>
      </c>
      <c r="F1530" t="s">
        <v>42</v>
      </c>
      <c r="G1530" t="s">
        <v>79</v>
      </c>
      <c r="H1530" t="s">
        <v>3042</v>
      </c>
      <c r="I1530">
        <v>3</v>
      </c>
      <c r="J1530">
        <v>42725</v>
      </c>
      <c r="K1530">
        <v>10</v>
      </c>
      <c r="L1530">
        <v>115357.5</v>
      </c>
      <c r="M1530">
        <v>13828.58</v>
      </c>
      <c r="N1530" t="s">
        <v>33</v>
      </c>
      <c r="O1530">
        <f>Sales_data[[#This Row],[Profit]]/Sales_data[[#This Row],[Sales]]</f>
        <v>0.11987586416141126</v>
      </c>
      <c r="P1530">
        <f>YEAR(Sales_data[[#This Row],[Order Date]])</f>
        <v>2025</v>
      </c>
      <c r="Q1530" t="str">
        <f>TEXT(Sales_data[[#This Row],[Order Date]], "mmm")</f>
        <v>Jul</v>
      </c>
    </row>
    <row r="1531" spans="1:17" x14ac:dyDescent="0.95">
      <c r="A1531">
        <v>11530</v>
      </c>
      <c r="B1531" s="1">
        <v>45396</v>
      </c>
      <c r="C1531" t="s">
        <v>3043</v>
      </c>
      <c r="D1531" t="s">
        <v>40</v>
      </c>
      <c r="E1531" t="s">
        <v>62</v>
      </c>
      <c r="F1531" t="s">
        <v>69</v>
      </c>
      <c r="G1531" t="s">
        <v>70</v>
      </c>
      <c r="H1531" t="s">
        <v>3044</v>
      </c>
      <c r="I1531">
        <v>3</v>
      </c>
      <c r="J1531">
        <v>55957</v>
      </c>
      <c r="K1531">
        <v>0</v>
      </c>
      <c r="L1531">
        <v>167871</v>
      </c>
      <c r="M1531">
        <v>10701.22</v>
      </c>
      <c r="N1531" t="s">
        <v>33</v>
      </c>
      <c r="O1531">
        <f>Sales_data[[#This Row],[Profit]]/Sales_data[[#This Row],[Sales]]</f>
        <v>6.3746686443757403E-2</v>
      </c>
      <c r="P1531">
        <f>YEAR(Sales_data[[#This Row],[Order Date]])</f>
        <v>2024</v>
      </c>
      <c r="Q1531" t="str">
        <f>TEXT(Sales_data[[#This Row],[Order Date]], "mmm")</f>
        <v>Apr</v>
      </c>
    </row>
    <row r="1532" spans="1:17" x14ac:dyDescent="0.95">
      <c r="A1532">
        <v>11531</v>
      </c>
      <c r="B1532" s="1">
        <v>45801</v>
      </c>
      <c r="C1532" t="s">
        <v>3045</v>
      </c>
      <c r="D1532" t="s">
        <v>28</v>
      </c>
      <c r="E1532" t="s">
        <v>144</v>
      </c>
      <c r="F1532" t="s">
        <v>96</v>
      </c>
      <c r="G1532" t="s">
        <v>183</v>
      </c>
      <c r="H1532" t="s">
        <v>3046</v>
      </c>
      <c r="I1532">
        <v>4</v>
      </c>
      <c r="J1532">
        <v>56766</v>
      </c>
      <c r="K1532">
        <v>15</v>
      </c>
      <c r="L1532">
        <v>193004.4</v>
      </c>
      <c r="M1532">
        <v>46227.53</v>
      </c>
      <c r="N1532" t="s">
        <v>72</v>
      </c>
      <c r="O1532">
        <f>Sales_data[[#This Row],[Profit]]/Sales_data[[#This Row],[Sales]]</f>
        <v>0.23951542037383602</v>
      </c>
      <c r="P1532">
        <f>YEAR(Sales_data[[#This Row],[Order Date]])</f>
        <v>2025</v>
      </c>
      <c r="Q1532" t="str">
        <f>TEXT(Sales_data[[#This Row],[Order Date]], "mmm")</f>
        <v>May</v>
      </c>
    </row>
    <row r="1533" spans="1:17" x14ac:dyDescent="0.95">
      <c r="A1533">
        <v>11532</v>
      </c>
      <c r="B1533" s="1">
        <v>45806</v>
      </c>
      <c r="C1533" t="s">
        <v>3047</v>
      </c>
      <c r="D1533" t="s">
        <v>22</v>
      </c>
      <c r="E1533" t="s">
        <v>74</v>
      </c>
      <c r="F1533" t="s">
        <v>42</v>
      </c>
      <c r="G1533" t="s">
        <v>51</v>
      </c>
      <c r="H1533" t="s">
        <v>3048</v>
      </c>
      <c r="I1533">
        <v>2</v>
      </c>
      <c r="J1533">
        <v>74359</v>
      </c>
      <c r="K1533">
        <v>10</v>
      </c>
      <c r="L1533">
        <v>133846.20000000001</v>
      </c>
      <c r="M1533">
        <v>22113.85</v>
      </c>
      <c r="N1533" t="s">
        <v>33</v>
      </c>
      <c r="O1533">
        <f>Sales_data[[#This Row],[Profit]]/Sales_data[[#This Row],[Sales]]</f>
        <v>0.16521836256838071</v>
      </c>
      <c r="P1533">
        <f>YEAR(Sales_data[[#This Row],[Order Date]])</f>
        <v>2025</v>
      </c>
      <c r="Q1533" t="str">
        <f>TEXT(Sales_data[[#This Row],[Order Date]], "mmm")</f>
        <v>May</v>
      </c>
    </row>
    <row r="1534" spans="1:17" x14ac:dyDescent="0.95">
      <c r="A1534">
        <v>11533</v>
      </c>
      <c r="B1534" s="1">
        <v>45902</v>
      </c>
      <c r="C1534" t="s">
        <v>3049</v>
      </c>
      <c r="D1534" t="s">
        <v>15</v>
      </c>
      <c r="E1534" t="s">
        <v>16</v>
      </c>
      <c r="F1534" t="s">
        <v>86</v>
      </c>
      <c r="G1534" t="s">
        <v>296</v>
      </c>
      <c r="H1534" t="s">
        <v>3050</v>
      </c>
      <c r="I1534">
        <v>2</v>
      </c>
      <c r="J1534">
        <v>16331</v>
      </c>
      <c r="K1534">
        <v>5</v>
      </c>
      <c r="L1534">
        <v>31028.9</v>
      </c>
      <c r="M1534">
        <v>5368.05</v>
      </c>
      <c r="N1534" t="s">
        <v>33</v>
      </c>
      <c r="O1534">
        <f>Sales_data[[#This Row],[Profit]]/Sales_data[[#This Row],[Sales]]</f>
        <v>0.17300162106939015</v>
      </c>
      <c r="P1534">
        <f>YEAR(Sales_data[[#This Row],[Order Date]])</f>
        <v>2025</v>
      </c>
      <c r="Q1534" t="str">
        <f>TEXT(Sales_data[[#This Row],[Order Date]], "mmm")</f>
        <v>Sep</v>
      </c>
    </row>
    <row r="1535" spans="1:17" x14ac:dyDescent="0.95">
      <c r="A1535">
        <v>11534</v>
      </c>
      <c r="B1535" s="1">
        <v>45203</v>
      </c>
      <c r="C1535" t="s">
        <v>3051</v>
      </c>
      <c r="D1535" t="s">
        <v>40</v>
      </c>
      <c r="E1535" t="s">
        <v>110</v>
      </c>
      <c r="F1535" t="s">
        <v>46</v>
      </c>
      <c r="G1535" t="s">
        <v>201</v>
      </c>
      <c r="H1535" t="s">
        <v>1344</v>
      </c>
      <c r="I1535">
        <v>5</v>
      </c>
      <c r="J1535">
        <v>44511</v>
      </c>
      <c r="K1535">
        <v>20</v>
      </c>
      <c r="L1535">
        <v>178044</v>
      </c>
      <c r="M1535">
        <v>41209.730000000003</v>
      </c>
      <c r="N1535" t="s">
        <v>83</v>
      </c>
      <c r="O1535">
        <f>Sales_data[[#This Row],[Profit]]/Sales_data[[#This Row],[Sales]]</f>
        <v>0.23145812271123994</v>
      </c>
      <c r="P1535">
        <f>YEAR(Sales_data[[#This Row],[Order Date]])</f>
        <v>2023</v>
      </c>
      <c r="Q1535" t="str">
        <f>TEXT(Sales_data[[#This Row],[Order Date]], "mmm")</f>
        <v>Oct</v>
      </c>
    </row>
    <row r="1536" spans="1:17" x14ac:dyDescent="0.95">
      <c r="A1536">
        <v>11535</v>
      </c>
      <c r="B1536" s="1">
        <v>45207</v>
      </c>
      <c r="C1536" t="s">
        <v>3052</v>
      </c>
      <c r="D1536" t="s">
        <v>22</v>
      </c>
      <c r="E1536" t="s">
        <v>58</v>
      </c>
      <c r="F1536" t="s">
        <v>46</v>
      </c>
      <c r="G1536" t="s">
        <v>47</v>
      </c>
      <c r="H1536" t="s">
        <v>3053</v>
      </c>
      <c r="I1536">
        <v>4</v>
      </c>
      <c r="J1536">
        <v>42955</v>
      </c>
      <c r="K1536">
        <v>5</v>
      </c>
      <c r="L1536">
        <v>163229</v>
      </c>
      <c r="M1536">
        <v>26318.32</v>
      </c>
      <c r="N1536" t="s">
        <v>38</v>
      </c>
      <c r="O1536">
        <f>Sales_data[[#This Row],[Profit]]/Sales_data[[#This Row],[Sales]]</f>
        <v>0.16123556475871323</v>
      </c>
      <c r="P1536">
        <f>YEAR(Sales_data[[#This Row],[Order Date]])</f>
        <v>2023</v>
      </c>
      <c r="Q1536" t="str">
        <f>TEXT(Sales_data[[#This Row],[Order Date]], "mmm")</f>
        <v>Oct</v>
      </c>
    </row>
    <row r="1537" spans="1:17" x14ac:dyDescent="0.95">
      <c r="A1537">
        <v>11536</v>
      </c>
      <c r="B1537" s="1">
        <v>45368</v>
      </c>
      <c r="C1537" t="s">
        <v>3054</v>
      </c>
      <c r="D1537" t="s">
        <v>40</v>
      </c>
      <c r="E1537" t="s">
        <v>110</v>
      </c>
      <c r="F1537" t="s">
        <v>24</v>
      </c>
      <c r="G1537" t="s">
        <v>107</v>
      </c>
      <c r="H1537" t="s">
        <v>3055</v>
      </c>
      <c r="I1537">
        <v>5</v>
      </c>
      <c r="J1537">
        <v>58177</v>
      </c>
      <c r="K1537">
        <v>0</v>
      </c>
      <c r="L1537">
        <v>290885</v>
      </c>
      <c r="M1537">
        <v>63620.24</v>
      </c>
      <c r="N1537" t="s">
        <v>20</v>
      </c>
      <c r="O1537">
        <f>Sales_data[[#This Row],[Profit]]/Sales_data[[#This Row],[Sales]]</f>
        <v>0.21871268714440414</v>
      </c>
      <c r="P1537">
        <f>YEAR(Sales_data[[#This Row],[Order Date]])</f>
        <v>2024</v>
      </c>
      <c r="Q1537" t="str">
        <f>TEXT(Sales_data[[#This Row],[Order Date]], "mmm")</f>
        <v>Mar</v>
      </c>
    </row>
    <row r="1538" spans="1:17" x14ac:dyDescent="0.95">
      <c r="A1538">
        <v>11537</v>
      </c>
      <c r="B1538" s="1">
        <v>45904</v>
      </c>
      <c r="C1538" t="s">
        <v>3056</v>
      </c>
      <c r="D1538" t="s">
        <v>15</v>
      </c>
      <c r="E1538" t="s">
        <v>147</v>
      </c>
      <c r="F1538" t="s">
        <v>129</v>
      </c>
      <c r="G1538" t="s">
        <v>148</v>
      </c>
      <c r="H1538" t="s">
        <v>3057</v>
      </c>
      <c r="I1538">
        <v>4</v>
      </c>
      <c r="J1538">
        <v>54053</v>
      </c>
      <c r="K1538">
        <v>5</v>
      </c>
      <c r="L1538">
        <v>205401.4</v>
      </c>
      <c r="M1538">
        <v>21438.76</v>
      </c>
      <c r="N1538" t="s">
        <v>38</v>
      </c>
      <c r="O1538">
        <f>Sales_data[[#This Row],[Profit]]/Sales_data[[#This Row],[Sales]]</f>
        <v>0.10437494583775962</v>
      </c>
      <c r="P1538">
        <f>YEAR(Sales_data[[#This Row],[Order Date]])</f>
        <v>2025</v>
      </c>
      <c r="Q1538" t="str">
        <f>TEXT(Sales_data[[#This Row],[Order Date]], "mmm")</f>
        <v>Sep</v>
      </c>
    </row>
    <row r="1539" spans="1:17" x14ac:dyDescent="0.95">
      <c r="A1539">
        <v>11538</v>
      </c>
      <c r="B1539" s="1">
        <v>45839</v>
      </c>
      <c r="C1539" t="s">
        <v>3058</v>
      </c>
      <c r="D1539" t="s">
        <v>22</v>
      </c>
      <c r="E1539" t="s">
        <v>23</v>
      </c>
      <c r="F1539" t="s">
        <v>86</v>
      </c>
      <c r="G1539" t="s">
        <v>118</v>
      </c>
      <c r="H1539" t="s">
        <v>3059</v>
      </c>
      <c r="I1539">
        <v>5</v>
      </c>
      <c r="J1539">
        <v>29477</v>
      </c>
      <c r="K1539">
        <v>0</v>
      </c>
      <c r="L1539">
        <v>147385</v>
      </c>
      <c r="M1539">
        <v>21636.95</v>
      </c>
      <c r="N1539" t="s">
        <v>72</v>
      </c>
      <c r="O1539">
        <f>Sales_data[[#This Row],[Profit]]/Sales_data[[#This Row],[Sales]]</f>
        <v>0.14680564507921431</v>
      </c>
      <c r="P1539">
        <f>YEAR(Sales_data[[#This Row],[Order Date]])</f>
        <v>2025</v>
      </c>
      <c r="Q1539" t="str">
        <f>TEXT(Sales_data[[#This Row],[Order Date]], "mmm")</f>
        <v>Jul</v>
      </c>
    </row>
    <row r="1540" spans="1:17" x14ac:dyDescent="0.95">
      <c r="A1540">
        <v>11539</v>
      </c>
      <c r="B1540" s="1">
        <v>45455</v>
      </c>
      <c r="C1540" t="s">
        <v>3060</v>
      </c>
      <c r="D1540" t="s">
        <v>15</v>
      </c>
      <c r="E1540" t="s">
        <v>16</v>
      </c>
      <c r="F1540" t="s">
        <v>86</v>
      </c>
      <c r="G1540" t="s">
        <v>296</v>
      </c>
      <c r="H1540" t="s">
        <v>3061</v>
      </c>
      <c r="I1540">
        <v>4</v>
      </c>
      <c r="J1540">
        <v>56039</v>
      </c>
      <c r="K1540">
        <v>5</v>
      </c>
      <c r="L1540">
        <v>212948.2</v>
      </c>
      <c r="M1540">
        <v>52225.34</v>
      </c>
      <c r="N1540" t="s">
        <v>83</v>
      </c>
      <c r="O1540">
        <f>Sales_data[[#This Row],[Profit]]/Sales_data[[#This Row],[Sales]]</f>
        <v>0.24524903239379339</v>
      </c>
      <c r="P1540">
        <f>YEAR(Sales_data[[#This Row],[Order Date]])</f>
        <v>2024</v>
      </c>
      <c r="Q1540" t="str">
        <f>TEXT(Sales_data[[#This Row],[Order Date]], "mmm")</f>
        <v>Jun</v>
      </c>
    </row>
    <row r="1541" spans="1:17" x14ac:dyDescent="0.95">
      <c r="A1541">
        <v>11540</v>
      </c>
      <c r="B1541" s="1">
        <v>45677</v>
      </c>
      <c r="C1541" t="s">
        <v>3062</v>
      </c>
      <c r="D1541" t="s">
        <v>15</v>
      </c>
      <c r="E1541" t="s">
        <v>68</v>
      </c>
      <c r="F1541" t="s">
        <v>96</v>
      </c>
      <c r="G1541" t="s">
        <v>214</v>
      </c>
      <c r="H1541" t="s">
        <v>3063</v>
      </c>
      <c r="I1541">
        <v>1</v>
      </c>
      <c r="J1541">
        <v>65150</v>
      </c>
      <c r="K1541">
        <v>5</v>
      </c>
      <c r="L1541">
        <v>61892.5</v>
      </c>
      <c r="M1541">
        <v>4292.8100000000004</v>
      </c>
      <c r="N1541" t="s">
        <v>72</v>
      </c>
      <c r="O1541">
        <f>Sales_data[[#This Row],[Profit]]/Sales_data[[#This Row],[Sales]]</f>
        <v>6.9359130750898737E-2</v>
      </c>
      <c r="P1541">
        <f>YEAR(Sales_data[[#This Row],[Order Date]])</f>
        <v>2025</v>
      </c>
      <c r="Q1541" t="str">
        <f>TEXT(Sales_data[[#This Row],[Order Date]], "mmm")</f>
        <v>Jan</v>
      </c>
    </row>
    <row r="1542" spans="1:17" x14ac:dyDescent="0.95">
      <c r="A1542">
        <v>11541</v>
      </c>
      <c r="B1542" s="1">
        <v>45490</v>
      </c>
      <c r="C1542" t="s">
        <v>3064</v>
      </c>
      <c r="D1542" t="s">
        <v>40</v>
      </c>
      <c r="E1542" t="s">
        <v>62</v>
      </c>
      <c r="F1542" t="s">
        <v>30</v>
      </c>
      <c r="G1542" t="s">
        <v>104</v>
      </c>
      <c r="H1542" t="s">
        <v>2379</v>
      </c>
      <c r="I1542">
        <v>3</v>
      </c>
      <c r="J1542">
        <v>54345</v>
      </c>
      <c r="K1542">
        <v>0</v>
      </c>
      <c r="L1542">
        <v>163035</v>
      </c>
      <c r="M1542">
        <v>34456.660000000003</v>
      </c>
      <c r="N1542" t="s">
        <v>20</v>
      </c>
      <c r="O1542">
        <f>Sales_data[[#This Row],[Profit]]/Sales_data[[#This Row],[Sales]]</f>
        <v>0.21134517128224004</v>
      </c>
      <c r="P1542">
        <f>YEAR(Sales_data[[#This Row],[Order Date]])</f>
        <v>2024</v>
      </c>
      <c r="Q1542" t="str">
        <f>TEXT(Sales_data[[#This Row],[Order Date]], "mmm")</f>
        <v>Jul</v>
      </c>
    </row>
    <row r="1543" spans="1:17" x14ac:dyDescent="0.95">
      <c r="A1543">
        <v>11542</v>
      </c>
      <c r="B1543" s="1">
        <v>45793</v>
      </c>
      <c r="C1543" t="s">
        <v>3065</v>
      </c>
      <c r="D1543" t="s">
        <v>15</v>
      </c>
      <c r="E1543" t="s">
        <v>16</v>
      </c>
      <c r="F1543" t="s">
        <v>96</v>
      </c>
      <c r="G1543" t="s">
        <v>214</v>
      </c>
      <c r="H1543" t="s">
        <v>1736</v>
      </c>
      <c r="I1543">
        <v>4</v>
      </c>
      <c r="J1543">
        <v>45467</v>
      </c>
      <c r="K1543">
        <v>5</v>
      </c>
      <c r="L1543">
        <v>172774.6</v>
      </c>
      <c r="M1543">
        <v>20563.95</v>
      </c>
      <c r="N1543" t="s">
        <v>33</v>
      </c>
      <c r="O1543">
        <f>Sales_data[[#This Row],[Profit]]/Sales_data[[#This Row],[Sales]]</f>
        <v>0.11902183538552542</v>
      </c>
      <c r="P1543">
        <f>YEAR(Sales_data[[#This Row],[Order Date]])</f>
        <v>2025</v>
      </c>
      <c r="Q1543" t="str">
        <f>TEXT(Sales_data[[#This Row],[Order Date]], "mmm")</f>
        <v>May</v>
      </c>
    </row>
    <row r="1544" spans="1:17" x14ac:dyDescent="0.95">
      <c r="A1544">
        <v>11543</v>
      </c>
      <c r="B1544" s="1">
        <v>45396</v>
      </c>
      <c r="C1544" t="s">
        <v>3066</v>
      </c>
      <c r="D1544" t="s">
        <v>22</v>
      </c>
      <c r="E1544" t="s">
        <v>58</v>
      </c>
      <c r="F1544" t="s">
        <v>129</v>
      </c>
      <c r="G1544" t="s">
        <v>164</v>
      </c>
      <c r="H1544" t="s">
        <v>3067</v>
      </c>
      <c r="I1544">
        <v>3</v>
      </c>
      <c r="J1544">
        <v>53536</v>
      </c>
      <c r="K1544">
        <v>20</v>
      </c>
      <c r="L1544">
        <v>128486.39999999999</v>
      </c>
      <c r="M1544">
        <v>31527.42</v>
      </c>
      <c r="N1544" t="s">
        <v>33</v>
      </c>
      <c r="O1544">
        <f>Sales_data[[#This Row],[Profit]]/Sales_data[[#This Row],[Sales]]</f>
        <v>0.24537554169157202</v>
      </c>
      <c r="P1544">
        <f>YEAR(Sales_data[[#This Row],[Order Date]])</f>
        <v>2024</v>
      </c>
      <c r="Q1544" t="str">
        <f>TEXT(Sales_data[[#This Row],[Order Date]], "mmm")</f>
        <v>Apr</v>
      </c>
    </row>
    <row r="1545" spans="1:17" x14ac:dyDescent="0.95">
      <c r="A1545">
        <v>11544</v>
      </c>
      <c r="B1545" s="1">
        <v>45724</v>
      </c>
      <c r="C1545" t="s">
        <v>3068</v>
      </c>
      <c r="D1545" t="s">
        <v>22</v>
      </c>
      <c r="E1545" t="s">
        <v>58</v>
      </c>
      <c r="F1545" t="s">
        <v>17</v>
      </c>
      <c r="G1545" t="s">
        <v>100</v>
      </c>
      <c r="H1545" t="s">
        <v>3069</v>
      </c>
      <c r="I1545">
        <v>3</v>
      </c>
      <c r="J1545">
        <v>56465</v>
      </c>
      <c r="K1545">
        <v>15</v>
      </c>
      <c r="L1545">
        <v>143985.75</v>
      </c>
      <c r="M1545">
        <v>21968.41</v>
      </c>
      <c r="N1545" t="s">
        <v>83</v>
      </c>
      <c r="O1545">
        <f>Sales_data[[#This Row],[Profit]]/Sales_data[[#This Row],[Sales]]</f>
        <v>0.15257350119716709</v>
      </c>
      <c r="P1545">
        <f>YEAR(Sales_data[[#This Row],[Order Date]])</f>
        <v>2025</v>
      </c>
      <c r="Q1545" t="str">
        <f>TEXT(Sales_data[[#This Row],[Order Date]], "mmm")</f>
        <v>Mar</v>
      </c>
    </row>
    <row r="1546" spans="1:17" x14ac:dyDescent="0.95">
      <c r="A1546">
        <v>11545</v>
      </c>
      <c r="B1546" s="1">
        <v>45913</v>
      </c>
      <c r="C1546" t="s">
        <v>3070</v>
      </c>
      <c r="D1546" t="s">
        <v>22</v>
      </c>
      <c r="E1546" t="s">
        <v>58</v>
      </c>
      <c r="F1546" t="s">
        <v>17</v>
      </c>
      <c r="G1546" t="s">
        <v>55</v>
      </c>
      <c r="H1546" t="s">
        <v>3071</v>
      </c>
      <c r="I1546">
        <v>2</v>
      </c>
      <c r="J1546">
        <v>68644</v>
      </c>
      <c r="K1546">
        <v>10</v>
      </c>
      <c r="L1546">
        <v>123559.2</v>
      </c>
      <c r="M1546">
        <v>13468.47</v>
      </c>
      <c r="N1546" t="s">
        <v>33</v>
      </c>
      <c r="O1546">
        <f>Sales_data[[#This Row],[Profit]]/Sales_data[[#This Row],[Sales]]</f>
        <v>0.10900418584775556</v>
      </c>
      <c r="P1546">
        <f>YEAR(Sales_data[[#This Row],[Order Date]])</f>
        <v>2025</v>
      </c>
      <c r="Q1546" t="str">
        <f>TEXT(Sales_data[[#This Row],[Order Date]], "mmm")</f>
        <v>Sep</v>
      </c>
    </row>
    <row r="1547" spans="1:17" x14ac:dyDescent="0.95">
      <c r="A1547">
        <v>11546</v>
      </c>
      <c r="B1547" s="1">
        <v>45808</v>
      </c>
      <c r="C1547" t="s">
        <v>3072</v>
      </c>
      <c r="D1547" t="s">
        <v>15</v>
      </c>
      <c r="E1547" t="s">
        <v>68</v>
      </c>
      <c r="F1547" t="s">
        <v>46</v>
      </c>
      <c r="G1547" t="s">
        <v>126</v>
      </c>
      <c r="H1547" t="s">
        <v>3073</v>
      </c>
      <c r="I1547">
        <v>4</v>
      </c>
      <c r="J1547">
        <v>63192</v>
      </c>
      <c r="K1547">
        <v>20</v>
      </c>
      <c r="L1547">
        <v>202214.39999999999</v>
      </c>
      <c r="M1547">
        <v>15630.52</v>
      </c>
      <c r="N1547" t="s">
        <v>20</v>
      </c>
      <c r="O1547">
        <f>Sales_data[[#This Row],[Profit]]/Sales_data[[#This Row],[Sales]]</f>
        <v>7.7296770160779849E-2</v>
      </c>
      <c r="P1547">
        <f>YEAR(Sales_data[[#This Row],[Order Date]])</f>
        <v>2025</v>
      </c>
      <c r="Q1547" t="str">
        <f>TEXT(Sales_data[[#This Row],[Order Date]], "mmm")</f>
        <v>May</v>
      </c>
    </row>
    <row r="1548" spans="1:17" x14ac:dyDescent="0.95">
      <c r="A1548">
        <v>11547</v>
      </c>
      <c r="B1548" s="1">
        <v>45885</v>
      </c>
      <c r="C1548" t="s">
        <v>3074</v>
      </c>
      <c r="D1548" t="s">
        <v>40</v>
      </c>
      <c r="E1548" t="s">
        <v>62</v>
      </c>
      <c r="F1548" t="s">
        <v>24</v>
      </c>
      <c r="G1548" t="s">
        <v>25</v>
      </c>
      <c r="H1548" t="s">
        <v>1692</v>
      </c>
      <c r="I1548">
        <v>3</v>
      </c>
      <c r="J1548">
        <v>57535</v>
      </c>
      <c r="K1548">
        <v>0</v>
      </c>
      <c r="L1548">
        <v>172605</v>
      </c>
      <c r="M1548">
        <v>42852.79</v>
      </c>
      <c r="N1548" t="s">
        <v>33</v>
      </c>
      <c r="O1548">
        <f>Sales_data[[#This Row],[Profit]]/Sales_data[[#This Row],[Sales]]</f>
        <v>0.24827084962776283</v>
      </c>
      <c r="P1548">
        <f>YEAR(Sales_data[[#This Row],[Order Date]])</f>
        <v>2025</v>
      </c>
      <c r="Q1548" t="str">
        <f>TEXT(Sales_data[[#This Row],[Order Date]], "mmm")</f>
        <v>Aug</v>
      </c>
    </row>
    <row r="1549" spans="1:17" x14ac:dyDescent="0.95">
      <c r="A1549">
        <v>11548</v>
      </c>
      <c r="B1549" s="1">
        <v>45821</v>
      </c>
      <c r="C1549" t="s">
        <v>3075</v>
      </c>
      <c r="D1549" t="s">
        <v>28</v>
      </c>
      <c r="E1549" t="s">
        <v>29</v>
      </c>
      <c r="F1549" t="s">
        <v>30</v>
      </c>
      <c r="G1549" t="s">
        <v>65</v>
      </c>
      <c r="H1549" t="s">
        <v>3076</v>
      </c>
      <c r="I1549">
        <v>1</v>
      </c>
      <c r="J1549">
        <v>4957</v>
      </c>
      <c r="K1549">
        <v>15</v>
      </c>
      <c r="L1549">
        <v>4213.45</v>
      </c>
      <c r="M1549">
        <v>662.55</v>
      </c>
      <c r="N1549" t="s">
        <v>72</v>
      </c>
      <c r="O1549">
        <f>Sales_data[[#This Row],[Profit]]/Sales_data[[#This Row],[Sales]]</f>
        <v>0.15724643700530444</v>
      </c>
      <c r="P1549">
        <f>YEAR(Sales_data[[#This Row],[Order Date]])</f>
        <v>2025</v>
      </c>
      <c r="Q1549" t="str">
        <f>TEXT(Sales_data[[#This Row],[Order Date]], "mmm")</f>
        <v>Jun</v>
      </c>
    </row>
    <row r="1550" spans="1:17" x14ac:dyDescent="0.95">
      <c r="A1550">
        <v>11549</v>
      </c>
      <c r="B1550" s="1">
        <v>45836</v>
      </c>
      <c r="C1550" t="s">
        <v>3077</v>
      </c>
      <c r="D1550" t="s">
        <v>40</v>
      </c>
      <c r="E1550" t="s">
        <v>50</v>
      </c>
      <c r="F1550" t="s">
        <v>86</v>
      </c>
      <c r="G1550" t="s">
        <v>118</v>
      </c>
      <c r="H1550" t="s">
        <v>2896</v>
      </c>
      <c r="I1550">
        <v>3</v>
      </c>
      <c r="J1550">
        <v>68401</v>
      </c>
      <c r="K1550">
        <v>10</v>
      </c>
      <c r="L1550">
        <v>184682.7</v>
      </c>
      <c r="M1550">
        <v>30435.71</v>
      </c>
      <c r="N1550" t="s">
        <v>20</v>
      </c>
      <c r="O1550">
        <f>Sales_data[[#This Row],[Profit]]/Sales_data[[#This Row],[Sales]]</f>
        <v>0.16480000563128</v>
      </c>
      <c r="P1550">
        <f>YEAR(Sales_data[[#This Row],[Order Date]])</f>
        <v>2025</v>
      </c>
      <c r="Q1550" t="str">
        <f>TEXT(Sales_data[[#This Row],[Order Date]], "mmm")</f>
        <v>Jun</v>
      </c>
    </row>
    <row r="1551" spans="1:17" x14ac:dyDescent="0.95">
      <c r="A1551">
        <v>11550</v>
      </c>
      <c r="B1551" s="1">
        <v>45765</v>
      </c>
      <c r="C1551" t="s">
        <v>3078</v>
      </c>
      <c r="D1551" t="s">
        <v>22</v>
      </c>
      <c r="E1551" t="s">
        <v>23</v>
      </c>
      <c r="F1551" t="s">
        <v>17</v>
      </c>
      <c r="G1551" t="s">
        <v>111</v>
      </c>
      <c r="H1551" t="s">
        <v>1060</v>
      </c>
      <c r="I1551">
        <v>5</v>
      </c>
      <c r="J1551">
        <v>30383</v>
      </c>
      <c r="K1551">
        <v>0</v>
      </c>
      <c r="L1551">
        <v>151915</v>
      </c>
      <c r="M1551">
        <v>35359.410000000003</v>
      </c>
      <c r="N1551" t="s">
        <v>72</v>
      </c>
      <c r="O1551">
        <f>Sales_data[[#This Row],[Profit]]/Sales_data[[#This Row],[Sales]]</f>
        <v>0.23275785801270449</v>
      </c>
      <c r="P1551">
        <f>YEAR(Sales_data[[#This Row],[Order Date]])</f>
        <v>2025</v>
      </c>
      <c r="Q1551" t="str">
        <f>TEXT(Sales_data[[#This Row],[Order Date]], "mmm")</f>
        <v>Apr</v>
      </c>
    </row>
    <row r="1552" spans="1:17" x14ac:dyDescent="0.95">
      <c r="A1552">
        <v>11551</v>
      </c>
      <c r="B1552" s="1">
        <v>45490</v>
      </c>
      <c r="C1552" t="s">
        <v>3079</v>
      </c>
      <c r="D1552" t="s">
        <v>28</v>
      </c>
      <c r="E1552" t="s">
        <v>35</v>
      </c>
      <c r="F1552" t="s">
        <v>17</v>
      </c>
      <c r="G1552" t="s">
        <v>100</v>
      </c>
      <c r="H1552" t="s">
        <v>3080</v>
      </c>
      <c r="I1552">
        <v>1</v>
      </c>
      <c r="J1552">
        <v>75876</v>
      </c>
      <c r="K1552">
        <v>0</v>
      </c>
      <c r="L1552">
        <v>75876</v>
      </c>
      <c r="M1552">
        <v>8554.23</v>
      </c>
      <c r="N1552" t="s">
        <v>20</v>
      </c>
      <c r="O1552">
        <f>Sales_data[[#This Row],[Profit]]/Sales_data[[#This Row],[Sales]]</f>
        <v>0.11273960145500553</v>
      </c>
      <c r="P1552">
        <f>YEAR(Sales_data[[#This Row],[Order Date]])</f>
        <v>2024</v>
      </c>
      <c r="Q1552" t="str">
        <f>TEXT(Sales_data[[#This Row],[Order Date]], "mmm")</f>
        <v>Jul</v>
      </c>
    </row>
    <row r="1553" spans="1:17" x14ac:dyDescent="0.95">
      <c r="A1553">
        <v>11552</v>
      </c>
      <c r="B1553" s="1">
        <v>45701</v>
      </c>
      <c r="C1553" t="s">
        <v>3081</v>
      </c>
      <c r="D1553" t="s">
        <v>22</v>
      </c>
      <c r="E1553" t="s">
        <v>23</v>
      </c>
      <c r="F1553" t="s">
        <v>75</v>
      </c>
      <c r="G1553" t="s">
        <v>76</v>
      </c>
      <c r="H1553" t="s">
        <v>712</v>
      </c>
      <c r="I1553">
        <v>4</v>
      </c>
      <c r="J1553">
        <v>78123</v>
      </c>
      <c r="K1553">
        <v>5</v>
      </c>
      <c r="L1553">
        <v>296867.40000000002</v>
      </c>
      <c r="M1553">
        <v>35529.65</v>
      </c>
      <c r="N1553" t="s">
        <v>33</v>
      </c>
      <c r="O1553">
        <f>Sales_data[[#This Row],[Profit]]/Sales_data[[#This Row],[Sales]]</f>
        <v>0.11968188490888525</v>
      </c>
      <c r="P1553">
        <f>YEAR(Sales_data[[#This Row],[Order Date]])</f>
        <v>2025</v>
      </c>
      <c r="Q1553" t="str">
        <f>TEXT(Sales_data[[#This Row],[Order Date]], "mmm")</f>
        <v>Feb</v>
      </c>
    </row>
    <row r="1554" spans="1:17" x14ac:dyDescent="0.95">
      <c r="A1554">
        <v>11553</v>
      </c>
      <c r="B1554" s="1">
        <v>45418</v>
      </c>
      <c r="C1554" t="s">
        <v>3082</v>
      </c>
      <c r="D1554" t="s">
        <v>40</v>
      </c>
      <c r="E1554" t="s">
        <v>62</v>
      </c>
      <c r="F1554" t="s">
        <v>42</v>
      </c>
      <c r="G1554" t="s">
        <v>446</v>
      </c>
      <c r="H1554" t="s">
        <v>3083</v>
      </c>
      <c r="I1554">
        <v>3</v>
      </c>
      <c r="J1554">
        <v>66674</v>
      </c>
      <c r="K1554">
        <v>15</v>
      </c>
      <c r="L1554">
        <v>170018.7</v>
      </c>
      <c r="M1554">
        <v>37822.81</v>
      </c>
      <c r="N1554" t="s">
        <v>72</v>
      </c>
      <c r="O1554">
        <f>Sales_data[[#This Row],[Profit]]/Sales_data[[#This Row],[Sales]]</f>
        <v>0.22246264675591565</v>
      </c>
      <c r="P1554">
        <f>YEAR(Sales_data[[#This Row],[Order Date]])</f>
        <v>2024</v>
      </c>
      <c r="Q1554" t="str">
        <f>TEXT(Sales_data[[#This Row],[Order Date]], "mmm")</f>
        <v>May</v>
      </c>
    </row>
    <row r="1555" spans="1:17" x14ac:dyDescent="0.95">
      <c r="A1555">
        <v>11554</v>
      </c>
      <c r="B1555" s="1">
        <v>45370</v>
      </c>
      <c r="C1555" t="s">
        <v>3084</v>
      </c>
      <c r="D1555" t="s">
        <v>22</v>
      </c>
      <c r="E1555" t="s">
        <v>167</v>
      </c>
      <c r="F1555" t="s">
        <v>30</v>
      </c>
      <c r="G1555" t="s">
        <v>65</v>
      </c>
      <c r="H1555" t="s">
        <v>3085</v>
      </c>
      <c r="I1555">
        <v>1</v>
      </c>
      <c r="J1555">
        <v>53914</v>
      </c>
      <c r="K1555">
        <v>10</v>
      </c>
      <c r="L1555">
        <v>48522.6</v>
      </c>
      <c r="M1555">
        <v>3280.08</v>
      </c>
      <c r="N1555" t="s">
        <v>20</v>
      </c>
      <c r="O1555">
        <f>Sales_data[[#This Row],[Profit]]/Sales_data[[#This Row],[Sales]]</f>
        <v>6.7599015716387822E-2</v>
      </c>
      <c r="P1555">
        <f>YEAR(Sales_data[[#This Row],[Order Date]])</f>
        <v>2024</v>
      </c>
      <c r="Q1555" t="str">
        <f>TEXT(Sales_data[[#This Row],[Order Date]], "mmm")</f>
        <v>Mar</v>
      </c>
    </row>
    <row r="1556" spans="1:17" x14ac:dyDescent="0.95">
      <c r="A1556">
        <v>11555</v>
      </c>
      <c r="B1556" s="1">
        <v>45327</v>
      </c>
      <c r="C1556" t="s">
        <v>3086</v>
      </c>
      <c r="D1556" t="s">
        <v>15</v>
      </c>
      <c r="E1556" t="s">
        <v>147</v>
      </c>
      <c r="F1556" t="s">
        <v>129</v>
      </c>
      <c r="G1556" t="s">
        <v>164</v>
      </c>
      <c r="H1556" t="s">
        <v>666</v>
      </c>
      <c r="I1556">
        <v>5</v>
      </c>
      <c r="J1556">
        <v>42355</v>
      </c>
      <c r="K1556">
        <v>0</v>
      </c>
      <c r="L1556">
        <v>211775</v>
      </c>
      <c r="M1556">
        <v>41918.730000000003</v>
      </c>
      <c r="N1556" t="s">
        <v>20</v>
      </c>
      <c r="O1556">
        <f>Sales_data[[#This Row],[Profit]]/Sales_data[[#This Row],[Sales]]</f>
        <v>0.19793993625309883</v>
      </c>
      <c r="P1556">
        <f>YEAR(Sales_data[[#This Row],[Order Date]])</f>
        <v>2024</v>
      </c>
      <c r="Q1556" t="str">
        <f>TEXT(Sales_data[[#This Row],[Order Date]], "mmm")</f>
        <v>Feb</v>
      </c>
    </row>
    <row r="1557" spans="1:17" x14ac:dyDescent="0.95">
      <c r="A1557">
        <v>11556</v>
      </c>
      <c r="B1557" s="1">
        <v>45665</v>
      </c>
      <c r="C1557" t="s">
        <v>3087</v>
      </c>
      <c r="D1557" t="s">
        <v>40</v>
      </c>
      <c r="E1557" t="s">
        <v>103</v>
      </c>
      <c r="F1557" t="s">
        <v>17</v>
      </c>
      <c r="G1557" t="s">
        <v>55</v>
      </c>
      <c r="H1557" t="s">
        <v>1935</v>
      </c>
      <c r="I1557">
        <v>2</v>
      </c>
      <c r="J1557">
        <v>14604</v>
      </c>
      <c r="K1557">
        <v>20</v>
      </c>
      <c r="L1557">
        <v>23366.400000000001</v>
      </c>
      <c r="M1557">
        <v>3269.92</v>
      </c>
      <c r="N1557" t="s">
        <v>33</v>
      </c>
      <c r="O1557">
        <f>Sales_data[[#This Row],[Profit]]/Sales_data[[#This Row],[Sales]]</f>
        <v>0.13994111202410298</v>
      </c>
      <c r="P1557">
        <f>YEAR(Sales_data[[#This Row],[Order Date]])</f>
        <v>2025</v>
      </c>
      <c r="Q1557" t="str">
        <f>TEXT(Sales_data[[#This Row],[Order Date]], "mmm")</f>
        <v>Jan</v>
      </c>
    </row>
    <row r="1558" spans="1:17" x14ac:dyDescent="0.95">
      <c r="A1558">
        <v>11557</v>
      </c>
      <c r="B1558" s="1">
        <v>45644</v>
      </c>
      <c r="C1558" t="s">
        <v>3088</v>
      </c>
      <c r="D1558" t="s">
        <v>28</v>
      </c>
      <c r="E1558" t="s">
        <v>85</v>
      </c>
      <c r="F1558" t="s">
        <v>17</v>
      </c>
      <c r="G1558" t="s">
        <v>111</v>
      </c>
      <c r="H1558" t="s">
        <v>3089</v>
      </c>
      <c r="I1558">
        <v>2</v>
      </c>
      <c r="J1558">
        <v>56144</v>
      </c>
      <c r="K1558">
        <v>15</v>
      </c>
      <c r="L1558">
        <v>95444.800000000003</v>
      </c>
      <c r="M1558">
        <v>12913.43</v>
      </c>
      <c r="N1558" t="s">
        <v>72</v>
      </c>
      <c r="O1558">
        <f>Sales_data[[#This Row],[Profit]]/Sales_data[[#This Row],[Sales]]</f>
        <v>0.13529736559770675</v>
      </c>
      <c r="P1558">
        <f>YEAR(Sales_data[[#This Row],[Order Date]])</f>
        <v>2024</v>
      </c>
      <c r="Q1558" t="str">
        <f>TEXT(Sales_data[[#This Row],[Order Date]], "mmm")</f>
        <v>Dec</v>
      </c>
    </row>
    <row r="1559" spans="1:17" x14ac:dyDescent="0.95">
      <c r="A1559">
        <v>11558</v>
      </c>
      <c r="B1559" s="1">
        <v>45377</v>
      </c>
      <c r="C1559" t="s">
        <v>3090</v>
      </c>
      <c r="D1559" t="s">
        <v>22</v>
      </c>
      <c r="E1559" t="s">
        <v>58</v>
      </c>
      <c r="F1559" t="s">
        <v>86</v>
      </c>
      <c r="G1559" t="s">
        <v>296</v>
      </c>
      <c r="H1559" t="s">
        <v>3091</v>
      </c>
      <c r="I1559">
        <v>4</v>
      </c>
      <c r="J1559">
        <v>69488</v>
      </c>
      <c r="K1559">
        <v>0</v>
      </c>
      <c r="L1559">
        <v>277952</v>
      </c>
      <c r="M1559">
        <v>62478.5</v>
      </c>
      <c r="N1559" t="s">
        <v>72</v>
      </c>
      <c r="O1559">
        <f>Sales_data[[#This Row],[Profit]]/Sales_data[[#This Row],[Sales]]</f>
        <v>0.22478161696983651</v>
      </c>
      <c r="P1559">
        <f>YEAR(Sales_data[[#This Row],[Order Date]])</f>
        <v>2024</v>
      </c>
      <c r="Q1559" t="str">
        <f>TEXT(Sales_data[[#This Row],[Order Date]], "mmm")</f>
        <v>Mar</v>
      </c>
    </row>
    <row r="1560" spans="1:17" x14ac:dyDescent="0.95">
      <c r="A1560">
        <v>11559</v>
      </c>
      <c r="B1560" s="1">
        <v>45507</v>
      </c>
      <c r="C1560" t="s">
        <v>3092</v>
      </c>
      <c r="D1560" t="s">
        <v>22</v>
      </c>
      <c r="E1560" t="s">
        <v>58</v>
      </c>
      <c r="F1560" t="s">
        <v>24</v>
      </c>
      <c r="G1560" t="s">
        <v>107</v>
      </c>
      <c r="H1560" t="s">
        <v>3093</v>
      </c>
      <c r="I1560">
        <v>1</v>
      </c>
      <c r="J1560">
        <v>54783</v>
      </c>
      <c r="K1560">
        <v>15</v>
      </c>
      <c r="L1560">
        <v>46565.55</v>
      </c>
      <c r="M1560">
        <v>3984.69</v>
      </c>
      <c r="N1560" t="s">
        <v>20</v>
      </c>
      <c r="O1560">
        <f>Sales_data[[#This Row],[Profit]]/Sales_data[[#This Row],[Sales]]</f>
        <v>8.5571629670432317E-2</v>
      </c>
      <c r="P1560">
        <f>YEAR(Sales_data[[#This Row],[Order Date]])</f>
        <v>2024</v>
      </c>
      <c r="Q1560" t="str">
        <f>TEXT(Sales_data[[#This Row],[Order Date]], "mmm")</f>
        <v>Aug</v>
      </c>
    </row>
    <row r="1561" spans="1:17" x14ac:dyDescent="0.95">
      <c r="A1561">
        <v>11560</v>
      </c>
      <c r="B1561" s="1">
        <v>45245</v>
      </c>
      <c r="C1561" t="s">
        <v>3094</v>
      </c>
      <c r="D1561" t="s">
        <v>22</v>
      </c>
      <c r="E1561" t="s">
        <v>58</v>
      </c>
      <c r="F1561" t="s">
        <v>86</v>
      </c>
      <c r="G1561" t="s">
        <v>118</v>
      </c>
      <c r="H1561" t="s">
        <v>3095</v>
      </c>
      <c r="I1561">
        <v>4</v>
      </c>
      <c r="J1561">
        <v>31813</v>
      </c>
      <c r="K1561">
        <v>15</v>
      </c>
      <c r="L1561">
        <v>108164.2</v>
      </c>
      <c r="M1561">
        <v>26474.26</v>
      </c>
      <c r="N1561" t="s">
        <v>72</v>
      </c>
      <c r="O1561">
        <f>Sales_data[[#This Row],[Profit]]/Sales_data[[#This Row],[Sales]]</f>
        <v>0.2447599113200116</v>
      </c>
      <c r="P1561">
        <f>YEAR(Sales_data[[#This Row],[Order Date]])</f>
        <v>2023</v>
      </c>
      <c r="Q1561" t="str">
        <f>TEXT(Sales_data[[#This Row],[Order Date]], "mmm")</f>
        <v>Nov</v>
      </c>
    </row>
    <row r="1562" spans="1:17" x14ac:dyDescent="0.95">
      <c r="A1562">
        <v>11561</v>
      </c>
      <c r="B1562" s="1">
        <v>45471</v>
      </c>
      <c r="C1562" t="s">
        <v>3096</v>
      </c>
      <c r="D1562" t="s">
        <v>40</v>
      </c>
      <c r="E1562" t="s">
        <v>41</v>
      </c>
      <c r="F1562" t="s">
        <v>75</v>
      </c>
      <c r="G1562" t="s">
        <v>307</v>
      </c>
      <c r="H1562" t="s">
        <v>467</v>
      </c>
      <c r="I1562">
        <v>3</v>
      </c>
      <c r="J1562">
        <v>22087</v>
      </c>
      <c r="K1562">
        <v>0</v>
      </c>
      <c r="L1562">
        <v>66261</v>
      </c>
      <c r="M1562">
        <v>14117.39</v>
      </c>
      <c r="N1562" t="s">
        <v>20</v>
      </c>
      <c r="O1562">
        <f>Sales_data[[#This Row],[Profit]]/Sales_data[[#This Row],[Sales]]</f>
        <v>0.21305730369297171</v>
      </c>
      <c r="P1562">
        <f>YEAR(Sales_data[[#This Row],[Order Date]])</f>
        <v>2024</v>
      </c>
      <c r="Q1562" t="str">
        <f>TEXT(Sales_data[[#This Row],[Order Date]], "mmm")</f>
        <v>Jun</v>
      </c>
    </row>
    <row r="1563" spans="1:17" x14ac:dyDescent="0.95">
      <c r="A1563">
        <v>11562</v>
      </c>
      <c r="B1563" s="1">
        <v>45772</v>
      </c>
      <c r="C1563" t="s">
        <v>3097</v>
      </c>
      <c r="D1563" t="s">
        <v>22</v>
      </c>
      <c r="E1563" t="s">
        <v>54</v>
      </c>
      <c r="F1563" t="s">
        <v>96</v>
      </c>
      <c r="G1563" t="s">
        <v>214</v>
      </c>
      <c r="H1563" t="s">
        <v>1794</v>
      </c>
      <c r="I1563">
        <v>5</v>
      </c>
      <c r="J1563">
        <v>42219</v>
      </c>
      <c r="K1563">
        <v>15</v>
      </c>
      <c r="L1563">
        <v>179430.75</v>
      </c>
      <c r="M1563">
        <v>14017.16</v>
      </c>
      <c r="N1563" t="s">
        <v>38</v>
      </c>
      <c r="O1563">
        <f>Sales_data[[#This Row],[Profit]]/Sales_data[[#This Row],[Sales]]</f>
        <v>7.8120166136517843E-2</v>
      </c>
      <c r="P1563">
        <f>YEAR(Sales_data[[#This Row],[Order Date]])</f>
        <v>2025</v>
      </c>
      <c r="Q1563" t="str">
        <f>TEXT(Sales_data[[#This Row],[Order Date]], "mmm")</f>
        <v>Apr</v>
      </c>
    </row>
    <row r="1564" spans="1:17" x14ac:dyDescent="0.95">
      <c r="A1564">
        <v>11563</v>
      </c>
      <c r="B1564" s="1">
        <v>45691</v>
      </c>
      <c r="C1564" t="s">
        <v>3098</v>
      </c>
      <c r="D1564" t="s">
        <v>28</v>
      </c>
      <c r="E1564" t="s">
        <v>144</v>
      </c>
      <c r="F1564" t="s">
        <v>75</v>
      </c>
      <c r="G1564" t="s">
        <v>307</v>
      </c>
      <c r="H1564" t="s">
        <v>3099</v>
      </c>
      <c r="I1564">
        <v>1</v>
      </c>
      <c r="J1564">
        <v>67580</v>
      </c>
      <c r="K1564">
        <v>20</v>
      </c>
      <c r="L1564">
        <v>54064</v>
      </c>
      <c r="M1564">
        <v>4728.2700000000004</v>
      </c>
      <c r="N1564" t="s">
        <v>72</v>
      </c>
      <c r="O1564">
        <f>Sales_data[[#This Row],[Profit]]/Sales_data[[#This Row],[Sales]]</f>
        <v>8.7456902929860914E-2</v>
      </c>
      <c r="P1564">
        <f>YEAR(Sales_data[[#This Row],[Order Date]])</f>
        <v>2025</v>
      </c>
      <c r="Q1564" t="str">
        <f>TEXT(Sales_data[[#This Row],[Order Date]], "mmm")</f>
        <v>Feb</v>
      </c>
    </row>
    <row r="1565" spans="1:17" x14ac:dyDescent="0.95">
      <c r="A1565">
        <v>11564</v>
      </c>
      <c r="B1565" s="1">
        <v>45373</v>
      </c>
      <c r="C1565" t="s">
        <v>3100</v>
      </c>
      <c r="D1565" t="s">
        <v>40</v>
      </c>
      <c r="E1565" t="s">
        <v>110</v>
      </c>
      <c r="F1565" t="s">
        <v>69</v>
      </c>
      <c r="G1565" t="s">
        <v>151</v>
      </c>
      <c r="H1565" t="s">
        <v>3101</v>
      </c>
      <c r="I1565">
        <v>2</v>
      </c>
      <c r="J1565">
        <v>36046</v>
      </c>
      <c r="K1565">
        <v>20</v>
      </c>
      <c r="L1565">
        <v>57673.599999999999</v>
      </c>
      <c r="M1565">
        <v>9875.64</v>
      </c>
      <c r="N1565" t="s">
        <v>83</v>
      </c>
      <c r="O1565">
        <f>Sales_data[[#This Row],[Profit]]/Sales_data[[#This Row],[Sales]]</f>
        <v>0.17123328524662931</v>
      </c>
      <c r="P1565">
        <f>YEAR(Sales_data[[#This Row],[Order Date]])</f>
        <v>2024</v>
      </c>
      <c r="Q1565" t="str">
        <f>TEXT(Sales_data[[#This Row],[Order Date]], "mmm")</f>
        <v>Mar</v>
      </c>
    </row>
    <row r="1566" spans="1:17" x14ac:dyDescent="0.95">
      <c r="A1566">
        <v>11565</v>
      </c>
      <c r="B1566" s="1">
        <v>45650</v>
      </c>
      <c r="C1566" t="s">
        <v>3102</v>
      </c>
      <c r="D1566" t="s">
        <v>15</v>
      </c>
      <c r="E1566" t="s">
        <v>174</v>
      </c>
      <c r="F1566" t="s">
        <v>96</v>
      </c>
      <c r="G1566" t="s">
        <v>183</v>
      </c>
      <c r="H1566" t="s">
        <v>3103</v>
      </c>
      <c r="I1566">
        <v>3</v>
      </c>
      <c r="J1566">
        <v>45233</v>
      </c>
      <c r="K1566">
        <v>10</v>
      </c>
      <c r="L1566">
        <v>122129.1</v>
      </c>
      <c r="M1566">
        <v>13140.77</v>
      </c>
      <c r="N1566" t="s">
        <v>72</v>
      </c>
      <c r="O1566">
        <f>Sales_data[[#This Row],[Profit]]/Sales_data[[#This Row],[Sales]]</f>
        <v>0.10759737032369844</v>
      </c>
      <c r="P1566">
        <f>YEAR(Sales_data[[#This Row],[Order Date]])</f>
        <v>2024</v>
      </c>
      <c r="Q1566" t="str">
        <f>TEXT(Sales_data[[#This Row],[Order Date]], "mmm")</f>
        <v>Dec</v>
      </c>
    </row>
    <row r="1567" spans="1:17" x14ac:dyDescent="0.95">
      <c r="A1567">
        <v>11566</v>
      </c>
      <c r="B1567" s="1">
        <v>45382</v>
      </c>
      <c r="C1567" t="s">
        <v>3104</v>
      </c>
      <c r="D1567" t="s">
        <v>22</v>
      </c>
      <c r="E1567" t="s">
        <v>167</v>
      </c>
      <c r="F1567" t="s">
        <v>69</v>
      </c>
      <c r="G1567" t="s">
        <v>123</v>
      </c>
      <c r="H1567" t="s">
        <v>3105</v>
      </c>
      <c r="I1567">
        <v>5</v>
      </c>
      <c r="J1567">
        <v>8191</v>
      </c>
      <c r="K1567">
        <v>5</v>
      </c>
      <c r="L1567">
        <v>38907.25</v>
      </c>
      <c r="M1567">
        <v>9434.86</v>
      </c>
      <c r="N1567" t="s">
        <v>38</v>
      </c>
      <c r="O1567">
        <f>Sales_data[[#This Row],[Profit]]/Sales_data[[#This Row],[Sales]]</f>
        <v>0.24249619286893834</v>
      </c>
      <c r="P1567">
        <f>YEAR(Sales_data[[#This Row],[Order Date]])</f>
        <v>2024</v>
      </c>
      <c r="Q1567" t="str">
        <f>TEXT(Sales_data[[#This Row],[Order Date]], "mmm")</f>
        <v>Mar</v>
      </c>
    </row>
    <row r="1568" spans="1:17" x14ac:dyDescent="0.95">
      <c r="A1568">
        <v>11567</v>
      </c>
      <c r="B1568" s="1">
        <v>45638</v>
      </c>
      <c r="C1568" t="s">
        <v>3106</v>
      </c>
      <c r="D1568" t="s">
        <v>15</v>
      </c>
      <c r="E1568" t="s">
        <v>147</v>
      </c>
      <c r="F1568" t="s">
        <v>75</v>
      </c>
      <c r="G1568" t="s">
        <v>204</v>
      </c>
      <c r="H1568" t="s">
        <v>3107</v>
      </c>
      <c r="I1568">
        <v>2</v>
      </c>
      <c r="J1568">
        <v>51678</v>
      </c>
      <c r="K1568">
        <v>20</v>
      </c>
      <c r="L1568">
        <v>82684.800000000003</v>
      </c>
      <c r="M1568">
        <v>10796.75</v>
      </c>
      <c r="N1568" t="s">
        <v>20</v>
      </c>
      <c r="O1568">
        <f>Sales_data[[#This Row],[Profit]]/Sales_data[[#This Row],[Sales]]</f>
        <v>0.13057720403266379</v>
      </c>
      <c r="P1568">
        <f>YEAR(Sales_data[[#This Row],[Order Date]])</f>
        <v>2024</v>
      </c>
      <c r="Q1568" t="str">
        <f>TEXT(Sales_data[[#This Row],[Order Date]], "mmm")</f>
        <v>Dec</v>
      </c>
    </row>
    <row r="1569" spans="1:17" x14ac:dyDescent="0.95">
      <c r="A1569">
        <v>11568</v>
      </c>
      <c r="B1569" s="1">
        <v>45226</v>
      </c>
      <c r="C1569" t="s">
        <v>3108</v>
      </c>
      <c r="D1569" t="s">
        <v>28</v>
      </c>
      <c r="E1569" t="s">
        <v>144</v>
      </c>
      <c r="F1569" t="s">
        <v>46</v>
      </c>
      <c r="G1569" t="s">
        <v>126</v>
      </c>
      <c r="H1569" t="s">
        <v>3109</v>
      </c>
      <c r="I1569">
        <v>4</v>
      </c>
      <c r="J1569">
        <v>15799</v>
      </c>
      <c r="K1569">
        <v>10</v>
      </c>
      <c r="L1569">
        <v>56876.4</v>
      </c>
      <c r="M1569">
        <v>11137</v>
      </c>
      <c r="N1569" t="s">
        <v>83</v>
      </c>
      <c r="O1569">
        <f>Sales_data[[#This Row],[Profit]]/Sales_data[[#This Row],[Sales]]</f>
        <v>0.19581056466302368</v>
      </c>
      <c r="P1569">
        <f>YEAR(Sales_data[[#This Row],[Order Date]])</f>
        <v>2023</v>
      </c>
      <c r="Q1569" t="str">
        <f>TEXT(Sales_data[[#This Row],[Order Date]], "mmm")</f>
        <v>Oct</v>
      </c>
    </row>
    <row r="1570" spans="1:17" x14ac:dyDescent="0.95">
      <c r="A1570">
        <v>11569</v>
      </c>
      <c r="B1570" s="1">
        <v>45261</v>
      </c>
      <c r="C1570" t="s">
        <v>3110</v>
      </c>
      <c r="D1570" t="s">
        <v>15</v>
      </c>
      <c r="E1570" t="s">
        <v>174</v>
      </c>
      <c r="F1570" t="s">
        <v>69</v>
      </c>
      <c r="G1570" t="s">
        <v>70</v>
      </c>
      <c r="H1570" t="s">
        <v>3111</v>
      </c>
      <c r="I1570">
        <v>3</v>
      </c>
      <c r="J1570">
        <v>42318</v>
      </c>
      <c r="K1570">
        <v>20</v>
      </c>
      <c r="L1570">
        <v>101563.2</v>
      </c>
      <c r="M1570">
        <v>23837.43</v>
      </c>
      <c r="N1570" t="s">
        <v>20</v>
      </c>
      <c r="O1570">
        <f>Sales_data[[#This Row],[Profit]]/Sales_data[[#This Row],[Sales]]</f>
        <v>0.23470538541518976</v>
      </c>
      <c r="P1570">
        <f>YEAR(Sales_data[[#This Row],[Order Date]])</f>
        <v>2023</v>
      </c>
      <c r="Q1570" t="str">
        <f>TEXT(Sales_data[[#This Row],[Order Date]], "mmm")</f>
        <v>Dec</v>
      </c>
    </row>
    <row r="1571" spans="1:17" x14ac:dyDescent="0.95">
      <c r="A1571">
        <v>11570</v>
      </c>
      <c r="B1571" s="1">
        <v>45261</v>
      </c>
      <c r="C1571" t="s">
        <v>3112</v>
      </c>
      <c r="D1571" t="s">
        <v>40</v>
      </c>
      <c r="E1571" t="s">
        <v>103</v>
      </c>
      <c r="F1571" t="s">
        <v>96</v>
      </c>
      <c r="G1571" t="s">
        <v>138</v>
      </c>
      <c r="H1571" t="s">
        <v>3113</v>
      </c>
      <c r="I1571">
        <v>5</v>
      </c>
      <c r="J1571">
        <v>39187</v>
      </c>
      <c r="K1571">
        <v>20</v>
      </c>
      <c r="L1571">
        <v>156748</v>
      </c>
      <c r="M1571">
        <v>36611.86</v>
      </c>
      <c r="N1571" t="s">
        <v>72</v>
      </c>
      <c r="O1571">
        <f>Sales_data[[#This Row],[Profit]]/Sales_data[[#This Row],[Sales]]</f>
        <v>0.23357146502666701</v>
      </c>
      <c r="P1571">
        <f>YEAR(Sales_data[[#This Row],[Order Date]])</f>
        <v>2023</v>
      </c>
      <c r="Q1571" t="str">
        <f>TEXT(Sales_data[[#This Row],[Order Date]], "mmm")</f>
        <v>Dec</v>
      </c>
    </row>
    <row r="1572" spans="1:17" x14ac:dyDescent="0.95">
      <c r="A1572">
        <v>11571</v>
      </c>
      <c r="B1572" s="1">
        <v>45821</v>
      </c>
      <c r="C1572" t="s">
        <v>3114</v>
      </c>
      <c r="D1572" t="s">
        <v>22</v>
      </c>
      <c r="E1572" t="s">
        <v>23</v>
      </c>
      <c r="F1572" t="s">
        <v>96</v>
      </c>
      <c r="G1572" t="s">
        <v>97</v>
      </c>
      <c r="H1572" t="s">
        <v>3115</v>
      </c>
      <c r="I1572">
        <v>3</v>
      </c>
      <c r="J1572">
        <v>72783</v>
      </c>
      <c r="K1572">
        <v>10</v>
      </c>
      <c r="L1572">
        <v>196514.1</v>
      </c>
      <c r="M1572">
        <v>25235.58</v>
      </c>
      <c r="N1572" t="s">
        <v>38</v>
      </c>
      <c r="O1572">
        <f>Sales_data[[#This Row],[Profit]]/Sales_data[[#This Row],[Sales]]</f>
        <v>0.12841612891899359</v>
      </c>
      <c r="P1572">
        <f>YEAR(Sales_data[[#This Row],[Order Date]])</f>
        <v>2025</v>
      </c>
      <c r="Q1572" t="str">
        <f>TEXT(Sales_data[[#This Row],[Order Date]], "mmm")</f>
        <v>Jun</v>
      </c>
    </row>
    <row r="1573" spans="1:17" x14ac:dyDescent="0.95">
      <c r="A1573">
        <v>11572</v>
      </c>
      <c r="B1573" s="1">
        <v>45417</v>
      </c>
      <c r="C1573" t="s">
        <v>3116</v>
      </c>
      <c r="D1573" t="s">
        <v>22</v>
      </c>
      <c r="E1573" t="s">
        <v>54</v>
      </c>
      <c r="F1573" t="s">
        <v>46</v>
      </c>
      <c r="G1573" t="s">
        <v>126</v>
      </c>
      <c r="H1573" t="s">
        <v>3117</v>
      </c>
      <c r="I1573">
        <v>1</v>
      </c>
      <c r="J1573">
        <v>62101</v>
      </c>
      <c r="K1573">
        <v>15</v>
      </c>
      <c r="L1573">
        <v>52785.85</v>
      </c>
      <c r="M1573">
        <v>7000.08</v>
      </c>
      <c r="N1573" t="s">
        <v>38</v>
      </c>
      <c r="O1573">
        <f>Sales_data[[#This Row],[Profit]]/Sales_data[[#This Row],[Sales]]</f>
        <v>0.13261281195623448</v>
      </c>
      <c r="P1573">
        <f>YEAR(Sales_data[[#This Row],[Order Date]])</f>
        <v>2024</v>
      </c>
      <c r="Q1573" t="str">
        <f>TEXT(Sales_data[[#This Row],[Order Date]], "mmm")</f>
        <v>May</v>
      </c>
    </row>
    <row r="1574" spans="1:17" x14ac:dyDescent="0.95">
      <c r="A1574">
        <v>11573</v>
      </c>
      <c r="B1574" s="1">
        <v>45498</v>
      </c>
      <c r="C1574" t="s">
        <v>3118</v>
      </c>
      <c r="D1574" t="s">
        <v>28</v>
      </c>
      <c r="E1574" t="s">
        <v>114</v>
      </c>
      <c r="F1574" t="s">
        <v>129</v>
      </c>
      <c r="G1574" t="s">
        <v>148</v>
      </c>
      <c r="H1574" t="s">
        <v>3119</v>
      </c>
      <c r="I1574">
        <v>2</v>
      </c>
      <c r="J1574">
        <v>10088</v>
      </c>
      <c r="K1574">
        <v>15</v>
      </c>
      <c r="L1574">
        <v>17149.599999999999</v>
      </c>
      <c r="M1574">
        <v>1071.0999999999999</v>
      </c>
      <c r="N1574" t="s">
        <v>83</v>
      </c>
      <c r="O1574">
        <f>Sales_data[[#This Row],[Profit]]/Sales_data[[#This Row],[Sales]]</f>
        <v>6.2456267201567384E-2</v>
      </c>
      <c r="P1574">
        <f>YEAR(Sales_data[[#This Row],[Order Date]])</f>
        <v>2024</v>
      </c>
      <c r="Q1574" t="str">
        <f>TEXT(Sales_data[[#This Row],[Order Date]], "mmm")</f>
        <v>Jul</v>
      </c>
    </row>
    <row r="1575" spans="1:17" x14ac:dyDescent="0.95">
      <c r="A1575">
        <v>11574</v>
      </c>
      <c r="B1575" s="1">
        <v>45737</v>
      </c>
      <c r="C1575" t="s">
        <v>3120</v>
      </c>
      <c r="D1575" t="s">
        <v>22</v>
      </c>
      <c r="E1575" t="s">
        <v>54</v>
      </c>
      <c r="F1575" t="s">
        <v>96</v>
      </c>
      <c r="G1575" t="s">
        <v>214</v>
      </c>
      <c r="H1575" t="s">
        <v>3121</v>
      </c>
      <c r="I1575">
        <v>4</v>
      </c>
      <c r="J1575">
        <v>79712</v>
      </c>
      <c r="K1575">
        <v>0</v>
      </c>
      <c r="L1575">
        <v>318848</v>
      </c>
      <c r="M1575">
        <v>36875.17</v>
      </c>
      <c r="N1575" t="s">
        <v>20</v>
      </c>
      <c r="O1575">
        <f>Sales_data[[#This Row],[Profit]]/Sales_data[[#This Row],[Sales]]</f>
        <v>0.11565125075270975</v>
      </c>
      <c r="P1575">
        <f>YEAR(Sales_data[[#This Row],[Order Date]])</f>
        <v>2025</v>
      </c>
      <c r="Q1575" t="str">
        <f>TEXT(Sales_data[[#This Row],[Order Date]], "mmm")</f>
        <v>Mar</v>
      </c>
    </row>
    <row r="1576" spans="1:17" x14ac:dyDescent="0.95">
      <c r="A1576">
        <v>11575</v>
      </c>
      <c r="B1576" s="1">
        <v>45847</v>
      </c>
      <c r="C1576" t="s">
        <v>3122</v>
      </c>
      <c r="D1576" t="s">
        <v>40</v>
      </c>
      <c r="E1576" t="s">
        <v>62</v>
      </c>
      <c r="F1576" t="s">
        <v>75</v>
      </c>
      <c r="G1576" t="s">
        <v>307</v>
      </c>
      <c r="H1576" t="s">
        <v>3123</v>
      </c>
      <c r="I1576">
        <v>5</v>
      </c>
      <c r="J1576">
        <v>46998</v>
      </c>
      <c r="K1576">
        <v>20</v>
      </c>
      <c r="L1576">
        <v>187992</v>
      </c>
      <c r="M1576">
        <v>39194.44</v>
      </c>
      <c r="N1576" t="s">
        <v>38</v>
      </c>
      <c r="O1576">
        <f>Sales_data[[#This Row],[Profit]]/Sales_data[[#This Row],[Sales]]</f>
        <v>0.20848993574194649</v>
      </c>
      <c r="P1576">
        <f>YEAR(Sales_data[[#This Row],[Order Date]])</f>
        <v>2025</v>
      </c>
      <c r="Q1576" t="str">
        <f>TEXT(Sales_data[[#This Row],[Order Date]], "mmm")</f>
        <v>Jul</v>
      </c>
    </row>
    <row r="1577" spans="1:17" x14ac:dyDescent="0.95">
      <c r="A1577">
        <v>11576</v>
      </c>
      <c r="B1577" s="1">
        <v>45585</v>
      </c>
      <c r="C1577" t="s">
        <v>3124</v>
      </c>
      <c r="D1577" t="s">
        <v>22</v>
      </c>
      <c r="E1577" t="s">
        <v>58</v>
      </c>
      <c r="F1577" t="s">
        <v>96</v>
      </c>
      <c r="G1577" t="s">
        <v>156</v>
      </c>
      <c r="H1577" t="s">
        <v>3125</v>
      </c>
      <c r="I1577">
        <v>4</v>
      </c>
      <c r="J1577">
        <v>74530</v>
      </c>
      <c r="K1577">
        <v>5</v>
      </c>
      <c r="L1577">
        <v>283214</v>
      </c>
      <c r="M1577">
        <v>66074.460000000006</v>
      </c>
      <c r="N1577" t="s">
        <v>72</v>
      </c>
      <c r="O1577">
        <f>Sales_data[[#This Row],[Profit]]/Sales_data[[#This Row],[Sales]]</f>
        <v>0.23330223788372045</v>
      </c>
      <c r="P1577">
        <f>YEAR(Sales_data[[#This Row],[Order Date]])</f>
        <v>2024</v>
      </c>
      <c r="Q1577" t="str">
        <f>TEXT(Sales_data[[#This Row],[Order Date]], "mmm")</f>
        <v>Oct</v>
      </c>
    </row>
    <row r="1578" spans="1:17" x14ac:dyDescent="0.95">
      <c r="A1578">
        <v>11577</v>
      </c>
      <c r="B1578" s="1">
        <v>45887</v>
      </c>
      <c r="C1578" t="s">
        <v>3126</v>
      </c>
      <c r="D1578" t="s">
        <v>15</v>
      </c>
      <c r="E1578" t="s">
        <v>147</v>
      </c>
      <c r="F1578" t="s">
        <v>75</v>
      </c>
      <c r="G1578" t="s">
        <v>240</v>
      </c>
      <c r="H1578" t="s">
        <v>3127</v>
      </c>
      <c r="I1578">
        <v>2</v>
      </c>
      <c r="J1578">
        <v>3891</v>
      </c>
      <c r="K1578">
        <v>0</v>
      </c>
      <c r="L1578">
        <v>7782</v>
      </c>
      <c r="M1578">
        <v>1097.42</v>
      </c>
      <c r="N1578" t="s">
        <v>33</v>
      </c>
      <c r="O1578">
        <f>Sales_data[[#This Row],[Profit]]/Sales_data[[#This Row],[Sales]]</f>
        <v>0.14102030326394244</v>
      </c>
      <c r="P1578">
        <f>YEAR(Sales_data[[#This Row],[Order Date]])</f>
        <v>2025</v>
      </c>
      <c r="Q1578" t="str">
        <f>TEXT(Sales_data[[#This Row],[Order Date]], "mmm")</f>
        <v>Aug</v>
      </c>
    </row>
    <row r="1579" spans="1:17" x14ac:dyDescent="0.95">
      <c r="A1579">
        <v>11578</v>
      </c>
      <c r="B1579" s="1">
        <v>45327</v>
      </c>
      <c r="C1579" t="s">
        <v>3128</v>
      </c>
      <c r="D1579" t="s">
        <v>28</v>
      </c>
      <c r="E1579" t="s">
        <v>144</v>
      </c>
      <c r="F1579" t="s">
        <v>75</v>
      </c>
      <c r="G1579" t="s">
        <v>76</v>
      </c>
      <c r="H1579" t="s">
        <v>3129</v>
      </c>
      <c r="I1579">
        <v>5</v>
      </c>
      <c r="J1579">
        <v>42882</v>
      </c>
      <c r="K1579">
        <v>0</v>
      </c>
      <c r="L1579">
        <v>214410</v>
      </c>
      <c r="M1579">
        <v>51786.03</v>
      </c>
      <c r="N1579" t="s">
        <v>83</v>
      </c>
      <c r="O1579">
        <f>Sales_data[[#This Row],[Profit]]/Sales_data[[#This Row],[Sales]]</f>
        <v>0.24152805372883726</v>
      </c>
      <c r="P1579">
        <f>YEAR(Sales_data[[#This Row],[Order Date]])</f>
        <v>2024</v>
      </c>
      <c r="Q1579" t="str">
        <f>TEXT(Sales_data[[#This Row],[Order Date]], "mmm")</f>
        <v>Feb</v>
      </c>
    </row>
    <row r="1580" spans="1:17" x14ac:dyDescent="0.95">
      <c r="A1580">
        <v>11579</v>
      </c>
      <c r="B1580" s="1">
        <v>45789</v>
      </c>
      <c r="C1580" t="s">
        <v>3130</v>
      </c>
      <c r="D1580" t="s">
        <v>40</v>
      </c>
      <c r="E1580" t="s">
        <v>62</v>
      </c>
      <c r="F1580" t="s">
        <v>17</v>
      </c>
      <c r="G1580" t="s">
        <v>291</v>
      </c>
      <c r="H1580" t="s">
        <v>3131</v>
      </c>
      <c r="I1580">
        <v>5</v>
      </c>
      <c r="J1580">
        <v>37420</v>
      </c>
      <c r="K1580">
        <v>0</v>
      </c>
      <c r="L1580">
        <v>187100</v>
      </c>
      <c r="M1580">
        <v>33417.760000000002</v>
      </c>
      <c r="N1580" t="s">
        <v>38</v>
      </c>
      <c r="O1580">
        <f>Sales_data[[#This Row],[Profit]]/Sales_data[[#This Row],[Sales]]</f>
        <v>0.17860908605024053</v>
      </c>
      <c r="P1580">
        <f>YEAR(Sales_data[[#This Row],[Order Date]])</f>
        <v>2025</v>
      </c>
      <c r="Q1580" t="str">
        <f>TEXT(Sales_data[[#This Row],[Order Date]], "mmm")</f>
        <v>May</v>
      </c>
    </row>
    <row r="1581" spans="1:17" x14ac:dyDescent="0.95">
      <c r="A1581">
        <v>11580</v>
      </c>
      <c r="B1581" s="1">
        <v>45740</v>
      </c>
      <c r="C1581" t="s">
        <v>302</v>
      </c>
      <c r="D1581" t="s">
        <v>22</v>
      </c>
      <c r="E1581" t="s">
        <v>167</v>
      </c>
      <c r="F1581" t="s">
        <v>42</v>
      </c>
      <c r="G1581" t="s">
        <v>51</v>
      </c>
      <c r="H1581" t="s">
        <v>3132</v>
      </c>
      <c r="I1581">
        <v>3</v>
      </c>
      <c r="J1581">
        <v>41464</v>
      </c>
      <c r="K1581">
        <v>20</v>
      </c>
      <c r="L1581">
        <v>99513.600000000006</v>
      </c>
      <c r="M1581">
        <v>18526.87</v>
      </c>
      <c r="N1581" t="s">
        <v>38</v>
      </c>
      <c r="O1581">
        <f>Sales_data[[#This Row],[Profit]]/Sales_data[[#This Row],[Sales]]</f>
        <v>0.18617425155958581</v>
      </c>
      <c r="P1581">
        <f>YEAR(Sales_data[[#This Row],[Order Date]])</f>
        <v>2025</v>
      </c>
      <c r="Q1581" t="str">
        <f>TEXT(Sales_data[[#This Row],[Order Date]], "mmm")</f>
        <v>Mar</v>
      </c>
    </row>
    <row r="1582" spans="1:17" x14ac:dyDescent="0.95">
      <c r="A1582">
        <v>11581</v>
      </c>
      <c r="B1582" s="1">
        <v>45812</v>
      </c>
      <c r="C1582" t="s">
        <v>3133</v>
      </c>
      <c r="D1582" t="s">
        <v>22</v>
      </c>
      <c r="E1582" t="s">
        <v>23</v>
      </c>
      <c r="F1582" t="s">
        <v>86</v>
      </c>
      <c r="G1582" t="s">
        <v>118</v>
      </c>
      <c r="H1582" t="s">
        <v>3134</v>
      </c>
      <c r="I1582">
        <v>2</v>
      </c>
      <c r="J1582">
        <v>7577</v>
      </c>
      <c r="K1582">
        <v>0</v>
      </c>
      <c r="L1582">
        <v>15154</v>
      </c>
      <c r="M1582">
        <v>2025.72</v>
      </c>
      <c r="N1582" t="s">
        <v>38</v>
      </c>
      <c r="O1582">
        <f>Sales_data[[#This Row],[Profit]]/Sales_data[[#This Row],[Sales]]</f>
        <v>0.13367559720205888</v>
      </c>
      <c r="P1582">
        <f>YEAR(Sales_data[[#This Row],[Order Date]])</f>
        <v>2025</v>
      </c>
      <c r="Q1582" t="str">
        <f>TEXT(Sales_data[[#This Row],[Order Date]], "mmm")</f>
        <v>Jun</v>
      </c>
    </row>
    <row r="1583" spans="1:17" x14ac:dyDescent="0.95">
      <c r="A1583">
        <v>11582</v>
      </c>
      <c r="B1583" s="1">
        <v>45209</v>
      </c>
      <c r="C1583" t="s">
        <v>3135</v>
      </c>
      <c r="D1583" t="s">
        <v>22</v>
      </c>
      <c r="E1583" t="s">
        <v>167</v>
      </c>
      <c r="F1583" t="s">
        <v>24</v>
      </c>
      <c r="G1583" t="s">
        <v>59</v>
      </c>
      <c r="H1583" t="s">
        <v>3136</v>
      </c>
      <c r="I1583">
        <v>4</v>
      </c>
      <c r="J1583">
        <v>24513</v>
      </c>
      <c r="K1583">
        <v>20</v>
      </c>
      <c r="L1583">
        <v>78441.600000000006</v>
      </c>
      <c r="M1583">
        <v>11584.72</v>
      </c>
      <c r="N1583" t="s">
        <v>83</v>
      </c>
      <c r="O1583">
        <f>Sales_data[[#This Row],[Profit]]/Sales_data[[#This Row],[Sales]]</f>
        <v>0.14768592175580303</v>
      </c>
      <c r="P1583">
        <f>YEAR(Sales_data[[#This Row],[Order Date]])</f>
        <v>2023</v>
      </c>
      <c r="Q1583" t="str">
        <f>TEXT(Sales_data[[#This Row],[Order Date]], "mmm")</f>
        <v>Oct</v>
      </c>
    </row>
    <row r="1584" spans="1:17" x14ac:dyDescent="0.95">
      <c r="A1584">
        <v>11583</v>
      </c>
      <c r="B1584" s="1">
        <v>45504</v>
      </c>
      <c r="C1584" t="s">
        <v>3137</v>
      </c>
      <c r="D1584" t="s">
        <v>40</v>
      </c>
      <c r="E1584" t="s">
        <v>62</v>
      </c>
      <c r="F1584" t="s">
        <v>24</v>
      </c>
      <c r="G1584" t="s">
        <v>36</v>
      </c>
      <c r="H1584" t="s">
        <v>3138</v>
      </c>
      <c r="I1584">
        <v>5</v>
      </c>
      <c r="J1584">
        <v>46871</v>
      </c>
      <c r="K1584">
        <v>0</v>
      </c>
      <c r="L1584">
        <v>234355</v>
      </c>
      <c r="M1584">
        <v>12869.71</v>
      </c>
      <c r="N1584" t="s">
        <v>72</v>
      </c>
      <c r="O1584">
        <f>Sales_data[[#This Row],[Profit]]/Sales_data[[#This Row],[Sales]]</f>
        <v>5.4915448784962982E-2</v>
      </c>
      <c r="P1584">
        <f>YEAR(Sales_data[[#This Row],[Order Date]])</f>
        <v>2024</v>
      </c>
      <c r="Q1584" t="str">
        <f>TEXT(Sales_data[[#This Row],[Order Date]], "mmm")</f>
        <v>Jul</v>
      </c>
    </row>
    <row r="1585" spans="1:17" x14ac:dyDescent="0.95">
      <c r="A1585">
        <v>11584</v>
      </c>
      <c r="B1585" s="1">
        <v>45353</v>
      </c>
      <c r="C1585" t="s">
        <v>3139</v>
      </c>
      <c r="D1585" t="s">
        <v>28</v>
      </c>
      <c r="E1585" t="s">
        <v>29</v>
      </c>
      <c r="F1585" t="s">
        <v>96</v>
      </c>
      <c r="G1585" t="s">
        <v>156</v>
      </c>
      <c r="H1585" t="s">
        <v>3140</v>
      </c>
      <c r="I1585">
        <v>2</v>
      </c>
      <c r="J1585">
        <v>44818</v>
      </c>
      <c r="K1585">
        <v>15</v>
      </c>
      <c r="L1585">
        <v>76190.600000000006</v>
      </c>
      <c r="M1585">
        <v>7521.02</v>
      </c>
      <c r="N1585" t="s">
        <v>83</v>
      </c>
      <c r="O1585">
        <f>Sales_data[[#This Row],[Profit]]/Sales_data[[#This Row],[Sales]]</f>
        <v>9.8713227091005981E-2</v>
      </c>
      <c r="P1585">
        <f>YEAR(Sales_data[[#This Row],[Order Date]])</f>
        <v>2024</v>
      </c>
      <c r="Q1585" t="str">
        <f>TEXT(Sales_data[[#This Row],[Order Date]], "mmm")</f>
        <v>Mar</v>
      </c>
    </row>
    <row r="1586" spans="1:17" x14ac:dyDescent="0.95">
      <c r="A1586">
        <v>11585</v>
      </c>
      <c r="B1586" s="1">
        <v>45654</v>
      </c>
      <c r="C1586" t="s">
        <v>3141</v>
      </c>
      <c r="D1586" t="s">
        <v>15</v>
      </c>
      <c r="E1586" t="s">
        <v>147</v>
      </c>
      <c r="F1586" t="s">
        <v>24</v>
      </c>
      <c r="G1586" t="s">
        <v>59</v>
      </c>
      <c r="H1586" t="s">
        <v>3142</v>
      </c>
      <c r="I1586">
        <v>3</v>
      </c>
      <c r="J1586">
        <v>22804</v>
      </c>
      <c r="K1586">
        <v>0</v>
      </c>
      <c r="L1586">
        <v>68412</v>
      </c>
      <c r="M1586">
        <v>12355.64</v>
      </c>
      <c r="N1586" t="s">
        <v>20</v>
      </c>
      <c r="O1586">
        <f>Sales_data[[#This Row],[Profit]]/Sales_data[[#This Row],[Sales]]</f>
        <v>0.18060632637548968</v>
      </c>
      <c r="P1586">
        <f>YEAR(Sales_data[[#This Row],[Order Date]])</f>
        <v>2024</v>
      </c>
      <c r="Q1586" t="str">
        <f>TEXT(Sales_data[[#This Row],[Order Date]], "mmm")</f>
        <v>Dec</v>
      </c>
    </row>
    <row r="1587" spans="1:17" x14ac:dyDescent="0.95">
      <c r="A1587">
        <v>11586</v>
      </c>
      <c r="B1587" s="1">
        <v>45215</v>
      </c>
      <c r="C1587" t="s">
        <v>3143</v>
      </c>
      <c r="D1587" t="s">
        <v>40</v>
      </c>
      <c r="E1587" t="s">
        <v>103</v>
      </c>
      <c r="F1587" t="s">
        <v>24</v>
      </c>
      <c r="G1587" t="s">
        <v>107</v>
      </c>
      <c r="H1587" t="s">
        <v>2390</v>
      </c>
      <c r="I1587">
        <v>4</v>
      </c>
      <c r="J1587">
        <v>2456</v>
      </c>
      <c r="K1587">
        <v>10</v>
      </c>
      <c r="L1587">
        <v>8841.6</v>
      </c>
      <c r="M1587">
        <v>1589.25</v>
      </c>
      <c r="N1587" t="s">
        <v>72</v>
      </c>
      <c r="O1587">
        <f>Sales_data[[#This Row],[Profit]]/Sales_data[[#This Row],[Sales]]</f>
        <v>0.17974687839305103</v>
      </c>
      <c r="P1587">
        <f>YEAR(Sales_data[[#This Row],[Order Date]])</f>
        <v>2023</v>
      </c>
      <c r="Q1587" t="str">
        <f>TEXT(Sales_data[[#This Row],[Order Date]], "mmm")</f>
        <v>Oct</v>
      </c>
    </row>
    <row r="1588" spans="1:17" x14ac:dyDescent="0.95">
      <c r="A1588">
        <v>11587</v>
      </c>
      <c r="B1588" s="1">
        <v>45876</v>
      </c>
      <c r="C1588" t="s">
        <v>3144</v>
      </c>
      <c r="D1588" t="s">
        <v>22</v>
      </c>
      <c r="E1588" t="s">
        <v>58</v>
      </c>
      <c r="F1588" t="s">
        <v>17</v>
      </c>
      <c r="G1588" t="s">
        <v>111</v>
      </c>
      <c r="H1588" t="s">
        <v>3145</v>
      </c>
      <c r="I1588">
        <v>3</v>
      </c>
      <c r="J1588">
        <v>61404</v>
      </c>
      <c r="K1588">
        <v>10</v>
      </c>
      <c r="L1588">
        <v>165790.79999999999</v>
      </c>
      <c r="M1588">
        <v>23145.79</v>
      </c>
      <c r="N1588" t="s">
        <v>38</v>
      </c>
      <c r="O1588">
        <f>Sales_data[[#This Row],[Profit]]/Sales_data[[#This Row],[Sales]]</f>
        <v>0.13960841011684608</v>
      </c>
      <c r="P1588">
        <f>YEAR(Sales_data[[#This Row],[Order Date]])</f>
        <v>2025</v>
      </c>
      <c r="Q1588" t="str">
        <f>TEXT(Sales_data[[#This Row],[Order Date]], "mmm")</f>
        <v>Aug</v>
      </c>
    </row>
    <row r="1589" spans="1:17" x14ac:dyDescent="0.95">
      <c r="A1589">
        <v>11588</v>
      </c>
      <c r="B1589" s="1">
        <v>45515</v>
      </c>
      <c r="C1589" t="s">
        <v>3146</v>
      </c>
      <c r="D1589" t="s">
        <v>15</v>
      </c>
      <c r="E1589" t="s">
        <v>93</v>
      </c>
      <c r="F1589" t="s">
        <v>17</v>
      </c>
      <c r="G1589" t="s">
        <v>55</v>
      </c>
      <c r="H1589" t="s">
        <v>3147</v>
      </c>
      <c r="I1589">
        <v>2</v>
      </c>
      <c r="J1589">
        <v>6809</v>
      </c>
      <c r="K1589">
        <v>0</v>
      </c>
      <c r="L1589">
        <v>13618</v>
      </c>
      <c r="M1589">
        <v>1033.23</v>
      </c>
      <c r="N1589" t="s">
        <v>20</v>
      </c>
      <c r="O1589">
        <f>Sales_data[[#This Row],[Profit]]/Sales_data[[#This Row],[Sales]]</f>
        <v>7.5872374798061387E-2</v>
      </c>
      <c r="P1589">
        <f>YEAR(Sales_data[[#This Row],[Order Date]])</f>
        <v>2024</v>
      </c>
      <c r="Q1589" t="str">
        <f>TEXT(Sales_data[[#This Row],[Order Date]], "mmm")</f>
        <v>Aug</v>
      </c>
    </row>
    <row r="1590" spans="1:17" x14ac:dyDescent="0.95">
      <c r="A1590">
        <v>11589</v>
      </c>
      <c r="B1590" s="1">
        <v>45856</v>
      </c>
      <c r="C1590" t="s">
        <v>3148</v>
      </c>
      <c r="D1590" t="s">
        <v>28</v>
      </c>
      <c r="E1590" t="s">
        <v>35</v>
      </c>
      <c r="F1590" t="s">
        <v>17</v>
      </c>
      <c r="G1590" t="s">
        <v>291</v>
      </c>
      <c r="H1590" t="s">
        <v>3149</v>
      </c>
      <c r="I1590">
        <v>5</v>
      </c>
      <c r="J1590">
        <v>64990</v>
      </c>
      <c r="K1590">
        <v>0</v>
      </c>
      <c r="L1590">
        <v>324950</v>
      </c>
      <c r="M1590">
        <v>37182.699999999997</v>
      </c>
      <c r="N1590" t="s">
        <v>20</v>
      </c>
      <c r="O1590">
        <f>Sales_data[[#This Row],[Profit]]/Sales_data[[#This Row],[Sales]]</f>
        <v>0.11442591167871979</v>
      </c>
      <c r="P1590">
        <f>YEAR(Sales_data[[#This Row],[Order Date]])</f>
        <v>2025</v>
      </c>
      <c r="Q1590" t="str">
        <f>TEXT(Sales_data[[#This Row],[Order Date]], "mmm")</f>
        <v>Jul</v>
      </c>
    </row>
    <row r="1591" spans="1:17" x14ac:dyDescent="0.95">
      <c r="A1591">
        <v>11590</v>
      </c>
      <c r="B1591" s="1">
        <v>45915</v>
      </c>
      <c r="C1591" t="s">
        <v>3150</v>
      </c>
      <c r="D1591" t="s">
        <v>15</v>
      </c>
      <c r="E1591" t="s">
        <v>68</v>
      </c>
      <c r="F1591" t="s">
        <v>96</v>
      </c>
      <c r="G1591" t="s">
        <v>214</v>
      </c>
      <c r="H1591" t="s">
        <v>3151</v>
      </c>
      <c r="I1591">
        <v>1</v>
      </c>
      <c r="J1591">
        <v>51441</v>
      </c>
      <c r="K1591">
        <v>20</v>
      </c>
      <c r="L1591">
        <v>41152.800000000003</v>
      </c>
      <c r="M1591">
        <v>6785.95</v>
      </c>
      <c r="N1591" t="s">
        <v>83</v>
      </c>
      <c r="O1591">
        <f>Sales_data[[#This Row],[Profit]]/Sales_data[[#This Row],[Sales]]</f>
        <v>0.16489643475049084</v>
      </c>
      <c r="P1591">
        <f>YEAR(Sales_data[[#This Row],[Order Date]])</f>
        <v>2025</v>
      </c>
      <c r="Q1591" t="str">
        <f>TEXT(Sales_data[[#This Row],[Order Date]], "mmm")</f>
        <v>Sep</v>
      </c>
    </row>
    <row r="1592" spans="1:17" x14ac:dyDescent="0.95">
      <c r="A1592">
        <v>11591</v>
      </c>
      <c r="B1592" s="1">
        <v>45558</v>
      </c>
      <c r="C1592" t="s">
        <v>3152</v>
      </c>
      <c r="D1592" t="s">
        <v>22</v>
      </c>
      <c r="E1592" t="s">
        <v>167</v>
      </c>
      <c r="F1592" t="s">
        <v>30</v>
      </c>
      <c r="G1592" t="s">
        <v>227</v>
      </c>
      <c r="H1592" t="s">
        <v>3153</v>
      </c>
      <c r="I1592">
        <v>2</v>
      </c>
      <c r="J1592">
        <v>67850</v>
      </c>
      <c r="K1592">
        <v>20</v>
      </c>
      <c r="L1592">
        <v>108560</v>
      </c>
      <c r="M1592">
        <v>21692.52</v>
      </c>
      <c r="N1592" t="s">
        <v>38</v>
      </c>
      <c r="O1592">
        <f>Sales_data[[#This Row],[Profit]]/Sales_data[[#This Row],[Sales]]</f>
        <v>0.19982056005895357</v>
      </c>
      <c r="P1592">
        <f>YEAR(Sales_data[[#This Row],[Order Date]])</f>
        <v>2024</v>
      </c>
      <c r="Q1592" t="str">
        <f>TEXT(Sales_data[[#This Row],[Order Date]], "mmm")</f>
        <v>Sep</v>
      </c>
    </row>
    <row r="1593" spans="1:17" x14ac:dyDescent="0.95">
      <c r="A1593">
        <v>11592</v>
      </c>
      <c r="B1593" s="1">
        <v>45584</v>
      </c>
      <c r="C1593" t="s">
        <v>3154</v>
      </c>
      <c r="D1593" t="s">
        <v>22</v>
      </c>
      <c r="E1593" t="s">
        <v>74</v>
      </c>
      <c r="F1593" t="s">
        <v>75</v>
      </c>
      <c r="G1593" t="s">
        <v>307</v>
      </c>
      <c r="H1593" t="s">
        <v>1966</v>
      </c>
      <c r="I1593">
        <v>4</v>
      </c>
      <c r="J1593">
        <v>53753</v>
      </c>
      <c r="K1593">
        <v>20</v>
      </c>
      <c r="L1593">
        <v>172009.60000000001</v>
      </c>
      <c r="M1593">
        <v>18485.849999999999</v>
      </c>
      <c r="N1593" t="s">
        <v>83</v>
      </c>
      <c r="O1593">
        <f>Sales_data[[#This Row],[Profit]]/Sales_data[[#This Row],[Sales]]</f>
        <v>0.107469873774487</v>
      </c>
      <c r="P1593">
        <f>YEAR(Sales_data[[#This Row],[Order Date]])</f>
        <v>2024</v>
      </c>
      <c r="Q1593" t="str">
        <f>TEXT(Sales_data[[#This Row],[Order Date]], "mmm")</f>
        <v>Oct</v>
      </c>
    </row>
    <row r="1594" spans="1:17" x14ac:dyDescent="0.95">
      <c r="A1594">
        <v>11593</v>
      </c>
      <c r="B1594" s="1">
        <v>45520</v>
      </c>
      <c r="C1594" t="s">
        <v>3155</v>
      </c>
      <c r="D1594" t="s">
        <v>15</v>
      </c>
      <c r="E1594" t="s">
        <v>68</v>
      </c>
      <c r="F1594" t="s">
        <v>129</v>
      </c>
      <c r="G1594" t="s">
        <v>164</v>
      </c>
      <c r="H1594" t="s">
        <v>1616</v>
      </c>
      <c r="I1594">
        <v>2</v>
      </c>
      <c r="J1594">
        <v>35273</v>
      </c>
      <c r="K1594">
        <v>10</v>
      </c>
      <c r="L1594">
        <v>63491.4</v>
      </c>
      <c r="M1594">
        <v>11506.5</v>
      </c>
      <c r="N1594" t="s">
        <v>20</v>
      </c>
      <c r="O1594">
        <f>Sales_data[[#This Row],[Profit]]/Sales_data[[#This Row],[Sales]]</f>
        <v>0.18122926884585944</v>
      </c>
      <c r="P1594">
        <f>YEAR(Sales_data[[#This Row],[Order Date]])</f>
        <v>2024</v>
      </c>
      <c r="Q1594" t="str">
        <f>TEXT(Sales_data[[#This Row],[Order Date]], "mmm")</f>
        <v>Aug</v>
      </c>
    </row>
    <row r="1595" spans="1:17" x14ac:dyDescent="0.95">
      <c r="A1595">
        <v>11594</v>
      </c>
      <c r="B1595" s="1">
        <v>45893</v>
      </c>
      <c r="C1595" t="s">
        <v>3156</v>
      </c>
      <c r="D1595" t="s">
        <v>28</v>
      </c>
      <c r="E1595" t="s">
        <v>144</v>
      </c>
      <c r="F1595" t="s">
        <v>69</v>
      </c>
      <c r="G1595" t="s">
        <v>123</v>
      </c>
      <c r="H1595" t="s">
        <v>1182</v>
      </c>
      <c r="I1595">
        <v>1</v>
      </c>
      <c r="J1595">
        <v>77782</v>
      </c>
      <c r="K1595">
        <v>0</v>
      </c>
      <c r="L1595">
        <v>77782</v>
      </c>
      <c r="M1595">
        <v>7989.3</v>
      </c>
      <c r="N1595" t="s">
        <v>72</v>
      </c>
      <c r="O1595">
        <f>Sales_data[[#This Row],[Profit]]/Sales_data[[#This Row],[Sales]]</f>
        <v>0.10271399552595717</v>
      </c>
      <c r="P1595">
        <f>YEAR(Sales_data[[#This Row],[Order Date]])</f>
        <v>2025</v>
      </c>
      <c r="Q1595" t="str">
        <f>TEXT(Sales_data[[#This Row],[Order Date]], "mmm")</f>
        <v>Aug</v>
      </c>
    </row>
    <row r="1596" spans="1:17" x14ac:dyDescent="0.95">
      <c r="A1596">
        <v>11595</v>
      </c>
      <c r="B1596" s="1">
        <v>45798</v>
      </c>
      <c r="C1596" t="s">
        <v>3157</v>
      </c>
      <c r="D1596" t="s">
        <v>15</v>
      </c>
      <c r="E1596" t="s">
        <v>93</v>
      </c>
      <c r="F1596" t="s">
        <v>75</v>
      </c>
      <c r="G1596" t="s">
        <v>240</v>
      </c>
      <c r="H1596" t="s">
        <v>3158</v>
      </c>
      <c r="I1596">
        <v>4</v>
      </c>
      <c r="J1596">
        <v>5300</v>
      </c>
      <c r="K1596">
        <v>20</v>
      </c>
      <c r="L1596">
        <v>16960</v>
      </c>
      <c r="M1596">
        <v>2057.37</v>
      </c>
      <c r="N1596" t="s">
        <v>83</v>
      </c>
      <c r="O1596">
        <f>Sales_data[[#This Row],[Profit]]/Sales_data[[#This Row],[Sales]]</f>
        <v>0.12130719339622641</v>
      </c>
      <c r="P1596">
        <f>YEAR(Sales_data[[#This Row],[Order Date]])</f>
        <v>2025</v>
      </c>
      <c r="Q1596" t="str">
        <f>TEXT(Sales_data[[#This Row],[Order Date]], "mmm")</f>
        <v>May</v>
      </c>
    </row>
    <row r="1597" spans="1:17" x14ac:dyDescent="0.95">
      <c r="A1597">
        <v>11596</v>
      </c>
      <c r="B1597" s="1">
        <v>45878</v>
      </c>
      <c r="C1597" t="s">
        <v>3159</v>
      </c>
      <c r="D1597" t="s">
        <v>40</v>
      </c>
      <c r="E1597" t="s">
        <v>110</v>
      </c>
      <c r="F1597" t="s">
        <v>75</v>
      </c>
      <c r="G1597" t="s">
        <v>307</v>
      </c>
      <c r="H1597" t="s">
        <v>3160</v>
      </c>
      <c r="I1597">
        <v>3</v>
      </c>
      <c r="J1597">
        <v>61760</v>
      </c>
      <c r="K1597">
        <v>0</v>
      </c>
      <c r="L1597">
        <v>185280</v>
      </c>
      <c r="M1597">
        <v>10418.76</v>
      </c>
      <c r="N1597" t="s">
        <v>20</v>
      </c>
      <c r="O1597">
        <f>Sales_data[[#This Row],[Profit]]/Sales_data[[#This Row],[Sales]]</f>
        <v>5.6232512953367876E-2</v>
      </c>
      <c r="P1597">
        <f>YEAR(Sales_data[[#This Row],[Order Date]])</f>
        <v>2025</v>
      </c>
      <c r="Q1597" t="str">
        <f>TEXT(Sales_data[[#This Row],[Order Date]], "mmm")</f>
        <v>Aug</v>
      </c>
    </row>
    <row r="1598" spans="1:17" x14ac:dyDescent="0.95">
      <c r="A1598">
        <v>11597</v>
      </c>
      <c r="B1598" s="1">
        <v>45818</v>
      </c>
      <c r="C1598" t="s">
        <v>3161</v>
      </c>
      <c r="D1598" t="s">
        <v>28</v>
      </c>
      <c r="E1598" t="s">
        <v>85</v>
      </c>
      <c r="F1598" t="s">
        <v>17</v>
      </c>
      <c r="G1598" t="s">
        <v>55</v>
      </c>
      <c r="H1598" t="s">
        <v>3162</v>
      </c>
      <c r="I1598">
        <v>3</v>
      </c>
      <c r="J1598">
        <v>5715</v>
      </c>
      <c r="K1598">
        <v>20</v>
      </c>
      <c r="L1598">
        <v>13716</v>
      </c>
      <c r="M1598">
        <v>2129.1</v>
      </c>
      <c r="N1598" t="s">
        <v>33</v>
      </c>
      <c r="O1598">
        <f>Sales_data[[#This Row],[Profit]]/Sales_data[[#This Row],[Sales]]</f>
        <v>0.15522747156605424</v>
      </c>
      <c r="P1598">
        <f>YEAR(Sales_data[[#This Row],[Order Date]])</f>
        <v>2025</v>
      </c>
      <c r="Q1598" t="str">
        <f>TEXT(Sales_data[[#This Row],[Order Date]], "mmm")</f>
        <v>Jun</v>
      </c>
    </row>
    <row r="1599" spans="1:17" x14ac:dyDescent="0.95">
      <c r="A1599">
        <v>11598</v>
      </c>
      <c r="B1599" s="1">
        <v>45645</v>
      </c>
      <c r="C1599" t="s">
        <v>3163</v>
      </c>
      <c r="D1599" t="s">
        <v>15</v>
      </c>
      <c r="E1599" t="s">
        <v>16</v>
      </c>
      <c r="F1599" t="s">
        <v>30</v>
      </c>
      <c r="G1599" t="s">
        <v>65</v>
      </c>
      <c r="H1599" t="s">
        <v>3164</v>
      </c>
      <c r="I1599">
        <v>3</v>
      </c>
      <c r="J1599">
        <v>68753</v>
      </c>
      <c r="K1599">
        <v>5</v>
      </c>
      <c r="L1599">
        <v>195946.05</v>
      </c>
      <c r="M1599">
        <v>40263.160000000003</v>
      </c>
      <c r="N1599" t="s">
        <v>83</v>
      </c>
      <c r="O1599">
        <f>Sales_data[[#This Row],[Profit]]/Sales_data[[#This Row],[Sales]]</f>
        <v>0.20548084536534422</v>
      </c>
      <c r="P1599">
        <f>YEAR(Sales_data[[#This Row],[Order Date]])</f>
        <v>2024</v>
      </c>
      <c r="Q1599" t="str">
        <f>TEXT(Sales_data[[#This Row],[Order Date]], "mmm")</f>
        <v>Dec</v>
      </c>
    </row>
    <row r="1600" spans="1:17" x14ac:dyDescent="0.95">
      <c r="A1600">
        <v>11599</v>
      </c>
      <c r="B1600" s="1">
        <v>45788</v>
      </c>
      <c r="C1600" t="s">
        <v>3165</v>
      </c>
      <c r="D1600" t="s">
        <v>40</v>
      </c>
      <c r="E1600" t="s">
        <v>110</v>
      </c>
      <c r="F1600" t="s">
        <v>86</v>
      </c>
      <c r="G1600" t="s">
        <v>118</v>
      </c>
      <c r="H1600" t="s">
        <v>3166</v>
      </c>
      <c r="I1600">
        <v>4</v>
      </c>
      <c r="J1600">
        <v>19750</v>
      </c>
      <c r="K1600">
        <v>15</v>
      </c>
      <c r="L1600">
        <v>67150</v>
      </c>
      <c r="M1600">
        <v>8067.9</v>
      </c>
      <c r="N1600" t="s">
        <v>33</v>
      </c>
      <c r="O1600">
        <f>Sales_data[[#This Row],[Profit]]/Sales_data[[#This Row],[Sales]]</f>
        <v>0.12014743112434847</v>
      </c>
      <c r="P1600">
        <f>YEAR(Sales_data[[#This Row],[Order Date]])</f>
        <v>2025</v>
      </c>
      <c r="Q1600" t="str">
        <f>TEXT(Sales_data[[#This Row],[Order Date]], "mmm")</f>
        <v>May</v>
      </c>
    </row>
    <row r="1601" spans="1:17" x14ac:dyDescent="0.95">
      <c r="A1601">
        <v>11600</v>
      </c>
      <c r="B1601" s="1">
        <v>45393</v>
      </c>
      <c r="C1601" t="s">
        <v>3167</v>
      </c>
      <c r="D1601" t="s">
        <v>28</v>
      </c>
      <c r="E1601" t="s">
        <v>114</v>
      </c>
      <c r="F1601" t="s">
        <v>17</v>
      </c>
      <c r="G1601" t="s">
        <v>55</v>
      </c>
      <c r="H1601" t="s">
        <v>3168</v>
      </c>
      <c r="I1601">
        <v>1</v>
      </c>
      <c r="J1601">
        <v>13191</v>
      </c>
      <c r="K1601">
        <v>15</v>
      </c>
      <c r="L1601">
        <v>11212.35</v>
      </c>
      <c r="M1601">
        <v>1889.64</v>
      </c>
      <c r="N1601" t="s">
        <v>83</v>
      </c>
      <c r="O1601">
        <f>Sales_data[[#This Row],[Profit]]/Sales_data[[#This Row],[Sales]]</f>
        <v>0.16853202049525748</v>
      </c>
      <c r="P1601">
        <f>YEAR(Sales_data[[#This Row],[Order Date]])</f>
        <v>2024</v>
      </c>
      <c r="Q1601" t="str">
        <f>TEXT(Sales_data[[#This Row],[Order Date]], "mmm")</f>
        <v>Apr</v>
      </c>
    </row>
    <row r="1602" spans="1:17" x14ac:dyDescent="0.95">
      <c r="A1602">
        <v>11601</v>
      </c>
      <c r="B1602" s="1">
        <v>45758</v>
      </c>
      <c r="C1602" t="s">
        <v>3169</v>
      </c>
      <c r="D1602" t="s">
        <v>28</v>
      </c>
      <c r="E1602" t="s">
        <v>85</v>
      </c>
      <c r="F1602" t="s">
        <v>86</v>
      </c>
      <c r="G1602" t="s">
        <v>296</v>
      </c>
      <c r="H1602" t="s">
        <v>3170</v>
      </c>
      <c r="I1602">
        <v>4</v>
      </c>
      <c r="J1602">
        <v>33682</v>
      </c>
      <c r="K1602">
        <v>0</v>
      </c>
      <c r="L1602">
        <v>134728</v>
      </c>
      <c r="M1602">
        <v>11246.41</v>
      </c>
      <c r="N1602" t="s">
        <v>72</v>
      </c>
      <c r="O1602">
        <f>Sales_data[[#This Row],[Profit]]/Sales_data[[#This Row],[Sales]]</f>
        <v>8.3474927260851498E-2</v>
      </c>
      <c r="P1602">
        <f>YEAR(Sales_data[[#This Row],[Order Date]])</f>
        <v>2025</v>
      </c>
      <c r="Q1602" t="str">
        <f>TEXT(Sales_data[[#This Row],[Order Date]], "mmm")</f>
        <v>Apr</v>
      </c>
    </row>
    <row r="1603" spans="1:17" x14ac:dyDescent="0.95">
      <c r="A1603">
        <v>11602</v>
      </c>
      <c r="B1603" s="1">
        <v>45204</v>
      </c>
      <c r="C1603" t="s">
        <v>3171</v>
      </c>
      <c r="D1603" t="s">
        <v>22</v>
      </c>
      <c r="E1603" t="s">
        <v>23</v>
      </c>
      <c r="F1603" t="s">
        <v>69</v>
      </c>
      <c r="G1603" t="s">
        <v>123</v>
      </c>
      <c r="H1603" t="s">
        <v>3172</v>
      </c>
      <c r="I1603">
        <v>4</v>
      </c>
      <c r="J1603">
        <v>56760</v>
      </c>
      <c r="K1603">
        <v>15</v>
      </c>
      <c r="L1603">
        <v>192984</v>
      </c>
      <c r="M1603">
        <v>23985.65</v>
      </c>
      <c r="N1603" t="s">
        <v>33</v>
      </c>
      <c r="O1603">
        <f>Sales_data[[#This Row],[Profit]]/Sales_data[[#This Row],[Sales]]</f>
        <v>0.12428828296646355</v>
      </c>
      <c r="P1603">
        <f>YEAR(Sales_data[[#This Row],[Order Date]])</f>
        <v>2023</v>
      </c>
      <c r="Q1603" t="str">
        <f>TEXT(Sales_data[[#This Row],[Order Date]], "mmm")</f>
        <v>Oct</v>
      </c>
    </row>
    <row r="1604" spans="1:17" x14ac:dyDescent="0.95">
      <c r="A1604">
        <v>11603</v>
      </c>
      <c r="B1604" s="1">
        <v>45330</v>
      </c>
      <c r="C1604" t="s">
        <v>3173</v>
      </c>
      <c r="D1604" t="s">
        <v>40</v>
      </c>
      <c r="E1604" t="s">
        <v>50</v>
      </c>
      <c r="F1604" t="s">
        <v>24</v>
      </c>
      <c r="G1604" t="s">
        <v>25</v>
      </c>
      <c r="H1604" t="s">
        <v>3174</v>
      </c>
      <c r="I1604">
        <v>1</v>
      </c>
      <c r="J1604">
        <v>38881</v>
      </c>
      <c r="K1604">
        <v>0</v>
      </c>
      <c r="L1604">
        <v>38881</v>
      </c>
      <c r="M1604">
        <v>4094.1</v>
      </c>
      <c r="N1604" t="s">
        <v>38</v>
      </c>
      <c r="O1604">
        <f>Sales_data[[#This Row],[Profit]]/Sales_data[[#This Row],[Sales]]</f>
        <v>0.10529821763843522</v>
      </c>
      <c r="P1604">
        <f>YEAR(Sales_data[[#This Row],[Order Date]])</f>
        <v>2024</v>
      </c>
      <c r="Q1604" t="str">
        <f>TEXT(Sales_data[[#This Row],[Order Date]], "mmm")</f>
        <v>Feb</v>
      </c>
    </row>
    <row r="1605" spans="1:17" x14ac:dyDescent="0.95">
      <c r="A1605">
        <v>11604</v>
      </c>
      <c r="B1605" s="1">
        <v>45341</v>
      </c>
      <c r="C1605" t="s">
        <v>3175</v>
      </c>
      <c r="D1605" t="s">
        <v>15</v>
      </c>
      <c r="E1605" t="s">
        <v>93</v>
      </c>
      <c r="F1605" t="s">
        <v>24</v>
      </c>
      <c r="G1605" t="s">
        <v>133</v>
      </c>
      <c r="H1605" t="s">
        <v>3176</v>
      </c>
      <c r="I1605">
        <v>1</v>
      </c>
      <c r="J1605">
        <v>60906</v>
      </c>
      <c r="K1605">
        <v>5</v>
      </c>
      <c r="L1605">
        <v>57860.7</v>
      </c>
      <c r="M1605">
        <v>9905.9</v>
      </c>
      <c r="N1605" t="s">
        <v>20</v>
      </c>
      <c r="O1605">
        <f>Sales_data[[#This Row],[Profit]]/Sales_data[[#This Row],[Sales]]</f>
        <v>0.17120256063269196</v>
      </c>
      <c r="P1605">
        <f>YEAR(Sales_data[[#This Row],[Order Date]])</f>
        <v>2024</v>
      </c>
      <c r="Q1605" t="str">
        <f>TEXT(Sales_data[[#This Row],[Order Date]], "mmm")</f>
        <v>Feb</v>
      </c>
    </row>
    <row r="1606" spans="1:17" x14ac:dyDescent="0.95">
      <c r="A1606">
        <v>11605</v>
      </c>
      <c r="B1606" s="1">
        <v>45474</v>
      </c>
      <c r="C1606" t="s">
        <v>3177</v>
      </c>
      <c r="D1606" t="s">
        <v>22</v>
      </c>
      <c r="E1606" t="s">
        <v>23</v>
      </c>
      <c r="F1606" t="s">
        <v>24</v>
      </c>
      <c r="G1606" t="s">
        <v>25</v>
      </c>
      <c r="H1606" t="s">
        <v>3178</v>
      </c>
      <c r="I1606">
        <v>4</v>
      </c>
      <c r="J1606">
        <v>32310</v>
      </c>
      <c r="K1606">
        <v>15</v>
      </c>
      <c r="L1606">
        <v>109854</v>
      </c>
      <c r="M1606">
        <v>11445.83</v>
      </c>
      <c r="N1606" t="s">
        <v>38</v>
      </c>
      <c r="O1606">
        <f>Sales_data[[#This Row],[Profit]]/Sales_data[[#This Row],[Sales]]</f>
        <v>0.10419129025797877</v>
      </c>
      <c r="P1606">
        <f>YEAR(Sales_data[[#This Row],[Order Date]])</f>
        <v>2024</v>
      </c>
      <c r="Q1606" t="str">
        <f>TEXT(Sales_data[[#This Row],[Order Date]], "mmm")</f>
        <v>Jul</v>
      </c>
    </row>
    <row r="1607" spans="1:17" x14ac:dyDescent="0.95">
      <c r="A1607">
        <v>11606</v>
      </c>
      <c r="B1607" s="1">
        <v>45344</v>
      </c>
      <c r="C1607" t="s">
        <v>1214</v>
      </c>
      <c r="D1607" t="s">
        <v>28</v>
      </c>
      <c r="E1607" t="s">
        <v>144</v>
      </c>
      <c r="F1607" t="s">
        <v>46</v>
      </c>
      <c r="G1607" t="s">
        <v>141</v>
      </c>
      <c r="H1607" t="s">
        <v>3179</v>
      </c>
      <c r="I1607">
        <v>5</v>
      </c>
      <c r="J1607">
        <v>39963</v>
      </c>
      <c r="K1607">
        <v>5</v>
      </c>
      <c r="L1607">
        <v>189824.25</v>
      </c>
      <c r="M1607">
        <v>20130.560000000001</v>
      </c>
      <c r="N1607" t="s">
        <v>20</v>
      </c>
      <c r="O1607">
        <f>Sales_data[[#This Row],[Profit]]/Sales_data[[#This Row],[Sales]]</f>
        <v>0.10604841056925025</v>
      </c>
      <c r="P1607">
        <f>YEAR(Sales_data[[#This Row],[Order Date]])</f>
        <v>2024</v>
      </c>
      <c r="Q1607" t="str">
        <f>TEXT(Sales_data[[#This Row],[Order Date]], "mmm")</f>
        <v>Feb</v>
      </c>
    </row>
    <row r="1608" spans="1:17" x14ac:dyDescent="0.95">
      <c r="A1608">
        <v>11607</v>
      </c>
      <c r="B1608" s="1">
        <v>45592</v>
      </c>
      <c r="C1608" t="s">
        <v>3180</v>
      </c>
      <c r="D1608" t="s">
        <v>22</v>
      </c>
      <c r="E1608" t="s">
        <v>58</v>
      </c>
      <c r="F1608" t="s">
        <v>46</v>
      </c>
      <c r="G1608" t="s">
        <v>47</v>
      </c>
      <c r="H1608" t="s">
        <v>780</v>
      </c>
      <c r="I1608">
        <v>4</v>
      </c>
      <c r="J1608">
        <v>12256</v>
      </c>
      <c r="K1608">
        <v>0</v>
      </c>
      <c r="L1608">
        <v>49024</v>
      </c>
      <c r="M1608">
        <v>4940.5200000000004</v>
      </c>
      <c r="N1608" t="s">
        <v>38</v>
      </c>
      <c r="O1608">
        <f>Sales_data[[#This Row],[Profit]]/Sales_data[[#This Row],[Sales]]</f>
        <v>0.10077757832898174</v>
      </c>
      <c r="P1608">
        <f>YEAR(Sales_data[[#This Row],[Order Date]])</f>
        <v>2024</v>
      </c>
      <c r="Q1608" t="str">
        <f>TEXT(Sales_data[[#This Row],[Order Date]], "mmm")</f>
        <v>Oct</v>
      </c>
    </row>
    <row r="1609" spans="1:17" x14ac:dyDescent="0.95">
      <c r="A1609">
        <v>11608</v>
      </c>
      <c r="B1609" s="1">
        <v>45607</v>
      </c>
      <c r="C1609" t="s">
        <v>3181</v>
      </c>
      <c r="D1609" t="s">
        <v>28</v>
      </c>
      <c r="E1609" t="s">
        <v>144</v>
      </c>
      <c r="F1609" t="s">
        <v>24</v>
      </c>
      <c r="G1609" t="s">
        <v>25</v>
      </c>
      <c r="H1609" t="s">
        <v>3182</v>
      </c>
      <c r="I1609">
        <v>2</v>
      </c>
      <c r="J1609">
        <v>63511</v>
      </c>
      <c r="K1609">
        <v>0</v>
      </c>
      <c r="L1609">
        <v>127022</v>
      </c>
      <c r="M1609">
        <v>30831.18</v>
      </c>
      <c r="N1609" t="s">
        <v>72</v>
      </c>
      <c r="O1609">
        <f>Sales_data[[#This Row],[Profit]]/Sales_data[[#This Row],[Sales]]</f>
        <v>0.24272315032041694</v>
      </c>
      <c r="P1609">
        <f>YEAR(Sales_data[[#This Row],[Order Date]])</f>
        <v>2024</v>
      </c>
      <c r="Q1609" t="str">
        <f>TEXT(Sales_data[[#This Row],[Order Date]], "mmm")</f>
        <v>Nov</v>
      </c>
    </row>
    <row r="1610" spans="1:17" x14ac:dyDescent="0.95">
      <c r="A1610">
        <v>11609</v>
      </c>
      <c r="B1610" s="1">
        <v>45267</v>
      </c>
      <c r="C1610" t="s">
        <v>3183</v>
      </c>
      <c r="D1610" t="s">
        <v>22</v>
      </c>
      <c r="E1610" t="s">
        <v>54</v>
      </c>
      <c r="F1610" t="s">
        <v>46</v>
      </c>
      <c r="G1610" t="s">
        <v>209</v>
      </c>
      <c r="H1610" t="s">
        <v>3184</v>
      </c>
      <c r="I1610">
        <v>1</v>
      </c>
      <c r="J1610">
        <v>76977</v>
      </c>
      <c r="K1610">
        <v>0</v>
      </c>
      <c r="L1610">
        <v>76977</v>
      </c>
      <c r="M1610">
        <v>9755.2800000000007</v>
      </c>
      <c r="N1610" t="s">
        <v>20</v>
      </c>
      <c r="O1610">
        <f>Sales_data[[#This Row],[Profit]]/Sales_data[[#This Row],[Sales]]</f>
        <v>0.12672980240851164</v>
      </c>
      <c r="P1610">
        <f>YEAR(Sales_data[[#This Row],[Order Date]])</f>
        <v>2023</v>
      </c>
      <c r="Q1610" t="str">
        <f>TEXT(Sales_data[[#This Row],[Order Date]], "mmm")</f>
        <v>Dec</v>
      </c>
    </row>
    <row r="1611" spans="1:17" x14ac:dyDescent="0.95">
      <c r="A1611">
        <v>11610</v>
      </c>
      <c r="B1611" s="1">
        <v>45550</v>
      </c>
      <c r="C1611" t="s">
        <v>3185</v>
      </c>
      <c r="D1611" t="s">
        <v>22</v>
      </c>
      <c r="E1611" t="s">
        <v>23</v>
      </c>
      <c r="F1611" t="s">
        <v>17</v>
      </c>
      <c r="G1611" t="s">
        <v>111</v>
      </c>
      <c r="H1611" t="s">
        <v>3186</v>
      </c>
      <c r="I1611">
        <v>2</v>
      </c>
      <c r="J1611">
        <v>6351</v>
      </c>
      <c r="K1611">
        <v>0</v>
      </c>
      <c r="L1611">
        <v>12702</v>
      </c>
      <c r="M1611">
        <v>924.79</v>
      </c>
      <c r="N1611" t="s">
        <v>72</v>
      </c>
      <c r="O1611">
        <f>Sales_data[[#This Row],[Profit]]/Sales_data[[#This Row],[Sales]]</f>
        <v>7.2806644622894032E-2</v>
      </c>
      <c r="P1611">
        <f>YEAR(Sales_data[[#This Row],[Order Date]])</f>
        <v>2024</v>
      </c>
      <c r="Q1611" t="str">
        <f>TEXT(Sales_data[[#This Row],[Order Date]], "mmm")</f>
        <v>Sep</v>
      </c>
    </row>
    <row r="1612" spans="1:17" x14ac:dyDescent="0.95">
      <c r="A1612">
        <v>11611</v>
      </c>
      <c r="B1612" s="1">
        <v>45545</v>
      </c>
      <c r="C1612" t="s">
        <v>3187</v>
      </c>
      <c r="D1612" t="s">
        <v>28</v>
      </c>
      <c r="E1612" t="s">
        <v>114</v>
      </c>
      <c r="F1612" t="s">
        <v>96</v>
      </c>
      <c r="G1612" t="s">
        <v>138</v>
      </c>
      <c r="H1612" t="s">
        <v>3188</v>
      </c>
      <c r="I1612">
        <v>1</v>
      </c>
      <c r="J1612">
        <v>44695</v>
      </c>
      <c r="K1612">
        <v>15</v>
      </c>
      <c r="L1612">
        <v>37990.75</v>
      </c>
      <c r="M1612">
        <v>3808.67</v>
      </c>
      <c r="N1612" t="s">
        <v>20</v>
      </c>
      <c r="O1612">
        <f>Sales_data[[#This Row],[Profit]]/Sales_data[[#This Row],[Sales]]</f>
        <v>0.10025256147878102</v>
      </c>
      <c r="P1612">
        <f>YEAR(Sales_data[[#This Row],[Order Date]])</f>
        <v>2024</v>
      </c>
      <c r="Q1612" t="str">
        <f>TEXT(Sales_data[[#This Row],[Order Date]], "mmm")</f>
        <v>Sep</v>
      </c>
    </row>
    <row r="1613" spans="1:17" x14ac:dyDescent="0.95">
      <c r="A1613">
        <v>11612</v>
      </c>
      <c r="B1613" s="1">
        <v>45896</v>
      </c>
      <c r="C1613" t="s">
        <v>3189</v>
      </c>
      <c r="D1613" t="s">
        <v>40</v>
      </c>
      <c r="E1613" t="s">
        <v>62</v>
      </c>
      <c r="F1613" t="s">
        <v>24</v>
      </c>
      <c r="G1613" t="s">
        <v>59</v>
      </c>
      <c r="H1613" t="s">
        <v>3190</v>
      </c>
      <c r="I1613">
        <v>5</v>
      </c>
      <c r="J1613">
        <v>57377</v>
      </c>
      <c r="K1613">
        <v>15</v>
      </c>
      <c r="L1613">
        <v>243852.25</v>
      </c>
      <c r="M1613">
        <v>39829.879999999997</v>
      </c>
      <c r="N1613" t="s">
        <v>83</v>
      </c>
      <c r="O1613">
        <f>Sales_data[[#This Row],[Profit]]/Sales_data[[#This Row],[Sales]]</f>
        <v>0.16333611848978222</v>
      </c>
      <c r="P1613">
        <f>YEAR(Sales_data[[#This Row],[Order Date]])</f>
        <v>2025</v>
      </c>
      <c r="Q1613" t="str">
        <f>TEXT(Sales_data[[#This Row],[Order Date]], "mmm")</f>
        <v>Aug</v>
      </c>
    </row>
    <row r="1614" spans="1:17" x14ac:dyDescent="0.95">
      <c r="A1614">
        <v>11613</v>
      </c>
      <c r="B1614" s="1">
        <v>45730</v>
      </c>
      <c r="C1614" t="s">
        <v>3191</v>
      </c>
      <c r="D1614" t="s">
        <v>40</v>
      </c>
      <c r="E1614" t="s">
        <v>50</v>
      </c>
      <c r="F1614" t="s">
        <v>96</v>
      </c>
      <c r="G1614" t="s">
        <v>138</v>
      </c>
      <c r="H1614" t="s">
        <v>563</v>
      </c>
      <c r="I1614">
        <v>5</v>
      </c>
      <c r="J1614">
        <v>7268</v>
      </c>
      <c r="K1614">
        <v>15</v>
      </c>
      <c r="L1614">
        <v>30889</v>
      </c>
      <c r="M1614">
        <v>4148.5200000000004</v>
      </c>
      <c r="N1614" t="s">
        <v>33</v>
      </c>
      <c r="O1614">
        <f>Sales_data[[#This Row],[Profit]]/Sales_data[[#This Row],[Sales]]</f>
        <v>0.1343041212081971</v>
      </c>
      <c r="P1614">
        <f>YEAR(Sales_data[[#This Row],[Order Date]])</f>
        <v>2025</v>
      </c>
      <c r="Q1614" t="str">
        <f>TEXT(Sales_data[[#This Row],[Order Date]], "mmm")</f>
        <v>Mar</v>
      </c>
    </row>
    <row r="1615" spans="1:17" x14ac:dyDescent="0.95">
      <c r="A1615">
        <v>11614</v>
      </c>
      <c r="B1615" s="1">
        <v>45466</v>
      </c>
      <c r="C1615" t="s">
        <v>3192</v>
      </c>
      <c r="D1615" t="s">
        <v>28</v>
      </c>
      <c r="E1615" t="s">
        <v>144</v>
      </c>
      <c r="F1615" t="s">
        <v>96</v>
      </c>
      <c r="G1615" t="s">
        <v>97</v>
      </c>
      <c r="H1615" t="s">
        <v>3193</v>
      </c>
      <c r="I1615">
        <v>3</v>
      </c>
      <c r="J1615">
        <v>20458</v>
      </c>
      <c r="K1615">
        <v>5</v>
      </c>
      <c r="L1615">
        <v>58305.3</v>
      </c>
      <c r="M1615">
        <v>11037.95</v>
      </c>
      <c r="N1615" t="s">
        <v>72</v>
      </c>
      <c r="O1615">
        <f>Sales_data[[#This Row],[Profit]]/Sales_data[[#This Row],[Sales]]</f>
        <v>0.18931297840848088</v>
      </c>
      <c r="P1615">
        <f>YEAR(Sales_data[[#This Row],[Order Date]])</f>
        <v>2024</v>
      </c>
      <c r="Q1615" t="str">
        <f>TEXT(Sales_data[[#This Row],[Order Date]], "mmm")</f>
        <v>Jun</v>
      </c>
    </row>
    <row r="1616" spans="1:17" x14ac:dyDescent="0.95">
      <c r="A1616">
        <v>11615</v>
      </c>
      <c r="B1616" s="1">
        <v>45912</v>
      </c>
      <c r="C1616" t="s">
        <v>3194</v>
      </c>
      <c r="D1616" t="s">
        <v>22</v>
      </c>
      <c r="E1616" t="s">
        <v>54</v>
      </c>
      <c r="F1616" t="s">
        <v>24</v>
      </c>
      <c r="G1616" t="s">
        <v>107</v>
      </c>
      <c r="H1616" t="s">
        <v>3195</v>
      </c>
      <c r="I1616">
        <v>3</v>
      </c>
      <c r="J1616">
        <v>42172</v>
      </c>
      <c r="K1616">
        <v>5</v>
      </c>
      <c r="L1616">
        <v>120190.2</v>
      </c>
      <c r="M1616">
        <v>19480.82</v>
      </c>
      <c r="N1616" t="s">
        <v>83</v>
      </c>
      <c r="O1616">
        <f>Sales_data[[#This Row],[Profit]]/Sales_data[[#This Row],[Sales]]</f>
        <v>0.16208326469212964</v>
      </c>
      <c r="P1616">
        <f>YEAR(Sales_data[[#This Row],[Order Date]])</f>
        <v>2025</v>
      </c>
      <c r="Q1616" t="str">
        <f>TEXT(Sales_data[[#This Row],[Order Date]], "mmm")</f>
        <v>Sep</v>
      </c>
    </row>
    <row r="1617" spans="1:17" x14ac:dyDescent="0.95">
      <c r="A1617">
        <v>11616</v>
      </c>
      <c r="B1617" s="1">
        <v>45876</v>
      </c>
      <c r="C1617" t="s">
        <v>3196</v>
      </c>
      <c r="D1617" t="s">
        <v>28</v>
      </c>
      <c r="E1617" t="s">
        <v>29</v>
      </c>
      <c r="F1617" t="s">
        <v>75</v>
      </c>
      <c r="G1617" t="s">
        <v>204</v>
      </c>
      <c r="H1617" t="s">
        <v>3197</v>
      </c>
      <c r="I1617">
        <v>3</v>
      </c>
      <c r="J1617">
        <v>20044</v>
      </c>
      <c r="K1617">
        <v>15</v>
      </c>
      <c r="L1617">
        <v>51112.2</v>
      </c>
      <c r="M1617">
        <v>10325.64</v>
      </c>
      <c r="N1617" t="s">
        <v>83</v>
      </c>
      <c r="O1617">
        <f>Sales_data[[#This Row],[Profit]]/Sales_data[[#This Row],[Sales]]</f>
        <v>0.20201908741944194</v>
      </c>
      <c r="P1617">
        <f>YEAR(Sales_data[[#This Row],[Order Date]])</f>
        <v>2025</v>
      </c>
      <c r="Q1617" t="str">
        <f>TEXT(Sales_data[[#This Row],[Order Date]], "mmm")</f>
        <v>Aug</v>
      </c>
    </row>
    <row r="1618" spans="1:17" x14ac:dyDescent="0.95">
      <c r="A1618">
        <v>11617</v>
      </c>
      <c r="B1618" s="1">
        <v>45687</v>
      </c>
      <c r="C1618" t="s">
        <v>3198</v>
      </c>
      <c r="D1618" t="s">
        <v>15</v>
      </c>
      <c r="E1618" t="s">
        <v>68</v>
      </c>
      <c r="F1618" t="s">
        <v>42</v>
      </c>
      <c r="G1618" t="s">
        <v>188</v>
      </c>
      <c r="H1618" t="s">
        <v>3199</v>
      </c>
      <c r="I1618">
        <v>1</v>
      </c>
      <c r="J1618">
        <v>54250</v>
      </c>
      <c r="K1618">
        <v>0</v>
      </c>
      <c r="L1618">
        <v>54250</v>
      </c>
      <c r="M1618">
        <v>4678.75</v>
      </c>
      <c r="N1618" t="s">
        <v>38</v>
      </c>
      <c r="O1618">
        <f>Sales_data[[#This Row],[Profit]]/Sales_data[[#This Row],[Sales]]</f>
        <v>8.62442396313364E-2</v>
      </c>
      <c r="P1618">
        <f>YEAR(Sales_data[[#This Row],[Order Date]])</f>
        <v>2025</v>
      </c>
      <c r="Q1618" t="str">
        <f>TEXT(Sales_data[[#This Row],[Order Date]], "mmm")</f>
        <v>Jan</v>
      </c>
    </row>
    <row r="1619" spans="1:17" x14ac:dyDescent="0.95">
      <c r="A1619">
        <v>11618</v>
      </c>
      <c r="B1619" s="1">
        <v>45433</v>
      </c>
      <c r="C1619" t="s">
        <v>3200</v>
      </c>
      <c r="D1619" t="s">
        <v>28</v>
      </c>
      <c r="E1619" t="s">
        <v>114</v>
      </c>
      <c r="F1619" t="s">
        <v>96</v>
      </c>
      <c r="G1619" t="s">
        <v>97</v>
      </c>
      <c r="H1619" t="s">
        <v>3201</v>
      </c>
      <c r="I1619">
        <v>2</v>
      </c>
      <c r="J1619">
        <v>35691</v>
      </c>
      <c r="K1619">
        <v>0</v>
      </c>
      <c r="L1619">
        <v>71382</v>
      </c>
      <c r="M1619">
        <v>4565.24</v>
      </c>
      <c r="N1619" t="s">
        <v>38</v>
      </c>
      <c r="O1619">
        <f>Sales_data[[#This Row],[Profit]]/Sales_data[[#This Row],[Sales]]</f>
        <v>6.3955058698271269E-2</v>
      </c>
      <c r="P1619">
        <f>YEAR(Sales_data[[#This Row],[Order Date]])</f>
        <v>2024</v>
      </c>
      <c r="Q1619" t="str">
        <f>TEXT(Sales_data[[#This Row],[Order Date]], "mmm")</f>
        <v>May</v>
      </c>
    </row>
    <row r="1620" spans="1:17" x14ac:dyDescent="0.95">
      <c r="A1620">
        <v>11619</v>
      </c>
      <c r="B1620" s="1">
        <v>45874</v>
      </c>
      <c r="C1620" t="s">
        <v>3202</v>
      </c>
      <c r="D1620" t="s">
        <v>28</v>
      </c>
      <c r="E1620" t="s">
        <v>114</v>
      </c>
      <c r="F1620" t="s">
        <v>75</v>
      </c>
      <c r="G1620" t="s">
        <v>409</v>
      </c>
      <c r="H1620" t="s">
        <v>3203</v>
      </c>
      <c r="I1620">
        <v>1</v>
      </c>
      <c r="J1620">
        <v>49454</v>
      </c>
      <c r="K1620">
        <v>0</v>
      </c>
      <c r="L1620">
        <v>49454</v>
      </c>
      <c r="M1620">
        <v>11369.32</v>
      </c>
      <c r="N1620" t="s">
        <v>20</v>
      </c>
      <c r="O1620">
        <f>Sales_data[[#This Row],[Profit]]/Sales_data[[#This Row],[Sales]]</f>
        <v>0.22989687386257937</v>
      </c>
      <c r="P1620">
        <f>YEAR(Sales_data[[#This Row],[Order Date]])</f>
        <v>2025</v>
      </c>
      <c r="Q1620" t="str">
        <f>TEXT(Sales_data[[#This Row],[Order Date]], "mmm")</f>
        <v>Aug</v>
      </c>
    </row>
    <row r="1621" spans="1:17" x14ac:dyDescent="0.95">
      <c r="A1621">
        <v>11620</v>
      </c>
      <c r="B1621" s="1">
        <v>45866</v>
      </c>
      <c r="C1621" t="s">
        <v>3204</v>
      </c>
      <c r="D1621" t="s">
        <v>22</v>
      </c>
      <c r="E1621" t="s">
        <v>74</v>
      </c>
      <c r="F1621" t="s">
        <v>96</v>
      </c>
      <c r="G1621" t="s">
        <v>214</v>
      </c>
      <c r="H1621" t="s">
        <v>3205</v>
      </c>
      <c r="I1621">
        <v>2</v>
      </c>
      <c r="J1621">
        <v>77408</v>
      </c>
      <c r="K1621">
        <v>10</v>
      </c>
      <c r="L1621">
        <v>139334.39999999999</v>
      </c>
      <c r="M1621">
        <v>16926.080000000002</v>
      </c>
      <c r="N1621" t="s">
        <v>72</v>
      </c>
      <c r="O1621">
        <f>Sales_data[[#This Row],[Profit]]/Sales_data[[#This Row],[Sales]]</f>
        <v>0.12147811308621563</v>
      </c>
      <c r="P1621">
        <f>YEAR(Sales_data[[#This Row],[Order Date]])</f>
        <v>2025</v>
      </c>
      <c r="Q1621" t="str">
        <f>TEXT(Sales_data[[#This Row],[Order Date]], "mmm")</f>
        <v>Jul</v>
      </c>
    </row>
    <row r="1622" spans="1:17" x14ac:dyDescent="0.95">
      <c r="A1622">
        <v>11621</v>
      </c>
      <c r="B1622" s="1">
        <v>45714</v>
      </c>
      <c r="C1622" t="s">
        <v>3206</v>
      </c>
      <c r="D1622" t="s">
        <v>40</v>
      </c>
      <c r="E1622" t="s">
        <v>50</v>
      </c>
      <c r="F1622" t="s">
        <v>75</v>
      </c>
      <c r="G1622" t="s">
        <v>76</v>
      </c>
      <c r="H1622" t="s">
        <v>2408</v>
      </c>
      <c r="I1622">
        <v>2</v>
      </c>
      <c r="J1622">
        <v>24823</v>
      </c>
      <c r="K1622">
        <v>10</v>
      </c>
      <c r="L1622">
        <v>44681.4</v>
      </c>
      <c r="M1622">
        <v>7182.14</v>
      </c>
      <c r="N1622" t="s">
        <v>38</v>
      </c>
      <c r="O1622">
        <f>Sales_data[[#This Row],[Profit]]/Sales_data[[#This Row],[Sales]]</f>
        <v>0.16074115851338588</v>
      </c>
      <c r="P1622">
        <f>YEAR(Sales_data[[#This Row],[Order Date]])</f>
        <v>2025</v>
      </c>
      <c r="Q1622" t="str">
        <f>TEXT(Sales_data[[#This Row],[Order Date]], "mmm")</f>
        <v>Feb</v>
      </c>
    </row>
    <row r="1623" spans="1:17" x14ac:dyDescent="0.95">
      <c r="A1623">
        <v>11622</v>
      </c>
      <c r="B1623" s="1">
        <v>45902</v>
      </c>
      <c r="C1623" t="s">
        <v>3207</v>
      </c>
      <c r="D1623" t="s">
        <v>28</v>
      </c>
      <c r="E1623" t="s">
        <v>114</v>
      </c>
      <c r="F1623" t="s">
        <v>86</v>
      </c>
      <c r="G1623" t="s">
        <v>296</v>
      </c>
      <c r="H1623" t="s">
        <v>3208</v>
      </c>
      <c r="I1623">
        <v>3</v>
      </c>
      <c r="J1623">
        <v>47062</v>
      </c>
      <c r="K1623">
        <v>0</v>
      </c>
      <c r="L1623">
        <v>141186</v>
      </c>
      <c r="M1623">
        <v>8557.9699999999993</v>
      </c>
      <c r="N1623" t="s">
        <v>33</v>
      </c>
      <c r="O1623">
        <f>Sales_data[[#This Row],[Profit]]/Sales_data[[#This Row],[Sales]]</f>
        <v>6.061486266343688E-2</v>
      </c>
      <c r="P1623">
        <f>YEAR(Sales_data[[#This Row],[Order Date]])</f>
        <v>2025</v>
      </c>
      <c r="Q1623" t="str">
        <f>TEXT(Sales_data[[#This Row],[Order Date]], "mmm")</f>
        <v>Sep</v>
      </c>
    </row>
    <row r="1624" spans="1:17" x14ac:dyDescent="0.95">
      <c r="A1624">
        <v>11623</v>
      </c>
      <c r="B1624" s="1">
        <v>45511</v>
      </c>
      <c r="C1624" t="s">
        <v>3209</v>
      </c>
      <c r="D1624" t="s">
        <v>22</v>
      </c>
      <c r="E1624" t="s">
        <v>54</v>
      </c>
      <c r="F1624" t="s">
        <v>42</v>
      </c>
      <c r="G1624" t="s">
        <v>446</v>
      </c>
      <c r="H1624" t="s">
        <v>3210</v>
      </c>
      <c r="I1624">
        <v>3</v>
      </c>
      <c r="J1624">
        <v>63805</v>
      </c>
      <c r="K1624">
        <v>15</v>
      </c>
      <c r="L1624">
        <v>162702.75</v>
      </c>
      <c r="M1624">
        <v>29052.25</v>
      </c>
      <c r="N1624" t="s">
        <v>33</v>
      </c>
      <c r="O1624">
        <f>Sales_data[[#This Row],[Profit]]/Sales_data[[#This Row],[Sales]]</f>
        <v>0.17856028862450082</v>
      </c>
      <c r="P1624">
        <f>YEAR(Sales_data[[#This Row],[Order Date]])</f>
        <v>2024</v>
      </c>
      <c r="Q1624" t="str">
        <f>TEXT(Sales_data[[#This Row],[Order Date]], "mmm")</f>
        <v>Aug</v>
      </c>
    </row>
    <row r="1625" spans="1:17" x14ac:dyDescent="0.95">
      <c r="A1625">
        <v>11624</v>
      </c>
      <c r="B1625" s="1">
        <v>45438</v>
      </c>
      <c r="C1625" t="s">
        <v>3211</v>
      </c>
      <c r="D1625" t="s">
        <v>15</v>
      </c>
      <c r="E1625" t="s">
        <v>16</v>
      </c>
      <c r="F1625" t="s">
        <v>17</v>
      </c>
      <c r="G1625" t="s">
        <v>291</v>
      </c>
      <c r="H1625" t="s">
        <v>1778</v>
      </c>
      <c r="I1625">
        <v>4</v>
      </c>
      <c r="J1625">
        <v>78933</v>
      </c>
      <c r="K1625">
        <v>0</v>
      </c>
      <c r="L1625">
        <v>315732</v>
      </c>
      <c r="M1625">
        <v>42110.49</v>
      </c>
      <c r="N1625" t="s">
        <v>83</v>
      </c>
      <c r="O1625">
        <f>Sales_data[[#This Row],[Profit]]/Sales_data[[#This Row],[Sales]]</f>
        <v>0.13337415909695563</v>
      </c>
      <c r="P1625">
        <f>YEAR(Sales_data[[#This Row],[Order Date]])</f>
        <v>2024</v>
      </c>
      <c r="Q1625" t="str">
        <f>TEXT(Sales_data[[#This Row],[Order Date]], "mmm")</f>
        <v>May</v>
      </c>
    </row>
    <row r="1626" spans="1:17" x14ac:dyDescent="0.95">
      <c r="A1626">
        <v>11625</v>
      </c>
      <c r="B1626" s="1">
        <v>45743</v>
      </c>
      <c r="C1626" t="s">
        <v>3212</v>
      </c>
      <c r="D1626" t="s">
        <v>22</v>
      </c>
      <c r="E1626" t="s">
        <v>167</v>
      </c>
      <c r="F1626" t="s">
        <v>42</v>
      </c>
      <c r="G1626" t="s">
        <v>446</v>
      </c>
      <c r="H1626" t="s">
        <v>3213</v>
      </c>
      <c r="I1626">
        <v>1</v>
      </c>
      <c r="J1626">
        <v>61502</v>
      </c>
      <c r="K1626">
        <v>0</v>
      </c>
      <c r="L1626">
        <v>61502</v>
      </c>
      <c r="M1626">
        <v>8436.36</v>
      </c>
      <c r="N1626" t="s">
        <v>72</v>
      </c>
      <c r="O1626">
        <f>Sales_data[[#This Row],[Profit]]/Sales_data[[#This Row],[Sales]]</f>
        <v>0.13717212448375662</v>
      </c>
      <c r="P1626">
        <f>YEAR(Sales_data[[#This Row],[Order Date]])</f>
        <v>2025</v>
      </c>
      <c r="Q1626" t="str">
        <f>TEXT(Sales_data[[#This Row],[Order Date]], "mmm")</f>
        <v>Mar</v>
      </c>
    </row>
    <row r="1627" spans="1:17" x14ac:dyDescent="0.95">
      <c r="A1627">
        <v>11626</v>
      </c>
      <c r="B1627" s="1">
        <v>45300</v>
      </c>
      <c r="C1627" t="s">
        <v>3214</v>
      </c>
      <c r="D1627" t="s">
        <v>40</v>
      </c>
      <c r="E1627" t="s">
        <v>103</v>
      </c>
      <c r="F1627" t="s">
        <v>96</v>
      </c>
      <c r="G1627" t="s">
        <v>138</v>
      </c>
      <c r="H1627" t="s">
        <v>3215</v>
      </c>
      <c r="I1627">
        <v>2</v>
      </c>
      <c r="J1627">
        <v>66194</v>
      </c>
      <c r="K1627">
        <v>5</v>
      </c>
      <c r="L1627">
        <v>125768.6</v>
      </c>
      <c r="M1627">
        <v>19628.07</v>
      </c>
      <c r="N1627" t="s">
        <v>33</v>
      </c>
      <c r="O1627">
        <f>Sales_data[[#This Row],[Profit]]/Sales_data[[#This Row],[Sales]]</f>
        <v>0.15606494784866809</v>
      </c>
      <c r="P1627">
        <f>YEAR(Sales_data[[#This Row],[Order Date]])</f>
        <v>2024</v>
      </c>
      <c r="Q1627" t="str">
        <f>TEXT(Sales_data[[#This Row],[Order Date]], "mmm")</f>
        <v>Jan</v>
      </c>
    </row>
    <row r="1628" spans="1:17" x14ac:dyDescent="0.95">
      <c r="A1628">
        <v>11627</v>
      </c>
      <c r="B1628" s="1">
        <v>45542</v>
      </c>
      <c r="C1628" t="s">
        <v>3216</v>
      </c>
      <c r="D1628" t="s">
        <v>28</v>
      </c>
      <c r="E1628" t="s">
        <v>85</v>
      </c>
      <c r="F1628" t="s">
        <v>75</v>
      </c>
      <c r="G1628" t="s">
        <v>76</v>
      </c>
      <c r="H1628" t="s">
        <v>3217</v>
      </c>
      <c r="I1628">
        <v>5</v>
      </c>
      <c r="J1628">
        <v>42552</v>
      </c>
      <c r="K1628">
        <v>20</v>
      </c>
      <c r="L1628">
        <v>170208</v>
      </c>
      <c r="M1628">
        <v>27050.84</v>
      </c>
      <c r="N1628" t="s">
        <v>72</v>
      </c>
      <c r="O1628">
        <f>Sales_data[[#This Row],[Profit]]/Sales_data[[#This Row],[Sales]]</f>
        <v>0.15892813498777966</v>
      </c>
      <c r="P1628">
        <f>YEAR(Sales_data[[#This Row],[Order Date]])</f>
        <v>2024</v>
      </c>
      <c r="Q1628" t="str">
        <f>TEXT(Sales_data[[#This Row],[Order Date]], "mmm")</f>
        <v>Sep</v>
      </c>
    </row>
    <row r="1629" spans="1:17" x14ac:dyDescent="0.95">
      <c r="A1629">
        <v>11628</v>
      </c>
      <c r="B1629" s="1">
        <v>45531</v>
      </c>
      <c r="C1629" t="s">
        <v>3218</v>
      </c>
      <c r="D1629" t="s">
        <v>40</v>
      </c>
      <c r="E1629" t="s">
        <v>62</v>
      </c>
      <c r="F1629" t="s">
        <v>96</v>
      </c>
      <c r="G1629" t="s">
        <v>156</v>
      </c>
      <c r="H1629" t="s">
        <v>3219</v>
      </c>
      <c r="I1629">
        <v>4</v>
      </c>
      <c r="J1629">
        <v>44013</v>
      </c>
      <c r="K1629">
        <v>20</v>
      </c>
      <c r="L1629">
        <v>140841.60000000001</v>
      </c>
      <c r="M1629">
        <v>21148.03</v>
      </c>
      <c r="N1629" t="s">
        <v>72</v>
      </c>
      <c r="O1629">
        <f>Sales_data[[#This Row],[Profit]]/Sales_data[[#This Row],[Sales]]</f>
        <v>0.15015471281212367</v>
      </c>
      <c r="P1629">
        <f>YEAR(Sales_data[[#This Row],[Order Date]])</f>
        <v>2024</v>
      </c>
      <c r="Q1629" t="str">
        <f>TEXT(Sales_data[[#This Row],[Order Date]], "mmm")</f>
        <v>Aug</v>
      </c>
    </row>
    <row r="1630" spans="1:17" x14ac:dyDescent="0.95">
      <c r="A1630">
        <v>11629</v>
      </c>
      <c r="B1630" s="1">
        <v>45925</v>
      </c>
      <c r="C1630" t="s">
        <v>3220</v>
      </c>
      <c r="D1630" t="s">
        <v>40</v>
      </c>
      <c r="E1630" t="s">
        <v>103</v>
      </c>
      <c r="F1630" t="s">
        <v>46</v>
      </c>
      <c r="G1630" t="s">
        <v>201</v>
      </c>
      <c r="H1630" t="s">
        <v>3221</v>
      </c>
      <c r="I1630">
        <v>2</v>
      </c>
      <c r="J1630">
        <v>60635</v>
      </c>
      <c r="K1630">
        <v>10</v>
      </c>
      <c r="L1630">
        <v>109143</v>
      </c>
      <c r="M1630">
        <v>13551.01</v>
      </c>
      <c r="N1630" t="s">
        <v>33</v>
      </c>
      <c r="O1630">
        <f>Sales_data[[#This Row],[Profit]]/Sales_data[[#This Row],[Sales]]</f>
        <v>0.1241583060755156</v>
      </c>
      <c r="P1630">
        <f>YEAR(Sales_data[[#This Row],[Order Date]])</f>
        <v>2025</v>
      </c>
      <c r="Q1630" t="str">
        <f>TEXT(Sales_data[[#This Row],[Order Date]], "mmm")</f>
        <v>Sep</v>
      </c>
    </row>
    <row r="1631" spans="1:17" x14ac:dyDescent="0.95">
      <c r="A1631">
        <v>11630</v>
      </c>
      <c r="B1631" s="1">
        <v>45381</v>
      </c>
      <c r="C1631" t="s">
        <v>3222</v>
      </c>
      <c r="D1631" t="s">
        <v>22</v>
      </c>
      <c r="E1631" t="s">
        <v>58</v>
      </c>
      <c r="F1631" t="s">
        <v>69</v>
      </c>
      <c r="G1631" t="s">
        <v>123</v>
      </c>
      <c r="H1631" t="s">
        <v>3223</v>
      </c>
      <c r="I1631">
        <v>1</v>
      </c>
      <c r="J1631">
        <v>66646</v>
      </c>
      <c r="K1631">
        <v>15</v>
      </c>
      <c r="L1631">
        <v>56649.1</v>
      </c>
      <c r="M1631">
        <v>10433.92</v>
      </c>
      <c r="N1631" t="s">
        <v>83</v>
      </c>
      <c r="O1631">
        <f>Sales_data[[#This Row],[Profit]]/Sales_data[[#This Row],[Sales]]</f>
        <v>0.18418509738018787</v>
      </c>
      <c r="P1631">
        <f>YEAR(Sales_data[[#This Row],[Order Date]])</f>
        <v>2024</v>
      </c>
      <c r="Q1631" t="str">
        <f>TEXT(Sales_data[[#This Row],[Order Date]], "mmm")</f>
        <v>Mar</v>
      </c>
    </row>
    <row r="1632" spans="1:17" x14ac:dyDescent="0.95">
      <c r="A1632">
        <v>11631</v>
      </c>
      <c r="B1632" s="1">
        <v>45674</v>
      </c>
      <c r="C1632" t="s">
        <v>3224</v>
      </c>
      <c r="D1632" t="s">
        <v>22</v>
      </c>
      <c r="E1632" t="s">
        <v>23</v>
      </c>
      <c r="F1632" t="s">
        <v>86</v>
      </c>
      <c r="G1632" t="s">
        <v>90</v>
      </c>
      <c r="H1632" t="s">
        <v>1694</v>
      </c>
      <c r="I1632">
        <v>2</v>
      </c>
      <c r="J1632">
        <v>72481</v>
      </c>
      <c r="K1632">
        <v>0</v>
      </c>
      <c r="L1632">
        <v>144962</v>
      </c>
      <c r="M1632">
        <v>30909</v>
      </c>
      <c r="N1632" t="s">
        <v>33</v>
      </c>
      <c r="O1632">
        <f>Sales_data[[#This Row],[Profit]]/Sales_data[[#This Row],[Sales]]</f>
        <v>0.21322139595204259</v>
      </c>
      <c r="P1632">
        <f>YEAR(Sales_data[[#This Row],[Order Date]])</f>
        <v>2025</v>
      </c>
      <c r="Q1632" t="str">
        <f>TEXT(Sales_data[[#This Row],[Order Date]], "mmm")</f>
        <v>Jan</v>
      </c>
    </row>
    <row r="1633" spans="1:17" x14ac:dyDescent="0.95">
      <c r="A1633">
        <v>11632</v>
      </c>
      <c r="B1633" s="1">
        <v>45221</v>
      </c>
      <c r="C1633" t="s">
        <v>3225</v>
      </c>
      <c r="D1633" t="s">
        <v>15</v>
      </c>
      <c r="E1633" t="s">
        <v>93</v>
      </c>
      <c r="F1633" t="s">
        <v>86</v>
      </c>
      <c r="G1633" t="s">
        <v>90</v>
      </c>
      <c r="H1633" t="s">
        <v>3226</v>
      </c>
      <c r="I1633">
        <v>3</v>
      </c>
      <c r="J1633">
        <v>56472</v>
      </c>
      <c r="K1633">
        <v>0</v>
      </c>
      <c r="L1633">
        <v>169416</v>
      </c>
      <c r="M1633">
        <v>24115.18</v>
      </c>
      <c r="N1633" t="s">
        <v>20</v>
      </c>
      <c r="O1633">
        <f>Sales_data[[#This Row],[Profit]]/Sales_data[[#This Row],[Sales]]</f>
        <v>0.1423429900363602</v>
      </c>
      <c r="P1633">
        <f>YEAR(Sales_data[[#This Row],[Order Date]])</f>
        <v>2023</v>
      </c>
      <c r="Q1633" t="str">
        <f>TEXT(Sales_data[[#This Row],[Order Date]], "mmm")</f>
        <v>Oct</v>
      </c>
    </row>
    <row r="1634" spans="1:17" x14ac:dyDescent="0.95">
      <c r="A1634">
        <v>11633</v>
      </c>
      <c r="B1634" s="1">
        <v>45809</v>
      </c>
      <c r="C1634" t="s">
        <v>3227</v>
      </c>
      <c r="D1634" t="s">
        <v>28</v>
      </c>
      <c r="E1634" t="s">
        <v>85</v>
      </c>
      <c r="F1634" t="s">
        <v>30</v>
      </c>
      <c r="G1634" t="s">
        <v>322</v>
      </c>
      <c r="H1634" t="s">
        <v>3228</v>
      </c>
      <c r="I1634">
        <v>3</v>
      </c>
      <c r="J1634">
        <v>57285</v>
      </c>
      <c r="K1634">
        <v>10</v>
      </c>
      <c r="L1634">
        <v>154669.5</v>
      </c>
      <c r="M1634">
        <v>30424.95</v>
      </c>
      <c r="N1634" t="s">
        <v>38</v>
      </c>
      <c r="O1634">
        <f>Sales_data[[#This Row],[Profit]]/Sales_data[[#This Row],[Sales]]</f>
        <v>0.19670943527974163</v>
      </c>
      <c r="P1634">
        <f>YEAR(Sales_data[[#This Row],[Order Date]])</f>
        <v>2025</v>
      </c>
      <c r="Q1634" t="str">
        <f>TEXT(Sales_data[[#This Row],[Order Date]], "mmm")</f>
        <v>Jun</v>
      </c>
    </row>
    <row r="1635" spans="1:17" x14ac:dyDescent="0.95">
      <c r="A1635">
        <v>11634</v>
      </c>
      <c r="B1635" s="1">
        <v>45860</v>
      </c>
      <c r="C1635" t="s">
        <v>3229</v>
      </c>
      <c r="D1635" t="s">
        <v>22</v>
      </c>
      <c r="E1635" t="s">
        <v>54</v>
      </c>
      <c r="F1635" t="s">
        <v>30</v>
      </c>
      <c r="G1635" t="s">
        <v>227</v>
      </c>
      <c r="H1635" t="s">
        <v>3230</v>
      </c>
      <c r="I1635">
        <v>1</v>
      </c>
      <c r="J1635">
        <v>32892</v>
      </c>
      <c r="K1635">
        <v>20</v>
      </c>
      <c r="L1635">
        <v>26313.599999999999</v>
      </c>
      <c r="M1635">
        <v>6364.28</v>
      </c>
      <c r="N1635" t="s">
        <v>33</v>
      </c>
      <c r="O1635">
        <f>Sales_data[[#This Row],[Profit]]/Sales_data[[#This Row],[Sales]]</f>
        <v>0.24186276298188009</v>
      </c>
      <c r="P1635">
        <f>YEAR(Sales_data[[#This Row],[Order Date]])</f>
        <v>2025</v>
      </c>
      <c r="Q1635" t="str">
        <f>TEXT(Sales_data[[#This Row],[Order Date]], "mmm")</f>
        <v>Jul</v>
      </c>
    </row>
    <row r="1636" spans="1:17" x14ac:dyDescent="0.95">
      <c r="A1636">
        <v>11635</v>
      </c>
      <c r="B1636" s="1">
        <v>45536</v>
      </c>
      <c r="C1636" t="s">
        <v>3231</v>
      </c>
      <c r="D1636" t="s">
        <v>28</v>
      </c>
      <c r="E1636" t="s">
        <v>29</v>
      </c>
      <c r="F1636" t="s">
        <v>69</v>
      </c>
      <c r="G1636" t="s">
        <v>517</v>
      </c>
      <c r="H1636" t="s">
        <v>3232</v>
      </c>
      <c r="I1636">
        <v>3</v>
      </c>
      <c r="J1636">
        <v>3650</v>
      </c>
      <c r="K1636">
        <v>5</v>
      </c>
      <c r="L1636">
        <v>10402.5</v>
      </c>
      <c r="M1636">
        <v>2259.5</v>
      </c>
      <c r="N1636" t="s">
        <v>83</v>
      </c>
      <c r="O1636">
        <f>Sales_data[[#This Row],[Profit]]/Sales_data[[#This Row],[Sales]]</f>
        <v>0.21720740206681086</v>
      </c>
      <c r="P1636">
        <f>YEAR(Sales_data[[#This Row],[Order Date]])</f>
        <v>2024</v>
      </c>
      <c r="Q1636" t="str">
        <f>TEXT(Sales_data[[#This Row],[Order Date]], "mmm")</f>
        <v>Sep</v>
      </c>
    </row>
    <row r="1637" spans="1:17" x14ac:dyDescent="0.95">
      <c r="A1637">
        <v>11636</v>
      </c>
      <c r="B1637" s="1">
        <v>45677</v>
      </c>
      <c r="C1637" t="s">
        <v>3233</v>
      </c>
      <c r="D1637" t="s">
        <v>22</v>
      </c>
      <c r="E1637" t="s">
        <v>74</v>
      </c>
      <c r="F1637" t="s">
        <v>42</v>
      </c>
      <c r="G1637" t="s">
        <v>51</v>
      </c>
      <c r="H1637" t="s">
        <v>3234</v>
      </c>
      <c r="I1637">
        <v>2</v>
      </c>
      <c r="J1637">
        <v>50608</v>
      </c>
      <c r="K1637">
        <v>5</v>
      </c>
      <c r="L1637">
        <v>96155.199999999997</v>
      </c>
      <c r="M1637">
        <v>18347.64</v>
      </c>
      <c r="N1637" t="s">
        <v>38</v>
      </c>
      <c r="O1637">
        <f>Sales_data[[#This Row],[Profit]]/Sales_data[[#This Row],[Sales]]</f>
        <v>0.19081276935620747</v>
      </c>
      <c r="P1637">
        <f>YEAR(Sales_data[[#This Row],[Order Date]])</f>
        <v>2025</v>
      </c>
      <c r="Q1637" t="str">
        <f>TEXT(Sales_data[[#This Row],[Order Date]], "mmm")</f>
        <v>Jan</v>
      </c>
    </row>
    <row r="1638" spans="1:17" x14ac:dyDescent="0.95">
      <c r="A1638">
        <v>11637</v>
      </c>
      <c r="B1638" s="1">
        <v>45367</v>
      </c>
      <c r="C1638" t="s">
        <v>3235</v>
      </c>
      <c r="D1638" t="s">
        <v>40</v>
      </c>
      <c r="E1638" t="s">
        <v>103</v>
      </c>
      <c r="F1638" t="s">
        <v>96</v>
      </c>
      <c r="G1638" t="s">
        <v>214</v>
      </c>
      <c r="H1638" t="s">
        <v>3236</v>
      </c>
      <c r="I1638">
        <v>5</v>
      </c>
      <c r="J1638">
        <v>28103</v>
      </c>
      <c r="K1638">
        <v>10</v>
      </c>
      <c r="L1638">
        <v>126463.5</v>
      </c>
      <c r="M1638">
        <v>10750.92</v>
      </c>
      <c r="N1638" t="s">
        <v>33</v>
      </c>
      <c r="O1638">
        <f>Sales_data[[#This Row],[Profit]]/Sales_data[[#This Row],[Sales]]</f>
        <v>8.5012039046839599E-2</v>
      </c>
      <c r="P1638">
        <f>YEAR(Sales_data[[#This Row],[Order Date]])</f>
        <v>2024</v>
      </c>
      <c r="Q1638" t="str">
        <f>TEXT(Sales_data[[#This Row],[Order Date]], "mmm")</f>
        <v>Mar</v>
      </c>
    </row>
    <row r="1639" spans="1:17" x14ac:dyDescent="0.95">
      <c r="A1639">
        <v>11638</v>
      </c>
      <c r="B1639" s="1">
        <v>45213</v>
      </c>
      <c r="C1639" t="s">
        <v>3237</v>
      </c>
      <c r="D1639" t="s">
        <v>28</v>
      </c>
      <c r="E1639" t="s">
        <v>29</v>
      </c>
      <c r="F1639" t="s">
        <v>86</v>
      </c>
      <c r="G1639" t="s">
        <v>90</v>
      </c>
      <c r="H1639" t="s">
        <v>3238</v>
      </c>
      <c r="I1639">
        <v>5</v>
      </c>
      <c r="J1639">
        <v>61575</v>
      </c>
      <c r="K1639">
        <v>10</v>
      </c>
      <c r="L1639">
        <v>277087.5</v>
      </c>
      <c r="M1639">
        <v>65900.41</v>
      </c>
      <c r="N1639" t="s">
        <v>83</v>
      </c>
      <c r="O1639">
        <f>Sales_data[[#This Row],[Profit]]/Sales_data[[#This Row],[Sales]]</f>
        <v>0.23783248973699644</v>
      </c>
      <c r="P1639">
        <f>YEAR(Sales_data[[#This Row],[Order Date]])</f>
        <v>2023</v>
      </c>
      <c r="Q1639" t="str">
        <f>TEXT(Sales_data[[#This Row],[Order Date]], "mmm")</f>
        <v>Oct</v>
      </c>
    </row>
    <row r="1640" spans="1:17" x14ac:dyDescent="0.95">
      <c r="A1640">
        <v>11639</v>
      </c>
      <c r="B1640" s="1">
        <v>45859</v>
      </c>
      <c r="C1640" t="s">
        <v>3239</v>
      </c>
      <c r="D1640" t="s">
        <v>22</v>
      </c>
      <c r="E1640" t="s">
        <v>54</v>
      </c>
      <c r="F1640" t="s">
        <v>30</v>
      </c>
      <c r="G1640" t="s">
        <v>65</v>
      </c>
      <c r="H1640" t="s">
        <v>3240</v>
      </c>
      <c r="I1640">
        <v>1</v>
      </c>
      <c r="J1640">
        <v>60303</v>
      </c>
      <c r="K1640">
        <v>20</v>
      </c>
      <c r="L1640">
        <v>48242.400000000001</v>
      </c>
      <c r="M1640">
        <v>4371.72</v>
      </c>
      <c r="N1640" t="s">
        <v>72</v>
      </c>
      <c r="O1640">
        <f>Sales_data[[#This Row],[Profit]]/Sales_data[[#This Row],[Sales]]</f>
        <v>9.0619869658225966E-2</v>
      </c>
      <c r="P1640">
        <f>YEAR(Sales_data[[#This Row],[Order Date]])</f>
        <v>2025</v>
      </c>
      <c r="Q1640" t="str">
        <f>TEXT(Sales_data[[#This Row],[Order Date]], "mmm")</f>
        <v>Jul</v>
      </c>
    </row>
    <row r="1641" spans="1:17" x14ac:dyDescent="0.95">
      <c r="A1641">
        <v>11640</v>
      </c>
      <c r="B1641" s="1">
        <v>45535</v>
      </c>
      <c r="C1641" t="s">
        <v>3241</v>
      </c>
      <c r="D1641" t="s">
        <v>22</v>
      </c>
      <c r="E1641" t="s">
        <v>54</v>
      </c>
      <c r="F1641" t="s">
        <v>129</v>
      </c>
      <c r="G1641" t="s">
        <v>148</v>
      </c>
      <c r="H1641" t="s">
        <v>3242</v>
      </c>
      <c r="I1641">
        <v>5</v>
      </c>
      <c r="J1641">
        <v>42684</v>
      </c>
      <c r="K1641">
        <v>20</v>
      </c>
      <c r="L1641">
        <v>170736</v>
      </c>
      <c r="M1641">
        <v>35802.53</v>
      </c>
      <c r="N1641" t="s">
        <v>38</v>
      </c>
      <c r="O1641">
        <f>Sales_data[[#This Row],[Profit]]/Sales_data[[#This Row],[Sales]]</f>
        <v>0.2096952605191641</v>
      </c>
      <c r="P1641">
        <f>YEAR(Sales_data[[#This Row],[Order Date]])</f>
        <v>2024</v>
      </c>
      <c r="Q1641" t="str">
        <f>TEXT(Sales_data[[#This Row],[Order Date]], "mmm")</f>
        <v>Aug</v>
      </c>
    </row>
    <row r="1642" spans="1:17" x14ac:dyDescent="0.95">
      <c r="A1642">
        <v>11641</v>
      </c>
      <c r="B1642" s="1">
        <v>45449</v>
      </c>
      <c r="C1642" t="s">
        <v>3243</v>
      </c>
      <c r="D1642" t="s">
        <v>22</v>
      </c>
      <c r="E1642" t="s">
        <v>23</v>
      </c>
      <c r="F1642" t="s">
        <v>46</v>
      </c>
      <c r="G1642" t="s">
        <v>47</v>
      </c>
      <c r="H1642" t="s">
        <v>3244</v>
      </c>
      <c r="I1642">
        <v>2</v>
      </c>
      <c r="J1642">
        <v>9148</v>
      </c>
      <c r="K1642">
        <v>20</v>
      </c>
      <c r="L1642">
        <v>14636.8</v>
      </c>
      <c r="M1642">
        <v>3549.47</v>
      </c>
      <c r="N1642" t="s">
        <v>20</v>
      </c>
      <c r="O1642">
        <f>Sales_data[[#This Row],[Profit]]/Sales_data[[#This Row],[Sales]]</f>
        <v>0.24250314276344556</v>
      </c>
      <c r="P1642">
        <f>YEAR(Sales_data[[#This Row],[Order Date]])</f>
        <v>2024</v>
      </c>
      <c r="Q1642" t="str">
        <f>TEXT(Sales_data[[#This Row],[Order Date]], "mmm")</f>
        <v>Jun</v>
      </c>
    </row>
    <row r="1643" spans="1:17" x14ac:dyDescent="0.95">
      <c r="A1643">
        <v>11642</v>
      </c>
      <c r="B1643" s="1">
        <v>45641</v>
      </c>
      <c r="C1643" t="s">
        <v>3245</v>
      </c>
      <c r="D1643" t="s">
        <v>22</v>
      </c>
      <c r="E1643" t="s">
        <v>54</v>
      </c>
      <c r="F1643" t="s">
        <v>46</v>
      </c>
      <c r="G1643" t="s">
        <v>201</v>
      </c>
      <c r="H1643" t="s">
        <v>3246</v>
      </c>
      <c r="I1643">
        <v>4</v>
      </c>
      <c r="J1643">
        <v>62391</v>
      </c>
      <c r="K1643">
        <v>15</v>
      </c>
      <c r="L1643">
        <v>212129.4</v>
      </c>
      <c r="M1643">
        <v>39302.36</v>
      </c>
      <c r="N1643" t="s">
        <v>72</v>
      </c>
      <c r="O1643">
        <f>Sales_data[[#This Row],[Profit]]/Sales_data[[#This Row],[Sales]]</f>
        <v>0.18527540265517181</v>
      </c>
      <c r="P1643">
        <f>YEAR(Sales_data[[#This Row],[Order Date]])</f>
        <v>2024</v>
      </c>
      <c r="Q1643" t="str">
        <f>TEXT(Sales_data[[#This Row],[Order Date]], "mmm")</f>
        <v>Dec</v>
      </c>
    </row>
    <row r="1644" spans="1:17" x14ac:dyDescent="0.95">
      <c r="A1644">
        <v>11643</v>
      </c>
      <c r="B1644" s="1">
        <v>45347</v>
      </c>
      <c r="C1644" t="s">
        <v>3247</v>
      </c>
      <c r="D1644" t="s">
        <v>15</v>
      </c>
      <c r="E1644" t="s">
        <v>93</v>
      </c>
      <c r="F1644" t="s">
        <v>86</v>
      </c>
      <c r="G1644" t="s">
        <v>90</v>
      </c>
      <c r="H1644" t="s">
        <v>1198</v>
      </c>
      <c r="I1644">
        <v>2</v>
      </c>
      <c r="J1644">
        <v>37011</v>
      </c>
      <c r="K1644">
        <v>5</v>
      </c>
      <c r="L1644">
        <v>70320.899999999994</v>
      </c>
      <c r="M1644">
        <v>10952.68</v>
      </c>
      <c r="N1644" t="s">
        <v>33</v>
      </c>
      <c r="O1644">
        <f>Sales_data[[#This Row],[Profit]]/Sales_data[[#This Row],[Sales]]</f>
        <v>0.15575284161607716</v>
      </c>
      <c r="P1644">
        <f>YEAR(Sales_data[[#This Row],[Order Date]])</f>
        <v>2024</v>
      </c>
      <c r="Q1644" t="str">
        <f>TEXT(Sales_data[[#This Row],[Order Date]], "mmm")</f>
        <v>Feb</v>
      </c>
    </row>
    <row r="1645" spans="1:17" x14ac:dyDescent="0.95">
      <c r="A1645">
        <v>11644</v>
      </c>
      <c r="B1645" s="1">
        <v>45205</v>
      </c>
      <c r="C1645" t="s">
        <v>3248</v>
      </c>
      <c r="D1645" t="s">
        <v>22</v>
      </c>
      <c r="E1645" t="s">
        <v>58</v>
      </c>
      <c r="F1645" t="s">
        <v>75</v>
      </c>
      <c r="G1645" t="s">
        <v>240</v>
      </c>
      <c r="H1645" t="s">
        <v>3249</v>
      </c>
      <c r="I1645">
        <v>1</v>
      </c>
      <c r="J1645">
        <v>24438</v>
      </c>
      <c r="K1645">
        <v>10</v>
      </c>
      <c r="L1645">
        <v>21994.2</v>
      </c>
      <c r="M1645">
        <v>5463.56</v>
      </c>
      <c r="N1645" t="s">
        <v>72</v>
      </c>
      <c r="O1645">
        <f>Sales_data[[#This Row],[Profit]]/Sales_data[[#This Row],[Sales]]</f>
        <v>0.24840912604232027</v>
      </c>
      <c r="P1645">
        <f>YEAR(Sales_data[[#This Row],[Order Date]])</f>
        <v>2023</v>
      </c>
      <c r="Q1645" t="str">
        <f>TEXT(Sales_data[[#This Row],[Order Date]], "mmm")</f>
        <v>Oct</v>
      </c>
    </row>
    <row r="1646" spans="1:17" x14ac:dyDescent="0.95">
      <c r="A1646">
        <v>11645</v>
      </c>
      <c r="B1646" s="1">
        <v>45836</v>
      </c>
      <c r="C1646" t="s">
        <v>3250</v>
      </c>
      <c r="D1646" t="s">
        <v>28</v>
      </c>
      <c r="E1646" t="s">
        <v>114</v>
      </c>
      <c r="F1646" t="s">
        <v>46</v>
      </c>
      <c r="G1646" t="s">
        <v>47</v>
      </c>
      <c r="H1646" t="s">
        <v>3251</v>
      </c>
      <c r="I1646">
        <v>1</v>
      </c>
      <c r="J1646">
        <v>72063</v>
      </c>
      <c r="K1646">
        <v>5</v>
      </c>
      <c r="L1646">
        <v>68459.850000000006</v>
      </c>
      <c r="M1646">
        <v>5222.84</v>
      </c>
      <c r="N1646" t="s">
        <v>72</v>
      </c>
      <c r="O1646">
        <f>Sales_data[[#This Row],[Profit]]/Sales_data[[#This Row],[Sales]]</f>
        <v>7.6290555705278346E-2</v>
      </c>
      <c r="P1646">
        <f>YEAR(Sales_data[[#This Row],[Order Date]])</f>
        <v>2025</v>
      </c>
      <c r="Q1646" t="str">
        <f>TEXT(Sales_data[[#This Row],[Order Date]], "mmm")</f>
        <v>Jun</v>
      </c>
    </row>
    <row r="1647" spans="1:17" x14ac:dyDescent="0.95">
      <c r="A1647">
        <v>11646</v>
      </c>
      <c r="B1647" s="1">
        <v>45892</v>
      </c>
      <c r="C1647" t="s">
        <v>3252</v>
      </c>
      <c r="D1647" t="s">
        <v>22</v>
      </c>
      <c r="E1647" t="s">
        <v>54</v>
      </c>
      <c r="F1647" t="s">
        <v>24</v>
      </c>
      <c r="G1647" t="s">
        <v>59</v>
      </c>
      <c r="H1647" t="s">
        <v>60</v>
      </c>
      <c r="I1647">
        <v>1</v>
      </c>
      <c r="J1647">
        <v>55914</v>
      </c>
      <c r="K1647">
        <v>0</v>
      </c>
      <c r="L1647">
        <v>55914</v>
      </c>
      <c r="M1647">
        <v>3180.85</v>
      </c>
      <c r="N1647" t="s">
        <v>72</v>
      </c>
      <c r="O1647">
        <f>Sales_data[[#This Row],[Profit]]/Sales_data[[#This Row],[Sales]]</f>
        <v>5.6888256966055012E-2</v>
      </c>
      <c r="P1647">
        <f>YEAR(Sales_data[[#This Row],[Order Date]])</f>
        <v>2025</v>
      </c>
      <c r="Q1647" t="str">
        <f>TEXT(Sales_data[[#This Row],[Order Date]], "mmm")</f>
        <v>Aug</v>
      </c>
    </row>
    <row r="1648" spans="1:17" x14ac:dyDescent="0.95">
      <c r="A1648">
        <v>11647</v>
      </c>
      <c r="B1648" s="1">
        <v>45232</v>
      </c>
      <c r="C1648" t="s">
        <v>3253</v>
      </c>
      <c r="D1648" t="s">
        <v>28</v>
      </c>
      <c r="E1648" t="s">
        <v>35</v>
      </c>
      <c r="F1648" t="s">
        <v>86</v>
      </c>
      <c r="G1648" t="s">
        <v>118</v>
      </c>
      <c r="H1648" t="s">
        <v>2527</v>
      </c>
      <c r="I1648">
        <v>3</v>
      </c>
      <c r="J1648">
        <v>79420</v>
      </c>
      <c r="K1648">
        <v>20</v>
      </c>
      <c r="L1648">
        <v>190608</v>
      </c>
      <c r="M1648">
        <v>41600.699999999997</v>
      </c>
      <c r="N1648" t="s">
        <v>33</v>
      </c>
      <c r="O1648">
        <f>Sales_data[[#This Row],[Profit]]/Sales_data[[#This Row],[Sales]]</f>
        <v>0.21825264417023418</v>
      </c>
      <c r="P1648">
        <f>YEAR(Sales_data[[#This Row],[Order Date]])</f>
        <v>2023</v>
      </c>
      <c r="Q1648" t="str">
        <f>TEXT(Sales_data[[#This Row],[Order Date]], "mmm")</f>
        <v>Nov</v>
      </c>
    </row>
    <row r="1649" spans="1:17" x14ac:dyDescent="0.95">
      <c r="A1649">
        <v>11648</v>
      </c>
      <c r="B1649" s="1">
        <v>45218</v>
      </c>
      <c r="C1649" t="s">
        <v>3254</v>
      </c>
      <c r="D1649" t="s">
        <v>28</v>
      </c>
      <c r="E1649" t="s">
        <v>35</v>
      </c>
      <c r="F1649" t="s">
        <v>69</v>
      </c>
      <c r="G1649" t="s">
        <v>123</v>
      </c>
      <c r="H1649" t="s">
        <v>3223</v>
      </c>
      <c r="I1649">
        <v>4</v>
      </c>
      <c r="J1649">
        <v>42925</v>
      </c>
      <c r="K1649">
        <v>0</v>
      </c>
      <c r="L1649">
        <v>171700</v>
      </c>
      <c r="M1649">
        <v>28766.76</v>
      </c>
      <c r="N1649" t="s">
        <v>20</v>
      </c>
      <c r="O1649">
        <f>Sales_data[[#This Row],[Profit]]/Sales_data[[#This Row],[Sales]]</f>
        <v>0.16754082702387885</v>
      </c>
      <c r="P1649">
        <f>YEAR(Sales_data[[#This Row],[Order Date]])</f>
        <v>2023</v>
      </c>
      <c r="Q1649" t="str">
        <f>TEXT(Sales_data[[#This Row],[Order Date]], "mmm")</f>
        <v>Oct</v>
      </c>
    </row>
    <row r="1650" spans="1:17" x14ac:dyDescent="0.95">
      <c r="A1650">
        <v>11649</v>
      </c>
      <c r="B1650" s="1">
        <v>45731</v>
      </c>
      <c r="C1650" t="s">
        <v>3255</v>
      </c>
      <c r="D1650" t="s">
        <v>40</v>
      </c>
      <c r="E1650" t="s">
        <v>50</v>
      </c>
      <c r="F1650" t="s">
        <v>46</v>
      </c>
      <c r="G1650" t="s">
        <v>141</v>
      </c>
      <c r="H1650" t="s">
        <v>3256</v>
      </c>
      <c r="I1650">
        <v>4</v>
      </c>
      <c r="J1650">
        <v>48402</v>
      </c>
      <c r="K1650">
        <v>0</v>
      </c>
      <c r="L1650">
        <v>193608</v>
      </c>
      <c r="M1650">
        <v>22576.47</v>
      </c>
      <c r="N1650" t="s">
        <v>83</v>
      </c>
      <c r="O1650">
        <f>Sales_data[[#This Row],[Profit]]/Sales_data[[#This Row],[Sales]]</f>
        <v>0.1166091793727532</v>
      </c>
      <c r="P1650">
        <f>YEAR(Sales_data[[#This Row],[Order Date]])</f>
        <v>2025</v>
      </c>
      <c r="Q1650" t="str">
        <f>TEXT(Sales_data[[#This Row],[Order Date]], "mmm")</f>
        <v>Mar</v>
      </c>
    </row>
    <row r="1651" spans="1:17" x14ac:dyDescent="0.95">
      <c r="A1651">
        <v>11650</v>
      </c>
      <c r="B1651" s="1">
        <v>45287</v>
      </c>
      <c r="C1651" t="s">
        <v>3257</v>
      </c>
      <c r="D1651" t="s">
        <v>22</v>
      </c>
      <c r="E1651" t="s">
        <v>23</v>
      </c>
      <c r="F1651" t="s">
        <v>46</v>
      </c>
      <c r="G1651" t="s">
        <v>47</v>
      </c>
      <c r="H1651" t="s">
        <v>3258</v>
      </c>
      <c r="I1651">
        <v>2</v>
      </c>
      <c r="J1651">
        <v>33002</v>
      </c>
      <c r="K1651">
        <v>20</v>
      </c>
      <c r="L1651">
        <v>52803.199999999997</v>
      </c>
      <c r="M1651">
        <v>12398.2</v>
      </c>
      <c r="N1651" t="s">
        <v>38</v>
      </c>
      <c r="O1651">
        <f>Sales_data[[#This Row],[Profit]]/Sales_data[[#This Row],[Sales]]</f>
        <v>0.2348001636264469</v>
      </c>
      <c r="P1651">
        <f>YEAR(Sales_data[[#This Row],[Order Date]])</f>
        <v>2023</v>
      </c>
      <c r="Q1651" t="str">
        <f>TEXT(Sales_data[[#This Row],[Order Date]], "mmm")</f>
        <v>Dec</v>
      </c>
    </row>
    <row r="1652" spans="1:17" x14ac:dyDescent="0.95">
      <c r="A1652">
        <v>11651</v>
      </c>
      <c r="B1652" s="1">
        <v>45588</v>
      </c>
      <c r="C1652" t="s">
        <v>3259</v>
      </c>
      <c r="D1652" t="s">
        <v>40</v>
      </c>
      <c r="E1652" t="s">
        <v>110</v>
      </c>
      <c r="F1652" t="s">
        <v>30</v>
      </c>
      <c r="G1652" t="s">
        <v>65</v>
      </c>
      <c r="H1652" t="s">
        <v>3260</v>
      </c>
      <c r="I1652">
        <v>3</v>
      </c>
      <c r="J1652">
        <v>5548</v>
      </c>
      <c r="K1652">
        <v>0</v>
      </c>
      <c r="L1652">
        <v>16644</v>
      </c>
      <c r="M1652">
        <v>2668.12</v>
      </c>
      <c r="N1652" t="s">
        <v>72</v>
      </c>
      <c r="O1652">
        <f>Sales_data[[#This Row],[Profit]]/Sales_data[[#This Row],[Sales]]</f>
        <v>0.16030521509252582</v>
      </c>
      <c r="P1652">
        <f>YEAR(Sales_data[[#This Row],[Order Date]])</f>
        <v>2024</v>
      </c>
      <c r="Q1652" t="str">
        <f>TEXT(Sales_data[[#This Row],[Order Date]], "mmm")</f>
        <v>Oct</v>
      </c>
    </row>
    <row r="1653" spans="1:17" x14ac:dyDescent="0.95">
      <c r="A1653">
        <v>11652</v>
      </c>
      <c r="B1653" s="1">
        <v>45393</v>
      </c>
      <c r="C1653" t="s">
        <v>3261</v>
      </c>
      <c r="D1653" t="s">
        <v>28</v>
      </c>
      <c r="E1653" t="s">
        <v>85</v>
      </c>
      <c r="F1653" t="s">
        <v>69</v>
      </c>
      <c r="G1653" t="s">
        <v>115</v>
      </c>
      <c r="H1653" t="s">
        <v>3262</v>
      </c>
      <c r="I1653">
        <v>5</v>
      </c>
      <c r="J1653">
        <v>75565</v>
      </c>
      <c r="K1653">
        <v>15</v>
      </c>
      <c r="L1653">
        <v>321151.25</v>
      </c>
      <c r="M1653">
        <v>40472.69</v>
      </c>
      <c r="N1653" t="s">
        <v>33</v>
      </c>
      <c r="O1653">
        <f>Sales_data[[#This Row],[Profit]]/Sales_data[[#This Row],[Sales]]</f>
        <v>0.12602376606038432</v>
      </c>
      <c r="P1653">
        <f>YEAR(Sales_data[[#This Row],[Order Date]])</f>
        <v>2024</v>
      </c>
      <c r="Q1653" t="str">
        <f>TEXT(Sales_data[[#This Row],[Order Date]], "mmm")</f>
        <v>Apr</v>
      </c>
    </row>
    <row r="1654" spans="1:17" x14ac:dyDescent="0.95">
      <c r="A1654">
        <v>11653</v>
      </c>
      <c r="B1654" s="1">
        <v>45317</v>
      </c>
      <c r="C1654" t="s">
        <v>3263</v>
      </c>
      <c r="D1654" t="s">
        <v>40</v>
      </c>
      <c r="E1654" t="s">
        <v>110</v>
      </c>
      <c r="F1654" t="s">
        <v>17</v>
      </c>
      <c r="G1654" t="s">
        <v>111</v>
      </c>
      <c r="H1654" t="s">
        <v>3264</v>
      </c>
      <c r="I1654">
        <v>1</v>
      </c>
      <c r="J1654">
        <v>39595</v>
      </c>
      <c r="K1654">
        <v>0</v>
      </c>
      <c r="L1654">
        <v>39595</v>
      </c>
      <c r="M1654">
        <v>2517.44</v>
      </c>
      <c r="N1654" t="s">
        <v>83</v>
      </c>
      <c r="O1654">
        <f>Sales_data[[#This Row],[Profit]]/Sales_data[[#This Row],[Sales]]</f>
        <v>6.3579744917287531E-2</v>
      </c>
      <c r="P1654">
        <f>YEAR(Sales_data[[#This Row],[Order Date]])</f>
        <v>2024</v>
      </c>
      <c r="Q1654" t="str">
        <f>TEXT(Sales_data[[#This Row],[Order Date]], "mmm")</f>
        <v>Jan</v>
      </c>
    </row>
    <row r="1655" spans="1:17" x14ac:dyDescent="0.95">
      <c r="A1655">
        <v>11654</v>
      </c>
      <c r="B1655" s="1">
        <v>45678</v>
      </c>
      <c r="C1655" t="s">
        <v>3265</v>
      </c>
      <c r="D1655" t="s">
        <v>15</v>
      </c>
      <c r="E1655" t="s">
        <v>93</v>
      </c>
      <c r="F1655" t="s">
        <v>129</v>
      </c>
      <c r="G1655" t="s">
        <v>168</v>
      </c>
      <c r="H1655" t="s">
        <v>3266</v>
      </c>
      <c r="I1655">
        <v>2</v>
      </c>
      <c r="J1655">
        <v>2060</v>
      </c>
      <c r="K1655">
        <v>0</v>
      </c>
      <c r="L1655">
        <v>4120</v>
      </c>
      <c r="M1655">
        <v>225.9</v>
      </c>
      <c r="N1655" t="s">
        <v>72</v>
      </c>
      <c r="O1655">
        <f>Sales_data[[#This Row],[Profit]]/Sales_data[[#This Row],[Sales]]</f>
        <v>5.483009708737864E-2</v>
      </c>
      <c r="P1655">
        <f>YEAR(Sales_data[[#This Row],[Order Date]])</f>
        <v>2025</v>
      </c>
      <c r="Q1655" t="str">
        <f>TEXT(Sales_data[[#This Row],[Order Date]], "mmm")</f>
        <v>Jan</v>
      </c>
    </row>
    <row r="1656" spans="1:17" x14ac:dyDescent="0.95">
      <c r="A1656">
        <v>11655</v>
      </c>
      <c r="B1656" s="1">
        <v>45669</v>
      </c>
      <c r="C1656" t="s">
        <v>3267</v>
      </c>
      <c r="D1656" t="s">
        <v>15</v>
      </c>
      <c r="E1656" t="s">
        <v>147</v>
      </c>
      <c r="F1656" t="s">
        <v>69</v>
      </c>
      <c r="G1656" t="s">
        <v>70</v>
      </c>
      <c r="H1656" t="s">
        <v>3268</v>
      </c>
      <c r="I1656">
        <v>3</v>
      </c>
      <c r="J1656">
        <v>68438</v>
      </c>
      <c r="K1656">
        <v>0</v>
      </c>
      <c r="L1656">
        <v>205314</v>
      </c>
      <c r="M1656">
        <v>33447.949999999997</v>
      </c>
      <c r="N1656" t="s">
        <v>72</v>
      </c>
      <c r="O1656">
        <f>Sales_data[[#This Row],[Profit]]/Sales_data[[#This Row],[Sales]]</f>
        <v>0.16291119943111526</v>
      </c>
      <c r="P1656">
        <f>YEAR(Sales_data[[#This Row],[Order Date]])</f>
        <v>2025</v>
      </c>
      <c r="Q1656" t="str">
        <f>TEXT(Sales_data[[#This Row],[Order Date]], "mmm")</f>
        <v>Jan</v>
      </c>
    </row>
    <row r="1657" spans="1:17" x14ac:dyDescent="0.95">
      <c r="A1657">
        <v>11656</v>
      </c>
      <c r="B1657" s="1">
        <v>45700</v>
      </c>
      <c r="C1657" t="s">
        <v>3269</v>
      </c>
      <c r="D1657" t="s">
        <v>15</v>
      </c>
      <c r="E1657" t="s">
        <v>93</v>
      </c>
      <c r="F1657" t="s">
        <v>24</v>
      </c>
      <c r="G1657" t="s">
        <v>36</v>
      </c>
      <c r="H1657" t="s">
        <v>3270</v>
      </c>
      <c r="I1657">
        <v>3</v>
      </c>
      <c r="J1657">
        <v>19152</v>
      </c>
      <c r="K1657">
        <v>10</v>
      </c>
      <c r="L1657">
        <v>51710.400000000001</v>
      </c>
      <c r="M1657">
        <v>6633.79</v>
      </c>
      <c r="N1657" t="s">
        <v>20</v>
      </c>
      <c r="O1657">
        <f>Sales_data[[#This Row],[Profit]]/Sales_data[[#This Row],[Sales]]</f>
        <v>0.12828734645255113</v>
      </c>
      <c r="P1657">
        <f>YEAR(Sales_data[[#This Row],[Order Date]])</f>
        <v>2025</v>
      </c>
      <c r="Q1657" t="str">
        <f>TEXT(Sales_data[[#This Row],[Order Date]], "mmm")</f>
        <v>Feb</v>
      </c>
    </row>
    <row r="1658" spans="1:17" x14ac:dyDescent="0.95">
      <c r="A1658">
        <v>11657</v>
      </c>
      <c r="B1658" s="1">
        <v>45285</v>
      </c>
      <c r="C1658" t="s">
        <v>3271</v>
      </c>
      <c r="D1658" t="s">
        <v>28</v>
      </c>
      <c r="E1658" t="s">
        <v>35</v>
      </c>
      <c r="F1658" t="s">
        <v>75</v>
      </c>
      <c r="G1658" t="s">
        <v>76</v>
      </c>
      <c r="H1658" t="s">
        <v>3272</v>
      </c>
      <c r="I1658">
        <v>2</v>
      </c>
      <c r="J1658">
        <v>57033</v>
      </c>
      <c r="K1658">
        <v>5</v>
      </c>
      <c r="L1658">
        <v>108362.7</v>
      </c>
      <c r="M1658">
        <v>11472.15</v>
      </c>
      <c r="N1658" t="s">
        <v>20</v>
      </c>
      <c r="O1658">
        <f>Sales_data[[#This Row],[Profit]]/Sales_data[[#This Row],[Sales]]</f>
        <v>0.10586807083987387</v>
      </c>
      <c r="P1658">
        <f>YEAR(Sales_data[[#This Row],[Order Date]])</f>
        <v>2023</v>
      </c>
      <c r="Q1658" t="str">
        <f>TEXT(Sales_data[[#This Row],[Order Date]], "mmm")</f>
        <v>Dec</v>
      </c>
    </row>
    <row r="1659" spans="1:17" x14ac:dyDescent="0.95">
      <c r="A1659">
        <v>11658</v>
      </c>
      <c r="B1659" s="1">
        <v>45795</v>
      </c>
      <c r="C1659" t="s">
        <v>3273</v>
      </c>
      <c r="D1659" t="s">
        <v>28</v>
      </c>
      <c r="E1659" t="s">
        <v>29</v>
      </c>
      <c r="F1659" t="s">
        <v>86</v>
      </c>
      <c r="G1659" t="s">
        <v>296</v>
      </c>
      <c r="H1659" t="s">
        <v>3274</v>
      </c>
      <c r="I1659">
        <v>2</v>
      </c>
      <c r="J1659">
        <v>2115</v>
      </c>
      <c r="K1659">
        <v>5</v>
      </c>
      <c r="L1659">
        <v>4018.5</v>
      </c>
      <c r="M1659">
        <v>593.97</v>
      </c>
      <c r="N1659" t="s">
        <v>38</v>
      </c>
      <c r="O1659">
        <f>Sales_data[[#This Row],[Profit]]/Sales_data[[#This Row],[Sales]]</f>
        <v>0.14780888391190744</v>
      </c>
      <c r="P1659">
        <f>YEAR(Sales_data[[#This Row],[Order Date]])</f>
        <v>2025</v>
      </c>
      <c r="Q1659" t="str">
        <f>TEXT(Sales_data[[#This Row],[Order Date]], "mmm")</f>
        <v>May</v>
      </c>
    </row>
    <row r="1660" spans="1:17" x14ac:dyDescent="0.95">
      <c r="A1660">
        <v>11659</v>
      </c>
      <c r="B1660" s="1">
        <v>45801</v>
      </c>
      <c r="C1660" t="s">
        <v>3275</v>
      </c>
      <c r="D1660" t="s">
        <v>22</v>
      </c>
      <c r="E1660" t="s">
        <v>54</v>
      </c>
      <c r="F1660" t="s">
        <v>17</v>
      </c>
      <c r="G1660" t="s">
        <v>291</v>
      </c>
      <c r="H1660" t="s">
        <v>3276</v>
      </c>
      <c r="I1660">
        <v>5</v>
      </c>
      <c r="J1660">
        <v>74783</v>
      </c>
      <c r="K1660">
        <v>0</v>
      </c>
      <c r="L1660">
        <v>373915</v>
      </c>
      <c r="M1660">
        <v>43357.72</v>
      </c>
      <c r="N1660" t="s">
        <v>72</v>
      </c>
      <c r="O1660">
        <f>Sales_data[[#This Row],[Profit]]/Sales_data[[#This Row],[Sales]]</f>
        <v>0.11595608627629274</v>
      </c>
      <c r="P1660">
        <f>YEAR(Sales_data[[#This Row],[Order Date]])</f>
        <v>2025</v>
      </c>
      <c r="Q1660" t="str">
        <f>TEXT(Sales_data[[#This Row],[Order Date]], "mmm")</f>
        <v>May</v>
      </c>
    </row>
    <row r="1661" spans="1:17" x14ac:dyDescent="0.95">
      <c r="A1661">
        <v>11660</v>
      </c>
      <c r="B1661" s="1">
        <v>45277</v>
      </c>
      <c r="C1661" t="s">
        <v>3277</v>
      </c>
      <c r="D1661" t="s">
        <v>40</v>
      </c>
      <c r="E1661" t="s">
        <v>41</v>
      </c>
      <c r="F1661" t="s">
        <v>129</v>
      </c>
      <c r="G1661" t="s">
        <v>148</v>
      </c>
      <c r="H1661" t="s">
        <v>3278</v>
      </c>
      <c r="I1661">
        <v>3</v>
      </c>
      <c r="J1661">
        <v>19701</v>
      </c>
      <c r="K1661">
        <v>10</v>
      </c>
      <c r="L1661">
        <v>53192.7</v>
      </c>
      <c r="M1661">
        <v>3178.33</v>
      </c>
      <c r="N1661" t="s">
        <v>33</v>
      </c>
      <c r="O1661">
        <f>Sales_data[[#This Row],[Profit]]/Sales_data[[#This Row],[Sales]]</f>
        <v>5.9751244061685159E-2</v>
      </c>
      <c r="P1661">
        <f>YEAR(Sales_data[[#This Row],[Order Date]])</f>
        <v>2023</v>
      </c>
      <c r="Q1661" t="str">
        <f>TEXT(Sales_data[[#This Row],[Order Date]], "mmm")</f>
        <v>Dec</v>
      </c>
    </row>
    <row r="1662" spans="1:17" x14ac:dyDescent="0.95">
      <c r="A1662">
        <v>11661</v>
      </c>
      <c r="B1662" s="1">
        <v>45365</v>
      </c>
      <c r="C1662" t="s">
        <v>3279</v>
      </c>
      <c r="D1662" t="s">
        <v>28</v>
      </c>
      <c r="E1662" t="s">
        <v>29</v>
      </c>
      <c r="F1662" t="s">
        <v>24</v>
      </c>
      <c r="G1662" t="s">
        <v>36</v>
      </c>
      <c r="H1662" t="s">
        <v>3280</v>
      </c>
      <c r="I1662">
        <v>5</v>
      </c>
      <c r="J1662">
        <v>2411</v>
      </c>
      <c r="K1662">
        <v>20</v>
      </c>
      <c r="L1662">
        <v>9644</v>
      </c>
      <c r="M1662">
        <v>693.05</v>
      </c>
      <c r="N1662" t="s">
        <v>72</v>
      </c>
      <c r="O1662">
        <f>Sales_data[[#This Row],[Profit]]/Sales_data[[#This Row],[Sales]]</f>
        <v>7.1863334715885518E-2</v>
      </c>
      <c r="P1662">
        <f>YEAR(Sales_data[[#This Row],[Order Date]])</f>
        <v>2024</v>
      </c>
      <c r="Q1662" t="str">
        <f>TEXT(Sales_data[[#This Row],[Order Date]], "mmm")</f>
        <v>Mar</v>
      </c>
    </row>
    <row r="1663" spans="1:17" x14ac:dyDescent="0.95">
      <c r="A1663">
        <v>11662</v>
      </c>
      <c r="B1663" s="1">
        <v>45453</v>
      </c>
      <c r="C1663" t="s">
        <v>3281</v>
      </c>
      <c r="D1663" t="s">
        <v>40</v>
      </c>
      <c r="E1663" t="s">
        <v>110</v>
      </c>
      <c r="F1663" t="s">
        <v>17</v>
      </c>
      <c r="G1663" t="s">
        <v>291</v>
      </c>
      <c r="H1663" t="s">
        <v>3282</v>
      </c>
      <c r="I1663">
        <v>5</v>
      </c>
      <c r="J1663">
        <v>11866</v>
      </c>
      <c r="K1663">
        <v>20</v>
      </c>
      <c r="L1663">
        <v>47464</v>
      </c>
      <c r="M1663">
        <v>9468.61</v>
      </c>
      <c r="N1663" t="s">
        <v>72</v>
      </c>
      <c r="O1663">
        <f>Sales_data[[#This Row],[Profit]]/Sales_data[[#This Row],[Sales]]</f>
        <v>0.19949035058149336</v>
      </c>
      <c r="P1663">
        <f>YEAR(Sales_data[[#This Row],[Order Date]])</f>
        <v>2024</v>
      </c>
      <c r="Q1663" t="str">
        <f>TEXT(Sales_data[[#This Row],[Order Date]], "mmm")</f>
        <v>Jun</v>
      </c>
    </row>
    <row r="1664" spans="1:17" x14ac:dyDescent="0.95">
      <c r="A1664">
        <v>11663</v>
      </c>
      <c r="B1664" s="1">
        <v>45671</v>
      </c>
      <c r="C1664" t="s">
        <v>3283</v>
      </c>
      <c r="D1664" t="s">
        <v>15</v>
      </c>
      <c r="E1664" t="s">
        <v>93</v>
      </c>
      <c r="F1664" t="s">
        <v>46</v>
      </c>
      <c r="G1664" t="s">
        <v>47</v>
      </c>
      <c r="H1664" t="s">
        <v>3284</v>
      </c>
      <c r="I1664">
        <v>5</v>
      </c>
      <c r="J1664">
        <v>33773</v>
      </c>
      <c r="K1664">
        <v>20</v>
      </c>
      <c r="L1664">
        <v>135092</v>
      </c>
      <c r="M1664">
        <v>32752.29</v>
      </c>
      <c r="N1664" t="s">
        <v>33</v>
      </c>
      <c r="O1664">
        <f>Sales_data[[#This Row],[Profit]]/Sales_data[[#This Row],[Sales]]</f>
        <v>0.2424443342314867</v>
      </c>
      <c r="P1664">
        <f>YEAR(Sales_data[[#This Row],[Order Date]])</f>
        <v>2025</v>
      </c>
      <c r="Q1664" t="str">
        <f>TEXT(Sales_data[[#This Row],[Order Date]], "mmm")</f>
        <v>Jan</v>
      </c>
    </row>
    <row r="1665" spans="1:17" x14ac:dyDescent="0.95">
      <c r="A1665">
        <v>11664</v>
      </c>
      <c r="B1665" s="1">
        <v>45645</v>
      </c>
      <c r="C1665" t="s">
        <v>3285</v>
      </c>
      <c r="D1665" t="s">
        <v>28</v>
      </c>
      <c r="E1665" t="s">
        <v>35</v>
      </c>
      <c r="F1665" t="s">
        <v>129</v>
      </c>
      <c r="G1665" t="s">
        <v>130</v>
      </c>
      <c r="H1665" t="s">
        <v>3286</v>
      </c>
      <c r="I1665">
        <v>4</v>
      </c>
      <c r="J1665">
        <v>72509</v>
      </c>
      <c r="K1665">
        <v>10</v>
      </c>
      <c r="L1665">
        <v>261032.4</v>
      </c>
      <c r="M1665">
        <v>59195.25</v>
      </c>
      <c r="N1665" t="s">
        <v>83</v>
      </c>
      <c r="O1665">
        <f>Sales_data[[#This Row],[Profit]]/Sales_data[[#This Row],[Sales]]</f>
        <v>0.22677357293577349</v>
      </c>
      <c r="P1665">
        <f>YEAR(Sales_data[[#This Row],[Order Date]])</f>
        <v>2024</v>
      </c>
      <c r="Q1665" t="str">
        <f>TEXT(Sales_data[[#This Row],[Order Date]], "mmm")</f>
        <v>Dec</v>
      </c>
    </row>
    <row r="1666" spans="1:17" x14ac:dyDescent="0.95">
      <c r="A1666">
        <v>11665</v>
      </c>
      <c r="B1666" s="1">
        <v>45696</v>
      </c>
      <c r="C1666" t="s">
        <v>3287</v>
      </c>
      <c r="D1666" t="s">
        <v>15</v>
      </c>
      <c r="E1666" t="s">
        <v>93</v>
      </c>
      <c r="F1666" t="s">
        <v>24</v>
      </c>
      <c r="G1666" t="s">
        <v>59</v>
      </c>
      <c r="H1666" t="s">
        <v>3288</v>
      </c>
      <c r="I1666">
        <v>2</v>
      </c>
      <c r="J1666">
        <v>53752</v>
      </c>
      <c r="K1666">
        <v>0</v>
      </c>
      <c r="L1666">
        <v>107504</v>
      </c>
      <c r="M1666">
        <v>25624.1</v>
      </c>
      <c r="N1666" t="s">
        <v>20</v>
      </c>
      <c r="O1666">
        <f>Sales_data[[#This Row],[Profit]]/Sales_data[[#This Row],[Sales]]</f>
        <v>0.23835485191248695</v>
      </c>
      <c r="P1666">
        <f>YEAR(Sales_data[[#This Row],[Order Date]])</f>
        <v>2025</v>
      </c>
      <c r="Q1666" t="str">
        <f>TEXT(Sales_data[[#This Row],[Order Date]], "mmm")</f>
        <v>Feb</v>
      </c>
    </row>
    <row r="1667" spans="1:17" x14ac:dyDescent="0.95">
      <c r="A1667">
        <v>11666</v>
      </c>
      <c r="B1667" s="1">
        <v>45266</v>
      </c>
      <c r="C1667" t="s">
        <v>3289</v>
      </c>
      <c r="D1667" t="s">
        <v>15</v>
      </c>
      <c r="E1667" t="s">
        <v>93</v>
      </c>
      <c r="F1667" t="s">
        <v>42</v>
      </c>
      <c r="G1667" t="s">
        <v>79</v>
      </c>
      <c r="H1667" t="s">
        <v>3290</v>
      </c>
      <c r="I1667">
        <v>1</v>
      </c>
      <c r="J1667">
        <v>63433</v>
      </c>
      <c r="K1667">
        <v>0</v>
      </c>
      <c r="L1667">
        <v>63433</v>
      </c>
      <c r="M1667">
        <v>15133.43</v>
      </c>
      <c r="N1667" t="s">
        <v>72</v>
      </c>
      <c r="O1667">
        <f>Sales_data[[#This Row],[Profit]]/Sales_data[[#This Row],[Sales]]</f>
        <v>0.23857345545693881</v>
      </c>
      <c r="P1667">
        <f>YEAR(Sales_data[[#This Row],[Order Date]])</f>
        <v>2023</v>
      </c>
      <c r="Q1667" t="str">
        <f>TEXT(Sales_data[[#This Row],[Order Date]], "mmm")</f>
        <v>Dec</v>
      </c>
    </row>
    <row r="1668" spans="1:17" x14ac:dyDescent="0.95">
      <c r="A1668">
        <v>11667</v>
      </c>
      <c r="B1668" s="1">
        <v>45480</v>
      </c>
      <c r="C1668" t="s">
        <v>3291</v>
      </c>
      <c r="D1668" t="s">
        <v>22</v>
      </c>
      <c r="E1668" t="s">
        <v>58</v>
      </c>
      <c r="F1668" t="s">
        <v>129</v>
      </c>
      <c r="G1668" t="s">
        <v>130</v>
      </c>
      <c r="H1668" t="s">
        <v>238</v>
      </c>
      <c r="I1668">
        <v>5</v>
      </c>
      <c r="J1668">
        <v>59997</v>
      </c>
      <c r="K1668">
        <v>20</v>
      </c>
      <c r="L1668">
        <v>239988</v>
      </c>
      <c r="M1668">
        <v>46159.38</v>
      </c>
      <c r="N1668" t="s">
        <v>33</v>
      </c>
      <c r="O1668">
        <f>Sales_data[[#This Row],[Profit]]/Sales_data[[#This Row],[Sales]]</f>
        <v>0.19234036701835092</v>
      </c>
      <c r="P1668">
        <f>YEAR(Sales_data[[#This Row],[Order Date]])</f>
        <v>2024</v>
      </c>
      <c r="Q1668" t="str">
        <f>TEXT(Sales_data[[#This Row],[Order Date]], "mmm")</f>
        <v>Jul</v>
      </c>
    </row>
    <row r="1669" spans="1:17" x14ac:dyDescent="0.95">
      <c r="A1669">
        <v>11668</v>
      </c>
      <c r="B1669" s="1">
        <v>45324</v>
      </c>
      <c r="C1669" t="s">
        <v>3292</v>
      </c>
      <c r="D1669" t="s">
        <v>40</v>
      </c>
      <c r="E1669" t="s">
        <v>103</v>
      </c>
      <c r="F1669" t="s">
        <v>46</v>
      </c>
      <c r="G1669" t="s">
        <v>201</v>
      </c>
      <c r="H1669" t="s">
        <v>865</v>
      </c>
      <c r="I1669">
        <v>1</v>
      </c>
      <c r="J1669">
        <v>60156</v>
      </c>
      <c r="K1669">
        <v>10</v>
      </c>
      <c r="L1669">
        <v>54140.4</v>
      </c>
      <c r="M1669">
        <v>11831.41</v>
      </c>
      <c r="N1669" t="s">
        <v>83</v>
      </c>
      <c r="O1669">
        <f>Sales_data[[#This Row],[Profit]]/Sales_data[[#This Row],[Sales]]</f>
        <v>0.21853200198003708</v>
      </c>
      <c r="P1669">
        <f>YEAR(Sales_data[[#This Row],[Order Date]])</f>
        <v>2024</v>
      </c>
      <c r="Q1669" t="str">
        <f>TEXT(Sales_data[[#This Row],[Order Date]], "mmm")</f>
        <v>Feb</v>
      </c>
    </row>
    <row r="1670" spans="1:17" x14ac:dyDescent="0.95">
      <c r="A1670">
        <v>11669</v>
      </c>
      <c r="B1670" s="1">
        <v>45765</v>
      </c>
      <c r="C1670" t="s">
        <v>3293</v>
      </c>
      <c r="D1670" t="s">
        <v>22</v>
      </c>
      <c r="E1670" t="s">
        <v>167</v>
      </c>
      <c r="F1670" t="s">
        <v>86</v>
      </c>
      <c r="G1670" t="s">
        <v>118</v>
      </c>
      <c r="H1670" t="s">
        <v>3294</v>
      </c>
      <c r="I1670">
        <v>4</v>
      </c>
      <c r="J1670">
        <v>69718</v>
      </c>
      <c r="K1670">
        <v>10</v>
      </c>
      <c r="L1670">
        <v>250984.8</v>
      </c>
      <c r="M1670">
        <v>36369.51</v>
      </c>
      <c r="N1670" t="s">
        <v>83</v>
      </c>
      <c r="O1670">
        <f>Sales_data[[#This Row],[Profit]]/Sales_data[[#This Row],[Sales]]</f>
        <v>0.14490722147317289</v>
      </c>
      <c r="P1670">
        <f>YEAR(Sales_data[[#This Row],[Order Date]])</f>
        <v>2025</v>
      </c>
      <c r="Q1670" t="str">
        <f>TEXT(Sales_data[[#This Row],[Order Date]], "mmm")</f>
        <v>Apr</v>
      </c>
    </row>
    <row r="1671" spans="1:17" x14ac:dyDescent="0.95">
      <c r="A1671">
        <v>11670</v>
      </c>
      <c r="B1671" s="1">
        <v>45488</v>
      </c>
      <c r="C1671" t="s">
        <v>3295</v>
      </c>
      <c r="D1671" t="s">
        <v>22</v>
      </c>
      <c r="E1671" t="s">
        <v>58</v>
      </c>
      <c r="F1671" t="s">
        <v>86</v>
      </c>
      <c r="G1671" t="s">
        <v>296</v>
      </c>
      <c r="H1671" t="s">
        <v>1858</v>
      </c>
      <c r="I1671">
        <v>2</v>
      </c>
      <c r="J1671">
        <v>49573</v>
      </c>
      <c r="K1671">
        <v>20</v>
      </c>
      <c r="L1671">
        <v>79316.800000000003</v>
      </c>
      <c r="M1671">
        <v>18206.41</v>
      </c>
      <c r="N1671" t="s">
        <v>38</v>
      </c>
      <c r="O1671">
        <f>Sales_data[[#This Row],[Profit]]/Sales_data[[#This Row],[Sales]]</f>
        <v>0.22954040001613782</v>
      </c>
      <c r="P1671">
        <f>YEAR(Sales_data[[#This Row],[Order Date]])</f>
        <v>2024</v>
      </c>
      <c r="Q1671" t="str">
        <f>TEXT(Sales_data[[#This Row],[Order Date]], "mmm")</f>
        <v>Jul</v>
      </c>
    </row>
    <row r="1672" spans="1:17" x14ac:dyDescent="0.95">
      <c r="A1672">
        <v>11671</v>
      </c>
      <c r="B1672" s="1">
        <v>45303</v>
      </c>
      <c r="C1672" t="s">
        <v>3296</v>
      </c>
      <c r="D1672" t="s">
        <v>28</v>
      </c>
      <c r="E1672" t="s">
        <v>144</v>
      </c>
      <c r="F1672" t="s">
        <v>96</v>
      </c>
      <c r="G1672" t="s">
        <v>214</v>
      </c>
      <c r="H1672" t="s">
        <v>3297</v>
      </c>
      <c r="I1672">
        <v>3</v>
      </c>
      <c r="J1672">
        <v>18632</v>
      </c>
      <c r="K1672">
        <v>10</v>
      </c>
      <c r="L1672">
        <v>50306.400000000001</v>
      </c>
      <c r="M1672">
        <v>5123.95</v>
      </c>
      <c r="N1672" t="s">
        <v>72</v>
      </c>
      <c r="O1672">
        <f>Sales_data[[#This Row],[Profit]]/Sales_data[[#This Row],[Sales]]</f>
        <v>0.10185483357982283</v>
      </c>
      <c r="P1672">
        <f>YEAR(Sales_data[[#This Row],[Order Date]])</f>
        <v>2024</v>
      </c>
      <c r="Q1672" t="str">
        <f>TEXT(Sales_data[[#This Row],[Order Date]], "mmm")</f>
        <v>Jan</v>
      </c>
    </row>
    <row r="1673" spans="1:17" x14ac:dyDescent="0.95">
      <c r="A1673">
        <v>11672</v>
      </c>
      <c r="B1673" s="1">
        <v>45856</v>
      </c>
      <c r="C1673" t="s">
        <v>3298</v>
      </c>
      <c r="D1673" t="s">
        <v>40</v>
      </c>
      <c r="E1673" t="s">
        <v>110</v>
      </c>
      <c r="F1673" t="s">
        <v>96</v>
      </c>
      <c r="G1673" t="s">
        <v>97</v>
      </c>
      <c r="H1673" t="s">
        <v>3299</v>
      </c>
      <c r="I1673">
        <v>4</v>
      </c>
      <c r="J1673">
        <v>79376</v>
      </c>
      <c r="K1673">
        <v>10</v>
      </c>
      <c r="L1673">
        <v>285753.59999999998</v>
      </c>
      <c r="M1673">
        <v>63249.01</v>
      </c>
      <c r="N1673" t="s">
        <v>83</v>
      </c>
      <c r="O1673">
        <f>Sales_data[[#This Row],[Profit]]/Sales_data[[#This Row],[Sales]]</f>
        <v>0.22134107846760287</v>
      </c>
      <c r="P1673">
        <f>YEAR(Sales_data[[#This Row],[Order Date]])</f>
        <v>2025</v>
      </c>
      <c r="Q1673" t="str">
        <f>TEXT(Sales_data[[#This Row],[Order Date]], "mmm")</f>
        <v>Jul</v>
      </c>
    </row>
    <row r="1674" spans="1:17" x14ac:dyDescent="0.95">
      <c r="A1674">
        <v>11673</v>
      </c>
      <c r="B1674" s="1">
        <v>45232</v>
      </c>
      <c r="C1674" t="s">
        <v>3300</v>
      </c>
      <c r="D1674" t="s">
        <v>28</v>
      </c>
      <c r="E1674" t="s">
        <v>85</v>
      </c>
      <c r="F1674" t="s">
        <v>30</v>
      </c>
      <c r="G1674" t="s">
        <v>31</v>
      </c>
      <c r="H1674" t="s">
        <v>32</v>
      </c>
      <c r="I1674">
        <v>1</v>
      </c>
      <c r="J1674">
        <v>46364</v>
      </c>
      <c r="K1674">
        <v>5</v>
      </c>
      <c r="L1674">
        <v>44045.8</v>
      </c>
      <c r="M1674">
        <v>8913.8700000000008</v>
      </c>
      <c r="N1674" t="s">
        <v>20</v>
      </c>
      <c r="O1674">
        <f>Sales_data[[#This Row],[Profit]]/Sales_data[[#This Row],[Sales]]</f>
        <v>0.20237729817598954</v>
      </c>
      <c r="P1674">
        <f>YEAR(Sales_data[[#This Row],[Order Date]])</f>
        <v>2023</v>
      </c>
      <c r="Q1674" t="str">
        <f>TEXT(Sales_data[[#This Row],[Order Date]], "mmm")</f>
        <v>Nov</v>
      </c>
    </row>
    <row r="1675" spans="1:17" x14ac:dyDescent="0.95">
      <c r="A1675">
        <v>11674</v>
      </c>
      <c r="B1675" s="1">
        <v>45355</v>
      </c>
      <c r="C1675" t="s">
        <v>3301</v>
      </c>
      <c r="D1675" t="s">
        <v>22</v>
      </c>
      <c r="E1675" t="s">
        <v>58</v>
      </c>
      <c r="F1675" t="s">
        <v>86</v>
      </c>
      <c r="G1675" t="s">
        <v>87</v>
      </c>
      <c r="H1675" t="s">
        <v>3302</v>
      </c>
      <c r="I1675">
        <v>3</v>
      </c>
      <c r="J1675">
        <v>39158</v>
      </c>
      <c r="K1675">
        <v>20</v>
      </c>
      <c r="L1675">
        <v>93979.199999999997</v>
      </c>
      <c r="M1675">
        <v>17449.47</v>
      </c>
      <c r="N1675" t="s">
        <v>20</v>
      </c>
      <c r="O1675">
        <f>Sales_data[[#This Row],[Profit]]/Sales_data[[#This Row],[Sales]]</f>
        <v>0.18567374482864296</v>
      </c>
      <c r="P1675">
        <f>YEAR(Sales_data[[#This Row],[Order Date]])</f>
        <v>2024</v>
      </c>
      <c r="Q1675" t="str">
        <f>TEXT(Sales_data[[#This Row],[Order Date]], "mmm")</f>
        <v>Mar</v>
      </c>
    </row>
    <row r="1676" spans="1:17" x14ac:dyDescent="0.95">
      <c r="A1676">
        <v>11675</v>
      </c>
      <c r="B1676" s="1">
        <v>45218</v>
      </c>
      <c r="C1676" t="s">
        <v>3303</v>
      </c>
      <c r="D1676" t="s">
        <v>28</v>
      </c>
      <c r="E1676" t="s">
        <v>85</v>
      </c>
      <c r="F1676" t="s">
        <v>46</v>
      </c>
      <c r="G1676" t="s">
        <v>209</v>
      </c>
      <c r="H1676" t="s">
        <v>670</v>
      </c>
      <c r="I1676">
        <v>2</v>
      </c>
      <c r="J1676">
        <v>27775</v>
      </c>
      <c r="K1676">
        <v>20</v>
      </c>
      <c r="L1676">
        <v>44440</v>
      </c>
      <c r="M1676">
        <v>2544.88</v>
      </c>
      <c r="N1676" t="s">
        <v>38</v>
      </c>
      <c r="O1676">
        <f>Sales_data[[#This Row],[Profit]]/Sales_data[[#This Row],[Sales]]</f>
        <v>5.7265526552655266E-2</v>
      </c>
      <c r="P1676">
        <f>YEAR(Sales_data[[#This Row],[Order Date]])</f>
        <v>2023</v>
      </c>
      <c r="Q1676" t="str">
        <f>TEXT(Sales_data[[#This Row],[Order Date]], "mmm")</f>
        <v>Oct</v>
      </c>
    </row>
    <row r="1677" spans="1:17" x14ac:dyDescent="0.95">
      <c r="A1677">
        <v>11676</v>
      </c>
      <c r="B1677" s="1">
        <v>45351</v>
      </c>
      <c r="C1677" t="s">
        <v>3304</v>
      </c>
      <c r="D1677" t="s">
        <v>40</v>
      </c>
      <c r="E1677" t="s">
        <v>41</v>
      </c>
      <c r="F1677" t="s">
        <v>129</v>
      </c>
      <c r="G1677" t="s">
        <v>164</v>
      </c>
      <c r="H1677" t="s">
        <v>3305</v>
      </c>
      <c r="I1677">
        <v>5</v>
      </c>
      <c r="J1677">
        <v>11231</v>
      </c>
      <c r="K1677">
        <v>0</v>
      </c>
      <c r="L1677">
        <v>56155</v>
      </c>
      <c r="M1677">
        <v>4902.83</v>
      </c>
      <c r="N1677" t="s">
        <v>33</v>
      </c>
      <c r="O1677">
        <f>Sales_data[[#This Row],[Profit]]/Sales_data[[#This Row],[Sales]]</f>
        <v>8.7308877214851754E-2</v>
      </c>
      <c r="P1677">
        <f>YEAR(Sales_data[[#This Row],[Order Date]])</f>
        <v>2024</v>
      </c>
      <c r="Q1677" t="str">
        <f>TEXT(Sales_data[[#This Row],[Order Date]], "mmm")</f>
        <v>Feb</v>
      </c>
    </row>
    <row r="1678" spans="1:17" x14ac:dyDescent="0.95">
      <c r="A1678">
        <v>11677</v>
      </c>
      <c r="B1678" s="1">
        <v>45592</v>
      </c>
      <c r="C1678" t="s">
        <v>1203</v>
      </c>
      <c r="D1678" t="s">
        <v>40</v>
      </c>
      <c r="E1678" t="s">
        <v>62</v>
      </c>
      <c r="F1678" t="s">
        <v>30</v>
      </c>
      <c r="G1678" t="s">
        <v>65</v>
      </c>
      <c r="H1678" t="s">
        <v>3306</v>
      </c>
      <c r="I1678">
        <v>1</v>
      </c>
      <c r="J1678">
        <v>70622</v>
      </c>
      <c r="K1678">
        <v>10</v>
      </c>
      <c r="L1678">
        <v>63559.8</v>
      </c>
      <c r="M1678">
        <v>4851.0600000000004</v>
      </c>
      <c r="N1678" t="s">
        <v>83</v>
      </c>
      <c r="O1678">
        <f>Sales_data[[#This Row],[Profit]]/Sales_data[[#This Row],[Sales]]</f>
        <v>7.6322770052769204E-2</v>
      </c>
      <c r="P1678">
        <f>YEAR(Sales_data[[#This Row],[Order Date]])</f>
        <v>2024</v>
      </c>
      <c r="Q1678" t="str">
        <f>TEXT(Sales_data[[#This Row],[Order Date]], "mmm")</f>
        <v>Oct</v>
      </c>
    </row>
    <row r="1679" spans="1:17" x14ac:dyDescent="0.95">
      <c r="A1679">
        <v>11678</v>
      </c>
      <c r="B1679" s="1">
        <v>45786</v>
      </c>
      <c r="C1679" t="s">
        <v>3307</v>
      </c>
      <c r="D1679" t="s">
        <v>22</v>
      </c>
      <c r="E1679" t="s">
        <v>54</v>
      </c>
      <c r="F1679" t="s">
        <v>75</v>
      </c>
      <c r="G1679" t="s">
        <v>409</v>
      </c>
      <c r="H1679" t="s">
        <v>3308</v>
      </c>
      <c r="I1679">
        <v>2</v>
      </c>
      <c r="J1679">
        <v>7565</v>
      </c>
      <c r="K1679">
        <v>20</v>
      </c>
      <c r="L1679">
        <v>12104</v>
      </c>
      <c r="M1679">
        <v>2075.98</v>
      </c>
      <c r="N1679" t="s">
        <v>83</v>
      </c>
      <c r="O1679">
        <f>Sales_data[[#This Row],[Profit]]/Sales_data[[#This Row],[Sales]]</f>
        <v>0.17151189689358889</v>
      </c>
      <c r="P1679">
        <f>YEAR(Sales_data[[#This Row],[Order Date]])</f>
        <v>2025</v>
      </c>
      <c r="Q1679" t="str">
        <f>TEXT(Sales_data[[#This Row],[Order Date]], "mmm")</f>
        <v>May</v>
      </c>
    </row>
    <row r="1680" spans="1:17" x14ac:dyDescent="0.95">
      <c r="A1680">
        <v>11679</v>
      </c>
      <c r="B1680" s="1">
        <v>45603</v>
      </c>
      <c r="C1680" t="s">
        <v>3309</v>
      </c>
      <c r="D1680" t="s">
        <v>15</v>
      </c>
      <c r="E1680" t="s">
        <v>174</v>
      </c>
      <c r="F1680" t="s">
        <v>17</v>
      </c>
      <c r="G1680" t="s">
        <v>291</v>
      </c>
      <c r="H1680" t="s">
        <v>2854</v>
      </c>
      <c r="I1680">
        <v>1</v>
      </c>
      <c r="J1680">
        <v>65926</v>
      </c>
      <c r="K1680">
        <v>20</v>
      </c>
      <c r="L1680">
        <v>52740.800000000003</v>
      </c>
      <c r="M1680">
        <v>4635.38</v>
      </c>
      <c r="N1680" t="s">
        <v>38</v>
      </c>
      <c r="O1680">
        <f>Sales_data[[#This Row],[Profit]]/Sales_data[[#This Row],[Sales]]</f>
        <v>8.7889831022661763E-2</v>
      </c>
      <c r="P1680">
        <f>YEAR(Sales_data[[#This Row],[Order Date]])</f>
        <v>2024</v>
      </c>
      <c r="Q1680" t="str">
        <f>TEXT(Sales_data[[#This Row],[Order Date]], "mmm")</f>
        <v>Nov</v>
      </c>
    </row>
    <row r="1681" spans="1:17" x14ac:dyDescent="0.95">
      <c r="A1681">
        <v>11680</v>
      </c>
      <c r="B1681" s="1">
        <v>45423</v>
      </c>
      <c r="C1681" t="s">
        <v>3310</v>
      </c>
      <c r="D1681" t="s">
        <v>40</v>
      </c>
      <c r="E1681" t="s">
        <v>50</v>
      </c>
      <c r="F1681" t="s">
        <v>96</v>
      </c>
      <c r="G1681" t="s">
        <v>183</v>
      </c>
      <c r="H1681" t="s">
        <v>387</v>
      </c>
      <c r="I1681">
        <v>3</v>
      </c>
      <c r="J1681">
        <v>49393</v>
      </c>
      <c r="K1681">
        <v>5</v>
      </c>
      <c r="L1681">
        <v>140770.04999999999</v>
      </c>
      <c r="M1681">
        <v>32407.19</v>
      </c>
      <c r="N1681" t="s">
        <v>33</v>
      </c>
      <c r="O1681">
        <f>Sales_data[[#This Row],[Profit]]/Sales_data[[#This Row],[Sales]]</f>
        <v>0.23021367116087549</v>
      </c>
      <c r="P1681">
        <f>YEAR(Sales_data[[#This Row],[Order Date]])</f>
        <v>2024</v>
      </c>
      <c r="Q1681" t="str">
        <f>TEXT(Sales_data[[#This Row],[Order Date]], "mmm")</f>
        <v>May</v>
      </c>
    </row>
    <row r="1682" spans="1:17" x14ac:dyDescent="0.95">
      <c r="A1682">
        <v>11681</v>
      </c>
      <c r="B1682" s="1">
        <v>45628</v>
      </c>
      <c r="C1682" t="s">
        <v>3311</v>
      </c>
      <c r="D1682" t="s">
        <v>28</v>
      </c>
      <c r="E1682" t="s">
        <v>85</v>
      </c>
      <c r="F1682" t="s">
        <v>17</v>
      </c>
      <c r="G1682" t="s">
        <v>111</v>
      </c>
      <c r="H1682" t="s">
        <v>778</v>
      </c>
      <c r="I1682">
        <v>3</v>
      </c>
      <c r="J1682">
        <v>48500</v>
      </c>
      <c r="K1682">
        <v>15</v>
      </c>
      <c r="L1682">
        <v>123675</v>
      </c>
      <c r="M1682">
        <v>20159.259999999998</v>
      </c>
      <c r="N1682" t="s">
        <v>72</v>
      </c>
      <c r="O1682">
        <f>Sales_data[[#This Row],[Profit]]/Sales_data[[#This Row],[Sales]]</f>
        <v>0.16300190014149987</v>
      </c>
      <c r="P1682">
        <f>YEAR(Sales_data[[#This Row],[Order Date]])</f>
        <v>2024</v>
      </c>
      <c r="Q1682" t="str">
        <f>TEXT(Sales_data[[#This Row],[Order Date]], "mmm")</f>
        <v>Dec</v>
      </c>
    </row>
    <row r="1683" spans="1:17" x14ac:dyDescent="0.95">
      <c r="A1683">
        <v>11682</v>
      </c>
      <c r="B1683" s="1">
        <v>45352</v>
      </c>
      <c r="C1683" t="s">
        <v>3312</v>
      </c>
      <c r="D1683" t="s">
        <v>15</v>
      </c>
      <c r="E1683" t="s">
        <v>16</v>
      </c>
      <c r="F1683" t="s">
        <v>42</v>
      </c>
      <c r="G1683" t="s">
        <v>51</v>
      </c>
      <c r="H1683" t="s">
        <v>1055</v>
      </c>
      <c r="I1683">
        <v>4</v>
      </c>
      <c r="J1683">
        <v>69110</v>
      </c>
      <c r="K1683">
        <v>20</v>
      </c>
      <c r="L1683">
        <v>221152</v>
      </c>
      <c r="M1683">
        <v>54248.84</v>
      </c>
      <c r="N1683" t="s">
        <v>83</v>
      </c>
      <c r="O1683">
        <f>Sales_data[[#This Row],[Profit]]/Sales_data[[#This Row],[Sales]]</f>
        <v>0.2453011503400376</v>
      </c>
      <c r="P1683">
        <f>YEAR(Sales_data[[#This Row],[Order Date]])</f>
        <v>2024</v>
      </c>
      <c r="Q1683" t="str">
        <f>TEXT(Sales_data[[#This Row],[Order Date]], "mmm")</f>
        <v>Mar</v>
      </c>
    </row>
    <row r="1684" spans="1:17" x14ac:dyDescent="0.95">
      <c r="A1684">
        <v>11683</v>
      </c>
      <c r="B1684" s="1">
        <v>45664</v>
      </c>
      <c r="C1684" t="s">
        <v>3313</v>
      </c>
      <c r="D1684" t="s">
        <v>28</v>
      </c>
      <c r="E1684" t="s">
        <v>85</v>
      </c>
      <c r="F1684" t="s">
        <v>17</v>
      </c>
      <c r="G1684" t="s">
        <v>55</v>
      </c>
      <c r="H1684" t="s">
        <v>3314</v>
      </c>
      <c r="I1684">
        <v>1</v>
      </c>
      <c r="J1684">
        <v>69737</v>
      </c>
      <c r="K1684">
        <v>5</v>
      </c>
      <c r="L1684">
        <v>66250.149999999994</v>
      </c>
      <c r="M1684">
        <v>10451.39</v>
      </c>
      <c r="N1684" t="s">
        <v>20</v>
      </c>
      <c r="O1684">
        <f>Sales_data[[#This Row],[Profit]]/Sales_data[[#This Row],[Sales]]</f>
        <v>0.15775647300421208</v>
      </c>
      <c r="P1684">
        <f>YEAR(Sales_data[[#This Row],[Order Date]])</f>
        <v>2025</v>
      </c>
      <c r="Q1684" t="str">
        <f>TEXT(Sales_data[[#This Row],[Order Date]], "mmm")</f>
        <v>Jan</v>
      </c>
    </row>
    <row r="1685" spans="1:17" x14ac:dyDescent="0.95">
      <c r="A1685">
        <v>11684</v>
      </c>
      <c r="B1685" s="1">
        <v>45248</v>
      </c>
      <c r="C1685" t="s">
        <v>3315</v>
      </c>
      <c r="D1685" t="s">
        <v>22</v>
      </c>
      <c r="E1685" t="s">
        <v>54</v>
      </c>
      <c r="F1685" t="s">
        <v>42</v>
      </c>
      <c r="G1685" t="s">
        <v>43</v>
      </c>
      <c r="H1685" t="s">
        <v>3316</v>
      </c>
      <c r="I1685">
        <v>2</v>
      </c>
      <c r="J1685">
        <v>60494</v>
      </c>
      <c r="K1685">
        <v>15</v>
      </c>
      <c r="L1685">
        <v>102839.8</v>
      </c>
      <c r="M1685">
        <v>18089.759999999998</v>
      </c>
      <c r="N1685" t="s">
        <v>83</v>
      </c>
      <c r="O1685">
        <f>Sales_data[[#This Row],[Profit]]/Sales_data[[#This Row],[Sales]]</f>
        <v>0.17590232575325893</v>
      </c>
      <c r="P1685">
        <f>YEAR(Sales_data[[#This Row],[Order Date]])</f>
        <v>2023</v>
      </c>
      <c r="Q1685" t="str">
        <f>TEXT(Sales_data[[#This Row],[Order Date]], "mmm")</f>
        <v>Nov</v>
      </c>
    </row>
    <row r="1686" spans="1:17" x14ac:dyDescent="0.95">
      <c r="A1686">
        <v>11685</v>
      </c>
      <c r="B1686" s="1">
        <v>45288</v>
      </c>
      <c r="C1686" t="s">
        <v>3317</v>
      </c>
      <c r="D1686" t="s">
        <v>22</v>
      </c>
      <c r="E1686" t="s">
        <v>54</v>
      </c>
      <c r="F1686" t="s">
        <v>75</v>
      </c>
      <c r="G1686" t="s">
        <v>76</v>
      </c>
      <c r="H1686" t="s">
        <v>3318</v>
      </c>
      <c r="I1686">
        <v>4</v>
      </c>
      <c r="J1686">
        <v>58841</v>
      </c>
      <c r="K1686">
        <v>5</v>
      </c>
      <c r="L1686">
        <v>223595.8</v>
      </c>
      <c r="M1686">
        <v>28225.93</v>
      </c>
      <c r="N1686" t="s">
        <v>72</v>
      </c>
      <c r="O1686">
        <f>Sales_data[[#This Row],[Profit]]/Sales_data[[#This Row],[Sales]]</f>
        <v>0.12623640515608969</v>
      </c>
      <c r="P1686">
        <f>YEAR(Sales_data[[#This Row],[Order Date]])</f>
        <v>2023</v>
      </c>
      <c r="Q1686" t="str">
        <f>TEXT(Sales_data[[#This Row],[Order Date]], "mmm")</f>
        <v>Dec</v>
      </c>
    </row>
    <row r="1687" spans="1:17" x14ac:dyDescent="0.95">
      <c r="A1687">
        <v>11686</v>
      </c>
      <c r="B1687" s="1">
        <v>45385</v>
      </c>
      <c r="C1687" t="s">
        <v>3319</v>
      </c>
      <c r="D1687" t="s">
        <v>28</v>
      </c>
      <c r="E1687" t="s">
        <v>85</v>
      </c>
      <c r="F1687" t="s">
        <v>46</v>
      </c>
      <c r="G1687" t="s">
        <v>141</v>
      </c>
      <c r="H1687" t="s">
        <v>3320</v>
      </c>
      <c r="I1687">
        <v>3</v>
      </c>
      <c r="J1687">
        <v>55235</v>
      </c>
      <c r="K1687">
        <v>10</v>
      </c>
      <c r="L1687">
        <v>149134.5</v>
      </c>
      <c r="M1687">
        <v>19303.919999999998</v>
      </c>
      <c r="N1687" t="s">
        <v>20</v>
      </c>
      <c r="O1687">
        <f>Sales_data[[#This Row],[Profit]]/Sales_data[[#This Row],[Sales]]</f>
        <v>0.12943966687788538</v>
      </c>
      <c r="P1687">
        <f>YEAR(Sales_data[[#This Row],[Order Date]])</f>
        <v>2024</v>
      </c>
      <c r="Q1687" t="str">
        <f>TEXT(Sales_data[[#This Row],[Order Date]], "mmm")</f>
        <v>Apr</v>
      </c>
    </row>
    <row r="1688" spans="1:17" x14ac:dyDescent="0.95">
      <c r="A1688">
        <v>11687</v>
      </c>
      <c r="B1688" s="1">
        <v>45562</v>
      </c>
      <c r="C1688" t="s">
        <v>3321</v>
      </c>
      <c r="D1688" t="s">
        <v>22</v>
      </c>
      <c r="E1688" t="s">
        <v>54</v>
      </c>
      <c r="F1688" t="s">
        <v>17</v>
      </c>
      <c r="G1688" t="s">
        <v>18</v>
      </c>
      <c r="H1688" t="s">
        <v>3322</v>
      </c>
      <c r="I1688">
        <v>4</v>
      </c>
      <c r="J1688">
        <v>73314</v>
      </c>
      <c r="K1688">
        <v>20</v>
      </c>
      <c r="L1688">
        <v>234604.79999999999</v>
      </c>
      <c r="M1688">
        <v>29815.19</v>
      </c>
      <c r="N1688" t="s">
        <v>83</v>
      </c>
      <c r="O1688">
        <f>Sales_data[[#This Row],[Profit]]/Sales_data[[#This Row],[Sales]]</f>
        <v>0.12708687119786125</v>
      </c>
      <c r="P1688">
        <f>YEAR(Sales_data[[#This Row],[Order Date]])</f>
        <v>2024</v>
      </c>
      <c r="Q1688" t="str">
        <f>TEXT(Sales_data[[#This Row],[Order Date]], "mmm")</f>
        <v>Sep</v>
      </c>
    </row>
    <row r="1689" spans="1:17" x14ac:dyDescent="0.95">
      <c r="A1689">
        <v>11688</v>
      </c>
      <c r="B1689" s="1">
        <v>45391</v>
      </c>
      <c r="C1689" t="s">
        <v>3323</v>
      </c>
      <c r="D1689" t="s">
        <v>28</v>
      </c>
      <c r="E1689" t="s">
        <v>35</v>
      </c>
      <c r="F1689" t="s">
        <v>75</v>
      </c>
      <c r="G1689" t="s">
        <v>76</v>
      </c>
      <c r="H1689" t="s">
        <v>3324</v>
      </c>
      <c r="I1689">
        <v>2</v>
      </c>
      <c r="J1689">
        <v>30171</v>
      </c>
      <c r="K1689">
        <v>5</v>
      </c>
      <c r="L1689">
        <v>57324.9</v>
      </c>
      <c r="M1689">
        <v>11541.33</v>
      </c>
      <c r="N1689" t="s">
        <v>83</v>
      </c>
      <c r="O1689">
        <f>Sales_data[[#This Row],[Profit]]/Sales_data[[#This Row],[Sales]]</f>
        <v>0.20133188195705531</v>
      </c>
      <c r="P1689">
        <f>YEAR(Sales_data[[#This Row],[Order Date]])</f>
        <v>2024</v>
      </c>
      <c r="Q1689" t="str">
        <f>TEXT(Sales_data[[#This Row],[Order Date]], "mmm")</f>
        <v>Apr</v>
      </c>
    </row>
    <row r="1690" spans="1:17" x14ac:dyDescent="0.95">
      <c r="A1690">
        <v>11689</v>
      </c>
      <c r="B1690" s="1">
        <v>45801</v>
      </c>
      <c r="C1690" t="s">
        <v>3325</v>
      </c>
      <c r="D1690" t="s">
        <v>15</v>
      </c>
      <c r="E1690" t="s">
        <v>93</v>
      </c>
      <c r="F1690" t="s">
        <v>46</v>
      </c>
      <c r="G1690" t="s">
        <v>141</v>
      </c>
      <c r="H1690" t="s">
        <v>2218</v>
      </c>
      <c r="I1690">
        <v>5</v>
      </c>
      <c r="J1690">
        <v>57761</v>
      </c>
      <c r="K1690">
        <v>20</v>
      </c>
      <c r="L1690">
        <v>231044</v>
      </c>
      <c r="M1690">
        <v>57568.32</v>
      </c>
      <c r="N1690" t="s">
        <v>20</v>
      </c>
      <c r="O1690">
        <f>Sales_data[[#This Row],[Profit]]/Sales_data[[#This Row],[Sales]]</f>
        <v>0.24916604629421235</v>
      </c>
      <c r="P1690">
        <f>YEAR(Sales_data[[#This Row],[Order Date]])</f>
        <v>2025</v>
      </c>
      <c r="Q1690" t="str">
        <f>TEXT(Sales_data[[#This Row],[Order Date]], "mmm")</f>
        <v>May</v>
      </c>
    </row>
    <row r="1691" spans="1:17" x14ac:dyDescent="0.95">
      <c r="A1691">
        <v>11690</v>
      </c>
      <c r="B1691" s="1">
        <v>45786</v>
      </c>
      <c r="C1691" t="s">
        <v>3326</v>
      </c>
      <c r="D1691" t="s">
        <v>15</v>
      </c>
      <c r="E1691" t="s">
        <v>68</v>
      </c>
      <c r="F1691" t="s">
        <v>24</v>
      </c>
      <c r="G1691" t="s">
        <v>133</v>
      </c>
      <c r="H1691" t="s">
        <v>2257</v>
      </c>
      <c r="I1691">
        <v>3</v>
      </c>
      <c r="J1691">
        <v>5256</v>
      </c>
      <c r="K1691">
        <v>20</v>
      </c>
      <c r="L1691">
        <v>12614.4</v>
      </c>
      <c r="M1691">
        <v>1472.03</v>
      </c>
      <c r="N1691" t="s">
        <v>33</v>
      </c>
      <c r="O1691">
        <f>Sales_data[[#This Row],[Profit]]/Sales_data[[#This Row],[Sales]]</f>
        <v>0.11669441273465246</v>
      </c>
      <c r="P1691">
        <f>YEAR(Sales_data[[#This Row],[Order Date]])</f>
        <v>2025</v>
      </c>
      <c r="Q1691" t="str">
        <f>TEXT(Sales_data[[#This Row],[Order Date]], "mmm")</f>
        <v>May</v>
      </c>
    </row>
    <row r="1692" spans="1:17" x14ac:dyDescent="0.95">
      <c r="A1692">
        <v>11691</v>
      </c>
      <c r="B1692" s="1">
        <v>45678</v>
      </c>
      <c r="C1692" t="s">
        <v>3327</v>
      </c>
      <c r="D1692" t="s">
        <v>22</v>
      </c>
      <c r="E1692" t="s">
        <v>54</v>
      </c>
      <c r="F1692" t="s">
        <v>69</v>
      </c>
      <c r="G1692" t="s">
        <v>123</v>
      </c>
      <c r="H1692" t="s">
        <v>3328</v>
      </c>
      <c r="I1692">
        <v>4</v>
      </c>
      <c r="J1692">
        <v>25253</v>
      </c>
      <c r="K1692">
        <v>0</v>
      </c>
      <c r="L1692">
        <v>101012</v>
      </c>
      <c r="M1692">
        <v>6703.33</v>
      </c>
      <c r="N1692" t="s">
        <v>33</v>
      </c>
      <c r="O1692">
        <f>Sales_data[[#This Row],[Profit]]/Sales_data[[#This Row],[Sales]]</f>
        <v>6.6361719399675279E-2</v>
      </c>
      <c r="P1692">
        <f>YEAR(Sales_data[[#This Row],[Order Date]])</f>
        <v>2025</v>
      </c>
      <c r="Q1692" t="str">
        <f>TEXT(Sales_data[[#This Row],[Order Date]], "mmm")</f>
        <v>Jan</v>
      </c>
    </row>
    <row r="1693" spans="1:17" x14ac:dyDescent="0.95">
      <c r="A1693">
        <v>11692</v>
      </c>
      <c r="B1693" s="1">
        <v>45678</v>
      </c>
      <c r="C1693" t="s">
        <v>3329</v>
      </c>
      <c r="D1693" t="s">
        <v>28</v>
      </c>
      <c r="E1693" t="s">
        <v>29</v>
      </c>
      <c r="F1693" t="s">
        <v>42</v>
      </c>
      <c r="G1693" t="s">
        <v>79</v>
      </c>
      <c r="H1693" t="s">
        <v>2338</v>
      </c>
      <c r="I1693">
        <v>5</v>
      </c>
      <c r="J1693">
        <v>42333</v>
      </c>
      <c r="K1693">
        <v>10</v>
      </c>
      <c r="L1693">
        <v>190498.5</v>
      </c>
      <c r="M1693">
        <v>33377.71</v>
      </c>
      <c r="N1693" t="s">
        <v>72</v>
      </c>
      <c r="O1693">
        <f>Sales_data[[#This Row],[Profit]]/Sales_data[[#This Row],[Sales]]</f>
        <v>0.17521245574112132</v>
      </c>
      <c r="P1693">
        <f>YEAR(Sales_data[[#This Row],[Order Date]])</f>
        <v>2025</v>
      </c>
      <c r="Q1693" t="str">
        <f>TEXT(Sales_data[[#This Row],[Order Date]], "mmm")</f>
        <v>Jan</v>
      </c>
    </row>
    <row r="1694" spans="1:17" x14ac:dyDescent="0.95">
      <c r="A1694">
        <v>11693</v>
      </c>
      <c r="B1694" s="1">
        <v>45381</v>
      </c>
      <c r="C1694" t="s">
        <v>3330</v>
      </c>
      <c r="D1694" t="s">
        <v>22</v>
      </c>
      <c r="E1694" t="s">
        <v>74</v>
      </c>
      <c r="F1694" t="s">
        <v>75</v>
      </c>
      <c r="G1694" t="s">
        <v>409</v>
      </c>
      <c r="H1694" t="s">
        <v>569</v>
      </c>
      <c r="I1694">
        <v>3</v>
      </c>
      <c r="J1694">
        <v>57740</v>
      </c>
      <c r="K1694">
        <v>10</v>
      </c>
      <c r="L1694">
        <v>155898</v>
      </c>
      <c r="M1694">
        <v>11346.78</v>
      </c>
      <c r="N1694" t="s">
        <v>83</v>
      </c>
      <c r="O1694">
        <f>Sales_data[[#This Row],[Profit]]/Sales_data[[#This Row],[Sales]]</f>
        <v>7.2783358349690186E-2</v>
      </c>
      <c r="P1694">
        <f>YEAR(Sales_data[[#This Row],[Order Date]])</f>
        <v>2024</v>
      </c>
      <c r="Q1694" t="str">
        <f>TEXT(Sales_data[[#This Row],[Order Date]], "mmm")</f>
        <v>Mar</v>
      </c>
    </row>
    <row r="1695" spans="1:17" x14ac:dyDescent="0.95">
      <c r="A1695">
        <v>11694</v>
      </c>
      <c r="B1695" s="1">
        <v>45687</v>
      </c>
      <c r="C1695" t="s">
        <v>3331</v>
      </c>
      <c r="D1695" t="s">
        <v>28</v>
      </c>
      <c r="E1695" t="s">
        <v>114</v>
      </c>
      <c r="F1695" t="s">
        <v>42</v>
      </c>
      <c r="G1695" t="s">
        <v>446</v>
      </c>
      <c r="H1695" t="s">
        <v>3332</v>
      </c>
      <c r="I1695">
        <v>3</v>
      </c>
      <c r="J1695">
        <v>78167</v>
      </c>
      <c r="K1695">
        <v>20</v>
      </c>
      <c r="L1695">
        <v>187600.8</v>
      </c>
      <c r="M1695">
        <v>28058.26</v>
      </c>
      <c r="N1695" t="s">
        <v>38</v>
      </c>
      <c r="O1695">
        <f>Sales_data[[#This Row],[Profit]]/Sales_data[[#This Row],[Sales]]</f>
        <v>0.14956364791621357</v>
      </c>
      <c r="P1695">
        <f>YEAR(Sales_data[[#This Row],[Order Date]])</f>
        <v>2025</v>
      </c>
      <c r="Q1695" t="str">
        <f>TEXT(Sales_data[[#This Row],[Order Date]], "mmm")</f>
        <v>Jan</v>
      </c>
    </row>
    <row r="1696" spans="1:17" x14ac:dyDescent="0.95">
      <c r="A1696">
        <v>11695</v>
      </c>
      <c r="B1696" s="1">
        <v>45858</v>
      </c>
      <c r="C1696" t="s">
        <v>3333</v>
      </c>
      <c r="D1696" t="s">
        <v>40</v>
      </c>
      <c r="E1696" t="s">
        <v>62</v>
      </c>
      <c r="F1696" t="s">
        <v>86</v>
      </c>
      <c r="G1696" t="s">
        <v>171</v>
      </c>
      <c r="H1696" t="s">
        <v>3334</v>
      </c>
      <c r="I1696">
        <v>5</v>
      </c>
      <c r="J1696">
        <v>71884</v>
      </c>
      <c r="K1696">
        <v>10</v>
      </c>
      <c r="L1696">
        <v>323478</v>
      </c>
      <c r="M1696">
        <v>42505.17</v>
      </c>
      <c r="N1696" t="s">
        <v>72</v>
      </c>
      <c r="O1696">
        <f>Sales_data[[#This Row],[Profit]]/Sales_data[[#This Row],[Sales]]</f>
        <v>0.13140049709717508</v>
      </c>
      <c r="P1696">
        <f>YEAR(Sales_data[[#This Row],[Order Date]])</f>
        <v>2025</v>
      </c>
      <c r="Q1696" t="str">
        <f>TEXT(Sales_data[[#This Row],[Order Date]], "mmm")</f>
        <v>Jul</v>
      </c>
    </row>
    <row r="1697" spans="1:17" x14ac:dyDescent="0.95">
      <c r="A1697">
        <v>11696</v>
      </c>
      <c r="B1697" s="1">
        <v>45618</v>
      </c>
      <c r="C1697" t="s">
        <v>3335</v>
      </c>
      <c r="D1697" t="s">
        <v>28</v>
      </c>
      <c r="E1697" t="s">
        <v>35</v>
      </c>
      <c r="F1697" t="s">
        <v>86</v>
      </c>
      <c r="G1697" t="s">
        <v>87</v>
      </c>
      <c r="H1697" t="s">
        <v>3336</v>
      </c>
      <c r="I1697">
        <v>3</v>
      </c>
      <c r="J1697">
        <v>11886</v>
      </c>
      <c r="K1697">
        <v>0</v>
      </c>
      <c r="L1697">
        <v>35658</v>
      </c>
      <c r="M1697">
        <v>5755.32</v>
      </c>
      <c r="N1697" t="s">
        <v>38</v>
      </c>
      <c r="O1697">
        <f>Sales_data[[#This Row],[Profit]]/Sales_data[[#This Row],[Sales]]</f>
        <v>0.16140333165068146</v>
      </c>
      <c r="P1697">
        <f>YEAR(Sales_data[[#This Row],[Order Date]])</f>
        <v>2024</v>
      </c>
      <c r="Q1697" t="str">
        <f>TEXT(Sales_data[[#This Row],[Order Date]], "mmm")</f>
        <v>Nov</v>
      </c>
    </row>
    <row r="1698" spans="1:17" x14ac:dyDescent="0.95">
      <c r="A1698">
        <v>11697</v>
      </c>
      <c r="B1698" s="1">
        <v>45787</v>
      </c>
      <c r="C1698" t="s">
        <v>3337</v>
      </c>
      <c r="D1698" t="s">
        <v>28</v>
      </c>
      <c r="E1698" t="s">
        <v>144</v>
      </c>
      <c r="F1698" t="s">
        <v>69</v>
      </c>
      <c r="G1698" t="s">
        <v>151</v>
      </c>
      <c r="H1698" t="s">
        <v>3338</v>
      </c>
      <c r="I1698">
        <v>3</v>
      </c>
      <c r="J1698">
        <v>50394</v>
      </c>
      <c r="K1698">
        <v>15</v>
      </c>
      <c r="L1698">
        <v>128504.7</v>
      </c>
      <c r="M1698">
        <v>7003.12</v>
      </c>
      <c r="N1698" t="s">
        <v>72</v>
      </c>
      <c r="O1698">
        <f>Sales_data[[#This Row],[Profit]]/Sales_data[[#This Row],[Sales]]</f>
        <v>5.449699505154286E-2</v>
      </c>
      <c r="P1698">
        <f>YEAR(Sales_data[[#This Row],[Order Date]])</f>
        <v>2025</v>
      </c>
      <c r="Q1698" t="str">
        <f>TEXT(Sales_data[[#This Row],[Order Date]], "mmm")</f>
        <v>May</v>
      </c>
    </row>
    <row r="1699" spans="1:17" x14ac:dyDescent="0.95">
      <c r="A1699">
        <v>11698</v>
      </c>
      <c r="B1699" s="1">
        <v>45850</v>
      </c>
      <c r="C1699" t="s">
        <v>3339</v>
      </c>
      <c r="D1699" t="s">
        <v>15</v>
      </c>
      <c r="E1699" t="s">
        <v>68</v>
      </c>
      <c r="F1699" t="s">
        <v>75</v>
      </c>
      <c r="G1699" t="s">
        <v>76</v>
      </c>
      <c r="H1699" t="s">
        <v>3340</v>
      </c>
      <c r="I1699">
        <v>2</v>
      </c>
      <c r="J1699">
        <v>2618</v>
      </c>
      <c r="K1699">
        <v>15</v>
      </c>
      <c r="L1699">
        <v>4450.6000000000004</v>
      </c>
      <c r="M1699">
        <v>1050.1500000000001</v>
      </c>
      <c r="N1699" t="s">
        <v>20</v>
      </c>
      <c r="O1699">
        <f>Sales_data[[#This Row],[Profit]]/Sales_data[[#This Row],[Sales]]</f>
        <v>0.23595694962476971</v>
      </c>
      <c r="P1699">
        <f>YEAR(Sales_data[[#This Row],[Order Date]])</f>
        <v>2025</v>
      </c>
      <c r="Q1699" t="str">
        <f>TEXT(Sales_data[[#This Row],[Order Date]], "mmm")</f>
        <v>Jul</v>
      </c>
    </row>
    <row r="1700" spans="1:17" x14ac:dyDescent="0.95">
      <c r="A1700">
        <v>11699</v>
      </c>
      <c r="B1700" s="1">
        <v>45217</v>
      </c>
      <c r="C1700" t="s">
        <v>3341</v>
      </c>
      <c r="D1700" t="s">
        <v>40</v>
      </c>
      <c r="E1700" t="s">
        <v>103</v>
      </c>
      <c r="F1700" t="s">
        <v>129</v>
      </c>
      <c r="G1700" t="s">
        <v>148</v>
      </c>
      <c r="H1700" t="s">
        <v>3342</v>
      </c>
      <c r="I1700">
        <v>1</v>
      </c>
      <c r="J1700">
        <v>12301</v>
      </c>
      <c r="K1700">
        <v>0</v>
      </c>
      <c r="L1700">
        <v>12301</v>
      </c>
      <c r="M1700">
        <v>2273.16</v>
      </c>
      <c r="N1700" t="s">
        <v>38</v>
      </c>
      <c r="O1700">
        <f>Sales_data[[#This Row],[Profit]]/Sales_data[[#This Row],[Sales]]</f>
        <v>0.18479473213559872</v>
      </c>
      <c r="P1700">
        <f>YEAR(Sales_data[[#This Row],[Order Date]])</f>
        <v>2023</v>
      </c>
      <c r="Q1700" t="str">
        <f>TEXT(Sales_data[[#This Row],[Order Date]], "mmm")</f>
        <v>Oct</v>
      </c>
    </row>
    <row r="1701" spans="1:17" x14ac:dyDescent="0.95">
      <c r="A1701">
        <v>11700</v>
      </c>
      <c r="B1701" s="1">
        <v>45523</v>
      </c>
      <c r="C1701" t="s">
        <v>3343</v>
      </c>
      <c r="D1701" t="s">
        <v>15</v>
      </c>
      <c r="E1701" t="s">
        <v>93</v>
      </c>
      <c r="F1701" t="s">
        <v>96</v>
      </c>
      <c r="G1701" t="s">
        <v>183</v>
      </c>
      <c r="H1701" t="s">
        <v>3344</v>
      </c>
      <c r="I1701">
        <v>5</v>
      </c>
      <c r="J1701">
        <v>77628</v>
      </c>
      <c r="K1701">
        <v>20</v>
      </c>
      <c r="L1701">
        <v>310512</v>
      </c>
      <c r="M1701">
        <v>69855.179999999993</v>
      </c>
      <c r="N1701" t="s">
        <v>72</v>
      </c>
      <c r="O1701">
        <f>Sales_data[[#This Row],[Profit]]/Sales_data[[#This Row],[Sales]]</f>
        <v>0.2249677307157211</v>
      </c>
      <c r="P1701">
        <f>YEAR(Sales_data[[#This Row],[Order Date]])</f>
        <v>2024</v>
      </c>
      <c r="Q1701" t="str">
        <f>TEXT(Sales_data[[#This Row],[Order Date]], "mmm")</f>
        <v>Aug</v>
      </c>
    </row>
    <row r="1702" spans="1:17" x14ac:dyDescent="0.95">
      <c r="A1702">
        <v>11701</v>
      </c>
      <c r="B1702" s="1">
        <v>45594</v>
      </c>
      <c r="C1702" t="s">
        <v>3345</v>
      </c>
      <c r="D1702" t="s">
        <v>22</v>
      </c>
      <c r="E1702" t="s">
        <v>23</v>
      </c>
      <c r="F1702" t="s">
        <v>24</v>
      </c>
      <c r="G1702" t="s">
        <v>25</v>
      </c>
      <c r="H1702" t="s">
        <v>3346</v>
      </c>
      <c r="I1702">
        <v>5</v>
      </c>
      <c r="J1702">
        <v>74166</v>
      </c>
      <c r="K1702">
        <v>20</v>
      </c>
      <c r="L1702">
        <v>296664</v>
      </c>
      <c r="M1702">
        <v>54818.48</v>
      </c>
      <c r="N1702" t="s">
        <v>83</v>
      </c>
      <c r="O1702">
        <f>Sales_data[[#This Row],[Profit]]/Sales_data[[#This Row],[Sales]]</f>
        <v>0.18478305422970095</v>
      </c>
      <c r="P1702">
        <f>YEAR(Sales_data[[#This Row],[Order Date]])</f>
        <v>2024</v>
      </c>
      <c r="Q1702" t="str">
        <f>TEXT(Sales_data[[#This Row],[Order Date]], "mmm")</f>
        <v>Oct</v>
      </c>
    </row>
    <row r="1703" spans="1:17" x14ac:dyDescent="0.95">
      <c r="A1703">
        <v>11702</v>
      </c>
      <c r="B1703" s="1">
        <v>45533</v>
      </c>
      <c r="C1703" t="s">
        <v>3347</v>
      </c>
      <c r="D1703" t="s">
        <v>40</v>
      </c>
      <c r="E1703" t="s">
        <v>50</v>
      </c>
      <c r="F1703" t="s">
        <v>24</v>
      </c>
      <c r="G1703" t="s">
        <v>107</v>
      </c>
      <c r="H1703" t="s">
        <v>3348</v>
      </c>
      <c r="I1703">
        <v>4</v>
      </c>
      <c r="J1703">
        <v>75821</v>
      </c>
      <c r="K1703">
        <v>10</v>
      </c>
      <c r="L1703">
        <v>272955.59999999998</v>
      </c>
      <c r="M1703">
        <v>60121.919999999998</v>
      </c>
      <c r="N1703" t="s">
        <v>38</v>
      </c>
      <c r="O1703">
        <f>Sales_data[[#This Row],[Profit]]/Sales_data[[#This Row],[Sales]]</f>
        <v>0.22026263612103947</v>
      </c>
      <c r="P1703">
        <f>YEAR(Sales_data[[#This Row],[Order Date]])</f>
        <v>2024</v>
      </c>
      <c r="Q1703" t="str">
        <f>TEXT(Sales_data[[#This Row],[Order Date]], "mmm")</f>
        <v>Aug</v>
      </c>
    </row>
    <row r="1704" spans="1:17" x14ac:dyDescent="0.95">
      <c r="A1704">
        <v>11703</v>
      </c>
      <c r="B1704" s="1">
        <v>45764</v>
      </c>
      <c r="C1704" t="s">
        <v>3349</v>
      </c>
      <c r="D1704" t="s">
        <v>40</v>
      </c>
      <c r="E1704" t="s">
        <v>110</v>
      </c>
      <c r="F1704" t="s">
        <v>69</v>
      </c>
      <c r="G1704" t="s">
        <v>115</v>
      </c>
      <c r="H1704" t="s">
        <v>3350</v>
      </c>
      <c r="I1704">
        <v>3</v>
      </c>
      <c r="J1704">
        <v>22061</v>
      </c>
      <c r="K1704">
        <v>20</v>
      </c>
      <c r="L1704">
        <v>52946.400000000001</v>
      </c>
      <c r="M1704">
        <v>3283.28</v>
      </c>
      <c r="N1704" t="s">
        <v>38</v>
      </c>
      <c r="O1704">
        <f>Sales_data[[#This Row],[Profit]]/Sales_data[[#This Row],[Sales]]</f>
        <v>6.2011392653702611E-2</v>
      </c>
      <c r="P1704">
        <f>YEAR(Sales_data[[#This Row],[Order Date]])</f>
        <v>2025</v>
      </c>
      <c r="Q1704" t="str">
        <f>TEXT(Sales_data[[#This Row],[Order Date]], "mmm")</f>
        <v>Apr</v>
      </c>
    </row>
    <row r="1705" spans="1:17" x14ac:dyDescent="0.95">
      <c r="A1705">
        <v>11704</v>
      </c>
      <c r="B1705" s="1">
        <v>45863</v>
      </c>
      <c r="C1705" t="s">
        <v>3351</v>
      </c>
      <c r="D1705" t="s">
        <v>40</v>
      </c>
      <c r="E1705" t="s">
        <v>50</v>
      </c>
      <c r="F1705" t="s">
        <v>42</v>
      </c>
      <c r="G1705" t="s">
        <v>188</v>
      </c>
      <c r="H1705" t="s">
        <v>3352</v>
      </c>
      <c r="I1705">
        <v>1</v>
      </c>
      <c r="J1705">
        <v>62796</v>
      </c>
      <c r="K1705">
        <v>0</v>
      </c>
      <c r="L1705">
        <v>62796</v>
      </c>
      <c r="M1705">
        <v>12979</v>
      </c>
      <c r="N1705" t="s">
        <v>33</v>
      </c>
      <c r="O1705">
        <f>Sales_data[[#This Row],[Profit]]/Sales_data[[#This Row],[Sales]]</f>
        <v>0.20668513918083956</v>
      </c>
      <c r="P1705">
        <f>YEAR(Sales_data[[#This Row],[Order Date]])</f>
        <v>2025</v>
      </c>
      <c r="Q1705" t="str">
        <f>TEXT(Sales_data[[#This Row],[Order Date]], "mmm")</f>
        <v>Jul</v>
      </c>
    </row>
    <row r="1706" spans="1:17" x14ac:dyDescent="0.95">
      <c r="A1706">
        <v>11705</v>
      </c>
      <c r="B1706" s="1">
        <v>45288</v>
      </c>
      <c r="C1706" t="s">
        <v>3353</v>
      </c>
      <c r="D1706" t="s">
        <v>22</v>
      </c>
      <c r="E1706" t="s">
        <v>167</v>
      </c>
      <c r="F1706" t="s">
        <v>86</v>
      </c>
      <c r="G1706" t="s">
        <v>90</v>
      </c>
      <c r="H1706" t="s">
        <v>3354</v>
      </c>
      <c r="I1706">
        <v>3</v>
      </c>
      <c r="J1706">
        <v>35808</v>
      </c>
      <c r="K1706">
        <v>10</v>
      </c>
      <c r="L1706">
        <v>96681.600000000006</v>
      </c>
      <c r="M1706">
        <v>9239.84</v>
      </c>
      <c r="N1706" t="s">
        <v>20</v>
      </c>
      <c r="O1706">
        <f>Sales_data[[#This Row],[Profit]]/Sales_data[[#This Row],[Sales]]</f>
        <v>9.5569787839671655E-2</v>
      </c>
      <c r="P1706">
        <f>YEAR(Sales_data[[#This Row],[Order Date]])</f>
        <v>2023</v>
      </c>
      <c r="Q1706" t="str">
        <f>TEXT(Sales_data[[#This Row],[Order Date]], "mmm")</f>
        <v>Dec</v>
      </c>
    </row>
    <row r="1707" spans="1:17" x14ac:dyDescent="0.95">
      <c r="A1707">
        <v>11706</v>
      </c>
      <c r="B1707" s="1">
        <v>45242</v>
      </c>
      <c r="C1707" t="s">
        <v>3355</v>
      </c>
      <c r="D1707" t="s">
        <v>40</v>
      </c>
      <c r="E1707" t="s">
        <v>103</v>
      </c>
      <c r="F1707" t="s">
        <v>30</v>
      </c>
      <c r="G1707" t="s">
        <v>31</v>
      </c>
      <c r="H1707" t="s">
        <v>3356</v>
      </c>
      <c r="I1707">
        <v>1</v>
      </c>
      <c r="J1707">
        <v>62675</v>
      </c>
      <c r="K1707">
        <v>15</v>
      </c>
      <c r="L1707">
        <v>53273.75</v>
      </c>
      <c r="M1707">
        <v>2838.01</v>
      </c>
      <c r="N1707" t="s">
        <v>72</v>
      </c>
      <c r="O1707">
        <f>Sales_data[[#This Row],[Profit]]/Sales_data[[#This Row],[Sales]]</f>
        <v>5.3272202538773787E-2</v>
      </c>
      <c r="P1707">
        <f>YEAR(Sales_data[[#This Row],[Order Date]])</f>
        <v>2023</v>
      </c>
      <c r="Q1707" t="str">
        <f>TEXT(Sales_data[[#This Row],[Order Date]], "mmm")</f>
        <v>Nov</v>
      </c>
    </row>
    <row r="1708" spans="1:17" x14ac:dyDescent="0.95">
      <c r="A1708">
        <v>11707</v>
      </c>
      <c r="B1708" s="1">
        <v>45408</v>
      </c>
      <c r="C1708" t="s">
        <v>3357</v>
      </c>
      <c r="D1708" t="s">
        <v>40</v>
      </c>
      <c r="E1708" t="s">
        <v>62</v>
      </c>
      <c r="F1708" t="s">
        <v>24</v>
      </c>
      <c r="G1708" t="s">
        <v>59</v>
      </c>
      <c r="H1708" t="s">
        <v>3358</v>
      </c>
      <c r="I1708">
        <v>3</v>
      </c>
      <c r="J1708">
        <v>30204</v>
      </c>
      <c r="K1708">
        <v>10</v>
      </c>
      <c r="L1708">
        <v>81550.8</v>
      </c>
      <c r="M1708">
        <v>16619.07</v>
      </c>
      <c r="N1708" t="s">
        <v>83</v>
      </c>
      <c r="O1708">
        <f>Sales_data[[#This Row],[Profit]]/Sales_data[[#This Row],[Sales]]</f>
        <v>0.20378794567312644</v>
      </c>
      <c r="P1708">
        <f>YEAR(Sales_data[[#This Row],[Order Date]])</f>
        <v>2024</v>
      </c>
      <c r="Q1708" t="str">
        <f>TEXT(Sales_data[[#This Row],[Order Date]], "mmm")</f>
        <v>Apr</v>
      </c>
    </row>
    <row r="1709" spans="1:17" x14ac:dyDescent="0.95">
      <c r="A1709">
        <v>11708</v>
      </c>
      <c r="B1709" s="1">
        <v>45657</v>
      </c>
      <c r="C1709" t="s">
        <v>3359</v>
      </c>
      <c r="D1709" t="s">
        <v>22</v>
      </c>
      <c r="E1709" t="s">
        <v>167</v>
      </c>
      <c r="F1709" t="s">
        <v>86</v>
      </c>
      <c r="G1709" t="s">
        <v>90</v>
      </c>
      <c r="H1709" t="s">
        <v>3360</v>
      </c>
      <c r="I1709">
        <v>3</v>
      </c>
      <c r="J1709">
        <v>4373</v>
      </c>
      <c r="K1709">
        <v>20</v>
      </c>
      <c r="L1709">
        <v>10495.2</v>
      </c>
      <c r="M1709">
        <v>1731.13</v>
      </c>
      <c r="N1709" t="s">
        <v>20</v>
      </c>
      <c r="O1709">
        <f>Sales_data[[#This Row],[Profit]]/Sales_data[[#This Row],[Sales]]</f>
        <v>0.16494492720481743</v>
      </c>
      <c r="P1709">
        <f>YEAR(Sales_data[[#This Row],[Order Date]])</f>
        <v>2024</v>
      </c>
      <c r="Q1709" t="str">
        <f>TEXT(Sales_data[[#This Row],[Order Date]], "mmm")</f>
        <v>Dec</v>
      </c>
    </row>
    <row r="1710" spans="1:17" x14ac:dyDescent="0.95">
      <c r="A1710">
        <v>11709</v>
      </c>
      <c r="B1710" s="1">
        <v>45893</v>
      </c>
      <c r="C1710" t="s">
        <v>3361</v>
      </c>
      <c r="D1710" t="s">
        <v>40</v>
      </c>
      <c r="E1710" t="s">
        <v>103</v>
      </c>
      <c r="F1710" t="s">
        <v>30</v>
      </c>
      <c r="G1710" t="s">
        <v>227</v>
      </c>
      <c r="H1710" t="s">
        <v>3362</v>
      </c>
      <c r="I1710">
        <v>2</v>
      </c>
      <c r="J1710">
        <v>59417</v>
      </c>
      <c r="K1710">
        <v>0</v>
      </c>
      <c r="L1710">
        <v>118834</v>
      </c>
      <c r="M1710">
        <v>19244.07</v>
      </c>
      <c r="N1710" t="s">
        <v>38</v>
      </c>
      <c r="O1710">
        <f>Sales_data[[#This Row],[Profit]]/Sales_data[[#This Row],[Sales]]</f>
        <v>0.1619407745258091</v>
      </c>
      <c r="P1710">
        <f>YEAR(Sales_data[[#This Row],[Order Date]])</f>
        <v>2025</v>
      </c>
      <c r="Q1710" t="str">
        <f>TEXT(Sales_data[[#This Row],[Order Date]], "mmm")</f>
        <v>Aug</v>
      </c>
    </row>
    <row r="1711" spans="1:17" x14ac:dyDescent="0.95">
      <c r="A1711">
        <v>11710</v>
      </c>
      <c r="B1711" s="1">
        <v>45582</v>
      </c>
      <c r="C1711" t="s">
        <v>3363</v>
      </c>
      <c r="D1711" t="s">
        <v>28</v>
      </c>
      <c r="E1711" t="s">
        <v>144</v>
      </c>
      <c r="F1711" t="s">
        <v>42</v>
      </c>
      <c r="G1711" t="s">
        <v>79</v>
      </c>
      <c r="H1711" t="s">
        <v>3364</v>
      </c>
      <c r="I1711">
        <v>1</v>
      </c>
      <c r="J1711">
        <v>67171</v>
      </c>
      <c r="K1711">
        <v>10</v>
      </c>
      <c r="L1711">
        <v>60453.9</v>
      </c>
      <c r="M1711">
        <v>9287.4599999999991</v>
      </c>
      <c r="N1711" t="s">
        <v>38</v>
      </c>
      <c r="O1711">
        <f>Sales_data[[#This Row],[Profit]]/Sales_data[[#This Row],[Sales]]</f>
        <v>0.15362879814205532</v>
      </c>
      <c r="P1711">
        <f>YEAR(Sales_data[[#This Row],[Order Date]])</f>
        <v>2024</v>
      </c>
      <c r="Q1711" t="str">
        <f>TEXT(Sales_data[[#This Row],[Order Date]], "mmm")</f>
        <v>Oct</v>
      </c>
    </row>
    <row r="1712" spans="1:17" x14ac:dyDescent="0.95">
      <c r="A1712">
        <v>11711</v>
      </c>
      <c r="B1712" s="1">
        <v>45394</v>
      </c>
      <c r="C1712" t="s">
        <v>3365</v>
      </c>
      <c r="D1712" t="s">
        <v>40</v>
      </c>
      <c r="E1712" t="s">
        <v>41</v>
      </c>
      <c r="F1712" t="s">
        <v>17</v>
      </c>
      <c r="G1712" t="s">
        <v>291</v>
      </c>
      <c r="H1712" t="s">
        <v>1971</v>
      </c>
      <c r="I1712">
        <v>4</v>
      </c>
      <c r="J1712">
        <v>31565</v>
      </c>
      <c r="K1712">
        <v>10</v>
      </c>
      <c r="L1712">
        <v>113634</v>
      </c>
      <c r="M1712">
        <v>11751.62</v>
      </c>
      <c r="N1712" t="s">
        <v>33</v>
      </c>
      <c r="O1712">
        <f>Sales_data[[#This Row],[Profit]]/Sales_data[[#This Row],[Sales]]</f>
        <v>0.10341640706126688</v>
      </c>
      <c r="P1712">
        <f>YEAR(Sales_data[[#This Row],[Order Date]])</f>
        <v>2024</v>
      </c>
      <c r="Q1712" t="str">
        <f>TEXT(Sales_data[[#This Row],[Order Date]], "mmm")</f>
        <v>Apr</v>
      </c>
    </row>
    <row r="1713" spans="1:17" x14ac:dyDescent="0.95">
      <c r="A1713">
        <v>11712</v>
      </c>
      <c r="B1713" s="1">
        <v>45446</v>
      </c>
      <c r="C1713" t="s">
        <v>3366</v>
      </c>
      <c r="D1713" t="s">
        <v>15</v>
      </c>
      <c r="E1713" t="s">
        <v>68</v>
      </c>
      <c r="F1713" t="s">
        <v>42</v>
      </c>
      <c r="G1713" t="s">
        <v>446</v>
      </c>
      <c r="H1713" t="s">
        <v>3367</v>
      </c>
      <c r="I1713">
        <v>1</v>
      </c>
      <c r="J1713">
        <v>35100</v>
      </c>
      <c r="K1713">
        <v>15</v>
      </c>
      <c r="L1713">
        <v>29835</v>
      </c>
      <c r="M1713">
        <v>2153.0100000000002</v>
      </c>
      <c r="N1713" t="s">
        <v>72</v>
      </c>
      <c r="O1713">
        <f>Sales_data[[#This Row],[Profit]]/Sales_data[[#This Row],[Sales]]</f>
        <v>7.2163901458019111E-2</v>
      </c>
      <c r="P1713">
        <f>YEAR(Sales_data[[#This Row],[Order Date]])</f>
        <v>2024</v>
      </c>
      <c r="Q1713" t="str">
        <f>TEXT(Sales_data[[#This Row],[Order Date]], "mmm")</f>
        <v>Jun</v>
      </c>
    </row>
    <row r="1714" spans="1:17" x14ac:dyDescent="0.95">
      <c r="A1714">
        <v>11713</v>
      </c>
      <c r="B1714" s="1">
        <v>45279</v>
      </c>
      <c r="C1714" t="s">
        <v>3368</v>
      </c>
      <c r="D1714" t="s">
        <v>40</v>
      </c>
      <c r="E1714" t="s">
        <v>62</v>
      </c>
      <c r="F1714" t="s">
        <v>17</v>
      </c>
      <c r="G1714" t="s">
        <v>111</v>
      </c>
      <c r="H1714" t="s">
        <v>3089</v>
      </c>
      <c r="I1714">
        <v>2</v>
      </c>
      <c r="J1714">
        <v>65407</v>
      </c>
      <c r="K1714">
        <v>15</v>
      </c>
      <c r="L1714">
        <v>111191.9</v>
      </c>
      <c r="M1714">
        <v>24561.29</v>
      </c>
      <c r="N1714" t="s">
        <v>33</v>
      </c>
      <c r="O1714">
        <f>Sales_data[[#This Row],[Profit]]/Sales_data[[#This Row],[Sales]]</f>
        <v>0.22089100015378821</v>
      </c>
      <c r="P1714">
        <f>YEAR(Sales_data[[#This Row],[Order Date]])</f>
        <v>2023</v>
      </c>
      <c r="Q1714" t="str">
        <f>TEXT(Sales_data[[#This Row],[Order Date]], "mmm")</f>
        <v>Dec</v>
      </c>
    </row>
    <row r="1715" spans="1:17" x14ac:dyDescent="0.95">
      <c r="A1715">
        <v>11714</v>
      </c>
      <c r="B1715" s="1">
        <v>45908</v>
      </c>
      <c r="C1715" t="s">
        <v>3369</v>
      </c>
      <c r="D1715" t="s">
        <v>28</v>
      </c>
      <c r="E1715" t="s">
        <v>29</v>
      </c>
      <c r="F1715" t="s">
        <v>42</v>
      </c>
      <c r="G1715" t="s">
        <v>43</v>
      </c>
      <c r="H1715" t="s">
        <v>3370</v>
      </c>
      <c r="I1715">
        <v>1</v>
      </c>
      <c r="J1715">
        <v>19871</v>
      </c>
      <c r="K1715">
        <v>0</v>
      </c>
      <c r="L1715">
        <v>19871</v>
      </c>
      <c r="M1715">
        <v>1381.21</v>
      </c>
      <c r="N1715" t="s">
        <v>20</v>
      </c>
      <c r="O1715">
        <f>Sales_data[[#This Row],[Profit]]/Sales_data[[#This Row],[Sales]]</f>
        <v>6.9508831966181878E-2</v>
      </c>
      <c r="P1715">
        <f>YEAR(Sales_data[[#This Row],[Order Date]])</f>
        <v>2025</v>
      </c>
      <c r="Q1715" t="str">
        <f>TEXT(Sales_data[[#This Row],[Order Date]], "mmm")</f>
        <v>Sep</v>
      </c>
    </row>
    <row r="1716" spans="1:17" x14ac:dyDescent="0.95">
      <c r="A1716">
        <v>11715</v>
      </c>
      <c r="B1716" s="1">
        <v>45881</v>
      </c>
      <c r="C1716" t="s">
        <v>3371</v>
      </c>
      <c r="D1716" t="s">
        <v>40</v>
      </c>
      <c r="E1716" t="s">
        <v>103</v>
      </c>
      <c r="F1716" t="s">
        <v>46</v>
      </c>
      <c r="G1716" t="s">
        <v>201</v>
      </c>
      <c r="H1716" t="s">
        <v>3372</v>
      </c>
      <c r="I1716">
        <v>3</v>
      </c>
      <c r="J1716">
        <v>79930</v>
      </c>
      <c r="K1716">
        <v>0</v>
      </c>
      <c r="L1716">
        <v>239790</v>
      </c>
      <c r="M1716">
        <v>40314.980000000003</v>
      </c>
      <c r="N1716" t="s">
        <v>72</v>
      </c>
      <c r="O1716">
        <f>Sales_data[[#This Row],[Profit]]/Sales_data[[#This Row],[Sales]]</f>
        <v>0.16812619375286711</v>
      </c>
      <c r="P1716">
        <f>YEAR(Sales_data[[#This Row],[Order Date]])</f>
        <v>2025</v>
      </c>
      <c r="Q1716" t="str">
        <f>TEXT(Sales_data[[#This Row],[Order Date]], "mmm")</f>
        <v>Aug</v>
      </c>
    </row>
    <row r="1717" spans="1:17" x14ac:dyDescent="0.95">
      <c r="A1717">
        <v>11716</v>
      </c>
      <c r="B1717" s="1">
        <v>45450</v>
      </c>
      <c r="C1717" t="s">
        <v>3373</v>
      </c>
      <c r="D1717" t="s">
        <v>22</v>
      </c>
      <c r="E1717" t="s">
        <v>58</v>
      </c>
      <c r="F1717" t="s">
        <v>30</v>
      </c>
      <c r="G1717" t="s">
        <v>65</v>
      </c>
      <c r="H1717" t="s">
        <v>3374</v>
      </c>
      <c r="I1717">
        <v>4</v>
      </c>
      <c r="J1717">
        <v>27694</v>
      </c>
      <c r="K1717">
        <v>15</v>
      </c>
      <c r="L1717">
        <v>94159.6</v>
      </c>
      <c r="M1717">
        <v>7836.83</v>
      </c>
      <c r="N1717" t="s">
        <v>38</v>
      </c>
      <c r="O1717">
        <f>Sales_data[[#This Row],[Profit]]/Sales_data[[#This Row],[Sales]]</f>
        <v>8.3229219325485659E-2</v>
      </c>
      <c r="P1717">
        <f>YEAR(Sales_data[[#This Row],[Order Date]])</f>
        <v>2024</v>
      </c>
      <c r="Q1717" t="str">
        <f>TEXT(Sales_data[[#This Row],[Order Date]], "mmm")</f>
        <v>Jun</v>
      </c>
    </row>
    <row r="1718" spans="1:17" x14ac:dyDescent="0.95">
      <c r="A1718">
        <v>11717</v>
      </c>
      <c r="B1718" s="1">
        <v>45754</v>
      </c>
      <c r="C1718" t="s">
        <v>3375</v>
      </c>
      <c r="D1718" t="s">
        <v>22</v>
      </c>
      <c r="E1718" t="s">
        <v>23</v>
      </c>
      <c r="F1718" t="s">
        <v>69</v>
      </c>
      <c r="G1718" t="s">
        <v>70</v>
      </c>
      <c r="H1718" t="s">
        <v>3376</v>
      </c>
      <c r="I1718">
        <v>3</v>
      </c>
      <c r="J1718">
        <v>75973</v>
      </c>
      <c r="K1718">
        <v>5</v>
      </c>
      <c r="L1718">
        <v>216523.05</v>
      </c>
      <c r="M1718">
        <v>30633.55</v>
      </c>
      <c r="N1718" t="s">
        <v>20</v>
      </c>
      <c r="O1718">
        <f>Sales_data[[#This Row],[Profit]]/Sales_data[[#This Row],[Sales]]</f>
        <v>0.14147939445707974</v>
      </c>
      <c r="P1718">
        <f>YEAR(Sales_data[[#This Row],[Order Date]])</f>
        <v>2025</v>
      </c>
      <c r="Q1718" t="str">
        <f>TEXT(Sales_data[[#This Row],[Order Date]], "mmm")</f>
        <v>Apr</v>
      </c>
    </row>
    <row r="1719" spans="1:17" x14ac:dyDescent="0.95">
      <c r="A1719">
        <v>11718</v>
      </c>
      <c r="B1719" s="1">
        <v>45927</v>
      </c>
      <c r="C1719" t="s">
        <v>3377</v>
      </c>
      <c r="D1719" t="s">
        <v>15</v>
      </c>
      <c r="E1719" t="s">
        <v>147</v>
      </c>
      <c r="F1719" t="s">
        <v>75</v>
      </c>
      <c r="G1719" t="s">
        <v>307</v>
      </c>
      <c r="H1719" t="s">
        <v>3378</v>
      </c>
      <c r="I1719">
        <v>1</v>
      </c>
      <c r="J1719">
        <v>4952</v>
      </c>
      <c r="K1719">
        <v>20</v>
      </c>
      <c r="L1719">
        <v>3961.6</v>
      </c>
      <c r="M1719">
        <v>319.05</v>
      </c>
      <c r="N1719" t="s">
        <v>20</v>
      </c>
      <c r="O1719">
        <f>Sales_data[[#This Row],[Profit]]/Sales_data[[#This Row],[Sales]]</f>
        <v>8.0535642164781915E-2</v>
      </c>
      <c r="P1719">
        <f>YEAR(Sales_data[[#This Row],[Order Date]])</f>
        <v>2025</v>
      </c>
      <c r="Q1719" t="str">
        <f>TEXT(Sales_data[[#This Row],[Order Date]], "mmm")</f>
        <v>Sep</v>
      </c>
    </row>
    <row r="1720" spans="1:17" x14ac:dyDescent="0.95">
      <c r="A1720">
        <v>11719</v>
      </c>
      <c r="B1720" s="1">
        <v>45919</v>
      </c>
      <c r="C1720" t="s">
        <v>3379</v>
      </c>
      <c r="D1720" t="s">
        <v>28</v>
      </c>
      <c r="E1720" t="s">
        <v>114</v>
      </c>
      <c r="F1720" t="s">
        <v>30</v>
      </c>
      <c r="G1720" t="s">
        <v>104</v>
      </c>
      <c r="H1720" t="s">
        <v>2365</v>
      </c>
      <c r="I1720">
        <v>1</v>
      </c>
      <c r="J1720">
        <v>11418</v>
      </c>
      <c r="K1720">
        <v>10</v>
      </c>
      <c r="L1720">
        <v>10276.200000000001</v>
      </c>
      <c r="M1720">
        <v>706.96</v>
      </c>
      <c r="N1720" t="s">
        <v>33</v>
      </c>
      <c r="O1720">
        <f>Sales_data[[#This Row],[Profit]]/Sales_data[[#This Row],[Sales]]</f>
        <v>6.8795858391234116E-2</v>
      </c>
      <c r="P1720">
        <f>YEAR(Sales_data[[#This Row],[Order Date]])</f>
        <v>2025</v>
      </c>
      <c r="Q1720" t="str">
        <f>TEXT(Sales_data[[#This Row],[Order Date]], "mmm")</f>
        <v>Sep</v>
      </c>
    </row>
    <row r="1721" spans="1:17" x14ac:dyDescent="0.95">
      <c r="A1721">
        <v>11720</v>
      </c>
      <c r="B1721" s="1">
        <v>45399</v>
      </c>
      <c r="C1721" t="s">
        <v>3380</v>
      </c>
      <c r="D1721" t="s">
        <v>40</v>
      </c>
      <c r="E1721" t="s">
        <v>62</v>
      </c>
      <c r="F1721" t="s">
        <v>75</v>
      </c>
      <c r="G1721" t="s">
        <v>204</v>
      </c>
      <c r="H1721" t="s">
        <v>3381</v>
      </c>
      <c r="I1721">
        <v>1</v>
      </c>
      <c r="J1721">
        <v>21299</v>
      </c>
      <c r="K1721">
        <v>0</v>
      </c>
      <c r="L1721">
        <v>21299</v>
      </c>
      <c r="M1721">
        <v>3062.26</v>
      </c>
      <c r="N1721" t="s">
        <v>33</v>
      </c>
      <c r="O1721">
        <f>Sales_data[[#This Row],[Profit]]/Sales_data[[#This Row],[Sales]]</f>
        <v>0.14377482510916006</v>
      </c>
      <c r="P1721">
        <f>YEAR(Sales_data[[#This Row],[Order Date]])</f>
        <v>2024</v>
      </c>
      <c r="Q1721" t="str">
        <f>TEXT(Sales_data[[#This Row],[Order Date]], "mmm")</f>
        <v>Apr</v>
      </c>
    </row>
    <row r="1722" spans="1:17" x14ac:dyDescent="0.95">
      <c r="A1722">
        <v>11721</v>
      </c>
      <c r="B1722" s="1">
        <v>45509</v>
      </c>
      <c r="C1722" t="s">
        <v>3382</v>
      </c>
      <c r="D1722" t="s">
        <v>15</v>
      </c>
      <c r="E1722" t="s">
        <v>93</v>
      </c>
      <c r="F1722" t="s">
        <v>69</v>
      </c>
      <c r="G1722" t="s">
        <v>115</v>
      </c>
      <c r="H1722" t="s">
        <v>3383</v>
      </c>
      <c r="I1722">
        <v>3</v>
      </c>
      <c r="J1722">
        <v>32002</v>
      </c>
      <c r="K1722">
        <v>10</v>
      </c>
      <c r="L1722">
        <v>86405.4</v>
      </c>
      <c r="M1722">
        <v>12311.35</v>
      </c>
      <c r="N1722" t="s">
        <v>72</v>
      </c>
      <c r="O1722">
        <f>Sales_data[[#This Row],[Profit]]/Sales_data[[#This Row],[Sales]]</f>
        <v>0.14248357162862507</v>
      </c>
      <c r="P1722">
        <f>YEAR(Sales_data[[#This Row],[Order Date]])</f>
        <v>2024</v>
      </c>
      <c r="Q1722" t="str">
        <f>TEXT(Sales_data[[#This Row],[Order Date]], "mmm")</f>
        <v>Aug</v>
      </c>
    </row>
    <row r="1723" spans="1:17" x14ac:dyDescent="0.95">
      <c r="A1723">
        <v>11722</v>
      </c>
      <c r="B1723" s="1">
        <v>45766</v>
      </c>
      <c r="C1723" t="s">
        <v>3384</v>
      </c>
      <c r="D1723" t="s">
        <v>28</v>
      </c>
      <c r="E1723" t="s">
        <v>144</v>
      </c>
      <c r="F1723" t="s">
        <v>46</v>
      </c>
      <c r="G1723" t="s">
        <v>126</v>
      </c>
      <c r="H1723" t="s">
        <v>3385</v>
      </c>
      <c r="I1723">
        <v>3</v>
      </c>
      <c r="J1723">
        <v>22224</v>
      </c>
      <c r="K1723">
        <v>20</v>
      </c>
      <c r="L1723">
        <v>53337.599999999999</v>
      </c>
      <c r="M1723">
        <v>7880.65</v>
      </c>
      <c r="N1723" t="s">
        <v>20</v>
      </c>
      <c r="O1723">
        <f>Sales_data[[#This Row],[Profit]]/Sales_data[[#This Row],[Sales]]</f>
        <v>0.14775036747060236</v>
      </c>
      <c r="P1723">
        <f>YEAR(Sales_data[[#This Row],[Order Date]])</f>
        <v>2025</v>
      </c>
      <c r="Q1723" t="str">
        <f>TEXT(Sales_data[[#This Row],[Order Date]], "mmm")</f>
        <v>Apr</v>
      </c>
    </row>
    <row r="1724" spans="1:17" x14ac:dyDescent="0.95">
      <c r="A1724">
        <v>11723</v>
      </c>
      <c r="B1724" s="1">
        <v>45455</v>
      </c>
      <c r="C1724" t="s">
        <v>3386</v>
      </c>
      <c r="D1724" t="s">
        <v>22</v>
      </c>
      <c r="E1724" t="s">
        <v>74</v>
      </c>
      <c r="F1724" t="s">
        <v>46</v>
      </c>
      <c r="G1724" t="s">
        <v>209</v>
      </c>
      <c r="H1724" t="s">
        <v>3387</v>
      </c>
      <c r="I1724">
        <v>3</v>
      </c>
      <c r="J1724">
        <v>45795</v>
      </c>
      <c r="K1724">
        <v>5</v>
      </c>
      <c r="L1724">
        <v>130515.75</v>
      </c>
      <c r="M1724">
        <v>22802.44</v>
      </c>
      <c r="N1724" t="s">
        <v>72</v>
      </c>
      <c r="O1724">
        <f>Sales_data[[#This Row],[Profit]]/Sales_data[[#This Row],[Sales]]</f>
        <v>0.17471025527570427</v>
      </c>
      <c r="P1724">
        <f>YEAR(Sales_data[[#This Row],[Order Date]])</f>
        <v>2024</v>
      </c>
      <c r="Q1724" t="str">
        <f>TEXT(Sales_data[[#This Row],[Order Date]], "mmm")</f>
        <v>Jun</v>
      </c>
    </row>
    <row r="1725" spans="1:17" x14ac:dyDescent="0.95">
      <c r="A1725">
        <v>11724</v>
      </c>
      <c r="B1725" s="1">
        <v>45838</v>
      </c>
      <c r="C1725" t="s">
        <v>3388</v>
      </c>
      <c r="D1725" t="s">
        <v>40</v>
      </c>
      <c r="E1725" t="s">
        <v>50</v>
      </c>
      <c r="F1725" t="s">
        <v>69</v>
      </c>
      <c r="G1725" t="s">
        <v>70</v>
      </c>
      <c r="H1725" t="s">
        <v>3389</v>
      </c>
      <c r="I1725">
        <v>3</v>
      </c>
      <c r="J1725">
        <v>19952</v>
      </c>
      <c r="K1725">
        <v>10</v>
      </c>
      <c r="L1725">
        <v>53870.400000000001</v>
      </c>
      <c r="M1725">
        <v>9809.2000000000007</v>
      </c>
      <c r="N1725" t="s">
        <v>83</v>
      </c>
      <c r="O1725">
        <f>Sales_data[[#This Row],[Profit]]/Sales_data[[#This Row],[Sales]]</f>
        <v>0.18208886512815944</v>
      </c>
      <c r="P1725">
        <f>YEAR(Sales_data[[#This Row],[Order Date]])</f>
        <v>2025</v>
      </c>
      <c r="Q1725" t="str">
        <f>TEXT(Sales_data[[#This Row],[Order Date]], "mmm")</f>
        <v>Jun</v>
      </c>
    </row>
    <row r="1726" spans="1:17" x14ac:dyDescent="0.95">
      <c r="A1726">
        <v>11725</v>
      </c>
      <c r="B1726" s="1">
        <v>45222</v>
      </c>
      <c r="C1726" t="s">
        <v>3390</v>
      </c>
      <c r="D1726" t="s">
        <v>15</v>
      </c>
      <c r="E1726" t="s">
        <v>174</v>
      </c>
      <c r="F1726" t="s">
        <v>129</v>
      </c>
      <c r="G1726" t="s">
        <v>168</v>
      </c>
      <c r="H1726" t="s">
        <v>3391</v>
      </c>
      <c r="I1726">
        <v>2</v>
      </c>
      <c r="J1726">
        <v>21170</v>
      </c>
      <c r="K1726">
        <v>5</v>
      </c>
      <c r="L1726">
        <v>40223</v>
      </c>
      <c r="M1726">
        <v>5390.61</v>
      </c>
      <c r="N1726" t="s">
        <v>83</v>
      </c>
      <c r="O1726">
        <f>Sales_data[[#This Row],[Profit]]/Sales_data[[#This Row],[Sales]]</f>
        <v>0.13401809909753126</v>
      </c>
      <c r="P1726">
        <f>YEAR(Sales_data[[#This Row],[Order Date]])</f>
        <v>2023</v>
      </c>
      <c r="Q1726" t="str">
        <f>TEXT(Sales_data[[#This Row],[Order Date]], "mmm")</f>
        <v>Oct</v>
      </c>
    </row>
    <row r="1727" spans="1:17" x14ac:dyDescent="0.95">
      <c r="A1727">
        <v>11726</v>
      </c>
      <c r="B1727" s="1">
        <v>45728</v>
      </c>
      <c r="C1727" t="s">
        <v>3392</v>
      </c>
      <c r="D1727" t="s">
        <v>15</v>
      </c>
      <c r="E1727" t="s">
        <v>16</v>
      </c>
      <c r="F1727" t="s">
        <v>30</v>
      </c>
      <c r="G1727" t="s">
        <v>31</v>
      </c>
      <c r="H1727" t="s">
        <v>3393</v>
      </c>
      <c r="I1727">
        <v>1</v>
      </c>
      <c r="J1727">
        <v>48597</v>
      </c>
      <c r="K1727">
        <v>0</v>
      </c>
      <c r="L1727">
        <v>48597</v>
      </c>
      <c r="M1727">
        <v>3777.14</v>
      </c>
      <c r="N1727" t="s">
        <v>38</v>
      </c>
      <c r="O1727">
        <f>Sales_data[[#This Row],[Profit]]/Sales_data[[#This Row],[Sales]]</f>
        <v>7.7723727802127704E-2</v>
      </c>
      <c r="P1727">
        <f>YEAR(Sales_data[[#This Row],[Order Date]])</f>
        <v>2025</v>
      </c>
      <c r="Q1727" t="str">
        <f>TEXT(Sales_data[[#This Row],[Order Date]], "mmm")</f>
        <v>Mar</v>
      </c>
    </row>
    <row r="1728" spans="1:17" x14ac:dyDescent="0.95">
      <c r="A1728">
        <v>11727</v>
      </c>
      <c r="B1728" s="1">
        <v>45784</v>
      </c>
      <c r="C1728" t="s">
        <v>3394</v>
      </c>
      <c r="D1728" t="s">
        <v>40</v>
      </c>
      <c r="E1728" t="s">
        <v>41</v>
      </c>
      <c r="F1728" t="s">
        <v>86</v>
      </c>
      <c r="G1728" t="s">
        <v>296</v>
      </c>
      <c r="H1728" t="s">
        <v>3395</v>
      </c>
      <c r="I1728">
        <v>3</v>
      </c>
      <c r="J1728">
        <v>37237</v>
      </c>
      <c r="K1728">
        <v>0</v>
      </c>
      <c r="L1728">
        <v>111711</v>
      </c>
      <c r="M1728">
        <v>26905.4</v>
      </c>
      <c r="N1728" t="s">
        <v>38</v>
      </c>
      <c r="O1728">
        <f>Sales_data[[#This Row],[Profit]]/Sales_data[[#This Row],[Sales]]</f>
        <v>0.24084826024294834</v>
      </c>
      <c r="P1728">
        <f>YEAR(Sales_data[[#This Row],[Order Date]])</f>
        <v>2025</v>
      </c>
      <c r="Q1728" t="str">
        <f>TEXT(Sales_data[[#This Row],[Order Date]], "mmm")</f>
        <v>May</v>
      </c>
    </row>
    <row r="1729" spans="1:17" x14ac:dyDescent="0.95">
      <c r="A1729">
        <v>11728</v>
      </c>
      <c r="B1729" s="1">
        <v>45301</v>
      </c>
      <c r="C1729" t="s">
        <v>3396</v>
      </c>
      <c r="D1729" t="s">
        <v>22</v>
      </c>
      <c r="E1729" t="s">
        <v>54</v>
      </c>
      <c r="F1729" t="s">
        <v>75</v>
      </c>
      <c r="G1729" t="s">
        <v>409</v>
      </c>
      <c r="H1729" t="s">
        <v>3397</v>
      </c>
      <c r="I1729">
        <v>5</v>
      </c>
      <c r="J1729">
        <v>66835</v>
      </c>
      <c r="K1729">
        <v>10</v>
      </c>
      <c r="L1729">
        <v>300757.5</v>
      </c>
      <c r="M1729">
        <v>47167.33</v>
      </c>
      <c r="N1729" t="s">
        <v>20</v>
      </c>
      <c r="O1729">
        <f>Sales_data[[#This Row],[Profit]]/Sales_data[[#This Row],[Sales]]</f>
        <v>0.15682844151849912</v>
      </c>
      <c r="P1729">
        <f>YEAR(Sales_data[[#This Row],[Order Date]])</f>
        <v>2024</v>
      </c>
      <c r="Q1729" t="str">
        <f>TEXT(Sales_data[[#This Row],[Order Date]], "mmm")</f>
        <v>Jan</v>
      </c>
    </row>
    <row r="1730" spans="1:17" x14ac:dyDescent="0.95">
      <c r="A1730">
        <v>11729</v>
      </c>
      <c r="B1730" s="1">
        <v>45484</v>
      </c>
      <c r="C1730" t="s">
        <v>3398</v>
      </c>
      <c r="D1730" t="s">
        <v>28</v>
      </c>
      <c r="E1730" t="s">
        <v>85</v>
      </c>
      <c r="F1730" t="s">
        <v>86</v>
      </c>
      <c r="G1730" t="s">
        <v>171</v>
      </c>
      <c r="H1730" t="s">
        <v>3399</v>
      </c>
      <c r="I1730">
        <v>3</v>
      </c>
      <c r="J1730">
        <v>6082</v>
      </c>
      <c r="K1730">
        <v>10</v>
      </c>
      <c r="L1730">
        <v>16421.400000000001</v>
      </c>
      <c r="M1730">
        <v>2105.21</v>
      </c>
      <c r="N1730" t="s">
        <v>83</v>
      </c>
      <c r="O1730">
        <f>Sales_data[[#This Row],[Profit]]/Sales_data[[#This Row],[Sales]]</f>
        <v>0.12819917911992887</v>
      </c>
      <c r="P1730">
        <f>YEAR(Sales_data[[#This Row],[Order Date]])</f>
        <v>2024</v>
      </c>
      <c r="Q1730" t="str">
        <f>TEXT(Sales_data[[#This Row],[Order Date]], "mmm")</f>
        <v>Jul</v>
      </c>
    </row>
    <row r="1731" spans="1:17" x14ac:dyDescent="0.95">
      <c r="A1731">
        <v>11730</v>
      </c>
      <c r="B1731" s="1">
        <v>45567</v>
      </c>
      <c r="C1731" t="s">
        <v>3400</v>
      </c>
      <c r="D1731" t="s">
        <v>15</v>
      </c>
      <c r="E1731" t="s">
        <v>68</v>
      </c>
      <c r="F1731" t="s">
        <v>46</v>
      </c>
      <c r="G1731" t="s">
        <v>126</v>
      </c>
      <c r="H1731" t="s">
        <v>3401</v>
      </c>
      <c r="I1731">
        <v>2</v>
      </c>
      <c r="J1731">
        <v>39347</v>
      </c>
      <c r="K1731">
        <v>5</v>
      </c>
      <c r="L1731">
        <v>74759.3</v>
      </c>
      <c r="M1731">
        <v>4954.3100000000004</v>
      </c>
      <c r="N1731" t="s">
        <v>38</v>
      </c>
      <c r="O1731">
        <f>Sales_data[[#This Row],[Profit]]/Sales_data[[#This Row],[Sales]]</f>
        <v>6.6270149666997957E-2</v>
      </c>
      <c r="P1731">
        <f>YEAR(Sales_data[[#This Row],[Order Date]])</f>
        <v>2024</v>
      </c>
      <c r="Q1731" t="str">
        <f>TEXT(Sales_data[[#This Row],[Order Date]], "mmm")</f>
        <v>Oct</v>
      </c>
    </row>
    <row r="1732" spans="1:17" x14ac:dyDescent="0.95">
      <c r="A1732">
        <v>11731</v>
      </c>
      <c r="B1732" s="1">
        <v>45558</v>
      </c>
      <c r="C1732" t="s">
        <v>3402</v>
      </c>
      <c r="D1732" t="s">
        <v>28</v>
      </c>
      <c r="E1732" t="s">
        <v>144</v>
      </c>
      <c r="F1732" t="s">
        <v>75</v>
      </c>
      <c r="G1732" t="s">
        <v>240</v>
      </c>
      <c r="H1732" t="s">
        <v>3403</v>
      </c>
      <c r="I1732">
        <v>5</v>
      </c>
      <c r="J1732">
        <v>79720</v>
      </c>
      <c r="K1732">
        <v>15</v>
      </c>
      <c r="L1732">
        <v>338810</v>
      </c>
      <c r="M1732">
        <v>56858.14</v>
      </c>
      <c r="N1732" t="s">
        <v>38</v>
      </c>
      <c r="O1732">
        <f>Sales_data[[#This Row],[Profit]]/Sales_data[[#This Row],[Sales]]</f>
        <v>0.1678171836722647</v>
      </c>
      <c r="P1732">
        <f>YEAR(Sales_data[[#This Row],[Order Date]])</f>
        <v>2024</v>
      </c>
      <c r="Q1732" t="str">
        <f>TEXT(Sales_data[[#This Row],[Order Date]], "mmm")</f>
        <v>Sep</v>
      </c>
    </row>
    <row r="1733" spans="1:17" x14ac:dyDescent="0.95">
      <c r="A1733">
        <v>11732</v>
      </c>
      <c r="B1733" s="1">
        <v>45630</v>
      </c>
      <c r="C1733" t="s">
        <v>3404</v>
      </c>
      <c r="D1733" t="s">
        <v>22</v>
      </c>
      <c r="E1733" t="s">
        <v>167</v>
      </c>
      <c r="F1733" t="s">
        <v>96</v>
      </c>
      <c r="G1733" t="s">
        <v>214</v>
      </c>
      <c r="H1733" t="s">
        <v>3405</v>
      </c>
      <c r="I1733">
        <v>3</v>
      </c>
      <c r="J1733">
        <v>65579</v>
      </c>
      <c r="K1733">
        <v>10</v>
      </c>
      <c r="L1733">
        <v>177063.3</v>
      </c>
      <c r="M1733">
        <v>16632.21</v>
      </c>
      <c r="N1733" t="s">
        <v>83</v>
      </c>
      <c r="O1733">
        <f>Sales_data[[#This Row],[Profit]]/Sales_data[[#This Row],[Sales]]</f>
        <v>9.3933694898942918E-2</v>
      </c>
      <c r="P1733">
        <f>YEAR(Sales_data[[#This Row],[Order Date]])</f>
        <v>2024</v>
      </c>
      <c r="Q1733" t="str">
        <f>TEXT(Sales_data[[#This Row],[Order Date]], "mmm")</f>
        <v>Dec</v>
      </c>
    </row>
    <row r="1734" spans="1:17" x14ac:dyDescent="0.95">
      <c r="A1734">
        <v>11733</v>
      </c>
      <c r="B1734" s="1">
        <v>45429</v>
      </c>
      <c r="C1734" t="s">
        <v>3406</v>
      </c>
      <c r="D1734" t="s">
        <v>22</v>
      </c>
      <c r="E1734" t="s">
        <v>54</v>
      </c>
      <c r="F1734" t="s">
        <v>17</v>
      </c>
      <c r="G1734" t="s">
        <v>100</v>
      </c>
      <c r="H1734" t="s">
        <v>3407</v>
      </c>
      <c r="I1734">
        <v>4</v>
      </c>
      <c r="J1734">
        <v>70452</v>
      </c>
      <c r="K1734">
        <v>10</v>
      </c>
      <c r="L1734">
        <v>253627.2</v>
      </c>
      <c r="M1734">
        <v>43553.38</v>
      </c>
      <c r="N1734" t="s">
        <v>72</v>
      </c>
      <c r="O1734">
        <f>Sales_data[[#This Row],[Profit]]/Sales_data[[#This Row],[Sales]]</f>
        <v>0.17172203927654445</v>
      </c>
      <c r="P1734">
        <f>YEAR(Sales_data[[#This Row],[Order Date]])</f>
        <v>2024</v>
      </c>
      <c r="Q1734" t="str">
        <f>TEXT(Sales_data[[#This Row],[Order Date]], "mmm")</f>
        <v>May</v>
      </c>
    </row>
    <row r="1735" spans="1:17" x14ac:dyDescent="0.95">
      <c r="A1735">
        <v>11734</v>
      </c>
      <c r="B1735" s="1">
        <v>45804</v>
      </c>
      <c r="C1735" t="s">
        <v>3408</v>
      </c>
      <c r="D1735" t="s">
        <v>22</v>
      </c>
      <c r="E1735" t="s">
        <v>54</v>
      </c>
      <c r="F1735" t="s">
        <v>75</v>
      </c>
      <c r="G1735" t="s">
        <v>204</v>
      </c>
      <c r="H1735" t="s">
        <v>3409</v>
      </c>
      <c r="I1735">
        <v>4</v>
      </c>
      <c r="J1735">
        <v>78577</v>
      </c>
      <c r="K1735">
        <v>10</v>
      </c>
      <c r="L1735">
        <v>282877.2</v>
      </c>
      <c r="M1735">
        <v>41965.03</v>
      </c>
      <c r="N1735" t="s">
        <v>38</v>
      </c>
      <c r="O1735">
        <f>Sales_data[[#This Row],[Profit]]/Sales_data[[#This Row],[Sales]]</f>
        <v>0.14835069775860338</v>
      </c>
      <c r="P1735">
        <f>YEAR(Sales_data[[#This Row],[Order Date]])</f>
        <v>2025</v>
      </c>
      <c r="Q1735" t="str">
        <f>TEXT(Sales_data[[#This Row],[Order Date]], "mmm")</f>
        <v>May</v>
      </c>
    </row>
    <row r="1736" spans="1:17" x14ac:dyDescent="0.95">
      <c r="A1736">
        <v>11735</v>
      </c>
      <c r="B1736" s="1">
        <v>45890</v>
      </c>
      <c r="C1736" t="s">
        <v>3410</v>
      </c>
      <c r="D1736" t="s">
        <v>22</v>
      </c>
      <c r="E1736" t="s">
        <v>54</v>
      </c>
      <c r="F1736" t="s">
        <v>96</v>
      </c>
      <c r="G1736" t="s">
        <v>183</v>
      </c>
      <c r="H1736" t="s">
        <v>3411</v>
      </c>
      <c r="I1736">
        <v>4</v>
      </c>
      <c r="J1736">
        <v>1220</v>
      </c>
      <c r="K1736">
        <v>15</v>
      </c>
      <c r="L1736">
        <v>4148</v>
      </c>
      <c r="M1736">
        <v>1007.41</v>
      </c>
      <c r="N1736" t="s">
        <v>20</v>
      </c>
      <c r="O1736">
        <f>Sales_data[[#This Row],[Profit]]/Sales_data[[#This Row],[Sales]]</f>
        <v>0.24286644165863067</v>
      </c>
      <c r="P1736">
        <f>YEAR(Sales_data[[#This Row],[Order Date]])</f>
        <v>2025</v>
      </c>
      <c r="Q1736" t="str">
        <f>TEXT(Sales_data[[#This Row],[Order Date]], "mmm")</f>
        <v>Aug</v>
      </c>
    </row>
    <row r="1737" spans="1:17" x14ac:dyDescent="0.95">
      <c r="A1737">
        <v>11736</v>
      </c>
      <c r="B1737" s="1">
        <v>45505</v>
      </c>
      <c r="C1737" t="s">
        <v>3412</v>
      </c>
      <c r="D1737" t="s">
        <v>40</v>
      </c>
      <c r="E1737" t="s">
        <v>110</v>
      </c>
      <c r="F1737" t="s">
        <v>129</v>
      </c>
      <c r="G1737" t="s">
        <v>168</v>
      </c>
      <c r="H1737" t="s">
        <v>3413</v>
      </c>
      <c r="I1737">
        <v>2</v>
      </c>
      <c r="J1737">
        <v>9079</v>
      </c>
      <c r="K1737">
        <v>15</v>
      </c>
      <c r="L1737">
        <v>15434.3</v>
      </c>
      <c r="M1737">
        <v>2682.4</v>
      </c>
      <c r="N1737" t="s">
        <v>20</v>
      </c>
      <c r="O1737">
        <f>Sales_data[[#This Row],[Profit]]/Sales_data[[#This Row],[Sales]]</f>
        <v>0.17379472991972428</v>
      </c>
      <c r="P1737">
        <f>YEAR(Sales_data[[#This Row],[Order Date]])</f>
        <v>2024</v>
      </c>
      <c r="Q1737" t="str">
        <f>TEXT(Sales_data[[#This Row],[Order Date]], "mmm")</f>
        <v>Aug</v>
      </c>
    </row>
    <row r="1738" spans="1:17" x14ac:dyDescent="0.95">
      <c r="A1738">
        <v>11737</v>
      </c>
      <c r="B1738" s="1">
        <v>45454</v>
      </c>
      <c r="C1738" t="s">
        <v>3414</v>
      </c>
      <c r="D1738" t="s">
        <v>22</v>
      </c>
      <c r="E1738" t="s">
        <v>54</v>
      </c>
      <c r="F1738" t="s">
        <v>17</v>
      </c>
      <c r="G1738" t="s">
        <v>55</v>
      </c>
      <c r="H1738" t="s">
        <v>3415</v>
      </c>
      <c r="I1738">
        <v>3</v>
      </c>
      <c r="J1738">
        <v>8645</v>
      </c>
      <c r="K1738">
        <v>5</v>
      </c>
      <c r="L1738">
        <v>24638.25</v>
      </c>
      <c r="M1738">
        <v>5116.79</v>
      </c>
      <c r="N1738" t="s">
        <v>38</v>
      </c>
      <c r="O1738">
        <f>Sales_data[[#This Row],[Profit]]/Sales_data[[#This Row],[Sales]]</f>
        <v>0.20767668158249875</v>
      </c>
      <c r="P1738">
        <f>YEAR(Sales_data[[#This Row],[Order Date]])</f>
        <v>2024</v>
      </c>
      <c r="Q1738" t="str">
        <f>TEXT(Sales_data[[#This Row],[Order Date]], "mmm")</f>
        <v>Jun</v>
      </c>
    </row>
    <row r="1739" spans="1:17" x14ac:dyDescent="0.95">
      <c r="A1739">
        <v>11738</v>
      </c>
      <c r="B1739" s="1">
        <v>45435</v>
      </c>
      <c r="C1739" t="s">
        <v>3416</v>
      </c>
      <c r="D1739" t="s">
        <v>22</v>
      </c>
      <c r="E1739" t="s">
        <v>74</v>
      </c>
      <c r="F1739" t="s">
        <v>42</v>
      </c>
      <c r="G1739" t="s">
        <v>446</v>
      </c>
      <c r="H1739" t="s">
        <v>3417</v>
      </c>
      <c r="I1739">
        <v>3</v>
      </c>
      <c r="J1739">
        <v>35294</v>
      </c>
      <c r="K1739">
        <v>10</v>
      </c>
      <c r="L1739">
        <v>95293.8</v>
      </c>
      <c r="M1739">
        <v>12177.03</v>
      </c>
      <c r="N1739" t="s">
        <v>33</v>
      </c>
      <c r="O1739">
        <f>Sales_data[[#This Row],[Profit]]/Sales_data[[#This Row],[Sales]]</f>
        <v>0.12778407409506179</v>
      </c>
      <c r="P1739">
        <f>YEAR(Sales_data[[#This Row],[Order Date]])</f>
        <v>2024</v>
      </c>
      <c r="Q1739" t="str">
        <f>TEXT(Sales_data[[#This Row],[Order Date]], "mmm")</f>
        <v>May</v>
      </c>
    </row>
    <row r="1740" spans="1:17" x14ac:dyDescent="0.95">
      <c r="A1740">
        <v>11739</v>
      </c>
      <c r="B1740" s="1">
        <v>45690</v>
      </c>
      <c r="C1740" t="s">
        <v>3418</v>
      </c>
      <c r="D1740" t="s">
        <v>22</v>
      </c>
      <c r="E1740" t="s">
        <v>23</v>
      </c>
      <c r="F1740" t="s">
        <v>75</v>
      </c>
      <c r="G1740" t="s">
        <v>204</v>
      </c>
      <c r="H1740" t="s">
        <v>3419</v>
      </c>
      <c r="I1740">
        <v>3</v>
      </c>
      <c r="J1740">
        <v>24777</v>
      </c>
      <c r="K1740">
        <v>15</v>
      </c>
      <c r="L1740">
        <v>63181.35</v>
      </c>
      <c r="M1740">
        <v>3552.34</v>
      </c>
      <c r="N1740" t="s">
        <v>83</v>
      </c>
      <c r="O1740">
        <f>Sales_data[[#This Row],[Profit]]/Sales_data[[#This Row],[Sales]]</f>
        <v>5.6224502958547105E-2</v>
      </c>
      <c r="P1740">
        <f>YEAR(Sales_data[[#This Row],[Order Date]])</f>
        <v>2025</v>
      </c>
      <c r="Q1740" t="str">
        <f>TEXT(Sales_data[[#This Row],[Order Date]], "mmm")</f>
        <v>Feb</v>
      </c>
    </row>
    <row r="1741" spans="1:17" x14ac:dyDescent="0.95">
      <c r="A1741">
        <v>11740</v>
      </c>
      <c r="B1741" s="1">
        <v>45621</v>
      </c>
      <c r="C1741" t="s">
        <v>3420</v>
      </c>
      <c r="D1741" t="s">
        <v>40</v>
      </c>
      <c r="E1741" t="s">
        <v>62</v>
      </c>
      <c r="F1741" t="s">
        <v>30</v>
      </c>
      <c r="G1741" t="s">
        <v>65</v>
      </c>
      <c r="H1741" t="s">
        <v>3421</v>
      </c>
      <c r="I1741">
        <v>1</v>
      </c>
      <c r="J1741">
        <v>40154</v>
      </c>
      <c r="K1741">
        <v>15</v>
      </c>
      <c r="L1741">
        <v>34130.9</v>
      </c>
      <c r="M1741">
        <v>3337.32</v>
      </c>
      <c r="N1741" t="s">
        <v>20</v>
      </c>
      <c r="O1741">
        <f>Sales_data[[#This Row],[Profit]]/Sales_data[[#This Row],[Sales]]</f>
        <v>9.7780017520780291E-2</v>
      </c>
      <c r="P1741">
        <f>YEAR(Sales_data[[#This Row],[Order Date]])</f>
        <v>2024</v>
      </c>
      <c r="Q1741" t="str">
        <f>TEXT(Sales_data[[#This Row],[Order Date]], "mmm")</f>
        <v>Nov</v>
      </c>
    </row>
    <row r="1742" spans="1:17" x14ac:dyDescent="0.95">
      <c r="A1742">
        <v>11741</v>
      </c>
      <c r="B1742" s="1">
        <v>45252</v>
      </c>
      <c r="C1742" t="s">
        <v>3422</v>
      </c>
      <c r="D1742" t="s">
        <v>40</v>
      </c>
      <c r="E1742" t="s">
        <v>110</v>
      </c>
      <c r="F1742" t="s">
        <v>30</v>
      </c>
      <c r="G1742" t="s">
        <v>322</v>
      </c>
      <c r="H1742" t="s">
        <v>1049</v>
      </c>
      <c r="I1742">
        <v>4</v>
      </c>
      <c r="J1742">
        <v>17598</v>
      </c>
      <c r="K1742">
        <v>20</v>
      </c>
      <c r="L1742">
        <v>56313.599999999999</v>
      </c>
      <c r="M1742">
        <v>11498.54</v>
      </c>
      <c r="N1742" t="s">
        <v>33</v>
      </c>
      <c r="O1742">
        <f>Sales_data[[#This Row],[Profit]]/Sales_data[[#This Row],[Sales]]</f>
        <v>0.20418762075235825</v>
      </c>
      <c r="P1742">
        <f>YEAR(Sales_data[[#This Row],[Order Date]])</f>
        <v>2023</v>
      </c>
      <c r="Q1742" t="str">
        <f>TEXT(Sales_data[[#This Row],[Order Date]], "mmm")</f>
        <v>Nov</v>
      </c>
    </row>
    <row r="1743" spans="1:17" x14ac:dyDescent="0.95">
      <c r="A1743">
        <v>11742</v>
      </c>
      <c r="B1743" s="1">
        <v>45357</v>
      </c>
      <c r="C1743" t="s">
        <v>3423</v>
      </c>
      <c r="D1743" t="s">
        <v>15</v>
      </c>
      <c r="E1743" t="s">
        <v>68</v>
      </c>
      <c r="F1743" t="s">
        <v>24</v>
      </c>
      <c r="G1743" t="s">
        <v>36</v>
      </c>
      <c r="H1743" t="s">
        <v>3424</v>
      </c>
      <c r="I1743">
        <v>2</v>
      </c>
      <c r="J1743">
        <v>18380</v>
      </c>
      <c r="K1743">
        <v>15</v>
      </c>
      <c r="L1743">
        <v>31246</v>
      </c>
      <c r="M1743">
        <v>6159.83</v>
      </c>
      <c r="N1743" t="s">
        <v>33</v>
      </c>
      <c r="O1743">
        <f>Sales_data[[#This Row],[Profit]]/Sales_data[[#This Row],[Sales]]</f>
        <v>0.19713979389361838</v>
      </c>
      <c r="P1743">
        <f>YEAR(Sales_data[[#This Row],[Order Date]])</f>
        <v>2024</v>
      </c>
      <c r="Q1743" t="str">
        <f>TEXT(Sales_data[[#This Row],[Order Date]], "mmm")</f>
        <v>Mar</v>
      </c>
    </row>
    <row r="1744" spans="1:17" x14ac:dyDescent="0.95">
      <c r="A1744">
        <v>11743</v>
      </c>
      <c r="B1744" s="1">
        <v>45494</v>
      </c>
      <c r="C1744" t="s">
        <v>3425</v>
      </c>
      <c r="D1744" t="s">
        <v>40</v>
      </c>
      <c r="E1744" t="s">
        <v>50</v>
      </c>
      <c r="F1744" t="s">
        <v>75</v>
      </c>
      <c r="G1744" t="s">
        <v>76</v>
      </c>
      <c r="H1744" t="s">
        <v>3426</v>
      </c>
      <c r="I1744">
        <v>5</v>
      </c>
      <c r="J1744">
        <v>23101</v>
      </c>
      <c r="K1744">
        <v>10</v>
      </c>
      <c r="L1744">
        <v>103954.5</v>
      </c>
      <c r="M1744">
        <v>13413.09</v>
      </c>
      <c r="N1744" t="s">
        <v>72</v>
      </c>
      <c r="O1744">
        <f>Sales_data[[#This Row],[Profit]]/Sales_data[[#This Row],[Sales]]</f>
        <v>0.12902846918603814</v>
      </c>
      <c r="P1744">
        <f>YEAR(Sales_data[[#This Row],[Order Date]])</f>
        <v>2024</v>
      </c>
      <c r="Q1744" t="str">
        <f>TEXT(Sales_data[[#This Row],[Order Date]], "mmm")</f>
        <v>Jul</v>
      </c>
    </row>
    <row r="1745" spans="1:17" x14ac:dyDescent="0.95">
      <c r="A1745">
        <v>11744</v>
      </c>
      <c r="B1745" s="1">
        <v>45340</v>
      </c>
      <c r="C1745" t="s">
        <v>3427</v>
      </c>
      <c r="D1745" t="s">
        <v>22</v>
      </c>
      <c r="E1745" t="s">
        <v>54</v>
      </c>
      <c r="F1745" t="s">
        <v>75</v>
      </c>
      <c r="G1745" t="s">
        <v>76</v>
      </c>
      <c r="H1745" t="s">
        <v>3428</v>
      </c>
      <c r="I1745">
        <v>3</v>
      </c>
      <c r="J1745">
        <v>35662</v>
      </c>
      <c r="K1745">
        <v>10</v>
      </c>
      <c r="L1745">
        <v>96287.4</v>
      </c>
      <c r="M1745">
        <v>22651.78</v>
      </c>
      <c r="N1745" t="s">
        <v>33</v>
      </c>
      <c r="O1745">
        <f>Sales_data[[#This Row],[Profit]]/Sales_data[[#This Row],[Sales]]</f>
        <v>0.23525175671998622</v>
      </c>
      <c r="P1745">
        <f>YEAR(Sales_data[[#This Row],[Order Date]])</f>
        <v>2024</v>
      </c>
      <c r="Q1745" t="str">
        <f>TEXT(Sales_data[[#This Row],[Order Date]], "mmm")</f>
        <v>Feb</v>
      </c>
    </row>
    <row r="1746" spans="1:17" x14ac:dyDescent="0.95">
      <c r="A1746">
        <v>11745</v>
      </c>
      <c r="B1746" s="1">
        <v>45872</v>
      </c>
      <c r="C1746" t="s">
        <v>3429</v>
      </c>
      <c r="D1746" t="s">
        <v>15</v>
      </c>
      <c r="E1746" t="s">
        <v>147</v>
      </c>
      <c r="F1746" t="s">
        <v>69</v>
      </c>
      <c r="G1746" t="s">
        <v>123</v>
      </c>
      <c r="H1746" t="s">
        <v>2837</v>
      </c>
      <c r="I1746">
        <v>5</v>
      </c>
      <c r="J1746">
        <v>65191</v>
      </c>
      <c r="K1746">
        <v>5</v>
      </c>
      <c r="L1746">
        <v>309657.25</v>
      </c>
      <c r="M1746">
        <v>52875.95</v>
      </c>
      <c r="N1746" t="s">
        <v>38</v>
      </c>
      <c r="O1746">
        <f>Sales_data[[#This Row],[Profit]]/Sales_data[[#This Row],[Sales]]</f>
        <v>0.17075637660671597</v>
      </c>
      <c r="P1746">
        <f>YEAR(Sales_data[[#This Row],[Order Date]])</f>
        <v>2025</v>
      </c>
      <c r="Q1746" t="str">
        <f>TEXT(Sales_data[[#This Row],[Order Date]], "mmm")</f>
        <v>Aug</v>
      </c>
    </row>
    <row r="1747" spans="1:17" x14ac:dyDescent="0.95">
      <c r="A1747">
        <v>11746</v>
      </c>
      <c r="B1747" s="1">
        <v>45902</v>
      </c>
      <c r="C1747" t="s">
        <v>3430</v>
      </c>
      <c r="D1747" t="s">
        <v>28</v>
      </c>
      <c r="E1747" t="s">
        <v>35</v>
      </c>
      <c r="F1747" t="s">
        <v>30</v>
      </c>
      <c r="G1747" t="s">
        <v>227</v>
      </c>
      <c r="H1747" t="s">
        <v>3431</v>
      </c>
      <c r="I1747">
        <v>3</v>
      </c>
      <c r="J1747">
        <v>68529</v>
      </c>
      <c r="K1747">
        <v>0</v>
      </c>
      <c r="L1747">
        <v>205587</v>
      </c>
      <c r="M1747">
        <v>29841.06</v>
      </c>
      <c r="N1747" t="s">
        <v>72</v>
      </c>
      <c r="O1747">
        <f>Sales_data[[#This Row],[Profit]]/Sales_data[[#This Row],[Sales]]</f>
        <v>0.14515052021771804</v>
      </c>
      <c r="P1747">
        <f>YEAR(Sales_data[[#This Row],[Order Date]])</f>
        <v>2025</v>
      </c>
      <c r="Q1747" t="str">
        <f>TEXT(Sales_data[[#This Row],[Order Date]], "mmm")</f>
        <v>Sep</v>
      </c>
    </row>
    <row r="1748" spans="1:17" x14ac:dyDescent="0.95">
      <c r="A1748">
        <v>11747</v>
      </c>
      <c r="B1748" s="1">
        <v>45349</v>
      </c>
      <c r="C1748" t="s">
        <v>3432</v>
      </c>
      <c r="D1748" t="s">
        <v>22</v>
      </c>
      <c r="E1748" t="s">
        <v>74</v>
      </c>
      <c r="F1748" t="s">
        <v>86</v>
      </c>
      <c r="G1748" t="s">
        <v>90</v>
      </c>
      <c r="H1748" t="s">
        <v>3433</v>
      </c>
      <c r="I1748">
        <v>4</v>
      </c>
      <c r="J1748">
        <v>2174</v>
      </c>
      <c r="K1748">
        <v>20</v>
      </c>
      <c r="L1748">
        <v>6956.8</v>
      </c>
      <c r="M1748">
        <v>761.33</v>
      </c>
      <c r="N1748" t="s">
        <v>38</v>
      </c>
      <c r="O1748">
        <f>Sales_data[[#This Row],[Profit]]/Sales_data[[#This Row],[Sales]]</f>
        <v>0.1094368100275989</v>
      </c>
      <c r="P1748">
        <f>YEAR(Sales_data[[#This Row],[Order Date]])</f>
        <v>2024</v>
      </c>
      <c r="Q1748" t="str">
        <f>TEXT(Sales_data[[#This Row],[Order Date]], "mmm")</f>
        <v>Feb</v>
      </c>
    </row>
    <row r="1749" spans="1:17" x14ac:dyDescent="0.95">
      <c r="A1749">
        <v>11748</v>
      </c>
      <c r="B1749" s="1">
        <v>45271</v>
      </c>
      <c r="C1749" t="s">
        <v>3434</v>
      </c>
      <c r="D1749" t="s">
        <v>15</v>
      </c>
      <c r="E1749" t="s">
        <v>174</v>
      </c>
      <c r="F1749" t="s">
        <v>46</v>
      </c>
      <c r="G1749" t="s">
        <v>47</v>
      </c>
      <c r="H1749" t="s">
        <v>3435</v>
      </c>
      <c r="I1749">
        <v>4</v>
      </c>
      <c r="J1749">
        <v>29786</v>
      </c>
      <c r="K1749">
        <v>5</v>
      </c>
      <c r="L1749">
        <v>113186.8</v>
      </c>
      <c r="M1749">
        <v>16560.189999999999</v>
      </c>
      <c r="N1749" t="s">
        <v>20</v>
      </c>
      <c r="O1749">
        <f>Sales_data[[#This Row],[Profit]]/Sales_data[[#This Row],[Sales]]</f>
        <v>0.14630849180293107</v>
      </c>
      <c r="P1749">
        <f>YEAR(Sales_data[[#This Row],[Order Date]])</f>
        <v>2023</v>
      </c>
      <c r="Q1749" t="str">
        <f>TEXT(Sales_data[[#This Row],[Order Date]], "mmm")</f>
        <v>Dec</v>
      </c>
    </row>
    <row r="1750" spans="1:17" x14ac:dyDescent="0.95">
      <c r="A1750">
        <v>11749</v>
      </c>
      <c r="B1750" s="1">
        <v>45490</v>
      </c>
      <c r="C1750" t="s">
        <v>3436</v>
      </c>
      <c r="D1750" t="s">
        <v>40</v>
      </c>
      <c r="E1750" t="s">
        <v>110</v>
      </c>
      <c r="F1750" t="s">
        <v>42</v>
      </c>
      <c r="G1750" t="s">
        <v>79</v>
      </c>
      <c r="H1750" t="s">
        <v>3437</v>
      </c>
      <c r="I1750">
        <v>5</v>
      </c>
      <c r="J1750">
        <v>15192</v>
      </c>
      <c r="K1750">
        <v>0</v>
      </c>
      <c r="L1750">
        <v>75960</v>
      </c>
      <c r="M1750">
        <v>4291.91</v>
      </c>
      <c r="N1750" t="s">
        <v>38</v>
      </c>
      <c r="O1750">
        <f>Sales_data[[#This Row],[Profit]]/Sales_data[[#This Row],[Sales]]</f>
        <v>5.6502238020010531E-2</v>
      </c>
      <c r="P1750">
        <f>YEAR(Sales_data[[#This Row],[Order Date]])</f>
        <v>2024</v>
      </c>
      <c r="Q1750" t="str">
        <f>TEXT(Sales_data[[#This Row],[Order Date]], "mmm")</f>
        <v>Jul</v>
      </c>
    </row>
    <row r="1751" spans="1:17" x14ac:dyDescent="0.95">
      <c r="A1751">
        <v>11750</v>
      </c>
      <c r="B1751" s="1">
        <v>45859</v>
      </c>
      <c r="C1751" t="s">
        <v>3438</v>
      </c>
      <c r="D1751" t="s">
        <v>22</v>
      </c>
      <c r="E1751" t="s">
        <v>54</v>
      </c>
      <c r="F1751" t="s">
        <v>69</v>
      </c>
      <c r="G1751" t="s">
        <v>151</v>
      </c>
      <c r="H1751" t="s">
        <v>3439</v>
      </c>
      <c r="I1751">
        <v>4</v>
      </c>
      <c r="J1751">
        <v>29286</v>
      </c>
      <c r="K1751">
        <v>10</v>
      </c>
      <c r="L1751">
        <v>105429.6</v>
      </c>
      <c r="M1751">
        <v>8293.39</v>
      </c>
      <c r="N1751" t="s">
        <v>83</v>
      </c>
      <c r="O1751">
        <f>Sales_data[[#This Row],[Profit]]/Sales_data[[#This Row],[Sales]]</f>
        <v>7.8662823343728885E-2</v>
      </c>
      <c r="P1751">
        <f>YEAR(Sales_data[[#This Row],[Order Date]])</f>
        <v>2025</v>
      </c>
      <c r="Q1751" t="str">
        <f>TEXT(Sales_data[[#This Row],[Order Date]], "mmm")</f>
        <v>Jul</v>
      </c>
    </row>
    <row r="1752" spans="1:17" x14ac:dyDescent="0.95">
      <c r="A1752">
        <v>11751</v>
      </c>
      <c r="B1752" s="1">
        <v>45926</v>
      </c>
      <c r="C1752" t="s">
        <v>3440</v>
      </c>
      <c r="D1752" t="s">
        <v>15</v>
      </c>
      <c r="E1752" t="s">
        <v>93</v>
      </c>
      <c r="F1752" t="s">
        <v>86</v>
      </c>
      <c r="G1752" t="s">
        <v>296</v>
      </c>
      <c r="H1752" t="s">
        <v>938</v>
      </c>
      <c r="I1752">
        <v>2</v>
      </c>
      <c r="J1752">
        <v>26412</v>
      </c>
      <c r="K1752">
        <v>0</v>
      </c>
      <c r="L1752">
        <v>52824</v>
      </c>
      <c r="M1752">
        <v>5742.19</v>
      </c>
      <c r="N1752" t="s">
        <v>83</v>
      </c>
      <c r="O1752">
        <f>Sales_data[[#This Row],[Profit]]/Sales_data[[#This Row],[Sales]]</f>
        <v>0.10870418749053459</v>
      </c>
      <c r="P1752">
        <f>YEAR(Sales_data[[#This Row],[Order Date]])</f>
        <v>2025</v>
      </c>
      <c r="Q1752" t="str">
        <f>TEXT(Sales_data[[#This Row],[Order Date]], "mmm")</f>
        <v>Sep</v>
      </c>
    </row>
    <row r="1753" spans="1:17" x14ac:dyDescent="0.95">
      <c r="A1753">
        <v>11752</v>
      </c>
      <c r="B1753" s="1">
        <v>45355</v>
      </c>
      <c r="C1753" t="s">
        <v>3441</v>
      </c>
      <c r="D1753" t="s">
        <v>28</v>
      </c>
      <c r="E1753" t="s">
        <v>114</v>
      </c>
      <c r="F1753" t="s">
        <v>17</v>
      </c>
      <c r="G1753" t="s">
        <v>55</v>
      </c>
      <c r="H1753" t="s">
        <v>3442</v>
      </c>
      <c r="I1753">
        <v>4</v>
      </c>
      <c r="J1753">
        <v>36828</v>
      </c>
      <c r="K1753">
        <v>0</v>
      </c>
      <c r="L1753">
        <v>147312</v>
      </c>
      <c r="M1753">
        <v>31263.35</v>
      </c>
      <c r="N1753" t="s">
        <v>20</v>
      </c>
      <c r="O1753">
        <f>Sales_data[[#This Row],[Profit]]/Sales_data[[#This Row],[Sales]]</f>
        <v>0.21222541272944498</v>
      </c>
      <c r="P1753">
        <f>YEAR(Sales_data[[#This Row],[Order Date]])</f>
        <v>2024</v>
      </c>
      <c r="Q1753" t="str">
        <f>TEXT(Sales_data[[#This Row],[Order Date]], "mmm")</f>
        <v>Mar</v>
      </c>
    </row>
    <row r="1754" spans="1:17" x14ac:dyDescent="0.95">
      <c r="A1754">
        <v>11753</v>
      </c>
      <c r="B1754" s="1">
        <v>45737</v>
      </c>
      <c r="C1754" t="s">
        <v>3443</v>
      </c>
      <c r="D1754" t="s">
        <v>28</v>
      </c>
      <c r="E1754" t="s">
        <v>35</v>
      </c>
      <c r="F1754" t="s">
        <v>75</v>
      </c>
      <c r="G1754" t="s">
        <v>409</v>
      </c>
      <c r="H1754" t="s">
        <v>3444</v>
      </c>
      <c r="I1754">
        <v>2</v>
      </c>
      <c r="J1754">
        <v>10021</v>
      </c>
      <c r="K1754">
        <v>10</v>
      </c>
      <c r="L1754">
        <v>18037.8</v>
      </c>
      <c r="M1754">
        <v>1793.94</v>
      </c>
      <c r="N1754" t="s">
        <v>33</v>
      </c>
      <c r="O1754">
        <f>Sales_data[[#This Row],[Profit]]/Sales_data[[#This Row],[Sales]]</f>
        <v>9.945447892758541E-2</v>
      </c>
      <c r="P1754">
        <f>YEAR(Sales_data[[#This Row],[Order Date]])</f>
        <v>2025</v>
      </c>
      <c r="Q1754" t="str">
        <f>TEXT(Sales_data[[#This Row],[Order Date]], "mmm")</f>
        <v>Mar</v>
      </c>
    </row>
    <row r="1755" spans="1:17" x14ac:dyDescent="0.95">
      <c r="A1755">
        <v>11754</v>
      </c>
      <c r="B1755" s="1">
        <v>45343</v>
      </c>
      <c r="C1755" t="s">
        <v>3445</v>
      </c>
      <c r="D1755" t="s">
        <v>28</v>
      </c>
      <c r="E1755" t="s">
        <v>114</v>
      </c>
      <c r="F1755" t="s">
        <v>42</v>
      </c>
      <c r="G1755" t="s">
        <v>188</v>
      </c>
      <c r="H1755" t="s">
        <v>3446</v>
      </c>
      <c r="I1755">
        <v>3</v>
      </c>
      <c r="J1755">
        <v>29543</v>
      </c>
      <c r="K1755">
        <v>15</v>
      </c>
      <c r="L1755">
        <v>75334.649999999994</v>
      </c>
      <c r="M1755">
        <v>13641.66</v>
      </c>
      <c r="N1755" t="s">
        <v>38</v>
      </c>
      <c r="O1755">
        <f>Sales_data[[#This Row],[Profit]]/Sales_data[[#This Row],[Sales]]</f>
        <v>0.18108081739279336</v>
      </c>
      <c r="P1755">
        <f>YEAR(Sales_data[[#This Row],[Order Date]])</f>
        <v>2024</v>
      </c>
      <c r="Q1755" t="str">
        <f>TEXT(Sales_data[[#This Row],[Order Date]], "mmm")</f>
        <v>Feb</v>
      </c>
    </row>
    <row r="1756" spans="1:17" x14ac:dyDescent="0.95">
      <c r="A1756">
        <v>11755</v>
      </c>
      <c r="B1756" s="1">
        <v>45668</v>
      </c>
      <c r="C1756" t="s">
        <v>3447</v>
      </c>
      <c r="D1756" t="s">
        <v>40</v>
      </c>
      <c r="E1756" t="s">
        <v>50</v>
      </c>
      <c r="F1756" t="s">
        <v>96</v>
      </c>
      <c r="G1756" t="s">
        <v>214</v>
      </c>
      <c r="H1756" t="s">
        <v>3448</v>
      </c>
      <c r="I1756">
        <v>2</v>
      </c>
      <c r="J1756">
        <v>49322</v>
      </c>
      <c r="K1756">
        <v>5</v>
      </c>
      <c r="L1756">
        <v>93711.8</v>
      </c>
      <c r="M1756">
        <v>16471.189999999999</v>
      </c>
      <c r="N1756" t="s">
        <v>83</v>
      </c>
      <c r="O1756">
        <f>Sales_data[[#This Row],[Profit]]/Sales_data[[#This Row],[Sales]]</f>
        <v>0.17576431143143123</v>
      </c>
      <c r="P1756">
        <f>YEAR(Sales_data[[#This Row],[Order Date]])</f>
        <v>2025</v>
      </c>
      <c r="Q1756" t="str">
        <f>TEXT(Sales_data[[#This Row],[Order Date]], "mmm")</f>
        <v>Jan</v>
      </c>
    </row>
    <row r="1757" spans="1:17" x14ac:dyDescent="0.95">
      <c r="A1757">
        <v>11756</v>
      </c>
      <c r="B1757" s="1">
        <v>45636</v>
      </c>
      <c r="C1757" t="s">
        <v>3449</v>
      </c>
      <c r="D1757" t="s">
        <v>22</v>
      </c>
      <c r="E1757" t="s">
        <v>58</v>
      </c>
      <c r="F1757" t="s">
        <v>86</v>
      </c>
      <c r="G1757" t="s">
        <v>87</v>
      </c>
      <c r="H1757" t="s">
        <v>3450</v>
      </c>
      <c r="I1757">
        <v>5</v>
      </c>
      <c r="J1757">
        <v>1349</v>
      </c>
      <c r="K1757">
        <v>0</v>
      </c>
      <c r="L1757">
        <v>6745</v>
      </c>
      <c r="M1757">
        <v>1631.05</v>
      </c>
      <c r="N1757" t="s">
        <v>38</v>
      </c>
      <c r="O1757">
        <f>Sales_data[[#This Row],[Profit]]/Sales_data[[#This Row],[Sales]]</f>
        <v>0.24181616011860638</v>
      </c>
      <c r="P1757">
        <f>YEAR(Sales_data[[#This Row],[Order Date]])</f>
        <v>2024</v>
      </c>
      <c r="Q1757" t="str">
        <f>TEXT(Sales_data[[#This Row],[Order Date]], "mmm")</f>
        <v>Dec</v>
      </c>
    </row>
    <row r="1758" spans="1:17" x14ac:dyDescent="0.95">
      <c r="A1758">
        <v>11757</v>
      </c>
      <c r="B1758" s="1">
        <v>45278</v>
      </c>
      <c r="C1758" t="s">
        <v>3451</v>
      </c>
      <c r="D1758" t="s">
        <v>28</v>
      </c>
      <c r="E1758" t="s">
        <v>29</v>
      </c>
      <c r="F1758" t="s">
        <v>30</v>
      </c>
      <c r="G1758" t="s">
        <v>104</v>
      </c>
      <c r="H1758" t="s">
        <v>1749</v>
      </c>
      <c r="I1758">
        <v>5</v>
      </c>
      <c r="J1758">
        <v>23772</v>
      </c>
      <c r="K1758">
        <v>0</v>
      </c>
      <c r="L1758">
        <v>118860</v>
      </c>
      <c r="M1758">
        <v>16062.25</v>
      </c>
      <c r="N1758" t="s">
        <v>72</v>
      </c>
      <c r="O1758">
        <f>Sales_data[[#This Row],[Profit]]/Sales_data[[#This Row],[Sales]]</f>
        <v>0.13513587413764092</v>
      </c>
      <c r="P1758">
        <f>YEAR(Sales_data[[#This Row],[Order Date]])</f>
        <v>2023</v>
      </c>
      <c r="Q1758" t="str">
        <f>TEXT(Sales_data[[#This Row],[Order Date]], "mmm")</f>
        <v>Dec</v>
      </c>
    </row>
    <row r="1759" spans="1:17" x14ac:dyDescent="0.95">
      <c r="A1759">
        <v>11758</v>
      </c>
      <c r="B1759" s="1">
        <v>45280</v>
      </c>
      <c r="C1759" t="s">
        <v>3452</v>
      </c>
      <c r="D1759" t="s">
        <v>15</v>
      </c>
      <c r="E1759" t="s">
        <v>174</v>
      </c>
      <c r="F1759" t="s">
        <v>24</v>
      </c>
      <c r="G1759" t="s">
        <v>133</v>
      </c>
      <c r="H1759" t="s">
        <v>3453</v>
      </c>
      <c r="I1759">
        <v>1</v>
      </c>
      <c r="J1759">
        <v>45377</v>
      </c>
      <c r="K1759">
        <v>0</v>
      </c>
      <c r="L1759">
        <v>45377</v>
      </c>
      <c r="M1759">
        <v>4593.33</v>
      </c>
      <c r="N1759" t="s">
        <v>72</v>
      </c>
      <c r="O1759">
        <f>Sales_data[[#This Row],[Profit]]/Sales_data[[#This Row],[Sales]]</f>
        <v>0.1012259514732133</v>
      </c>
      <c r="P1759">
        <f>YEAR(Sales_data[[#This Row],[Order Date]])</f>
        <v>2023</v>
      </c>
      <c r="Q1759" t="str">
        <f>TEXT(Sales_data[[#This Row],[Order Date]], "mmm")</f>
        <v>Dec</v>
      </c>
    </row>
    <row r="1760" spans="1:17" x14ac:dyDescent="0.95">
      <c r="A1760">
        <v>11759</v>
      </c>
      <c r="B1760" s="1">
        <v>45719</v>
      </c>
      <c r="C1760" t="s">
        <v>3454</v>
      </c>
      <c r="D1760" t="s">
        <v>15</v>
      </c>
      <c r="E1760" t="s">
        <v>16</v>
      </c>
      <c r="F1760" t="s">
        <v>86</v>
      </c>
      <c r="G1760" t="s">
        <v>296</v>
      </c>
      <c r="H1760" t="s">
        <v>3455</v>
      </c>
      <c r="I1760">
        <v>1</v>
      </c>
      <c r="J1760">
        <v>28367</v>
      </c>
      <c r="K1760">
        <v>10</v>
      </c>
      <c r="L1760">
        <v>25530.3</v>
      </c>
      <c r="M1760">
        <v>5463.63</v>
      </c>
      <c r="N1760" t="s">
        <v>20</v>
      </c>
      <c r="O1760">
        <f>Sales_data[[#This Row],[Profit]]/Sales_data[[#This Row],[Sales]]</f>
        <v>0.21400571086121198</v>
      </c>
      <c r="P1760">
        <f>YEAR(Sales_data[[#This Row],[Order Date]])</f>
        <v>2025</v>
      </c>
      <c r="Q1760" t="str">
        <f>TEXT(Sales_data[[#This Row],[Order Date]], "mmm")</f>
        <v>Mar</v>
      </c>
    </row>
    <row r="1761" spans="1:17" x14ac:dyDescent="0.95">
      <c r="A1761">
        <v>11760</v>
      </c>
      <c r="B1761" s="1">
        <v>45876</v>
      </c>
      <c r="C1761" t="s">
        <v>3456</v>
      </c>
      <c r="D1761" t="s">
        <v>40</v>
      </c>
      <c r="E1761" t="s">
        <v>103</v>
      </c>
      <c r="F1761" t="s">
        <v>69</v>
      </c>
      <c r="G1761" t="s">
        <v>517</v>
      </c>
      <c r="H1761" t="s">
        <v>3457</v>
      </c>
      <c r="I1761">
        <v>5</v>
      </c>
      <c r="J1761">
        <v>62836</v>
      </c>
      <c r="K1761">
        <v>15</v>
      </c>
      <c r="L1761">
        <v>267053</v>
      </c>
      <c r="M1761">
        <v>64508.18</v>
      </c>
      <c r="N1761" t="s">
        <v>72</v>
      </c>
      <c r="O1761">
        <f>Sales_data[[#This Row],[Profit]]/Sales_data[[#This Row],[Sales]]</f>
        <v>0.24155572114898541</v>
      </c>
      <c r="P1761">
        <f>YEAR(Sales_data[[#This Row],[Order Date]])</f>
        <v>2025</v>
      </c>
      <c r="Q1761" t="str">
        <f>TEXT(Sales_data[[#This Row],[Order Date]], "mmm")</f>
        <v>Aug</v>
      </c>
    </row>
    <row r="1762" spans="1:17" x14ac:dyDescent="0.95">
      <c r="A1762">
        <v>11761</v>
      </c>
      <c r="B1762" s="1">
        <v>45777</v>
      </c>
      <c r="C1762" t="s">
        <v>3458</v>
      </c>
      <c r="D1762" t="s">
        <v>28</v>
      </c>
      <c r="E1762" t="s">
        <v>114</v>
      </c>
      <c r="F1762" t="s">
        <v>30</v>
      </c>
      <c r="G1762" t="s">
        <v>104</v>
      </c>
      <c r="H1762" t="s">
        <v>3459</v>
      </c>
      <c r="I1762">
        <v>4</v>
      </c>
      <c r="J1762">
        <v>8239</v>
      </c>
      <c r="K1762">
        <v>5</v>
      </c>
      <c r="L1762">
        <v>31308.2</v>
      </c>
      <c r="M1762">
        <v>4765.0200000000004</v>
      </c>
      <c r="N1762" t="s">
        <v>83</v>
      </c>
      <c r="O1762">
        <f>Sales_data[[#This Row],[Profit]]/Sales_data[[#This Row],[Sales]]</f>
        <v>0.15219718795714862</v>
      </c>
      <c r="P1762">
        <f>YEAR(Sales_data[[#This Row],[Order Date]])</f>
        <v>2025</v>
      </c>
      <c r="Q1762" t="str">
        <f>TEXT(Sales_data[[#This Row],[Order Date]], "mmm")</f>
        <v>Apr</v>
      </c>
    </row>
    <row r="1763" spans="1:17" x14ac:dyDescent="0.95">
      <c r="A1763">
        <v>11762</v>
      </c>
      <c r="B1763" s="1">
        <v>45589</v>
      </c>
      <c r="C1763" t="s">
        <v>3460</v>
      </c>
      <c r="D1763" t="s">
        <v>28</v>
      </c>
      <c r="E1763" t="s">
        <v>35</v>
      </c>
      <c r="F1763" t="s">
        <v>129</v>
      </c>
      <c r="G1763" t="s">
        <v>148</v>
      </c>
      <c r="H1763" t="s">
        <v>3461</v>
      </c>
      <c r="I1763">
        <v>4</v>
      </c>
      <c r="J1763">
        <v>6178</v>
      </c>
      <c r="K1763">
        <v>10</v>
      </c>
      <c r="L1763">
        <v>22240.799999999999</v>
      </c>
      <c r="M1763">
        <v>1545.38</v>
      </c>
      <c r="N1763" t="s">
        <v>20</v>
      </c>
      <c r="O1763">
        <f>Sales_data[[#This Row],[Profit]]/Sales_data[[#This Row],[Sales]]</f>
        <v>6.9484011366497608E-2</v>
      </c>
      <c r="P1763">
        <f>YEAR(Sales_data[[#This Row],[Order Date]])</f>
        <v>2024</v>
      </c>
      <c r="Q1763" t="str">
        <f>TEXT(Sales_data[[#This Row],[Order Date]], "mmm")</f>
        <v>Oct</v>
      </c>
    </row>
    <row r="1764" spans="1:17" x14ac:dyDescent="0.95">
      <c r="A1764">
        <v>11763</v>
      </c>
      <c r="B1764" s="1">
        <v>45452</v>
      </c>
      <c r="C1764" t="s">
        <v>3462</v>
      </c>
      <c r="D1764" t="s">
        <v>40</v>
      </c>
      <c r="E1764" t="s">
        <v>41</v>
      </c>
      <c r="F1764" t="s">
        <v>24</v>
      </c>
      <c r="G1764" t="s">
        <v>25</v>
      </c>
      <c r="H1764" t="s">
        <v>3463</v>
      </c>
      <c r="I1764">
        <v>3</v>
      </c>
      <c r="J1764">
        <v>56900</v>
      </c>
      <c r="K1764">
        <v>5</v>
      </c>
      <c r="L1764">
        <v>162165</v>
      </c>
      <c r="M1764">
        <v>25330.18</v>
      </c>
      <c r="N1764" t="s">
        <v>72</v>
      </c>
      <c r="O1764">
        <f>Sales_data[[#This Row],[Profit]]/Sales_data[[#This Row],[Sales]]</f>
        <v>0.15620004316591127</v>
      </c>
      <c r="P1764">
        <f>YEAR(Sales_data[[#This Row],[Order Date]])</f>
        <v>2024</v>
      </c>
      <c r="Q1764" t="str">
        <f>TEXT(Sales_data[[#This Row],[Order Date]], "mmm")</f>
        <v>Jun</v>
      </c>
    </row>
    <row r="1765" spans="1:17" x14ac:dyDescent="0.95">
      <c r="A1765">
        <v>11764</v>
      </c>
      <c r="B1765" s="1">
        <v>45566</v>
      </c>
      <c r="C1765" t="s">
        <v>3464</v>
      </c>
      <c r="D1765" t="s">
        <v>40</v>
      </c>
      <c r="E1765" t="s">
        <v>41</v>
      </c>
      <c r="F1765" t="s">
        <v>42</v>
      </c>
      <c r="G1765" t="s">
        <v>446</v>
      </c>
      <c r="H1765" t="s">
        <v>3465</v>
      </c>
      <c r="I1765">
        <v>5</v>
      </c>
      <c r="J1765">
        <v>74469</v>
      </c>
      <c r="K1765">
        <v>15</v>
      </c>
      <c r="L1765">
        <v>316493.25</v>
      </c>
      <c r="M1765">
        <v>60045.23</v>
      </c>
      <c r="N1765" t="s">
        <v>20</v>
      </c>
      <c r="O1765">
        <f>Sales_data[[#This Row],[Profit]]/Sales_data[[#This Row],[Sales]]</f>
        <v>0.18972041267862744</v>
      </c>
      <c r="P1765">
        <f>YEAR(Sales_data[[#This Row],[Order Date]])</f>
        <v>2024</v>
      </c>
      <c r="Q1765" t="str">
        <f>TEXT(Sales_data[[#This Row],[Order Date]], "mmm")</f>
        <v>Oct</v>
      </c>
    </row>
    <row r="1766" spans="1:17" x14ac:dyDescent="0.95">
      <c r="A1766">
        <v>11765</v>
      </c>
      <c r="B1766" s="1">
        <v>45271</v>
      </c>
      <c r="C1766" t="s">
        <v>3466</v>
      </c>
      <c r="D1766" t="s">
        <v>28</v>
      </c>
      <c r="E1766" t="s">
        <v>29</v>
      </c>
      <c r="F1766" t="s">
        <v>42</v>
      </c>
      <c r="G1766" t="s">
        <v>188</v>
      </c>
      <c r="H1766" t="s">
        <v>1753</v>
      </c>
      <c r="I1766">
        <v>1</v>
      </c>
      <c r="J1766">
        <v>47489</v>
      </c>
      <c r="K1766">
        <v>0</v>
      </c>
      <c r="L1766">
        <v>47489</v>
      </c>
      <c r="M1766">
        <v>5911.72</v>
      </c>
      <c r="N1766" t="s">
        <v>33</v>
      </c>
      <c r="O1766">
        <f>Sales_data[[#This Row],[Profit]]/Sales_data[[#This Row],[Sales]]</f>
        <v>0.12448609151593001</v>
      </c>
      <c r="P1766">
        <f>YEAR(Sales_data[[#This Row],[Order Date]])</f>
        <v>2023</v>
      </c>
      <c r="Q1766" t="str">
        <f>TEXT(Sales_data[[#This Row],[Order Date]], "mmm")</f>
        <v>Dec</v>
      </c>
    </row>
    <row r="1767" spans="1:17" x14ac:dyDescent="0.95">
      <c r="A1767">
        <v>11766</v>
      </c>
      <c r="B1767" s="1">
        <v>45367</v>
      </c>
      <c r="C1767" t="s">
        <v>3467</v>
      </c>
      <c r="D1767" t="s">
        <v>40</v>
      </c>
      <c r="E1767" t="s">
        <v>103</v>
      </c>
      <c r="F1767" t="s">
        <v>46</v>
      </c>
      <c r="G1767" t="s">
        <v>141</v>
      </c>
      <c r="H1767" t="s">
        <v>3468</v>
      </c>
      <c r="I1767">
        <v>5</v>
      </c>
      <c r="J1767">
        <v>54566</v>
      </c>
      <c r="K1767">
        <v>0</v>
      </c>
      <c r="L1767">
        <v>272830</v>
      </c>
      <c r="M1767">
        <v>49265.05</v>
      </c>
      <c r="N1767" t="s">
        <v>83</v>
      </c>
      <c r="O1767">
        <f>Sales_data[[#This Row],[Profit]]/Sales_data[[#This Row],[Sales]]</f>
        <v>0.18057050177766376</v>
      </c>
      <c r="P1767">
        <f>YEAR(Sales_data[[#This Row],[Order Date]])</f>
        <v>2024</v>
      </c>
      <c r="Q1767" t="str">
        <f>TEXT(Sales_data[[#This Row],[Order Date]], "mmm")</f>
        <v>Mar</v>
      </c>
    </row>
    <row r="1768" spans="1:17" x14ac:dyDescent="0.95">
      <c r="A1768">
        <v>11767</v>
      </c>
      <c r="B1768" s="1">
        <v>45723</v>
      </c>
      <c r="C1768" t="s">
        <v>3469</v>
      </c>
      <c r="D1768" t="s">
        <v>15</v>
      </c>
      <c r="E1768" t="s">
        <v>68</v>
      </c>
      <c r="F1768" t="s">
        <v>30</v>
      </c>
      <c r="G1768" t="s">
        <v>31</v>
      </c>
      <c r="H1768" t="s">
        <v>3470</v>
      </c>
      <c r="I1768">
        <v>4</v>
      </c>
      <c r="J1768">
        <v>62426</v>
      </c>
      <c r="K1768">
        <v>15</v>
      </c>
      <c r="L1768">
        <v>212248.4</v>
      </c>
      <c r="M1768">
        <v>37716.57</v>
      </c>
      <c r="N1768" t="s">
        <v>33</v>
      </c>
      <c r="O1768">
        <f>Sales_data[[#This Row],[Profit]]/Sales_data[[#This Row],[Sales]]</f>
        <v>0.17770013814002839</v>
      </c>
      <c r="P1768">
        <f>YEAR(Sales_data[[#This Row],[Order Date]])</f>
        <v>2025</v>
      </c>
      <c r="Q1768" t="str">
        <f>TEXT(Sales_data[[#This Row],[Order Date]], "mmm")</f>
        <v>Mar</v>
      </c>
    </row>
    <row r="1769" spans="1:17" x14ac:dyDescent="0.95">
      <c r="A1769">
        <v>11768</v>
      </c>
      <c r="B1769" s="1">
        <v>45500</v>
      </c>
      <c r="C1769" t="s">
        <v>3471</v>
      </c>
      <c r="D1769" t="s">
        <v>22</v>
      </c>
      <c r="E1769" t="s">
        <v>54</v>
      </c>
      <c r="F1769" t="s">
        <v>96</v>
      </c>
      <c r="G1769" t="s">
        <v>156</v>
      </c>
      <c r="H1769" t="s">
        <v>1747</v>
      </c>
      <c r="I1769">
        <v>2</v>
      </c>
      <c r="J1769">
        <v>43055</v>
      </c>
      <c r="K1769">
        <v>10</v>
      </c>
      <c r="L1769">
        <v>77499</v>
      </c>
      <c r="M1769">
        <v>13479.91</v>
      </c>
      <c r="N1769" t="s">
        <v>33</v>
      </c>
      <c r="O1769">
        <f>Sales_data[[#This Row],[Profit]]/Sales_data[[#This Row],[Sales]]</f>
        <v>0.17393656692344417</v>
      </c>
      <c r="P1769">
        <f>YEAR(Sales_data[[#This Row],[Order Date]])</f>
        <v>2024</v>
      </c>
      <c r="Q1769" t="str">
        <f>TEXT(Sales_data[[#This Row],[Order Date]], "mmm")</f>
        <v>Jul</v>
      </c>
    </row>
    <row r="1770" spans="1:17" x14ac:dyDescent="0.95">
      <c r="A1770">
        <v>11769</v>
      </c>
      <c r="B1770" s="1">
        <v>45565</v>
      </c>
      <c r="C1770" t="s">
        <v>3472</v>
      </c>
      <c r="D1770" t="s">
        <v>28</v>
      </c>
      <c r="E1770" t="s">
        <v>144</v>
      </c>
      <c r="F1770" t="s">
        <v>69</v>
      </c>
      <c r="G1770" t="s">
        <v>115</v>
      </c>
      <c r="H1770" t="s">
        <v>3473</v>
      </c>
      <c r="I1770">
        <v>1</v>
      </c>
      <c r="J1770">
        <v>32958</v>
      </c>
      <c r="K1770">
        <v>20</v>
      </c>
      <c r="L1770">
        <v>26366.400000000001</v>
      </c>
      <c r="M1770">
        <v>4228.45</v>
      </c>
      <c r="N1770" t="s">
        <v>33</v>
      </c>
      <c r="O1770">
        <f>Sales_data[[#This Row],[Profit]]/Sales_data[[#This Row],[Sales]]</f>
        <v>0.16037267127859697</v>
      </c>
      <c r="P1770">
        <f>YEAR(Sales_data[[#This Row],[Order Date]])</f>
        <v>2024</v>
      </c>
      <c r="Q1770" t="str">
        <f>TEXT(Sales_data[[#This Row],[Order Date]], "mmm")</f>
        <v>Sep</v>
      </c>
    </row>
    <row r="1771" spans="1:17" x14ac:dyDescent="0.95">
      <c r="A1771">
        <v>11770</v>
      </c>
      <c r="B1771" s="1">
        <v>45532</v>
      </c>
      <c r="C1771" t="s">
        <v>3474</v>
      </c>
      <c r="D1771" t="s">
        <v>40</v>
      </c>
      <c r="E1771" t="s">
        <v>110</v>
      </c>
      <c r="F1771" t="s">
        <v>75</v>
      </c>
      <c r="G1771" t="s">
        <v>307</v>
      </c>
      <c r="H1771" t="s">
        <v>3475</v>
      </c>
      <c r="I1771">
        <v>4</v>
      </c>
      <c r="J1771">
        <v>22195</v>
      </c>
      <c r="K1771">
        <v>20</v>
      </c>
      <c r="L1771">
        <v>71024</v>
      </c>
      <c r="M1771">
        <v>7182.77</v>
      </c>
      <c r="N1771" t="s">
        <v>20</v>
      </c>
      <c r="O1771">
        <f>Sales_data[[#This Row],[Profit]]/Sales_data[[#This Row],[Sales]]</f>
        <v>0.10113158932191936</v>
      </c>
      <c r="P1771">
        <f>YEAR(Sales_data[[#This Row],[Order Date]])</f>
        <v>2024</v>
      </c>
      <c r="Q1771" t="str">
        <f>TEXT(Sales_data[[#This Row],[Order Date]], "mmm")</f>
        <v>Aug</v>
      </c>
    </row>
    <row r="1772" spans="1:17" x14ac:dyDescent="0.95">
      <c r="A1772">
        <v>11771</v>
      </c>
      <c r="B1772" s="1">
        <v>45404</v>
      </c>
      <c r="C1772" t="s">
        <v>3476</v>
      </c>
      <c r="D1772" t="s">
        <v>40</v>
      </c>
      <c r="E1772" t="s">
        <v>41</v>
      </c>
      <c r="F1772" t="s">
        <v>75</v>
      </c>
      <c r="G1772" t="s">
        <v>204</v>
      </c>
      <c r="H1772" t="s">
        <v>3477</v>
      </c>
      <c r="I1772">
        <v>5</v>
      </c>
      <c r="J1772">
        <v>69074</v>
      </c>
      <c r="K1772">
        <v>5</v>
      </c>
      <c r="L1772">
        <v>328101.5</v>
      </c>
      <c r="M1772">
        <v>47968.41</v>
      </c>
      <c r="N1772" t="s">
        <v>83</v>
      </c>
      <c r="O1772">
        <f>Sales_data[[#This Row],[Profit]]/Sales_data[[#This Row],[Sales]]</f>
        <v>0.14619991069836621</v>
      </c>
      <c r="P1772">
        <f>YEAR(Sales_data[[#This Row],[Order Date]])</f>
        <v>2024</v>
      </c>
      <c r="Q1772" t="str">
        <f>TEXT(Sales_data[[#This Row],[Order Date]], "mmm")</f>
        <v>Apr</v>
      </c>
    </row>
    <row r="1773" spans="1:17" x14ac:dyDescent="0.95">
      <c r="A1773">
        <v>11772</v>
      </c>
      <c r="B1773" s="1">
        <v>45558</v>
      </c>
      <c r="C1773" t="s">
        <v>3478</v>
      </c>
      <c r="D1773" t="s">
        <v>22</v>
      </c>
      <c r="E1773" t="s">
        <v>167</v>
      </c>
      <c r="F1773" t="s">
        <v>86</v>
      </c>
      <c r="G1773" t="s">
        <v>87</v>
      </c>
      <c r="H1773" t="s">
        <v>3479</v>
      </c>
      <c r="I1773">
        <v>4</v>
      </c>
      <c r="J1773">
        <v>19492</v>
      </c>
      <c r="K1773">
        <v>5</v>
      </c>
      <c r="L1773">
        <v>74069.600000000006</v>
      </c>
      <c r="M1773">
        <v>7416.91</v>
      </c>
      <c r="N1773" t="s">
        <v>20</v>
      </c>
      <c r="O1773">
        <f>Sales_data[[#This Row],[Profit]]/Sales_data[[#This Row],[Sales]]</f>
        <v>0.10013433311372005</v>
      </c>
      <c r="P1773">
        <f>YEAR(Sales_data[[#This Row],[Order Date]])</f>
        <v>2024</v>
      </c>
      <c r="Q1773" t="str">
        <f>TEXT(Sales_data[[#This Row],[Order Date]], "mmm")</f>
        <v>Sep</v>
      </c>
    </row>
    <row r="1774" spans="1:17" x14ac:dyDescent="0.95">
      <c r="A1774">
        <v>11773</v>
      </c>
      <c r="B1774" s="1">
        <v>45567</v>
      </c>
      <c r="C1774" t="s">
        <v>3480</v>
      </c>
      <c r="D1774" t="s">
        <v>28</v>
      </c>
      <c r="E1774" t="s">
        <v>144</v>
      </c>
      <c r="F1774" t="s">
        <v>86</v>
      </c>
      <c r="G1774" t="s">
        <v>171</v>
      </c>
      <c r="H1774" t="s">
        <v>3481</v>
      </c>
      <c r="I1774">
        <v>1</v>
      </c>
      <c r="J1774">
        <v>37286</v>
      </c>
      <c r="K1774">
        <v>5</v>
      </c>
      <c r="L1774">
        <v>35421.699999999997</v>
      </c>
      <c r="M1774">
        <v>1775.71</v>
      </c>
      <c r="N1774" t="s">
        <v>38</v>
      </c>
      <c r="O1774">
        <f>Sales_data[[#This Row],[Profit]]/Sales_data[[#This Row],[Sales]]</f>
        <v>5.0130569679038561E-2</v>
      </c>
      <c r="P1774">
        <f>YEAR(Sales_data[[#This Row],[Order Date]])</f>
        <v>2024</v>
      </c>
      <c r="Q1774" t="str">
        <f>TEXT(Sales_data[[#This Row],[Order Date]], "mmm")</f>
        <v>Oct</v>
      </c>
    </row>
    <row r="1775" spans="1:17" x14ac:dyDescent="0.95">
      <c r="A1775">
        <v>11774</v>
      </c>
      <c r="B1775" s="1">
        <v>45682</v>
      </c>
      <c r="C1775" t="s">
        <v>3482</v>
      </c>
      <c r="D1775" t="s">
        <v>28</v>
      </c>
      <c r="E1775" t="s">
        <v>114</v>
      </c>
      <c r="F1775" t="s">
        <v>30</v>
      </c>
      <c r="G1775" t="s">
        <v>65</v>
      </c>
      <c r="H1775" t="s">
        <v>3483</v>
      </c>
      <c r="I1775">
        <v>1</v>
      </c>
      <c r="J1775">
        <v>70842</v>
      </c>
      <c r="K1775">
        <v>10</v>
      </c>
      <c r="L1775">
        <v>63757.8</v>
      </c>
      <c r="M1775">
        <v>5162.0200000000004</v>
      </c>
      <c r="N1775" t="s">
        <v>20</v>
      </c>
      <c r="O1775">
        <f>Sales_data[[#This Row],[Profit]]/Sales_data[[#This Row],[Sales]]</f>
        <v>8.0962956689220766E-2</v>
      </c>
      <c r="P1775">
        <f>YEAR(Sales_data[[#This Row],[Order Date]])</f>
        <v>2025</v>
      </c>
      <c r="Q1775" t="str">
        <f>TEXT(Sales_data[[#This Row],[Order Date]], "mmm")</f>
        <v>Jan</v>
      </c>
    </row>
    <row r="1776" spans="1:17" x14ac:dyDescent="0.95">
      <c r="A1776">
        <v>11775</v>
      </c>
      <c r="B1776" s="1">
        <v>45813</v>
      </c>
      <c r="C1776" t="s">
        <v>3484</v>
      </c>
      <c r="D1776" t="s">
        <v>15</v>
      </c>
      <c r="E1776" t="s">
        <v>93</v>
      </c>
      <c r="F1776" t="s">
        <v>30</v>
      </c>
      <c r="G1776" t="s">
        <v>65</v>
      </c>
      <c r="H1776" t="s">
        <v>3485</v>
      </c>
      <c r="I1776">
        <v>2</v>
      </c>
      <c r="J1776">
        <v>77457</v>
      </c>
      <c r="K1776">
        <v>5</v>
      </c>
      <c r="L1776">
        <v>147168.29999999999</v>
      </c>
      <c r="M1776">
        <v>36464.82</v>
      </c>
      <c r="N1776" t="s">
        <v>72</v>
      </c>
      <c r="O1776">
        <f>Sales_data[[#This Row],[Profit]]/Sales_data[[#This Row],[Sales]]</f>
        <v>0.24777632139530051</v>
      </c>
      <c r="P1776">
        <f>YEAR(Sales_data[[#This Row],[Order Date]])</f>
        <v>2025</v>
      </c>
      <c r="Q1776" t="str">
        <f>TEXT(Sales_data[[#This Row],[Order Date]], "mmm")</f>
        <v>Jun</v>
      </c>
    </row>
    <row r="1777" spans="1:17" x14ac:dyDescent="0.95">
      <c r="A1777">
        <v>11776</v>
      </c>
      <c r="B1777" s="1">
        <v>45836</v>
      </c>
      <c r="C1777" t="s">
        <v>3486</v>
      </c>
      <c r="D1777" t="s">
        <v>15</v>
      </c>
      <c r="E1777" t="s">
        <v>16</v>
      </c>
      <c r="F1777" t="s">
        <v>69</v>
      </c>
      <c r="G1777" t="s">
        <v>70</v>
      </c>
      <c r="H1777" t="s">
        <v>283</v>
      </c>
      <c r="I1777">
        <v>3</v>
      </c>
      <c r="J1777">
        <v>25770</v>
      </c>
      <c r="K1777">
        <v>5</v>
      </c>
      <c r="L1777">
        <v>73444.5</v>
      </c>
      <c r="M1777">
        <v>10607.64</v>
      </c>
      <c r="N1777" t="s">
        <v>83</v>
      </c>
      <c r="O1777">
        <f>Sales_data[[#This Row],[Profit]]/Sales_data[[#This Row],[Sales]]</f>
        <v>0.14443069256377264</v>
      </c>
      <c r="P1777">
        <f>YEAR(Sales_data[[#This Row],[Order Date]])</f>
        <v>2025</v>
      </c>
      <c r="Q1777" t="str">
        <f>TEXT(Sales_data[[#This Row],[Order Date]], "mmm")</f>
        <v>Jun</v>
      </c>
    </row>
    <row r="1778" spans="1:17" x14ac:dyDescent="0.95">
      <c r="A1778">
        <v>11777</v>
      </c>
      <c r="B1778" s="1">
        <v>45251</v>
      </c>
      <c r="C1778" t="s">
        <v>3487</v>
      </c>
      <c r="D1778" t="s">
        <v>15</v>
      </c>
      <c r="E1778" t="s">
        <v>68</v>
      </c>
      <c r="F1778" t="s">
        <v>69</v>
      </c>
      <c r="G1778" t="s">
        <v>151</v>
      </c>
      <c r="H1778" t="s">
        <v>3488</v>
      </c>
      <c r="I1778">
        <v>5</v>
      </c>
      <c r="J1778">
        <v>43315</v>
      </c>
      <c r="K1778">
        <v>10</v>
      </c>
      <c r="L1778">
        <v>194917.5</v>
      </c>
      <c r="M1778">
        <v>36019.300000000003</v>
      </c>
      <c r="N1778" t="s">
        <v>83</v>
      </c>
      <c r="O1778">
        <f>Sales_data[[#This Row],[Profit]]/Sales_data[[#This Row],[Sales]]</f>
        <v>0.18479254043377327</v>
      </c>
      <c r="P1778">
        <f>YEAR(Sales_data[[#This Row],[Order Date]])</f>
        <v>2023</v>
      </c>
      <c r="Q1778" t="str">
        <f>TEXT(Sales_data[[#This Row],[Order Date]], "mmm")</f>
        <v>Nov</v>
      </c>
    </row>
    <row r="1779" spans="1:17" x14ac:dyDescent="0.95">
      <c r="A1779">
        <v>11778</v>
      </c>
      <c r="B1779" s="1">
        <v>45624</v>
      </c>
      <c r="C1779" t="s">
        <v>3489</v>
      </c>
      <c r="D1779" t="s">
        <v>28</v>
      </c>
      <c r="E1779" t="s">
        <v>85</v>
      </c>
      <c r="F1779" t="s">
        <v>24</v>
      </c>
      <c r="G1779" t="s">
        <v>59</v>
      </c>
      <c r="H1779" t="s">
        <v>3490</v>
      </c>
      <c r="I1779">
        <v>3</v>
      </c>
      <c r="J1779">
        <v>41481</v>
      </c>
      <c r="K1779">
        <v>5</v>
      </c>
      <c r="L1779">
        <v>118220.85</v>
      </c>
      <c r="M1779">
        <v>27085.87</v>
      </c>
      <c r="N1779" t="s">
        <v>20</v>
      </c>
      <c r="O1779">
        <f>Sales_data[[#This Row],[Profit]]/Sales_data[[#This Row],[Sales]]</f>
        <v>0.22911246197265539</v>
      </c>
      <c r="P1779">
        <f>YEAR(Sales_data[[#This Row],[Order Date]])</f>
        <v>2024</v>
      </c>
      <c r="Q1779" t="str">
        <f>TEXT(Sales_data[[#This Row],[Order Date]], "mmm")</f>
        <v>Nov</v>
      </c>
    </row>
    <row r="1780" spans="1:17" x14ac:dyDescent="0.95">
      <c r="A1780">
        <v>11779</v>
      </c>
      <c r="B1780" s="1">
        <v>45371</v>
      </c>
      <c r="C1780" t="s">
        <v>3491</v>
      </c>
      <c r="D1780" t="s">
        <v>40</v>
      </c>
      <c r="E1780" t="s">
        <v>41</v>
      </c>
      <c r="F1780" t="s">
        <v>42</v>
      </c>
      <c r="G1780" t="s">
        <v>43</v>
      </c>
      <c r="H1780" t="s">
        <v>3492</v>
      </c>
      <c r="I1780">
        <v>2</v>
      </c>
      <c r="J1780">
        <v>70132</v>
      </c>
      <c r="K1780">
        <v>5</v>
      </c>
      <c r="L1780">
        <v>133250.79999999999</v>
      </c>
      <c r="M1780">
        <v>26249.81</v>
      </c>
      <c r="N1780" t="s">
        <v>38</v>
      </c>
      <c r="O1780">
        <f>Sales_data[[#This Row],[Profit]]/Sales_data[[#This Row],[Sales]]</f>
        <v>0.19699551522392364</v>
      </c>
      <c r="P1780">
        <f>YEAR(Sales_data[[#This Row],[Order Date]])</f>
        <v>2024</v>
      </c>
      <c r="Q1780" t="str">
        <f>TEXT(Sales_data[[#This Row],[Order Date]], "mmm")</f>
        <v>Mar</v>
      </c>
    </row>
    <row r="1781" spans="1:17" x14ac:dyDescent="0.95">
      <c r="A1781">
        <v>11780</v>
      </c>
      <c r="B1781" s="1">
        <v>45832</v>
      </c>
      <c r="C1781" t="s">
        <v>3493</v>
      </c>
      <c r="D1781" t="s">
        <v>22</v>
      </c>
      <c r="E1781" t="s">
        <v>74</v>
      </c>
      <c r="F1781" t="s">
        <v>46</v>
      </c>
      <c r="G1781" t="s">
        <v>141</v>
      </c>
      <c r="H1781" t="s">
        <v>3256</v>
      </c>
      <c r="I1781">
        <v>3</v>
      </c>
      <c r="J1781">
        <v>64534</v>
      </c>
      <c r="K1781">
        <v>0</v>
      </c>
      <c r="L1781">
        <v>193602</v>
      </c>
      <c r="M1781">
        <v>40567.599999999999</v>
      </c>
      <c r="N1781" t="s">
        <v>38</v>
      </c>
      <c r="O1781">
        <f>Sales_data[[#This Row],[Profit]]/Sales_data[[#This Row],[Sales]]</f>
        <v>0.20954122374768855</v>
      </c>
      <c r="P1781">
        <f>YEAR(Sales_data[[#This Row],[Order Date]])</f>
        <v>2025</v>
      </c>
      <c r="Q1781" t="str">
        <f>TEXT(Sales_data[[#This Row],[Order Date]], "mmm")</f>
        <v>Jun</v>
      </c>
    </row>
    <row r="1782" spans="1:17" x14ac:dyDescent="0.95">
      <c r="A1782">
        <v>11781</v>
      </c>
      <c r="B1782" s="1">
        <v>45909</v>
      </c>
      <c r="C1782" t="s">
        <v>3494</v>
      </c>
      <c r="D1782" t="s">
        <v>22</v>
      </c>
      <c r="E1782" t="s">
        <v>74</v>
      </c>
      <c r="F1782" t="s">
        <v>46</v>
      </c>
      <c r="G1782" t="s">
        <v>47</v>
      </c>
      <c r="H1782" t="s">
        <v>1208</v>
      </c>
      <c r="I1782">
        <v>1</v>
      </c>
      <c r="J1782">
        <v>29842</v>
      </c>
      <c r="K1782">
        <v>0</v>
      </c>
      <c r="L1782">
        <v>29842</v>
      </c>
      <c r="M1782">
        <v>2580.21</v>
      </c>
      <c r="N1782" t="s">
        <v>38</v>
      </c>
      <c r="O1782">
        <f>Sales_data[[#This Row],[Profit]]/Sales_data[[#This Row],[Sales]]</f>
        <v>8.6462368473962867E-2</v>
      </c>
      <c r="P1782">
        <f>YEAR(Sales_data[[#This Row],[Order Date]])</f>
        <v>2025</v>
      </c>
      <c r="Q1782" t="str">
        <f>TEXT(Sales_data[[#This Row],[Order Date]], "mmm")</f>
        <v>Sep</v>
      </c>
    </row>
    <row r="1783" spans="1:17" x14ac:dyDescent="0.95">
      <c r="A1783">
        <v>11782</v>
      </c>
      <c r="B1783" s="1">
        <v>45780</v>
      </c>
      <c r="C1783" t="s">
        <v>3495</v>
      </c>
      <c r="D1783" t="s">
        <v>28</v>
      </c>
      <c r="E1783" t="s">
        <v>35</v>
      </c>
      <c r="F1783" t="s">
        <v>30</v>
      </c>
      <c r="G1783" t="s">
        <v>31</v>
      </c>
      <c r="H1783" t="s">
        <v>3496</v>
      </c>
      <c r="I1783">
        <v>1</v>
      </c>
      <c r="J1783">
        <v>27937</v>
      </c>
      <c r="K1783">
        <v>5</v>
      </c>
      <c r="L1783">
        <v>26540.15</v>
      </c>
      <c r="M1783">
        <v>4014.05</v>
      </c>
      <c r="N1783" t="s">
        <v>20</v>
      </c>
      <c r="O1783">
        <f>Sales_data[[#This Row],[Profit]]/Sales_data[[#This Row],[Sales]]</f>
        <v>0.15124443531781093</v>
      </c>
      <c r="P1783">
        <f>YEAR(Sales_data[[#This Row],[Order Date]])</f>
        <v>2025</v>
      </c>
      <c r="Q1783" t="str">
        <f>TEXT(Sales_data[[#This Row],[Order Date]], "mmm")</f>
        <v>May</v>
      </c>
    </row>
    <row r="1784" spans="1:17" x14ac:dyDescent="0.95">
      <c r="A1784">
        <v>11783</v>
      </c>
      <c r="B1784" s="1">
        <v>45718</v>
      </c>
      <c r="C1784" t="s">
        <v>3497</v>
      </c>
      <c r="D1784" t="s">
        <v>40</v>
      </c>
      <c r="E1784" t="s">
        <v>110</v>
      </c>
      <c r="F1784" t="s">
        <v>86</v>
      </c>
      <c r="G1784" t="s">
        <v>118</v>
      </c>
      <c r="H1784" t="s">
        <v>3498</v>
      </c>
      <c r="I1784">
        <v>2</v>
      </c>
      <c r="J1784">
        <v>5195</v>
      </c>
      <c r="K1784">
        <v>15</v>
      </c>
      <c r="L1784">
        <v>8831.5</v>
      </c>
      <c r="M1784">
        <v>890.88</v>
      </c>
      <c r="N1784" t="s">
        <v>33</v>
      </c>
      <c r="O1784">
        <f>Sales_data[[#This Row],[Profit]]/Sales_data[[#This Row],[Sales]]</f>
        <v>0.10087527600067939</v>
      </c>
      <c r="P1784">
        <f>YEAR(Sales_data[[#This Row],[Order Date]])</f>
        <v>2025</v>
      </c>
      <c r="Q1784" t="str">
        <f>TEXT(Sales_data[[#This Row],[Order Date]], "mmm")</f>
        <v>Mar</v>
      </c>
    </row>
    <row r="1785" spans="1:17" x14ac:dyDescent="0.95">
      <c r="A1785">
        <v>11784</v>
      </c>
      <c r="B1785" s="1">
        <v>45418</v>
      </c>
      <c r="C1785" t="s">
        <v>3499</v>
      </c>
      <c r="D1785" t="s">
        <v>22</v>
      </c>
      <c r="E1785" t="s">
        <v>58</v>
      </c>
      <c r="F1785" t="s">
        <v>17</v>
      </c>
      <c r="G1785" t="s">
        <v>291</v>
      </c>
      <c r="H1785" t="s">
        <v>3500</v>
      </c>
      <c r="I1785">
        <v>4</v>
      </c>
      <c r="J1785">
        <v>76358</v>
      </c>
      <c r="K1785">
        <v>15</v>
      </c>
      <c r="L1785">
        <v>259617.2</v>
      </c>
      <c r="M1785">
        <v>46078.9</v>
      </c>
      <c r="N1785" t="s">
        <v>83</v>
      </c>
      <c r="O1785">
        <f>Sales_data[[#This Row],[Profit]]/Sales_data[[#This Row],[Sales]]</f>
        <v>0.17748785519603477</v>
      </c>
      <c r="P1785">
        <f>YEAR(Sales_data[[#This Row],[Order Date]])</f>
        <v>2024</v>
      </c>
      <c r="Q1785" t="str">
        <f>TEXT(Sales_data[[#This Row],[Order Date]], "mmm")</f>
        <v>May</v>
      </c>
    </row>
    <row r="1786" spans="1:17" x14ac:dyDescent="0.95">
      <c r="A1786">
        <v>11785</v>
      </c>
      <c r="B1786" s="1">
        <v>45814</v>
      </c>
      <c r="C1786" t="s">
        <v>3501</v>
      </c>
      <c r="D1786" t="s">
        <v>22</v>
      </c>
      <c r="E1786" t="s">
        <v>74</v>
      </c>
      <c r="F1786" t="s">
        <v>42</v>
      </c>
      <c r="G1786" t="s">
        <v>79</v>
      </c>
      <c r="H1786" t="s">
        <v>3502</v>
      </c>
      <c r="I1786">
        <v>2</v>
      </c>
      <c r="J1786">
        <v>41704</v>
      </c>
      <c r="K1786">
        <v>15</v>
      </c>
      <c r="L1786">
        <v>70896.800000000003</v>
      </c>
      <c r="M1786">
        <v>17618.62</v>
      </c>
      <c r="N1786" t="s">
        <v>38</v>
      </c>
      <c r="O1786">
        <f>Sales_data[[#This Row],[Profit]]/Sales_data[[#This Row],[Sales]]</f>
        <v>0.24851079315286442</v>
      </c>
      <c r="P1786">
        <f>YEAR(Sales_data[[#This Row],[Order Date]])</f>
        <v>2025</v>
      </c>
      <c r="Q1786" t="str">
        <f>TEXT(Sales_data[[#This Row],[Order Date]], "mmm")</f>
        <v>Jun</v>
      </c>
    </row>
    <row r="1787" spans="1:17" x14ac:dyDescent="0.95">
      <c r="A1787">
        <v>11786</v>
      </c>
      <c r="B1787" s="1">
        <v>45403</v>
      </c>
      <c r="C1787" t="s">
        <v>3503</v>
      </c>
      <c r="D1787" t="s">
        <v>22</v>
      </c>
      <c r="E1787" t="s">
        <v>74</v>
      </c>
      <c r="F1787" t="s">
        <v>46</v>
      </c>
      <c r="G1787" t="s">
        <v>141</v>
      </c>
      <c r="H1787" t="s">
        <v>3504</v>
      </c>
      <c r="I1787">
        <v>2</v>
      </c>
      <c r="J1787">
        <v>15174</v>
      </c>
      <c r="K1787">
        <v>15</v>
      </c>
      <c r="L1787">
        <v>25795.8</v>
      </c>
      <c r="M1787">
        <v>2741.07</v>
      </c>
      <c r="N1787" t="s">
        <v>20</v>
      </c>
      <c r="O1787">
        <f>Sales_data[[#This Row],[Profit]]/Sales_data[[#This Row],[Sales]]</f>
        <v>0.10626032144767754</v>
      </c>
      <c r="P1787">
        <f>YEAR(Sales_data[[#This Row],[Order Date]])</f>
        <v>2024</v>
      </c>
      <c r="Q1787" t="str">
        <f>TEXT(Sales_data[[#This Row],[Order Date]], "mmm")</f>
        <v>Apr</v>
      </c>
    </row>
    <row r="1788" spans="1:17" x14ac:dyDescent="0.95">
      <c r="A1788">
        <v>11787</v>
      </c>
      <c r="B1788" s="1">
        <v>45541</v>
      </c>
      <c r="C1788" t="s">
        <v>3505</v>
      </c>
      <c r="D1788" t="s">
        <v>22</v>
      </c>
      <c r="E1788" t="s">
        <v>54</v>
      </c>
      <c r="F1788" t="s">
        <v>86</v>
      </c>
      <c r="G1788" t="s">
        <v>296</v>
      </c>
      <c r="H1788" t="s">
        <v>3506</v>
      </c>
      <c r="I1788">
        <v>4</v>
      </c>
      <c r="J1788">
        <v>26438</v>
      </c>
      <c r="K1788">
        <v>20</v>
      </c>
      <c r="L1788">
        <v>84601.600000000006</v>
      </c>
      <c r="M1788">
        <v>8386.33</v>
      </c>
      <c r="N1788" t="s">
        <v>33</v>
      </c>
      <c r="O1788">
        <f>Sales_data[[#This Row],[Profit]]/Sales_data[[#This Row],[Sales]]</f>
        <v>9.9127321469097501E-2</v>
      </c>
      <c r="P1788">
        <f>YEAR(Sales_data[[#This Row],[Order Date]])</f>
        <v>2024</v>
      </c>
      <c r="Q1788" t="str">
        <f>TEXT(Sales_data[[#This Row],[Order Date]], "mmm")</f>
        <v>Sep</v>
      </c>
    </row>
    <row r="1789" spans="1:17" x14ac:dyDescent="0.95">
      <c r="A1789">
        <v>11788</v>
      </c>
      <c r="B1789" s="1">
        <v>45311</v>
      </c>
      <c r="C1789" t="s">
        <v>3507</v>
      </c>
      <c r="D1789" t="s">
        <v>40</v>
      </c>
      <c r="E1789" t="s">
        <v>103</v>
      </c>
      <c r="F1789" t="s">
        <v>46</v>
      </c>
      <c r="G1789" t="s">
        <v>141</v>
      </c>
      <c r="H1789" t="s">
        <v>3508</v>
      </c>
      <c r="I1789">
        <v>5</v>
      </c>
      <c r="J1789">
        <v>43694</v>
      </c>
      <c r="K1789">
        <v>20</v>
      </c>
      <c r="L1789">
        <v>174776</v>
      </c>
      <c r="M1789">
        <v>8841.4599999999991</v>
      </c>
      <c r="N1789" t="s">
        <v>72</v>
      </c>
      <c r="O1789">
        <f>Sales_data[[#This Row],[Profit]]/Sales_data[[#This Row],[Sales]]</f>
        <v>5.0587380418364074E-2</v>
      </c>
      <c r="P1789">
        <f>YEAR(Sales_data[[#This Row],[Order Date]])</f>
        <v>2024</v>
      </c>
      <c r="Q1789" t="str">
        <f>TEXT(Sales_data[[#This Row],[Order Date]], "mmm")</f>
        <v>Jan</v>
      </c>
    </row>
    <row r="1790" spans="1:17" x14ac:dyDescent="0.95">
      <c r="A1790">
        <v>11789</v>
      </c>
      <c r="B1790" s="1">
        <v>45544</v>
      </c>
      <c r="C1790" t="s">
        <v>3509</v>
      </c>
      <c r="D1790" t="s">
        <v>28</v>
      </c>
      <c r="E1790" t="s">
        <v>29</v>
      </c>
      <c r="F1790" t="s">
        <v>69</v>
      </c>
      <c r="G1790" t="s">
        <v>123</v>
      </c>
      <c r="H1790" t="s">
        <v>3510</v>
      </c>
      <c r="I1790">
        <v>4</v>
      </c>
      <c r="J1790">
        <v>42789</v>
      </c>
      <c r="K1790">
        <v>0</v>
      </c>
      <c r="L1790">
        <v>171156</v>
      </c>
      <c r="M1790">
        <v>13519.25</v>
      </c>
      <c r="N1790" t="s">
        <v>33</v>
      </c>
      <c r="O1790">
        <f>Sales_data[[#This Row],[Profit]]/Sales_data[[#This Row],[Sales]]</f>
        <v>7.8987882399682158E-2</v>
      </c>
      <c r="P1790">
        <f>YEAR(Sales_data[[#This Row],[Order Date]])</f>
        <v>2024</v>
      </c>
      <c r="Q1790" t="str">
        <f>TEXT(Sales_data[[#This Row],[Order Date]], "mmm")</f>
        <v>Sep</v>
      </c>
    </row>
    <row r="1791" spans="1:17" x14ac:dyDescent="0.95">
      <c r="A1791">
        <v>11790</v>
      </c>
      <c r="B1791" s="1">
        <v>45701</v>
      </c>
      <c r="C1791" t="s">
        <v>3511</v>
      </c>
      <c r="D1791" t="s">
        <v>40</v>
      </c>
      <c r="E1791" t="s">
        <v>103</v>
      </c>
      <c r="F1791" t="s">
        <v>129</v>
      </c>
      <c r="G1791" t="s">
        <v>168</v>
      </c>
      <c r="H1791" t="s">
        <v>3512</v>
      </c>
      <c r="I1791">
        <v>3</v>
      </c>
      <c r="J1791">
        <v>20970</v>
      </c>
      <c r="K1791">
        <v>5</v>
      </c>
      <c r="L1791">
        <v>59764.5</v>
      </c>
      <c r="M1791">
        <v>5967.44</v>
      </c>
      <c r="N1791" t="s">
        <v>83</v>
      </c>
      <c r="O1791">
        <f>Sales_data[[#This Row],[Profit]]/Sales_data[[#This Row],[Sales]]</f>
        <v>9.9849241606639383E-2</v>
      </c>
      <c r="P1791">
        <f>YEAR(Sales_data[[#This Row],[Order Date]])</f>
        <v>2025</v>
      </c>
      <c r="Q1791" t="str">
        <f>TEXT(Sales_data[[#This Row],[Order Date]], "mmm")</f>
        <v>Feb</v>
      </c>
    </row>
    <row r="1792" spans="1:17" x14ac:dyDescent="0.95">
      <c r="A1792">
        <v>11791</v>
      </c>
      <c r="B1792" s="1">
        <v>45679</v>
      </c>
      <c r="C1792" t="s">
        <v>3513</v>
      </c>
      <c r="D1792" t="s">
        <v>28</v>
      </c>
      <c r="E1792" t="s">
        <v>144</v>
      </c>
      <c r="F1792" t="s">
        <v>17</v>
      </c>
      <c r="G1792" t="s">
        <v>55</v>
      </c>
      <c r="H1792" t="s">
        <v>3514</v>
      </c>
      <c r="I1792">
        <v>2</v>
      </c>
      <c r="J1792">
        <v>6852</v>
      </c>
      <c r="K1792">
        <v>20</v>
      </c>
      <c r="L1792">
        <v>10963.2</v>
      </c>
      <c r="M1792">
        <v>1956.68</v>
      </c>
      <c r="N1792" t="s">
        <v>20</v>
      </c>
      <c r="O1792">
        <f>Sales_data[[#This Row],[Profit]]/Sales_data[[#This Row],[Sales]]</f>
        <v>0.17847708698190309</v>
      </c>
      <c r="P1792">
        <f>YEAR(Sales_data[[#This Row],[Order Date]])</f>
        <v>2025</v>
      </c>
      <c r="Q1792" t="str">
        <f>TEXT(Sales_data[[#This Row],[Order Date]], "mmm")</f>
        <v>Jan</v>
      </c>
    </row>
    <row r="1793" spans="1:17" x14ac:dyDescent="0.95">
      <c r="A1793">
        <v>11792</v>
      </c>
      <c r="B1793" s="1">
        <v>45423</v>
      </c>
      <c r="C1793" t="s">
        <v>3515</v>
      </c>
      <c r="D1793" t="s">
        <v>22</v>
      </c>
      <c r="E1793" t="s">
        <v>54</v>
      </c>
      <c r="F1793" t="s">
        <v>42</v>
      </c>
      <c r="G1793" t="s">
        <v>446</v>
      </c>
      <c r="H1793" t="s">
        <v>3516</v>
      </c>
      <c r="I1793">
        <v>1</v>
      </c>
      <c r="J1793">
        <v>49258</v>
      </c>
      <c r="K1793">
        <v>5</v>
      </c>
      <c r="L1793">
        <v>46795.1</v>
      </c>
      <c r="M1793">
        <v>11139.37</v>
      </c>
      <c r="N1793" t="s">
        <v>72</v>
      </c>
      <c r="O1793">
        <f>Sales_data[[#This Row],[Profit]]/Sales_data[[#This Row],[Sales]]</f>
        <v>0.23804565007874759</v>
      </c>
      <c r="P1793">
        <f>YEAR(Sales_data[[#This Row],[Order Date]])</f>
        <v>2024</v>
      </c>
      <c r="Q1793" t="str">
        <f>TEXT(Sales_data[[#This Row],[Order Date]], "mmm")</f>
        <v>May</v>
      </c>
    </row>
    <row r="1794" spans="1:17" x14ac:dyDescent="0.95">
      <c r="A1794">
        <v>11793</v>
      </c>
      <c r="B1794" s="1">
        <v>45287</v>
      </c>
      <c r="C1794" t="s">
        <v>3517</v>
      </c>
      <c r="D1794" t="s">
        <v>22</v>
      </c>
      <c r="E1794" t="s">
        <v>23</v>
      </c>
      <c r="F1794" t="s">
        <v>129</v>
      </c>
      <c r="G1794" t="s">
        <v>148</v>
      </c>
      <c r="H1794" t="s">
        <v>3518</v>
      </c>
      <c r="I1794">
        <v>1</v>
      </c>
      <c r="J1794">
        <v>60989</v>
      </c>
      <c r="K1794">
        <v>0</v>
      </c>
      <c r="L1794">
        <v>60989</v>
      </c>
      <c r="M1794">
        <v>4948.38</v>
      </c>
      <c r="N1794" t="s">
        <v>83</v>
      </c>
      <c r="O1794">
        <f>Sales_data[[#This Row],[Profit]]/Sales_data[[#This Row],[Sales]]</f>
        <v>8.113561461902967E-2</v>
      </c>
      <c r="P1794">
        <f>YEAR(Sales_data[[#This Row],[Order Date]])</f>
        <v>2023</v>
      </c>
      <c r="Q1794" t="str">
        <f>TEXT(Sales_data[[#This Row],[Order Date]], "mmm")</f>
        <v>Dec</v>
      </c>
    </row>
    <row r="1795" spans="1:17" x14ac:dyDescent="0.95">
      <c r="A1795">
        <v>11794</v>
      </c>
      <c r="B1795" s="1">
        <v>45224</v>
      </c>
      <c r="C1795" t="s">
        <v>3519</v>
      </c>
      <c r="D1795" t="s">
        <v>22</v>
      </c>
      <c r="E1795" t="s">
        <v>54</v>
      </c>
      <c r="F1795" t="s">
        <v>46</v>
      </c>
      <c r="G1795" t="s">
        <v>201</v>
      </c>
      <c r="H1795" t="s">
        <v>2585</v>
      </c>
      <c r="I1795">
        <v>5</v>
      </c>
      <c r="J1795">
        <v>62338</v>
      </c>
      <c r="K1795">
        <v>5</v>
      </c>
      <c r="L1795">
        <v>296105.5</v>
      </c>
      <c r="M1795">
        <v>54528.52</v>
      </c>
      <c r="N1795" t="s">
        <v>20</v>
      </c>
      <c r="O1795">
        <f>Sales_data[[#This Row],[Profit]]/Sales_data[[#This Row],[Sales]]</f>
        <v>0.18415233759589064</v>
      </c>
      <c r="P1795">
        <f>YEAR(Sales_data[[#This Row],[Order Date]])</f>
        <v>2023</v>
      </c>
      <c r="Q1795" t="str">
        <f>TEXT(Sales_data[[#This Row],[Order Date]], "mmm")</f>
        <v>Oct</v>
      </c>
    </row>
    <row r="1796" spans="1:17" x14ac:dyDescent="0.95">
      <c r="A1796">
        <v>11795</v>
      </c>
      <c r="B1796" s="1">
        <v>45728</v>
      </c>
      <c r="C1796" t="s">
        <v>3520</v>
      </c>
      <c r="D1796" t="s">
        <v>28</v>
      </c>
      <c r="E1796" t="s">
        <v>29</v>
      </c>
      <c r="F1796" t="s">
        <v>24</v>
      </c>
      <c r="G1796" t="s">
        <v>133</v>
      </c>
      <c r="H1796" t="s">
        <v>2272</v>
      </c>
      <c r="I1796">
        <v>2</v>
      </c>
      <c r="J1796">
        <v>20957</v>
      </c>
      <c r="K1796">
        <v>10</v>
      </c>
      <c r="L1796">
        <v>37722.6</v>
      </c>
      <c r="M1796">
        <v>3664.09</v>
      </c>
      <c r="N1796" t="s">
        <v>38</v>
      </c>
      <c r="O1796">
        <f>Sales_data[[#This Row],[Profit]]/Sales_data[[#This Row],[Sales]]</f>
        <v>9.7132488216612856E-2</v>
      </c>
      <c r="P1796">
        <f>YEAR(Sales_data[[#This Row],[Order Date]])</f>
        <v>2025</v>
      </c>
      <c r="Q1796" t="str">
        <f>TEXT(Sales_data[[#This Row],[Order Date]], "mmm")</f>
        <v>Mar</v>
      </c>
    </row>
    <row r="1797" spans="1:17" x14ac:dyDescent="0.95">
      <c r="A1797">
        <v>11796</v>
      </c>
      <c r="B1797" s="1">
        <v>45652</v>
      </c>
      <c r="C1797" t="s">
        <v>3521</v>
      </c>
      <c r="D1797" t="s">
        <v>15</v>
      </c>
      <c r="E1797" t="s">
        <v>174</v>
      </c>
      <c r="F1797" t="s">
        <v>42</v>
      </c>
      <c r="G1797" t="s">
        <v>51</v>
      </c>
      <c r="H1797" t="s">
        <v>3522</v>
      </c>
      <c r="I1797">
        <v>2</v>
      </c>
      <c r="J1797">
        <v>43221</v>
      </c>
      <c r="K1797">
        <v>20</v>
      </c>
      <c r="L1797">
        <v>69153.600000000006</v>
      </c>
      <c r="M1797">
        <v>5670.4</v>
      </c>
      <c r="N1797" t="s">
        <v>83</v>
      </c>
      <c r="O1797">
        <f>Sales_data[[#This Row],[Profit]]/Sales_data[[#This Row],[Sales]]</f>
        <v>8.1997177298072682E-2</v>
      </c>
      <c r="P1797">
        <f>YEAR(Sales_data[[#This Row],[Order Date]])</f>
        <v>2024</v>
      </c>
      <c r="Q1797" t="str">
        <f>TEXT(Sales_data[[#This Row],[Order Date]], "mmm")</f>
        <v>Dec</v>
      </c>
    </row>
    <row r="1798" spans="1:17" x14ac:dyDescent="0.95">
      <c r="A1798">
        <v>11797</v>
      </c>
      <c r="B1798" s="1">
        <v>45303</v>
      </c>
      <c r="C1798" t="s">
        <v>3523</v>
      </c>
      <c r="D1798" t="s">
        <v>28</v>
      </c>
      <c r="E1798" t="s">
        <v>35</v>
      </c>
      <c r="F1798" t="s">
        <v>86</v>
      </c>
      <c r="G1798" t="s">
        <v>118</v>
      </c>
      <c r="H1798" t="s">
        <v>2102</v>
      </c>
      <c r="I1798">
        <v>1</v>
      </c>
      <c r="J1798">
        <v>61848</v>
      </c>
      <c r="K1798">
        <v>0</v>
      </c>
      <c r="L1798">
        <v>61848</v>
      </c>
      <c r="M1798">
        <v>5578.91</v>
      </c>
      <c r="N1798" t="s">
        <v>83</v>
      </c>
      <c r="O1798">
        <f>Sales_data[[#This Row],[Profit]]/Sales_data[[#This Row],[Sales]]</f>
        <v>9.0203563575216653E-2</v>
      </c>
      <c r="P1798">
        <f>YEAR(Sales_data[[#This Row],[Order Date]])</f>
        <v>2024</v>
      </c>
      <c r="Q1798" t="str">
        <f>TEXT(Sales_data[[#This Row],[Order Date]], "mmm")</f>
        <v>Jan</v>
      </c>
    </row>
    <row r="1799" spans="1:17" x14ac:dyDescent="0.95">
      <c r="A1799">
        <v>11798</v>
      </c>
      <c r="B1799" s="1">
        <v>45410</v>
      </c>
      <c r="C1799" t="s">
        <v>3524</v>
      </c>
      <c r="D1799" t="s">
        <v>22</v>
      </c>
      <c r="E1799" t="s">
        <v>74</v>
      </c>
      <c r="F1799" t="s">
        <v>17</v>
      </c>
      <c r="G1799" t="s">
        <v>291</v>
      </c>
      <c r="H1799" t="s">
        <v>3525</v>
      </c>
      <c r="I1799">
        <v>2</v>
      </c>
      <c r="J1799">
        <v>66724</v>
      </c>
      <c r="K1799">
        <v>10</v>
      </c>
      <c r="L1799">
        <v>120103.2</v>
      </c>
      <c r="M1799">
        <v>19912.509999999998</v>
      </c>
      <c r="N1799" t="s">
        <v>83</v>
      </c>
      <c r="O1799">
        <f>Sales_data[[#This Row],[Profit]]/Sales_data[[#This Row],[Sales]]</f>
        <v>0.16579499963364838</v>
      </c>
      <c r="P1799">
        <f>YEAR(Sales_data[[#This Row],[Order Date]])</f>
        <v>2024</v>
      </c>
      <c r="Q1799" t="str">
        <f>TEXT(Sales_data[[#This Row],[Order Date]], "mmm")</f>
        <v>Apr</v>
      </c>
    </row>
    <row r="1800" spans="1:17" x14ac:dyDescent="0.95">
      <c r="A1800">
        <v>11799</v>
      </c>
      <c r="B1800" s="1">
        <v>45303</v>
      </c>
      <c r="C1800" t="s">
        <v>3526</v>
      </c>
      <c r="D1800" t="s">
        <v>28</v>
      </c>
      <c r="E1800" t="s">
        <v>29</v>
      </c>
      <c r="F1800" t="s">
        <v>42</v>
      </c>
      <c r="G1800" t="s">
        <v>446</v>
      </c>
      <c r="H1800" t="s">
        <v>3527</v>
      </c>
      <c r="I1800">
        <v>2</v>
      </c>
      <c r="J1800">
        <v>47344</v>
      </c>
      <c r="K1800">
        <v>10</v>
      </c>
      <c r="L1800">
        <v>85219.199999999997</v>
      </c>
      <c r="M1800">
        <v>6844.83</v>
      </c>
      <c r="N1800" t="s">
        <v>33</v>
      </c>
      <c r="O1800">
        <f>Sales_data[[#This Row],[Profit]]/Sales_data[[#This Row],[Sales]]</f>
        <v>8.0320279936915623E-2</v>
      </c>
      <c r="P1800">
        <f>YEAR(Sales_data[[#This Row],[Order Date]])</f>
        <v>2024</v>
      </c>
      <c r="Q1800" t="str">
        <f>TEXT(Sales_data[[#This Row],[Order Date]], "mmm")</f>
        <v>Jan</v>
      </c>
    </row>
    <row r="1801" spans="1:17" x14ac:dyDescent="0.95">
      <c r="A1801">
        <v>11800</v>
      </c>
      <c r="B1801" s="1">
        <v>45860</v>
      </c>
      <c r="C1801" t="s">
        <v>3528</v>
      </c>
      <c r="D1801" t="s">
        <v>22</v>
      </c>
      <c r="E1801" t="s">
        <v>74</v>
      </c>
      <c r="F1801" t="s">
        <v>69</v>
      </c>
      <c r="G1801" t="s">
        <v>151</v>
      </c>
      <c r="H1801" t="s">
        <v>3529</v>
      </c>
      <c r="I1801">
        <v>5</v>
      </c>
      <c r="J1801">
        <v>32392</v>
      </c>
      <c r="K1801">
        <v>10</v>
      </c>
      <c r="L1801">
        <v>145764</v>
      </c>
      <c r="M1801">
        <v>16625.43</v>
      </c>
      <c r="N1801" t="s">
        <v>83</v>
      </c>
      <c r="O1801">
        <f>Sales_data[[#This Row],[Profit]]/Sales_data[[#This Row],[Sales]]</f>
        <v>0.11405717461101507</v>
      </c>
      <c r="P1801">
        <f>YEAR(Sales_data[[#This Row],[Order Date]])</f>
        <v>2025</v>
      </c>
      <c r="Q1801" t="str">
        <f>TEXT(Sales_data[[#This Row],[Order Date]], "mmm")</f>
        <v>Jul</v>
      </c>
    </row>
    <row r="1802" spans="1:17" x14ac:dyDescent="0.95">
      <c r="A1802">
        <v>11801</v>
      </c>
      <c r="B1802" s="1">
        <v>45253</v>
      </c>
      <c r="C1802" t="s">
        <v>3530</v>
      </c>
      <c r="D1802" t="s">
        <v>28</v>
      </c>
      <c r="E1802" t="s">
        <v>144</v>
      </c>
      <c r="F1802" t="s">
        <v>86</v>
      </c>
      <c r="G1802" t="s">
        <v>171</v>
      </c>
      <c r="H1802" t="s">
        <v>3531</v>
      </c>
      <c r="I1802">
        <v>4</v>
      </c>
      <c r="J1802">
        <v>35583</v>
      </c>
      <c r="K1802">
        <v>0</v>
      </c>
      <c r="L1802">
        <v>142332</v>
      </c>
      <c r="M1802">
        <v>21316.240000000002</v>
      </c>
      <c r="N1802" t="s">
        <v>83</v>
      </c>
      <c r="O1802">
        <f>Sales_data[[#This Row],[Profit]]/Sales_data[[#This Row],[Sales]]</f>
        <v>0.14976421324789929</v>
      </c>
      <c r="P1802">
        <f>YEAR(Sales_data[[#This Row],[Order Date]])</f>
        <v>2023</v>
      </c>
      <c r="Q1802" t="str">
        <f>TEXT(Sales_data[[#This Row],[Order Date]], "mmm")</f>
        <v>Nov</v>
      </c>
    </row>
    <row r="1803" spans="1:17" x14ac:dyDescent="0.95">
      <c r="A1803">
        <v>11802</v>
      </c>
      <c r="B1803" s="1">
        <v>45721</v>
      </c>
      <c r="C1803" t="s">
        <v>3532</v>
      </c>
      <c r="D1803" t="s">
        <v>40</v>
      </c>
      <c r="E1803" t="s">
        <v>110</v>
      </c>
      <c r="F1803" t="s">
        <v>42</v>
      </c>
      <c r="G1803" t="s">
        <v>188</v>
      </c>
      <c r="H1803" t="s">
        <v>3533</v>
      </c>
      <c r="I1803">
        <v>3</v>
      </c>
      <c r="J1803">
        <v>78762</v>
      </c>
      <c r="K1803">
        <v>0</v>
      </c>
      <c r="L1803">
        <v>236286</v>
      </c>
      <c r="M1803">
        <v>52844.83</v>
      </c>
      <c r="N1803" t="s">
        <v>20</v>
      </c>
      <c r="O1803">
        <f>Sales_data[[#This Row],[Profit]]/Sales_data[[#This Row],[Sales]]</f>
        <v>0.22364774045013247</v>
      </c>
      <c r="P1803">
        <f>YEAR(Sales_data[[#This Row],[Order Date]])</f>
        <v>2025</v>
      </c>
      <c r="Q1803" t="str">
        <f>TEXT(Sales_data[[#This Row],[Order Date]], "mmm")</f>
        <v>Mar</v>
      </c>
    </row>
    <row r="1804" spans="1:17" x14ac:dyDescent="0.95">
      <c r="A1804">
        <v>11803</v>
      </c>
      <c r="B1804" s="1">
        <v>45649</v>
      </c>
      <c r="C1804" t="s">
        <v>3534</v>
      </c>
      <c r="D1804" t="s">
        <v>40</v>
      </c>
      <c r="E1804" t="s">
        <v>41</v>
      </c>
      <c r="F1804" t="s">
        <v>86</v>
      </c>
      <c r="G1804" t="s">
        <v>87</v>
      </c>
      <c r="H1804" t="s">
        <v>3535</v>
      </c>
      <c r="I1804">
        <v>1</v>
      </c>
      <c r="J1804">
        <v>52503</v>
      </c>
      <c r="K1804">
        <v>10</v>
      </c>
      <c r="L1804">
        <v>47252.7</v>
      </c>
      <c r="M1804">
        <v>9975.16</v>
      </c>
      <c r="N1804" t="s">
        <v>72</v>
      </c>
      <c r="O1804">
        <f>Sales_data[[#This Row],[Profit]]/Sales_data[[#This Row],[Sales]]</f>
        <v>0.21110243435824833</v>
      </c>
      <c r="P1804">
        <f>YEAR(Sales_data[[#This Row],[Order Date]])</f>
        <v>2024</v>
      </c>
      <c r="Q1804" t="str">
        <f>TEXT(Sales_data[[#This Row],[Order Date]], "mmm")</f>
        <v>Dec</v>
      </c>
    </row>
    <row r="1805" spans="1:17" x14ac:dyDescent="0.95">
      <c r="A1805">
        <v>11804</v>
      </c>
      <c r="B1805" s="1">
        <v>45582</v>
      </c>
      <c r="C1805" t="s">
        <v>3536</v>
      </c>
      <c r="D1805" t="s">
        <v>15</v>
      </c>
      <c r="E1805" t="s">
        <v>16</v>
      </c>
      <c r="F1805" t="s">
        <v>46</v>
      </c>
      <c r="G1805" t="s">
        <v>209</v>
      </c>
      <c r="H1805" t="s">
        <v>3537</v>
      </c>
      <c r="I1805">
        <v>3</v>
      </c>
      <c r="J1805">
        <v>25534</v>
      </c>
      <c r="K1805">
        <v>15</v>
      </c>
      <c r="L1805">
        <v>65111.7</v>
      </c>
      <c r="M1805">
        <v>6437.11</v>
      </c>
      <c r="N1805" t="s">
        <v>20</v>
      </c>
      <c r="O1805">
        <f>Sales_data[[#This Row],[Profit]]/Sales_data[[#This Row],[Sales]]</f>
        <v>9.8862570014298504E-2</v>
      </c>
      <c r="P1805">
        <f>YEAR(Sales_data[[#This Row],[Order Date]])</f>
        <v>2024</v>
      </c>
      <c r="Q1805" t="str">
        <f>TEXT(Sales_data[[#This Row],[Order Date]], "mmm")</f>
        <v>Oct</v>
      </c>
    </row>
    <row r="1806" spans="1:17" x14ac:dyDescent="0.95">
      <c r="A1806">
        <v>11805</v>
      </c>
      <c r="B1806" s="1">
        <v>45756</v>
      </c>
      <c r="C1806" t="s">
        <v>3538</v>
      </c>
      <c r="D1806" t="s">
        <v>40</v>
      </c>
      <c r="E1806" t="s">
        <v>110</v>
      </c>
      <c r="F1806" t="s">
        <v>86</v>
      </c>
      <c r="G1806" t="s">
        <v>90</v>
      </c>
      <c r="H1806" t="s">
        <v>3539</v>
      </c>
      <c r="I1806">
        <v>5</v>
      </c>
      <c r="J1806">
        <v>48997</v>
      </c>
      <c r="K1806">
        <v>5</v>
      </c>
      <c r="L1806">
        <v>232735.75</v>
      </c>
      <c r="M1806">
        <v>27680.73</v>
      </c>
      <c r="N1806" t="s">
        <v>72</v>
      </c>
      <c r="O1806">
        <f>Sales_data[[#This Row],[Profit]]/Sales_data[[#This Row],[Sales]]</f>
        <v>0.1189363043709443</v>
      </c>
      <c r="P1806">
        <f>YEAR(Sales_data[[#This Row],[Order Date]])</f>
        <v>2025</v>
      </c>
      <c r="Q1806" t="str">
        <f>TEXT(Sales_data[[#This Row],[Order Date]], "mmm")</f>
        <v>Apr</v>
      </c>
    </row>
    <row r="1807" spans="1:17" x14ac:dyDescent="0.95">
      <c r="A1807">
        <v>11806</v>
      </c>
      <c r="B1807" s="1">
        <v>45507</v>
      </c>
      <c r="C1807" t="s">
        <v>3540</v>
      </c>
      <c r="D1807" t="s">
        <v>40</v>
      </c>
      <c r="E1807" t="s">
        <v>110</v>
      </c>
      <c r="F1807" t="s">
        <v>42</v>
      </c>
      <c r="G1807" t="s">
        <v>446</v>
      </c>
      <c r="H1807" t="s">
        <v>3541</v>
      </c>
      <c r="I1807">
        <v>3</v>
      </c>
      <c r="J1807">
        <v>69771</v>
      </c>
      <c r="K1807">
        <v>15</v>
      </c>
      <c r="L1807">
        <v>177916.05</v>
      </c>
      <c r="M1807">
        <v>26218.15</v>
      </c>
      <c r="N1807" t="s">
        <v>83</v>
      </c>
      <c r="O1807">
        <f>Sales_data[[#This Row],[Profit]]/Sales_data[[#This Row],[Sales]]</f>
        <v>0.14736247797767543</v>
      </c>
      <c r="P1807">
        <f>YEAR(Sales_data[[#This Row],[Order Date]])</f>
        <v>2024</v>
      </c>
      <c r="Q1807" t="str">
        <f>TEXT(Sales_data[[#This Row],[Order Date]], "mmm")</f>
        <v>Aug</v>
      </c>
    </row>
    <row r="1808" spans="1:17" x14ac:dyDescent="0.95">
      <c r="A1808">
        <v>11807</v>
      </c>
      <c r="B1808" s="1">
        <v>45894</v>
      </c>
      <c r="C1808" t="s">
        <v>3542</v>
      </c>
      <c r="D1808" t="s">
        <v>28</v>
      </c>
      <c r="E1808" t="s">
        <v>144</v>
      </c>
      <c r="F1808" t="s">
        <v>30</v>
      </c>
      <c r="G1808" t="s">
        <v>104</v>
      </c>
      <c r="H1808" t="s">
        <v>3543</v>
      </c>
      <c r="I1808">
        <v>1</v>
      </c>
      <c r="J1808">
        <v>20801</v>
      </c>
      <c r="K1808">
        <v>20</v>
      </c>
      <c r="L1808">
        <v>16640.8</v>
      </c>
      <c r="M1808">
        <v>2572.7800000000002</v>
      </c>
      <c r="N1808" t="s">
        <v>83</v>
      </c>
      <c r="O1808">
        <f>Sales_data[[#This Row],[Profit]]/Sales_data[[#This Row],[Sales]]</f>
        <v>0.1546067496754964</v>
      </c>
      <c r="P1808">
        <f>YEAR(Sales_data[[#This Row],[Order Date]])</f>
        <v>2025</v>
      </c>
      <c r="Q1808" t="str">
        <f>TEXT(Sales_data[[#This Row],[Order Date]], "mmm")</f>
        <v>Aug</v>
      </c>
    </row>
    <row r="1809" spans="1:17" x14ac:dyDescent="0.95">
      <c r="A1809">
        <v>11808</v>
      </c>
      <c r="B1809" s="1">
        <v>45368</v>
      </c>
      <c r="C1809" t="s">
        <v>3544</v>
      </c>
      <c r="D1809" t="s">
        <v>22</v>
      </c>
      <c r="E1809" t="s">
        <v>58</v>
      </c>
      <c r="F1809" t="s">
        <v>46</v>
      </c>
      <c r="G1809" t="s">
        <v>141</v>
      </c>
      <c r="H1809" t="s">
        <v>3545</v>
      </c>
      <c r="I1809">
        <v>5</v>
      </c>
      <c r="J1809">
        <v>34862</v>
      </c>
      <c r="K1809">
        <v>20</v>
      </c>
      <c r="L1809">
        <v>139448</v>
      </c>
      <c r="M1809">
        <v>24702.71</v>
      </c>
      <c r="N1809" t="s">
        <v>20</v>
      </c>
      <c r="O1809">
        <f>Sales_data[[#This Row],[Profit]]/Sales_data[[#This Row],[Sales]]</f>
        <v>0.17714639148643221</v>
      </c>
      <c r="P1809">
        <f>YEAR(Sales_data[[#This Row],[Order Date]])</f>
        <v>2024</v>
      </c>
      <c r="Q1809" t="str">
        <f>TEXT(Sales_data[[#This Row],[Order Date]], "mmm")</f>
        <v>Mar</v>
      </c>
    </row>
    <row r="1810" spans="1:17" x14ac:dyDescent="0.95">
      <c r="A1810">
        <v>11809</v>
      </c>
      <c r="B1810" s="1">
        <v>45482</v>
      </c>
      <c r="C1810" t="s">
        <v>3546</v>
      </c>
      <c r="D1810" t="s">
        <v>22</v>
      </c>
      <c r="E1810" t="s">
        <v>58</v>
      </c>
      <c r="F1810" t="s">
        <v>129</v>
      </c>
      <c r="G1810" t="s">
        <v>168</v>
      </c>
      <c r="H1810" t="s">
        <v>3547</v>
      </c>
      <c r="I1810">
        <v>5</v>
      </c>
      <c r="J1810">
        <v>20070</v>
      </c>
      <c r="K1810">
        <v>10</v>
      </c>
      <c r="L1810">
        <v>90315</v>
      </c>
      <c r="M1810">
        <v>5812.04</v>
      </c>
      <c r="N1810" t="s">
        <v>20</v>
      </c>
      <c r="O1810">
        <f>Sales_data[[#This Row],[Profit]]/Sales_data[[#This Row],[Sales]]</f>
        <v>6.4352986768532364E-2</v>
      </c>
      <c r="P1810">
        <f>YEAR(Sales_data[[#This Row],[Order Date]])</f>
        <v>2024</v>
      </c>
      <c r="Q1810" t="str">
        <f>TEXT(Sales_data[[#This Row],[Order Date]], "mmm")</f>
        <v>Jul</v>
      </c>
    </row>
    <row r="1811" spans="1:17" x14ac:dyDescent="0.95">
      <c r="A1811">
        <v>11810</v>
      </c>
      <c r="B1811" s="1">
        <v>45855</v>
      </c>
      <c r="C1811" t="s">
        <v>3548</v>
      </c>
      <c r="D1811" t="s">
        <v>40</v>
      </c>
      <c r="E1811" t="s">
        <v>110</v>
      </c>
      <c r="F1811" t="s">
        <v>46</v>
      </c>
      <c r="G1811" t="s">
        <v>47</v>
      </c>
      <c r="H1811" t="s">
        <v>3549</v>
      </c>
      <c r="I1811">
        <v>4</v>
      </c>
      <c r="J1811">
        <v>76025</v>
      </c>
      <c r="K1811">
        <v>5</v>
      </c>
      <c r="L1811">
        <v>288895</v>
      </c>
      <c r="M1811">
        <v>16878.740000000002</v>
      </c>
      <c r="N1811" t="s">
        <v>20</v>
      </c>
      <c r="O1811">
        <f>Sales_data[[#This Row],[Profit]]/Sales_data[[#This Row],[Sales]]</f>
        <v>5.8425171775212455E-2</v>
      </c>
      <c r="P1811">
        <f>YEAR(Sales_data[[#This Row],[Order Date]])</f>
        <v>2025</v>
      </c>
      <c r="Q1811" t="str">
        <f>TEXT(Sales_data[[#This Row],[Order Date]], "mmm")</f>
        <v>Jul</v>
      </c>
    </row>
    <row r="1812" spans="1:17" x14ac:dyDescent="0.95">
      <c r="A1812">
        <v>11811</v>
      </c>
      <c r="B1812" s="1">
        <v>45669</v>
      </c>
      <c r="C1812" t="s">
        <v>3550</v>
      </c>
      <c r="D1812" t="s">
        <v>40</v>
      </c>
      <c r="E1812" t="s">
        <v>110</v>
      </c>
      <c r="F1812" t="s">
        <v>46</v>
      </c>
      <c r="G1812" t="s">
        <v>47</v>
      </c>
      <c r="H1812" t="s">
        <v>3551</v>
      </c>
      <c r="I1812">
        <v>1</v>
      </c>
      <c r="J1812">
        <v>50455</v>
      </c>
      <c r="K1812">
        <v>5</v>
      </c>
      <c r="L1812">
        <v>47932.25</v>
      </c>
      <c r="M1812">
        <v>10323.790000000001</v>
      </c>
      <c r="N1812" t="s">
        <v>83</v>
      </c>
      <c r="O1812">
        <f>Sales_data[[#This Row],[Profit]]/Sales_data[[#This Row],[Sales]]</f>
        <v>0.21538296241048566</v>
      </c>
      <c r="P1812">
        <f>YEAR(Sales_data[[#This Row],[Order Date]])</f>
        <v>2025</v>
      </c>
      <c r="Q1812" t="str">
        <f>TEXT(Sales_data[[#This Row],[Order Date]], "mmm")</f>
        <v>Jan</v>
      </c>
    </row>
    <row r="1813" spans="1:17" x14ac:dyDescent="0.95">
      <c r="A1813">
        <v>11812</v>
      </c>
      <c r="B1813" s="1">
        <v>45755</v>
      </c>
      <c r="C1813" t="s">
        <v>3552</v>
      </c>
      <c r="D1813" t="s">
        <v>22</v>
      </c>
      <c r="E1813" t="s">
        <v>74</v>
      </c>
      <c r="F1813" t="s">
        <v>69</v>
      </c>
      <c r="G1813" t="s">
        <v>151</v>
      </c>
      <c r="H1813" t="s">
        <v>3553</v>
      </c>
      <c r="I1813">
        <v>2</v>
      </c>
      <c r="J1813">
        <v>20137</v>
      </c>
      <c r="K1813">
        <v>15</v>
      </c>
      <c r="L1813">
        <v>34232.9</v>
      </c>
      <c r="M1813">
        <v>5035.26</v>
      </c>
      <c r="N1813" t="s">
        <v>38</v>
      </c>
      <c r="O1813">
        <f>Sales_data[[#This Row],[Profit]]/Sales_data[[#This Row],[Sales]]</f>
        <v>0.14708832731086177</v>
      </c>
      <c r="P1813">
        <f>YEAR(Sales_data[[#This Row],[Order Date]])</f>
        <v>2025</v>
      </c>
      <c r="Q1813" t="str">
        <f>TEXT(Sales_data[[#This Row],[Order Date]], "mmm")</f>
        <v>Apr</v>
      </c>
    </row>
    <row r="1814" spans="1:17" x14ac:dyDescent="0.95">
      <c r="A1814">
        <v>11813</v>
      </c>
      <c r="B1814" s="1">
        <v>45527</v>
      </c>
      <c r="C1814" t="s">
        <v>3554</v>
      </c>
      <c r="D1814" t="s">
        <v>22</v>
      </c>
      <c r="E1814" t="s">
        <v>74</v>
      </c>
      <c r="F1814" t="s">
        <v>24</v>
      </c>
      <c r="G1814" t="s">
        <v>36</v>
      </c>
      <c r="H1814" t="s">
        <v>3555</v>
      </c>
      <c r="I1814">
        <v>1</v>
      </c>
      <c r="J1814">
        <v>22607</v>
      </c>
      <c r="K1814">
        <v>20</v>
      </c>
      <c r="L1814">
        <v>18085.599999999999</v>
      </c>
      <c r="M1814">
        <v>2273.3200000000002</v>
      </c>
      <c r="N1814" t="s">
        <v>33</v>
      </c>
      <c r="O1814">
        <f>Sales_data[[#This Row],[Profit]]/Sales_data[[#This Row],[Sales]]</f>
        <v>0.12569779271906933</v>
      </c>
      <c r="P1814">
        <f>YEAR(Sales_data[[#This Row],[Order Date]])</f>
        <v>2024</v>
      </c>
      <c r="Q1814" t="str">
        <f>TEXT(Sales_data[[#This Row],[Order Date]], "mmm")</f>
        <v>Aug</v>
      </c>
    </row>
    <row r="1815" spans="1:17" x14ac:dyDescent="0.95">
      <c r="A1815">
        <v>11814</v>
      </c>
      <c r="B1815" s="1">
        <v>45449</v>
      </c>
      <c r="C1815" t="s">
        <v>3556</v>
      </c>
      <c r="D1815" t="s">
        <v>28</v>
      </c>
      <c r="E1815" t="s">
        <v>144</v>
      </c>
      <c r="F1815" t="s">
        <v>42</v>
      </c>
      <c r="G1815" t="s">
        <v>79</v>
      </c>
      <c r="H1815" t="s">
        <v>3557</v>
      </c>
      <c r="I1815">
        <v>5</v>
      </c>
      <c r="J1815">
        <v>51172</v>
      </c>
      <c r="K1815">
        <v>10</v>
      </c>
      <c r="L1815">
        <v>230274</v>
      </c>
      <c r="M1815">
        <v>17085.23</v>
      </c>
      <c r="N1815" t="s">
        <v>20</v>
      </c>
      <c r="O1815">
        <f>Sales_data[[#This Row],[Profit]]/Sales_data[[#This Row],[Sales]]</f>
        <v>7.4195219607945312E-2</v>
      </c>
      <c r="P1815">
        <f>YEAR(Sales_data[[#This Row],[Order Date]])</f>
        <v>2024</v>
      </c>
      <c r="Q1815" t="str">
        <f>TEXT(Sales_data[[#This Row],[Order Date]], "mmm")</f>
        <v>Jun</v>
      </c>
    </row>
    <row r="1816" spans="1:17" x14ac:dyDescent="0.95">
      <c r="A1816">
        <v>11815</v>
      </c>
      <c r="B1816" s="1">
        <v>45697</v>
      </c>
      <c r="C1816" t="s">
        <v>3558</v>
      </c>
      <c r="D1816" t="s">
        <v>15</v>
      </c>
      <c r="E1816" t="s">
        <v>147</v>
      </c>
      <c r="F1816" t="s">
        <v>86</v>
      </c>
      <c r="G1816" t="s">
        <v>296</v>
      </c>
      <c r="H1816" t="s">
        <v>1858</v>
      </c>
      <c r="I1816">
        <v>1</v>
      </c>
      <c r="J1816">
        <v>54660</v>
      </c>
      <c r="K1816">
        <v>20</v>
      </c>
      <c r="L1816">
        <v>43728</v>
      </c>
      <c r="M1816">
        <v>7215.95</v>
      </c>
      <c r="N1816" t="s">
        <v>33</v>
      </c>
      <c r="O1816">
        <f>Sales_data[[#This Row],[Profit]]/Sales_data[[#This Row],[Sales]]</f>
        <v>0.16501898097328943</v>
      </c>
      <c r="P1816">
        <f>YEAR(Sales_data[[#This Row],[Order Date]])</f>
        <v>2025</v>
      </c>
      <c r="Q1816" t="str">
        <f>TEXT(Sales_data[[#This Row],[Order Date]], "mmm")</f>
        <v>Feb</v>
      </c>
    </row>
    <row r="1817" spans="1:17" x14ac:dyDescent="0.95">
      <c r="A1817">
        <v>11816</v>
      </c>
      <c r="B1817" s="1">
        <v>45876</v>
      </c>
      <c r="C1817" t="s">
        <v>3559</v>
      </c>
      <c r="D1817" t="s">
        <v>22</v>
      </c>
      <c r="E1817" t="s">
        <v>74</v>
      </c>
      <c r="F1817" t="s">
        <v>24</v>
      </c>
      <c r="G1817" t="s">
        <v>25</v>
      </c>
      <c r="H1817" t="s">
        <v>3560</v>
      </c>
      <c r="I1817">
        <v>4</v>
      </c>
      <c r="J1817">
        <v>3915</v>
      </c>
      <c r="K1817">
        <v>5</v>
      </c>
      <c r="L1817">
        <v>14877</v>
      </c>
      <c r="M1817">
        <v>2553.77</v>
      </c>
      <c r="N1817" t="s">
        <v>33</v>
      </c>
      <c r="O1817">
        <f>Sales_data[[#This Row],[Profit]]/Sales_data[[#This Row],[Sales]]</f>
        <v>0.17165893661356457</v>
      </c>
      <c r="P1817">
        <f>YEAR(Sales_data[[#This Row],[Order Date]])</f>
        <v>2025</v>
      </c>
      <c r="Q1817" t="str">
        <f>TEXT(Sales_data[[#This Row],[Order Date]], "mmm")</f>
        <v>Aug</v>
      </c>
    </row>
    <row r="1818" spans="1:17" x14ac:dyDescent="0.95">
      <c r="A1818">
        <v>11817</v>
      </c>
      <c r="B1818" s="1">
        <v>45929</v>
      </c>
      <c r="C1818" t="s">
        <v>3561</v>
      </c>
      <c r="D1818" t="s">
        <v>15</v>
      </c>
      <c r="E1818" t="s">
        <v>93</v>
      </c>
      <c r="F1818" t="s">
        <v>69</v>
      </c>
      <c r="G1818" t="s">
        <v>151</v>
      </c>
      <c r="H1818" t="s">
        <v>3562</v>
      </c>
      <c r="I1818">
        <v>3</v>
      </c>
      <c r="J1818">
        <v>43605</v>
      </c>
      <c r="K1818">
        <v>20</v>
      </c>
      <c r="L1818">
        <v>104652</v>
      </c>
      <c r="M1818">
        <v>6766.08</v>
      </c>
      <c r="N1818" t="s">
        <v>83</v>
      </c>
      <c r="O1818">
        <f>Sales_data[[#This Row],[Profit]]/Sales_data[[#This Row],[Sales]]</f>
        <v>6.4653136108244469E-2</v>
      </c>
      <c r="P1818">
        <f>YEAR(Sales_data[[#This Row],[Order Date]])</f>
        <v>2025</v>
      </c>
      <c r="Q1818" t="str">
        <f>TEXT(Sales_data[[#This Row],[Order Date]], "mmm")</f>
        <v>Sep</v>
      </c>
    </row>
    <row r="1819" spans="1:17" x14ac:dyDescent="0.95">
      <c r="A1819">
        <v>11818</v>
      </c>
      <c r="B1819" s="1">
        <v>45652</v>
      </c>
      <c r="C1819" t="s">
        <v>3563</v>
      </c>
      <c r="D1819" t="s">
        <v>40</v>
      </c>
      <c r="E1819" t="s">
        <v>103</v>
      </c>
      <c r="F1819" t="s">
        <v>69</v>
      </c>
      <c r="G1819" t="s">
        <v>115</v>
      </c>
      <c r="H1819" t="s">
        <v>3564</v>
      </c>
      <c r="I1819">
        <v>1</v>
      </c>
      <c r="J1819">
        <v>64442</v>
      </c>
      <c r="K1819">
        <v>10</v>
      </c>
      <c r="L1819">
        <v>57997.8</v>
      </c>
      <c r="M1819">
        <v>5289.52</v>
      </c>
      <c r="N1819" t="s">
        <v>20</v>
      </c>
      <c r="O1819">
        <f>Sales_data[[#This Row],[Profit]]/Sales_data[[#This Row],[Sales]]</f>
        <v>9.1202080078899544E-2</v>
      </c>
      <c r="P1819">
        <f>YEAR(Sales_data[[#This Row],[Order Date]])</f>
        <v>2024</v>
      </c>
      <c r="Q1819" t="str">
        <f>TEXT(Sales_data[[#This Row],[Order Date]], "mmm")</f>
        <v>Dec</v>
      </c>
    </row>
    <row r="1820" spans="1:17" x14ac:dyDescent="0.95">
      <c r="A1820">
        <v>11819</v>
      </c>
      <c r="B1820" s="1">
        <v>45766</v>
      </c>
      <c r="C1820" t="s">
        <v>3565</v>
      </c>
      <c r="D1820" t="s">
        <v>28</v>
      </c>
      <c r="E1820" t="s">
        <v>35</v>
      </c>
      <c r="F1820" t="s">
        <v>75</v>
      </c>
      <c r="G1820" t="s">
        <v>76</v>
      </c>
      <c r="H1820" t="s">
        <v>3566</v>
      </c>
      <c r="I1820">
        <v>5</v>
      </c>
      <c r="J1820">
        <v>38304</v>
      </c>
      <c r="K1820">
        <v>0</v>
      </c>
      <c r="L1820">
        <v>191520</v>
      </c>
      <c r="M1820">
        <v>40663.65</v>
      </c>
      <c r="N1820" t="s">
        <v>20</v>
      </c>
      <c r="O1820">
        <f>Sales_data[[#This Row],[Profit]]/Sales_data[[#This Row],[Sales]]</f>
        <v>0.21232064536340853</v>
      </c>
      <c r="P1820">
        <f>YEAR(Sales_data[[#This Row],[Order Date]])</f>
        <v>2025</v>
      </c>
      <c r="Q1820" t="str">
        <f>TEXT(Sales_data[[#This Row],[Order Date]], "mmm")</f>
        <v>Apr</v>
      </c>
    </row>
    <row r="1821" spans="1:17" x14ac:dyDescent="0.95">
      <c r="A1821">
        <v>11820</v>
      </c>
      <c r="B1821" s="1">
        <v>45583</v>
      </c>
      <c r="C1821" t="s">
        <v>3567</v>
      </c>
      <c r="D1821" t="s">
        <v>22</v>
      </c>
      <c r="E1821" t="s">
        <v>23</v>
      </c>
      <c r="F1821" t="s">
        <v>96</v>
      </c>
      <c r="G1821" t="s">
        <v>97</v>
      </c>
      <c r="H1821" t="s">
        <v>3568</v>
      </c>
      <c r="I1821">
        <v>3</v>
      </c>
      <c r="J1821">
        <v>31712</v>
      </c>
      <c r="K1821">
        <v>20</v>
      </c>
      <c r="L1821">
        <v>76108.800000000003</v>
      </c>
      <c r="M1821">
        <v>7331.52</v>
      </c>
      <c r="N1821" t="s">
        <v>33</v>
      </c>
      <c r="O1821">
        <f>Sales_data[[#This Row],[Profit]]/Sales_data[[#This Row],[Sales]]</f>
        <v>9.6329465186680119E-2</v>
      </c>
      <c r="P1821">
        <f>YEAR(Sales_data[[#This Row],[Order Date]])</f>
        <v>2024</v>
      </c>
      <c r="Q1821" t="str">
        <f>TEXT(Sales_data[[#This Row],[Order Date]], "mmm")</f>
        <v>Oct</v>
      </c>
    </row>
    <row r="1822" spans="1:17" x14ac:dyDescent="0.95">
      <c r="A1822">
        <v>11821</v>
      </c>
      <c r="B1822" s="1">
        <v>45452</v>
      </c>
      <c r="C1822" t="s">
        <v>3569</v>
      </c>
      <c r="D1822" t="s">
        <v>28</v>
      </c>
      <c r="E1822" t="s">
        <v>85</v>
      </c>
      <c r="F1822" t="s">
        <v>86</v>
      </c>
      <c r="G1822" t="s">
        <v>118</v>
      </c>
      <c r="H1822" t="s">
        <v>3570</v>
      </c>
      <c r="I1822">
        <v>4</v>
      </c>
      <c r="J1822">
        <v>20329</v>
      </c>
      <c r="K1822">
        <v>0</v>
      </c>
      <c r="L1822">
        <v>81316</v>
      </c>
      <c r="M1822">
        <v>9937.89</v>
      </c>
      <c r="N1822" t="s">
        <v>20</v>
      </c>
      <c r="O1822">
        <f>Sales_data[[#This Row],[Profit]]/Sales_data[[#This Row],[Sales]]</f>
        <v>0.12221321757095774</v>
      </c>
      <c r="P1822">
        <f>YEAR(Sales_data[[#This Row],[Order Date]])</f>
        <v>2024</v>
      </c>
      <c r="Q1822" t="str">
        <f>TEXT(Sales_data[[#This Row],[Order Date]], "mmm")</f>
        <v>Jun</v>
      </c>
    </row>
    <row r="1823" spans="1:17" x14ac:dyDescent="0.95">
      <c r="A1823">
        <v>11822</v>
      </c>
      <c r="B1823" s="1">
        <v>45864</v>
      </c>
      <c r="C1823" t="s">
        <v>3571</v>
      </c>
      <c r="D1823" t="s">
        <v>22</v>
      </c>
      <c r="E1823" t="s">
        <v>74</v>
      </c>
      <c r="F1823" t="s">
        <v>69</v>
      </c>
      <c r="G1823" t="s">
        <v>151</v>
      </c>
      <c r="H1823" t="s">
        <v>3572</v>
      </c>
      <c r="I1823">
        <v>1</v>
      </c>
      <c r="J1823">
        <v>55533</v>
      </c>
      <c r="K1823">
        <v>0</v>
      </c>
      <c r="L1823">
        <v>55533</v>
      </c>
      <c r="M1823">
        <v>10283.24</v>
      </c>
      <c r="N1823" t="s">
        <v>20</v>
      </c>
      <c r="O1823">
        <f>Sales_data[[#This Row],[Profit]]/Sales_data[[#This Row],[Sales]]</f>
        <v>0.18517350044117911</v>
      </c>
      <c r="P1823">
        <f>YEAR(Sales_data[[#This Row],[Order Date]])</f>
        <v>2025</v>
      </c>
      <c r="Q1823" t="str">
        <f>TEXT(Sales_data[[#This Row],[Order Date]], "mmm")</f>
        <v>Jul</v>
      </c>
    </row>
    <row r="1824" spans="1:17" x14ac:dyDescent="0.95">
      <c r="A1824">
        <v>11823</v>
      </c>
      <c r="B1824" s="1">
        <v>45915</v>
      </c>
      <c r="C1824" t="s">
        <v>3573</v>
      </c>
      <c r="D1824" t="s">
        <v>15</v>
      </c>
      <c r="E1824" t="s">
        <v>16</v>
      </c>
      <c r="F1824" t="s">
        <v>75</v>
      </c>
      <c r="G1824" t="s">
        <v>307</v>
      </c>
      <c r="H1824" t="s">
        <v>3123</v>
      </c>
      <c r="I1824">
        <v>4</v>
      </c>
      <c r="J1824">
        <v>11748</v>
      </c>
      <c r="K1824">
        <v>10</v>
      </c>
      <c r="L1824">
        <v>42292.800000000003</v>
      </c>
      <c r="M1824">
        <v>7894.7</v>
      </c>
      <c r="N1824" t="s">
        <v>33</v>
      </c>
      <c r="O1824">
        <f>Sales_data[[#This Row],[Profit]]/Sales_data[[#This Row],[Sales]]</f>
        <v>0.18666770703287555</v>
      </c>
      <c r="P1824">
        <f>YEAR(Sales_data[[#This Row],[Order Date]])</f>
        <v>2025</v>
      </c>
      <c r="Q1824" t="str">
        <f>TEXT(Sales_data[[#This Row],[Order Date]], "mmm")</f>
        <v>Sep</v>
      </c>
    </row>
    <row r="1825" spans="1:17" x14ac:dyDescent="0.95">
      <c r="A1825">
        <v>11824</v>
      </c>
      <c r="B1825" s="1">
        <v>45786</v>
      </c>
      <c r="C1825" t="s">
        <v>3574</v>
      </c>
      <c r="D1825" t="s">
        <v>28</v>
      </c>
      <c r="E1825" t="s">
        <v>144</v>
      </c>
      <c r="F1825" t="s">
        <v>96</v>
      </c>
      <c r="G1825" t="s">
        <v>138</v>
      </c>
      <c r="H1825" t="s">
        <v>3575</v>
      </c>
      <c r="I1825">
        <v>1</v>
      </c>
      <c r="J1825">
        <v>36603</v>
      </c>
      <c r="K1825">
        <v>15</v>
      </c>
      <c r="L1825">
        <v>31112.55</v>
      </c>
      <c r="M1825">
        <v>2978.71</v>
      </c>
      <c r="N1825" t="s">
        <v>33</v>
      </c>
      <c r="O1825">
        <f>Sales_data[[#This Row],[Profit]]/Sales_data[[#This Row],[Sales]]</f>
        <v>9.5739822033230962E-2</v>
      </c>
      <c r="P1825">
        <f>YEAR(Sales_data[[#This Row],[Order Date]])</f>
        <v>2025</v>
      </c>
      <c r="Q1825" t="str">
        <f>TEXT(Sales_data[[#This Row],[Order Date]], "mmm")</f>
        <v>May</v>
      </c>
    </row>
    <row r="1826" spans="1:17" x14ac:dyDescent="0.95">
      <c r="A1826">
        <v>11825</v>
      </c>
      <c r="B1826" s="1">
        <v>45806</v>
      </c>
      <c r="C1826" t="s">
        <v>3576</v>
      </c>
      <c r="D1826" t="s">
        <v>28</v>
      </c>
      <c r="E1826" t="s">
        <v>29</v>
      </c>
      <c r="F1826" t="s">
        <v>69</v>
      </c>
      <c r="G1826" t="s">
        <v>115</v>
      </c>
      <c r="H1826" t="s">
        <v>1322</v>
      </c>
      <c r="I1826">
        <v>5</v>
      </c>
      <c r="J1826">
        <v>17593</v>
      </c>
      <c r="K1826">
        <v>10</v>
      </c>
      <c r="L1826">
        <v>79168.5</v>
      </c>
      <c r="M1826">
        <v>10613.7</v>
      </c>
      <c r="N1826" t="s">
        <v>38</v>
      </c>
      <c r="O1826">
        <f>Sales_data[[#This Row],[Profit]]/Sales_data[[#This Row],[Sales]]</f>
        <v>0.13406468481782527</v>
      </c>
      <c r="P1826">
        <f>YEAR(Sales_data[[#This Row],[Order Date]])</f>
        <v>2025</v>
      </c>
      <c r="Q1826" t="str">
        <f>TEXT(Sales_data[[#This Row],[Order Date]], "mmm")</f>
        <v>May</v>
      </c>
    </row>
    <row r="1827" spans="1:17" x14ac:dyDescent="0.95">
      <c r="A1827">
        <v>11826</v>
      </c>
      <c r="B1827" s="1">
        <v>45750</v>
      </c>
      <c r="C1827" t="s">
        <v>3577</v>
      </c>
      <c r="D1827" t="s">
        <v>40</v>
      </c>
      <c r="E1827" t="s">
        <v>41</v>
      </c>
      <c r="F1827" t="s">
        <v>42</v>
      </c>
      <c r="G1827" t="s">
        <v>446</v>
      </c>
      <c r="H1827" t="s">
        <v>3578</v>
      </c>
      <c r="I1827">
        <v>4</v>
      </c>
      <c r="J1827">
        <v>49156</v>
      </c>
      <c r="K1827">
        <v>15</v>
      </c>
      <c r="L1827">
        <v>167130.4</v>
      </c>
      <c r="M1827">
        <v>13428.97</v>
      </c>
      <c r="N1827" t="s">
        <v>83</v>
      </c>
      <c r="O1827">
        <f>Sales_data[[#This Row],[Profit]]/Sales_data[[#This Row],[Sales]]</f>
        <v>8.0350253454787399E-2</v>
      </c>
      <c r="P1827">
        <f>YEAR(Sales_data[[#This Row],[Order Date]])</f>
        <v>2025</v>
      </c>
      <c r="Q1827" t="str">
        <f>TEXT(Sales_data[[#This Row],[Order Date]], "mmm")</f>
        <v>Apr</v>
      </c>
    </row>
    <row r="1828" spans="1:17" x14ac:dyDescent="0.95">
      <c r="A1828">
        <v>11827</v>
      </c>
      <c r="B1828" s="1">
        <v>45878</v>
      </c>
      <c r="C1828" t="s">
        <v>3579</v>
      </c>
      <c r="D1828" t="s">
        <v>28</v>
      </c>
      <c r="E1828" t="s">
        <v>85</v>
      </c>
      <c r="F1828" t="s">
        <v>69</v>
      </c>
      <c r="G1828" t="s">
        <v>115</v>
      </c>
      <c r="H1828" t="s">
        <v>3580</v>
      </c>
      <c r="I1828">
        <v>1</v>
      </c>
      <c r="J1828">
        <v>69990</v>
      </c>
      <c r="K1828">
        <v>20</v>
      </c>
      <c r="L1828">
        <v>55992</v>
      </c>
      <c r="M1828">
        <v>12191.29</v>
      </c>
      <c r="N1828" t="s">
        <v>83</v>
      </c>
      <c r="O1828">
        <f>Sales_data[[#This Row],[Profit]]/Sales_data[[#This Row],[Sales]]</f>
        <v>0.21773271181597373</v>
      </c>
      <c r="P1828">
        <f>YEAR(Sales_data[[#This Row],[Order Date]])</f>
        <v>2025</v>
      </c>
      <c r="Q1828" t="str">
        <f>TEXT(Sales_data[[#This Row],[Order Date]], "mmm")</f>
        <v>Aug</v>
      </c>
    </row>
    <row r="1829" spans="1:17" x14ac:dyDescent="0.95">
      <c r="A1829">
        <v>11828</v>
      </c>
      <c r="B1829" s="1">
        <v>45248</v>
      </c>
      <c r="C1829" t="s">
        <v>3581</v>
      </c>
      <c r="D1829" t="s">
        <v>40</v>
      </c>
      <c r="E1829" t="s">
        <v>62</v>
      </c>
      <c r="F1829" t="s">
        <v>86</v>
      </c>
      <c r="G1829" t="s">
        <v>90</v>
      </c>
      <c r="H1829" t="s">
        <v>3582</v>
      </c>
      <c r="I1829">
        <v>1</v>
      </c>
      <c r="J1829">
        <v>15975</v>
      </c>
      <c r="K1829">
        <v>0</v>
      </c>
      <c r="L1829">
        <v>15975</v>
      </c>
      <c r="M1829">
        <v>1906.84</v>
      </c>
      <c r="N1829" t="s">
        <v>38</v>
      </c>
      <c r="O1829">
        <f>Sales_data[[#This Row],[Profit]]/Sales_data[[#This Row],[Sales]]</f>
        <v>0.1193640062597809</v>
      </c>
      <c r="P1829">
        <f>YEAR(Sales_data[[#This Row],[Order Date]])</f>
        <v>2023</v>
      </c>
      <c r="Q1829" t="str">
        <f>TEXT(Sales_data[[#This Row],[Order Date]], "mmm")</f>
        <v>Nov</v>
      </c>
    </row>
    <row r="1830" spans="1:17" x14ac:dyDescent="0.95">
      <c r="A1830">
        <v>11829</v>
      </c>
      <c r="B1830" s="1">
        <v>45393</v>
      </c>
      <c r="C1830" t="s">
        <v>3583</v>
      </c>
      <c r="D1830" t="s">
        <v>28</v>
      </c>
      <c r="E1830" t="s">
        <v>85</v>
      </c>
      <c r="F1830" t="s">
        <v>96</v>
      </c>
      <c r="G1830" t="s">
        <v>138</v>
      </c>
      <c r="H1830" t="s">
        <v>3584</v>
      </c>
      <c r="I1830">
        <v>3</v>
      </c>
      <c r="J1830">
        <v>703</v>
      </c>
      <c r="K1830">
        <v>0</v>
      </c>
      <c r="L1830">
        <v>2109</v>
      </c>
      <c r="M1830">
        <v>523.44000000000005</v>
      </c>
      <c r="N1830" t="s">
        <v>20</v>
      </c>
      <c r="O1830">
        <f>Sales_data[[#This Row],[Profit]]/Sales_data[[#This Row],[Sales]]</f>
        <v>0.24819345661450928</v>
      </c>
      <c r="P1830">
        <f>YEAR(Sales_data[[#This Row],[Order Date]])</f>
        <v>2024</v>
      </c>
      <c r="Q1830" t="str">
        <f>TEXT(Sales_data[[#This Row],[Order Date]], "mmm")</f>
        <v>Apr</v>
      </c>
    </row>
    <row r="1831" spans="1:17" x14ac:dyDescent="0.95">
      <c r="A1831">
        <v>11830</v>
      </c>
      <c r="B1831" s="1">
        <v>45766</v>
      </c>
      <c r="C1831" t="s">
        <v>3585</v>
      </c>
      <c r="D1831" t="s">
        <v>28</v>
      </c>
      <c r="E1831" t="s">
        <v>35</v>
      </c>
      <c r="F1831" t="s">
        <v>46</v>
      </c>
      <c r="G1831" t="s">
        <v>209</v>
      </c>
      <c r="H1831" t="s">
        <v>3586</v>
      </c>
      <c r="I1831">
        <v>5</v>
      </c>
      <c r="J1831">
        <v>66702</v>
      </c>
      <c r="K1831">
        <v>20</v>
      </c>
      <c r="L1831">
        <v>266808</v>
      </c>
      <c r="M1831">
        <v>57998.38</v>
      </c>
      <c r="N1831" t="s">
        <v>72</v>
      </c>
      <c r="O1831">
        <f>Sales_data[[#This Row],[Profit]]/Sales_data[[#This Row],[Sales]]</f>
        <v>0.21737871428143082</v>
      </c>
      <c r="P1831">
        <f>YEAR(Sales_data[[#This Row],[Order Date]])</f>
        <v>2025</v>
      </c>
      <c r="Q1831" t="str">
        <f>TEXT(Sales_data[[#This Row],[Order Date]], "mmm")</f>
        <v>Apr</v>
      </c>
    </row>
    <row r="1832" spans="1:17" x14ac:dyDescent="0.95">
      <c r="A1832">
        <v>11831</v>
      </c>
      <c r="B1832" s="1">
        <v>45525</v>
      </c>
      <c r="C1832" t="s">
        <v>3587</v>
      </c>
      <c r="D1832" t="s">
        <v>28</v>
      </c>
      <c r="E1832" t="s">
        <v>114</v>
      </c>
      <c r="F1832" t="s">
        <v>42</v>
      </c>
      <c r="G1832" t="s">
        <v>446</v>
      </c>
      <c r="H1832" t="s">
        <v>3588</v>
      </c>
      <c r="I1832">
        <v>5</v>
      </c>
      <c r="J1832">
        <v>76759</v>
      </c>
      <c r="K1832">
        <v>10</v>
      </c>
      <c r="L1832">
        <v>345415.5</v>
      </c>
      <c r="M1832">
        <v>17880.099999999999</v>
      </c>
      <c r="N1832" t="s">
        <v>20</v>
      </c>
      <c r="O1832">
        <f>Sales_data[[#This Row],[Profit]]/Sales_data[[#This Row],[Sales]]</f>
        <v>5.1764034908682435E-2</v>
      </c>
      <c r="P1832">
        <f>YEAR(Sales_data[[#This Row],[Order Date]])</f>
        <v>2024</v>
      </c>
      <c r="Q1832" t="str">
        <f>TEXT(Sales_data[[#This Row],[Order Date]], "mmm")</f>
        <v>Aug</v>
      </c>
    </row>
    <row r="1833" spans="1:17" x14ac:dyDescent="0.95">
      <c r="A1833">
        <v>11832</v>
      </c>
      <c r="B1833" s="1">
        <v>45877</v>
      </c>
      <c r="C1833" t="s">
        <v>1877</v>
      </c>
      <c r="D1833" t="s">
        <v>28</v>
      </c>
      <c r="E1833" t="s">
        <v>29</v>
      </c>
      <c r="F1833" t="s">
        <v>86</v>
      </c>
      <c r="G1833" t="s">
        <v>296</v>
      </c>
      <c r="H1833" t="s">
        <v>3589</v>
      </c>
      <c r="I1833">
        <v>3</v>
      </c>
      <c r="J1833">
        <v>71820</v>
      </c>
      <c r="K1833">
        <v>10</v>
      </c>
      <c r="L1833">
        <v>193914</v>
      </c>
      <c r="M1833">
        <v>19362.8</v>
      </c>
      <c r="N1833" t="s">
        <v>72</v>
      </c>
      <c r="O1833">
        <f>Sales_data[[#This Row],[Profit]]/Sales_data[[#This Row],[Sales]]</f>
        <v>9.9852511938281915E-2</v>
      </c>
      <c r="P1833">
        <f>YEAR(Sales_data[[#This Row],[Order Date]])</f>
        <v>2025</v>
      </c>
      <c r="Q1833" t="str">
        <f>TEXT(Sales_data[[#This Row],[Order Date]], "mmm")</f>
        <v>Aug</v>
      </c>
    </row>
    <row r="1834" spans="1:17" x14ac:dyDescent="0.95">
      <c r="A1834">
        <v>11833</v>
      </c>
      <c r="B1834" s="1">
        <v>45912</v>
      </c>
      <c r="C1834" t="s">
        <v>3590</v>
      </c>
      <c r="D1834" t="s">
        <v>28</v>
      </c>
      <c r="E1834" t="s">
        <v>29</v>
      </c>
      <c r="F1834" t="s">
        <v>86</v>
      </c>
      <c r="G1834" t="s">
        <v>171</v>
      </c>
      <c r="H1834" t="s">
        <v>3591</v>
      </c>
      <c r="I1834">
        <v>3</v>
      </c>
      <c r="J1834">
        <v>24181</v>
      </c>
      <c r="K1834">
        <v>15</v>
      </c>
      <c r="L1834">
        <v>61661.55</v>
      </c>
      <c r="M1834">
        <v>6034.85</v>
      </c>
      <c r="N1834" t="s">
        <v>72</v>
      </c>
      <c r="O1834">
        <f>Sales_data[[#This Row],[Profit]]/Sales_data[[#This Row],[Sales]]</f>
        <v>9.7870553043184941E-2</v>
      </c>
      <c r="P1834">
        <f>YEAR(Sales_data[[#This Row],[Order Date]])</f>
        <v>2025</v>
      </c>
      <c r="Q1834" t="str">
        <f>TEXT(Sales_data[[#This Row],[Order Date]], "mmm")</f>
        <v>Sep</v>
      </c>
    </row>
    <row r="1835" spans="1:17" x14ac:dyDescent="0.95">
      <c r="A1835">
        <v>11834</v>
      </c>
      <c r="B1835" s="1">
        <v>45868</v>
      </c>
      <c r="C1835" t="s">
        <v>2598</v>
      </c>
      <c r="D1835" t="s">
        <v>15</v>
      </c>
      <c r="E1835" t="s">
        <v>68</v>
      </c>
      <c r="F1835" t="s">
        <v>129</v>
      </c>
      <c r="G1835" t="s">
        <v>164</v>
      </c>
      <c r="H1835" t="s">
        <v>1043</v>
      </c>
      <c r="I1835">
        <v>4</v>
      </c>
      <c r="J1835">
        <v>60195</v>
      </c>
      <c r="K1835">
        <v>0</v>
      </c>
      <c r="L1835">
        <v>240780</v>
      </c>
      <c r="M1835">
        <v>14790.12</v>
      </c>
      <c r="N1835" t="s">
        <v>38</v>
      </c>
      <c r="O1835">
        <f>Sales_data[[#This Row],[Profit]]/Sales_data[[#This Row],[Sales]]</f>
        <v>6.1425865935708951E-2</v>
      </c>
      <c r="P1835">
        <f>YEAR(Sales_data[[#This Row],[Order Date]])</f>
        <v>2025</v>
      </c>
      <c r="Q1835" t="str">
        <f>TEXT(Sales_data[[#This Row],[Order Date]], "mmm")</f>
        <v>Jul</v>
      </c>
    </row>
    <row r="1836" spans="1:17" x14ac:dyDescent="0.95">
      <c r="A1836">
        <v>11835</v>
      </c>
      <c r="B1836" s="1">
        <v>45540</v>
      </c>
      <c r="C1836" t="s">
        <v>3592</v>
      </c>
      <c r="D1836" t="s">
        <v>22</v>
      </c>
      <c r="E1836" t="s">
        <v>74</v>
      </c>
      <c r="F1836" t="s">
        <v>30</v>
      </c>
      <c r="G1836" t="s">
        <v>322</v>
      </c>
      <c r="H1836" t="s">
        <v>3593</v>
      </c>
      <c r="I1836">
        <v>2</v>
      </c>
      <c r="J1836">
        <v>19243</v>
      </c>
      <c r="K1836">
        <v>20</v>
      </c>
      <c r="L1836">
        <v>30788.799999999999</v>
      </c>
      <c r="M1836">
        <v>5286.49</v>
      </c>
      <c r="N1836" t="s">
        <v>33</v>
      </c>
      <c r="O1836">
        <f>Sales_data[[#This Row],[Profit]]/Sales_data[[#This Row],[Sales]]</f>
        <v>0.17170172270436002</v>
      </c>
      <c r="P1836">
        <f>YEAR(Sales_data[[#This Row],[Order Date]])</f>
        <v>2024</v>
      </c>
      <c r="Q1836" t="str">
        <f>TEXT(Sales_data[[#This Row],[Order Date]], "mmm")</f>
        <v>Sep</v>
      </c>
    </row>
    <row r="1837" spans="1:17" x14ac:dyDescent="0.95">
      <c r="A1837">
        <v>11836</v>
      </c>
      <c r="B1837" s="1">
        <v>45781</v>
      </c>
      <c r="C1837" t="s">
        <v>3594</v>
      </c>
      <c r="D1837" t="s">
        <v>15</v>
      </c>
      <c r="E1837" t="s">
        <v>174</v>
      </c>
      <c r="F1837" t="s">
        <v>69</v>
      </c>
      <c r="G1837" t="s">
        <v>70</v>
      </c>
      <c r="H1837" t="s">
        <v>3595</v>
      </c>
      <c r="I1837">
        <v>5</v>
      </c>
      <c r="J1837">
        <v>45145</v>
      </c>
      <c r="K1837">
        <v>5</v>
      </c>
      <c r="L1837">
        <v>214438.75</v>
      </c>
      <c r="M1837">
        <v>50723.79</v>
      </c>
      <c r="N1837" t="s">
        <v>72</v>
      </c>
      <c r="O1837">
        <f>Sales_data[[#This Row],[Profit]]/Sales_data[[#This Row],[Sales]]</f>
        <v>0.23654208952439801</v>
      </c>
      <c r="P1837">
        <f>YEAR(Sales_data[[#This Row],[Order Date]])</f>
        <v>2025</v>
      </c>
      <c r="Q1837" t="str">
        <f>TEXT(Sales_data[[#This Row],[Order Date]], "mmm")</f>
        <v>May</v>
      </c>
    </row>
    <row r="1838" spans="1:17" x14ac:dyDescent="0.95">
      <c r="A1838">
        <v>11837</v>
      </c>
      <c r="B1838" s="1">
        <v>45662</v>
      </c>
      <c r="C1838" t="s">
        <v>3596</v>
      </c>
      <c r="D1838" t="s">
        <v>40</v>
      </c>
      <c r="E1838" t="s">
        <v>41</v>
      </c>
      <c r="F1838" t="s">
        <v>69</v>
      </c>
      <c r="G1838" t="s">
        <v>115</v>
      </c>
      <c r="H1838" t="s">
        <v>3597</v>
      </c>
      <c r="I1838">
        <v>4</v>
      </c>
      <c r="J1838">
        <v>26100</v>
      </c>
      <c r="K1838">
        <v>0</v>
      </c>
      <c r="L1838">
        <v>104400</v>
      </c>
      <c r="M1838">
        <v>18021.09</v>
      </c>
      <c r="N1838" t="s">
        <v>83</v>
      </c>
      <c r="O1838">
        <f>Sales_data[[#This Row],[Profit]]/Sales_data[[#This Row],[Sales]]</f>
        <v>0.17261580459770115</v>
      </c>
      <c r="P1838">
        <f>YEAR(Sales_data[[#This Row],[Order Date]])</f>
        <v>2025</v>
      </c>
      <c r="Q1838" t="str">
        <f>TEXT(Sales_data[[#This Row],[Order Date]], "mmm")</f>
        <v>Jan</v>
      </c>
    </row>
    <row r="1839" spans="1:17" x14ac:dyDescent="0.95">
      <c r="A1839">
        <v>11838</v>
      </c>
      <c r="B1839" s="1">
        <v>45331</v>
      </c>
      <c r="C1839" t="s">
        <v>3598</v>
      </c>
      <c r="D1839" t="s">
        <v>22</v>
      </c>
      <c r="E1839" t="s">
        <v>54</v>
      </c>
      <c r="F1839" t="s">
        <v>129</v>
      </c>
      <c r="G1839" t="s">
        <v>168</v>
      </c>
      <c r="H1839" t="s">
        <v>3599</v>
      </c>
      <c r="I1839">
        <v>4</v>
      </c>
      <c r="J1839">
        <v>30438</v>
      </c>
      <c r="K1839">
        <v>5</v>
      </c>
      <c r="L1839">
        <v>115664.4</v>
      </c>
      <c r="M1839">
        <v>7810.86</v>
      </c>
      <c r="N1839" t="s">
        <v>33</v>
      </c>
      <c r="O1839">
        <f>Sales_data[[#This Row],[Profit]]/Sales_data[[#This Row],[Sales]]</f>
        <v>6.7530372353118165E-2</v>
      </c>
      <c r="P1839">
        <f>YEAR(Sales_data[[#This Row],[Order Date]])</f>
        <v>2024</v>
      </c>
      <c r="Q1839" t="str">
        <f>TEXT(Sales_data[[#This Row],[Order Date]], "mmm")</f>
        <v>Feb</v>
      </c>
    </row>
    <row r="1840" spans="1:17" x14ac:dyDescent="0.95">
      <c r="A1840">
        <v>11839</v>
      </c>
      <c r="B1840" s="1">
        <v>45870</v>
      </c>
      <c r="C1840" t="s">
        <v>3600</v>
      </c>
      <c r="D1840" t="s">
        <v>40</v>
      </c>
      <c r="E1840" t="s">
        <v>50</v>
      </c>
      <c r="F1840" t="s">
        <v>129</v>
      </c>
      <c r="G1840" t="s">
        <v>164</v>
      </c>
      <c r="H1840" t="s">
        <v>3601</v>
      </c>
      <c r="I1840">
        <v>5</v>
      </c>
      <c r="J1840">
        <v>50296</v>
      </c>
      <c r="K1840">
        <v>10</v>
      </c>
      <c r="L1840">
        <v>226332</v>
      </c>
      <c r="M1840">
        <v>13420.72</v>
      </c>
      <c r="N1840" t="s">
        <v>33</v>
      </c>
      <c r="O1840">
        <f>Sales_data[[#This Row],[Profit]]/Sales_data[[#This Row],[Sales]]</f>
        <v>5.9296608521994233E-2</v>
      </c>
      <c r="P1840">
        <f>YEAR(Sales_data[[#This Row],[Order Date]])</f>
        <v>2025</v>
      </c>
      <c r="Q1840" t="str">
        <f>TEXT(Sales_data[[#This Row],[Order Date]], "mmm")</f>
        <v>Aug</v>
      </c>
    </row>
    <row r="1841" spans="1:17" x14ac:dyDescent="0.95">
      <c r="A1841">
        <v>11840</v>
      </c>
      <c r="B1841" s="1">
        <v>45716</v>
      </c>
      <c r="C1841" t="s">
        <v>3602</v>
      </c>
      <c r="D1841" t="s">
        <v>28</v>
      </c>
      <c r="E1841" t="s">
        <v>29</v>
      </c>
      <c r="F1841" t="s">
        <v>42</v>
      </c>
      <c r="G1841" t="s">
        <v>188</v>
      </c>
      <c r="H1841" t="s">
        <v>3603</v>
      </c>
      <c r="I1841">
        <v>1</v>
      </c>
      <c r="J1841">
        <v>63288</v>
      </c>
      <c r="K1841">
        <v>15</v>
      </c>
      <c r="L1841">
        <v>53794.8</v>
      </c>
      <c r="M1841">
        <v>9995.32</v>
      </c>
      <c r="N1841" t="s">
        <v>83</v>
      </c>
      <c r="O1841">
        <f>Sales_data[[#This Row],[Profit]]/Sales_data[[#This Row],[Sales]]</f>
        <v>0.18580457590696497</v>
      </c>
      <c r="P1841">
        <f>YEAR(Sales_data[[#This Row],[Order Date]])</f>
        <v>2025</v>
      </c>
      <c r="Q1841" t="str">
        <f>TEXT(Sales_data[[#This Row],[Order Date]], "mmm")</f>
        <v>Feb</v>
      </c>
    </row>
    <row r="1842" spans="1:17" x14ac:dyDescent="0.95">
      <c r="A1842">
        <v>11841</v>
      </c>
      <c r="B1842" s="1">
        <v>45230</v>
      </c>
      <c r="C1842" t="s">
        <v>3604</v>
      </c>
      <c r="D1842" t="s">
        <v>15</v>
      </c>
      <c r="E1842" t="s">
        <v>68</v>
      </c>
      <c r="F1842" t="s">
        <v>129</v>
      </c>
      <c r="G1842" t="s">
        <v>168</v>
      </c>
      <c r="H1842" t="s">
        <v>3266</v>
      </c>
      <c r="I1842">
        <v>4</v>
      </c>
      <c r="J1842">
        <v>71030</v>
      </c>
      <c r="K1842">
        <v>5</v>
      </c>
      <c r="L1842">
        <v>269914</v>
      </c>
      <c r="M1842">
        <v>65933.8</v>
      </c>
      <c r="N1842" t="s">
        <v>72</v>
      </c>
      <c r="O1842">
        <f>Sales_data[[#This Row],[Profit]]/Sales_data[[#This Row],[Sales]]</f>
        <v>0.24427706602843871</v>
      </c>
      <c r="P1842">
        <f>YEAR(Sales_data[[#This Row],[Order Date]])</f>
        <v>2023</v>
      </c>
      <c r="Q1842" t="str">
        <f>TEXT(Sales_data[[#This Row],[Order Date]], "mmm")</f>
        <v>Oct</v>
      </c>
    </row>
    <row r="1843" spans="1:17" x14ac:dyDescent="0.95">
      <c r="A1843">
        <v>11842</v>
      </c>
      <c r="B1843" s="1">
        <v>45210</v>
      </c>
      <c r="C1843" t="s">
        <v>3605</v>
      </c>
      <c r="D1843" t="s">
        <v>15</v>
      </c>
      <c r="E1843" t="s">
        <v>16</v>
      </c>
      <c r="F1843" t="s">
        <v>42</v>
      </c>
      <c r="G1843" t="s">
        <v>446</v>
      </c>
      <c r="H1843" t="s">
        <v>3606</v>
      </c>
      <c r="I1843">
        <v>5</v>
      </c>
      <c r="J1843">
        <v>75726</v>
      </c>
      <c r="K1843">
        <v>20</v>
      </c>
      <c r="L1843">
        <v>302904</v>
      </c>
      <c r="M1843">
        <v>32229.38</v>
      </c>
      <c r="N1843" t="s">
        <v>72</v>
      </c>
      <c r="O1843">
        <f>Sales_data[[#This Row],[Profit]]/Sales_data[[#This Row],[Sales]]</f>
        <v>0.10640130206269974</v>
      </c>
      <c r="P1843">
        <f>YEAR(Sales_data[[#This Row],[Order Date]])</f>
        <v>2023</v>
      </c>
      <c r="Q1843" t="str">
        <f>TEXT(Sales_data[[#This Row],[Order Date]], "mmm")</f>
        <v>Oct</v>
      </c>
    </row>
    <row r="1844" spans="1:17" x14ac:dyDescent="0.95">
      <c r="A1844">
        <v>11843</v>
      </c>
      <c r="B1844" s="1">
        <v>45926</v>
      </c>
      <c r="C1844" t="s">
        <v>3607</v>
      </c>
      <c r="D1844" t="s">
        <v>15</v>
      </c>
      <c r="E1844" t="s">
        <v>174</v>
      </c>
      <c r="F1844" t="s">
        <v>129</v>
      </c>
      <c r="G1844" t="s">
        <v>168</v>
      </c>
      <c r="H1844" t="s">
        <v>3608</v>
      </c>
      <c r="I1844">
        <v>1</v>
      </c>
      <c r="J1844">
        <v>20686</v>
      </c>
      <c r="K1844">
        <v>5</v>
      </c>
      <c r="L1844">
        <v>19651.7</v>
      </c>
      <c r="M1844">
        <v>3465.12</v>
      </c>
      <c r="N1844" t="s">
        <v>20</v>
      </c>
      <c r="O1844">
        <f>Sales_data[[#This Row],[Profit]]/Sales_data[[#This Row],[Sales]]</f>
        <v>0.17632673000300228</v>
      </c>
      <c r="P1844">
        <f>YEAR(Sales_data[[#This Row],[Order Date]])</f>
        <v>2025</v>
      </c>
      <c r="Q1844" t="str">
        <f>TEXT(Sales_data[[#This Row],[Order Date]], "mmm")</f>
        <v>Sep</v>
      </c>
    </row>
    <row r="1845" spans="1:17" x14ac:dyDescent="0.95">
      <c r="A1845">
        <v>11844</v>
      </c>
      <c r="B1845" s="1">
        <v>45241</v>
      </c>
      <c r="C1845" t="s">
        <v>3609</v>
      </c>
      <c r="D1845" t="s">
        <v>15</v>
      </c>
      <c r="E1845" t="s">
        <v>93</v>
      </c>
      <c r="F1845" t="s">
        <v>30</v>
      </c>
      <c r="G1845" t="s">
        <v>31</v>
      </c>
      <c r="H1845" t="s">
        <v>3610</v>
      </c>
      <c r="I1845">
        <v>5</v>
      </c>
      <c r="J1845">
        <v>73393</v>
      </c>
      <c r="K1845">
        <v>20</v>
      </c>
      <c r="L1845">
        <v>293572</v>
      </c>
      <c r="M1845">
        <v>37544.54</v>
      </c>
      <c r="N1845" t="s">
        <v>33</v>
      </c>
      <c r="O1845">
        <f>Sales_data[[#This Row],[Profit]]/Sales_data[[#This Row],[Sales]]</f>
        <v>0.1278886951071628</v>
      </c>
      <c r="P1845">
        <f>YEAR(Sales_data[[#This Row],[Order Date]])</f>
        <v>2023</v>
      </c>
      <c r="Q1845" t="str">
        <f>TEXT(Sales_data[[#This Row],[Order Date]], "mmm")</f>
        <v>Nov</v>
      </c>
    </row>
    <row r="1846" spans="1:17" x14ac:dyDescent="0.95">
      <c r="A1846">
        <v>11845</v>
      </c>
      <c r="B1846" s="1">
        <v>45705</v>
      </c>
      <c r="C1846" t="s">
        <v>3611</v>
      </c>
      <c r="D1846" t="s">
        <v>28</v>
      </c>
      <c r="E1846" t="s">
        <v>144</v>
      </c>
      <c r="F1846" t="s">
        <v>69</v>
      </c>
      <c r="G1846" t="s">
        <v>123</v>
      </c>
      <c r="H1846" t="s">
        <v>3612</v>
      </c>
      <c r="I1846">
        <v>4</v>
      </c>
      <c r="J1846">
        <v>27500</v>
      </c>
      <c r="K1846">
        <v>15</v>
      </c>
      <c r="L1846">
        <v>93500</v>
      </c>
      <c r="M1846">
        <v>13146.4</v>
      </c>
      <c r="N1846" t="s">
        <v>20</v>
      </c>
      <c r="O1846">
        <f>Sales_data[[#This Row],[Profit]]/Sales_data[[#This Row],[Sales]]</f>
        <v>0.14060320855614972</v>
      </c>
      <c r="P1846">
        <f>YEAR(Sales_data[[#This Row],[Order Date]])</f>
        <v>2025</v>
      </c>
      <c r="Q1846" t="str">
        <f>TEXT(Sales_data[[#This Row],[Order Date]], "mmm")</f>
        <v>Feb</v>
      </c>
    </row>
    <row r="1847" spans="1:17" x14ac:dyDescent="0.95">
      <c r="A1847">
        <v>11846</v>
      </c>
      <c r="B1847" s="1">
        <v>45865</v>
      </c>
      <c r="C1847" t="s">
        <v>3613</v>
      </c>
      <c r="D1847" t="s">
        <v>15</v>
      </c>
      <c r="E1847" t="s">
        <v>16</v>
      </c>
      <c r="F1847" t="s">
        <v>86</v>
      </c>
      <c r="G1847" t="s">
        <v>87</v>
      </c>
      <c r="H1847" t="s">
        <v>3614</v>
      </c>
      <c r="I1847">
        <v>1</v>
      </c>
      <c r="J1847">
        <v>64643</v>
      </c>
      <c r="K1847">
        <v>5</v>
      </c>
      <c r="L1847">
        <v>61410.85</v>
      </c>
      <c r="M1847">
        <v>13218.66</v>
      </c>
      <c r="N1847" t="s">
        <v>72</v>
      </c>
      <c r="O1847">
        <f>Sales_data[[#This Row],[Profit]]/Sales_data[[#This Row],[Sales]]</f>
        <v>0.21524958537457142</v>
      </c>
      <c r="P1847">
        <f>YEAR(Sales_data[[#This Row],[Order Date]])</f>
        <v>2025</v>
      </c>
      <c r="Q1847" t="str">
        <f>TEXT(Sales_data[[#This Row],[Order Date]], "mmm")</f>
        <v>Jul</v>
      </c>
    </row>
    <row r="1848" spans="1:17" x14ac:dyDescent="0.95">
      <c r="A1848">
        <v>11847</v>
      </c>
      <c r="B1848" s="1">
        <v>45260</v>
      </c>
      <c r="C1848" t="s">
        <v>3615</v>
      </c>
      <c r="D1848" t="s">
        <v>28</v>
      </c>
      <c r="E1848" t="s">
        <v>29</v>
      </c>
      <c r="F1848" t="s">
        <v>129</v>
      </c>
      <c r="G1848" t="s">
        <v>168</v>
      </c>
      <c r="H1848" t="s">
        <v>3616</v>
      </c>
      <c r="I1848">
        <v>3</v>
      </c>
      <c r="J1848">
        <v>72191</v>
      </c>
      <c r="K1848">
        <v>10</v>
      </c>
      <c r="L1848">
        <v>194915.7</v>
      </c>
      <c r="M1848">
        <v>21471.89</v>
      </c>
      <c r="N1848" t="s">
        <v>72</v>
      </c>
      <c r="O1848">
        <f>Sales_data[[#This Row],[Profit]]/Sales_data[[#This Row],[Sales]]</f>
        <v>0.11015987937349325</v>
      </c>
      <c r="P1848">
        <f>YEAR(Sales_data[[#This Row],[Order Date]])</f>
        <v>2023</v>
      </c>
      <c r="Q1848" t="str">
        <f>TEXT(Sales_data[[#This Row],[Order Date]], "mmm")</f>
        <v>Nov</v>
      </c>
    </row>
    <row r="1849" spans="1:17" x14ac:dyDescent="0.95">
      <c r="A1849">
        <v>11848</v>
      </c>
      <c r="B1849" s="1">
        <v>45372</v>
      </c>
      <c r="C1849" t="s">
        <v>3617</v>
      </c>
      <c r="D1849" t="s">
        <v>22</v>
      </c>
      <c r="E1849" t="s">
        <v>74</v>
      </c>
      <c r="F1849" t="s">
        <v>69</v>
      </c>
      <c r="G1849" t="s">
        <v>151</v>
      </c>
      <c r="H1849" t="s">
        <v>2833</v>
      </c>
      <c r="I1849">
        <v>2</v>
      </c>
      <c r="J1849">
        <v>41905</v>
      </c>
      <c r="K1849">
        <v>5</v>
      </c>
      <c r="L1849">
        <v>79619.5</v>
      </c>
      <c r="M1849">
        <v>8370.16</v>
      </c>
      <c r="N1849" t="s">
        <v>38</v>
      </c>
      <c r="O1849">
        <f>Sales_data[[#This Row],[Profit]]/Sales_data[[#This Row],[Sales]]</f>
        <v>0.10512701034294362</v>
      </c>
      <c r="P1849">
        <f>YEAR(Sales_data[[#This Row],[Order Date]])</f>
        <v>2024</v>
      </c>
      <c r="Q1849" t="str">
        <f>TEXT(Sales_data[[#This Row],[Order Date]], "mmm")</f>
        <v>Mar</v>
      </c>
    </row>
    <row r="1850" spans="1:17" x14ac:dyDescent="0.95">
      <c r="A1850">
        <v>11849</v>
      </c>
      <c r="B1850" s="1">
        <v>45392</v>
      </c>
      <c r="C1850" t="s">
        <v>3618</v>
      </c>
      <c r="D1850" t="s">
        <v>22</v>
      </c>
      <c r="E1850" t="s">
        <v>58</v>
      </c>
      <c r="F1850" t="s">
        <v>75</v>
      </c>
      <c r="G1850" t="s">
        <v>307</v>
      </c>
      <c r="H1850" t="s">
        <v>3160</v>
      </c>
      <c r="I1850">
        <v>5</v>
      </c>
      <c r="J1850">
        <v>69536</v>
      </c>
      <c r="K1850">
        <v>10</v>
      </c>
      <c r="L1850">
        <v>312912</v>
      </c>
      <c r="M1850">
        <v>52683.49</v>
      </c>
      <c r="N1850" t="s">
        <v>83</v>
      </c>
      <c r="O1850">
        <f>Sales_data[[#This Row],[Profit]]/Sales_data[[#This Row],[Sales]]</f>
        <v>0.16836519532648156</v>
      </c>
      <c r="P1850">
        <f>YEAR(Sales_data[[#This Row],[Order Date]])</f>
        <v>2024</v>
      </c>
      <c r="Q1850" t="str">
        <f>TEXT(Sales_data[[#This Row],[Order Date]], "mmm")</f>
        <v>Apr</v>
      </c>
    </row>
    <row r="1851" spans="1:17" x14ac:dyDescent="0.95">
      <c r="A1851">
        <v>11850</v>
      </c>
      <c r="B1851" s="1">
        <v>45464</v>
      </c>
      <c r="C1851" t="s">
        <v>3619</v>
      </c>
      <c r="D1851" t="s">
        <v>15</v>
      </c>
      <c r="E1851" t="s">
        <v>147</v>
      </c>
      <c r="F1851" t="s">
        <v>17</v>
      </c>
      <c r="G1851" t="s">
        <v>18</v>
      </c>
      <c r="H1851" t="s">
        <v>3620</v>
      </c>
      <c r="I1851">
        <v>1</v>
      </c>
      <c r="J1851">
        <v>18563</v>
      </c>
      <c r="K1851">
        <v>20</v>
      </c>
      <c r="L1851">
        <v>14850.4</v>
      </c>
      <c r="M1851">
        <v>3463.33</v>
      </c>
      <c r="N1851" t="s">
        <v>20</v>
      </c>
      <c r="O1851">
        <f>Sales_data[[#This Row],[Profit]]/Sales_data[[#This Row],[Sales]]</f>
        <v>0.23321459354630178</v>
      </c>
      <c r="P1851">
        <f>YEAR(Sales_data[[#This Row],[Order Date]])</f>
        <v>2024</v>
      </c>
      <c r="Q1851" t="str">
        <f>TEXT(Sales_data[[#This Row],[Order Date]], "mmm")</f>
        <v>Jun</v>
      </c>
    </row>
    <row r="1852" spans="1:17" x14ac:dyDescent="0.95">
      <c r="A1852">
        <v>11851</v>
      </c>
      <c r="B1852" s="1">
        <v>45619</v>
      </c>
      <c r="C1852" t="s">
        <v>3621</v>
      </c>
      <c r="D1852" t="s">
        <v>28</v>
      </c>
      <c r="E1852" t="s">
        <v>35</v>
      </c>
      <c r="F1852" t="s">
        <v>17</v>
      </c>
      <c r="G1852" t="s">
        <v>55</v>
      </c>
      <c r="H1852" t="s">
        <v>3622</v>
      </c>
      <c r="I1852">
        <v>3</v>
      </c>
      <c r="J1852">
        <v>35613</v>
      </c>
      <c r="K1852">
        <v>20</v>
      </c>
      <c r="L1852">
        <v>85471.2</v>
      </c>
      <c r="M1852">
        <v>19381.14</v>
      </c>
      <c r="N1852" t="s">
        <v>38</v>
      </c>
      <c r="O1852">
        <f>Sales_data[[#This Row],[Profit]]/Sales_data[[#This Row],[Sales]]</f>
        <v>0.2267563810967905</v>
      </c>
      <c r="P1852">
        <f>YEAR(Sales_data[[#This Row],[Order Date]])</f>
        <v>2024</v>
      </c>
      <c r="Q1852" t="str">
        <f>TEXT(Sales_data[[#This Row],[Order Date]], "mmm")</f>
        <v>Nov</v>
      </c>
    </row>
    <row r="1853" spans="1:17" x14ac:dyDescent="0.95">
      <c r="A1853">
        <v>11852</v>
      </c>
      <c r="B1853" s="1">
        <v>45448</v>
      </c>
      <c r="C1853" t="s">
        <v>3623</v>
      </c>
      <c r="D1853" t="s">
        <v>15</v>
      </c>
      <c r="E1853" t="s">
        <v>16</v>
      </c>
      <c r="F1853" t="s">
        <v>42</v>
      </c>
      <c r="G1853" t="s">
        <v>51</v>
      </c>
      <c r="H1853" t="s">
        <v>3624</v>
      </c>
      <c r="I1853">
        <v>5</v>
      </c>
      <c r="J1853">
        <v>19507</v>
      </c>
      <c r="K1853">
        <v>5</v>
      </c>
      <c r="L1853">
        <v>92658.25</v>
      </c>
      <c r="M1853">
        <v>22298.81</v>
      </c>
      <c r="N1853" t="s">
        <v>33</v>
      </c>
      <c r="O1853">
        <f>Sales_data[[#This Row],[Profit]]/Sales_data[[#This Row],[Sales]]</f>
        <v>0.24065649847693002</v>
      </c>
      <c r="P1853">
        <f>YEAR(Sales_data[[#This Row],[Order Date]])</f>
        <v>2024</v>
      </c>
      <c r="Q1853" t="str">
        <f>TEXT(Sales_data[[#This Row],[Order Date]], "mmm")</f>
        <v>Jun</v>
      </c>
    </row>
    <row r="1854" spans="1:17" x14ac:dyDescent="0.95">
      <c r="A1854">
        <v>11853</v>
      </c>
      <c r="B1854" s="1">
        <v>45299</v>
      </c>
      <c r="C1854" t="s">
        <v>3625</v>
      </c>
      <c r="D1854" t="s">
        <v>22</v>
      </c>
      <c r="E1854" t="s">
        <v>58</v>
      </c>
      <c r="F1854" t="s">
        <v>75</v>
      </c>
      <c r="G1854" t="s">
        <v>409</v>
      </c>
      <c r="H1854" t="s">
        <v>3626</v>
      </c>
      <c r="I1854">
        <v>4</v>
      </c>
      <c r="J1854">
        <v>25807</v>
      </c>
      <c r="K1854">
        <v>20</v>
      </c>
      <c r="L1854">
        <v>82582.399999999994</v>
      </c>
      <c r="M1854">
        <v>9531.2199999999993</v>
      </c>
      <c r="N1854" t="s">
        <v>72</v>
      </c>
      <c r="O1854">
        <f>Sales_data[[#This Row],[Profit]]/Sales_data[[#This Row],[Sales]]</f>
        <v>0.1154146646258767</v>
      </c>
      <c r="P1854">
        <f>YEAR(Sales_data[[#This Row],[Order Date]])</f>
        <v>2024</v>
      </c>
      <c r="Q1854" t="str">
        <f>TEXT(Sales_data[[#This Row],[Order Date]], "mmm")</f>
        <v>Jan</v>
      </c>
    </row>
    <row r="1855" spans="1:17" x14ac:dyDescent="0.95">
      <c r="A1855">
        <v>11854</v>
      </c>
      <c r="B1855" s="1">
        <v>45720</v>
      </c>
      <c r="C1855" t="s">
        <v>3627</v>
      </c>
      <c r="D1855" t="s">
        <v>40</v>
      </c>
      <c r="E1855" t="s">
        <v>103</v>
      </c>
      <c r="F1855" t="s">
        <v>46</v>
      </c>
      <c r="G1855" t="s">
        <v>47</v>
      </c>
      <c r="H1855" t="s">
        <v>3628</v>
      </c>
      <c r="I1855">
        <v>2</v>
      </c>
      <c r="J1855">
        <v>58550</v>
      </c>
      <c r="K1855">
        <v>5</v>
      </c>
      <c r="L1855">
        <v>111245</v>
      </c>
      <c r="M1855">
        <v>25388.639999999999</v>
      </c>
      <c r="N1855" t="s">
        <v>20</v>
      </c>
      <c r="O1855">
        <f>Sales_data[[#This Row],[Profit]]/Sales_data[[#This Row],[Sales]]</f>
        <v>0.22822275158434085</v>
      </c>
      <c r="P1855">
        <f>YEAR(Sales_data[[#This Row],[Order Date]])</f>
        <v>2025</v>
      </c>
      <c r="Q1855" t="str">
        <f>TEXT(Sales_data[[#This Row],[Order Date]], "mmm")</f>
        <v>Mar</v>
      </c>
    </row>
    <row r="1856" spans="1:17" x14ac:dyDescent="0.95">
      <c r="A1856">
        <v>11855</v>
      </c>
      <c r="B1856" s="1">
        <v>45408</v>
      </c>
      <c r="C1856" t="s">
        <v>3629</v>
      </c>
      <c r="D1856" t="s">
        <v>22</v>
      </c>
      <c r="E1856" t="s">
        <v>23</v>
      </c>
      <c r="F1856" t="s">
        <v>69</v>
      </c>
      <c r="G1856" t="s">
        <v>70</v>
      </c>
      <c r="H1856" t="s">
        <v>3630</v>
      </c>
      <c r="I1856">
        <v>3</v>
      </c>
      <c r="J1856">
        <v>56821</v>
      </c>
      <c r="K1856">
        <v>10</v>
      </c>
      <c r="L1856">
        <v>153416.70000000001</v>
      </c>
      <c r="M1856">
        <v>18308.7</v>
      </c>
      <c r="N1856" t="s">
        <v>33</v>
      </c>
      <c r="O1856">
        <f>Sales_data[[#This Row],[Profit]]/Sales_data[[#This Row],[Sales]]</f>
        <v>0.11933968075183471</v>
      </c>
      <c r="P1856">
        <f>YEAR(Sales_data[[#This Row],[Order Date]])</f>
        <v>2024</v>
      </c>
      <c r="Q1856" t="str">
        <f>TEXT(Sales_data[[#This Row],[Order Date]], "mmm")</f>
        <v>Apr</v>
      </c>
    </row>
    <row r="1857" spans="1:17" x14ac:dyDescent="0.95">
      <c r="A1857">
        <v>11856</v>
      </c>
      <c r="B1857" s="1">
        <v>45299</v>
      </c>
      <c r="C1857" t="s">
        <v>3631</v>
      </c>
      <c r="D1857" t="s">
        <v>22</v>
      </c>
      <c r="E1857" t="s">
        <v>167</v>
      </c>
      <c r="F1857" t="s">
        <v>69</v>
      </c>
      <c r="G1857" t="s">
        <v>70</v>
      </c>
      <c r="H1857" t="s">
        <v>3632</v>
      </c>
      <c r="I1857">
        <v>4</v>
      </c>
      <c r="J1857">
        <v>35223</v>
      </c>
      <c r="K1857">
        <v>20</v>
      </c>
      <c r="L1857">
        <v>112713.60000000001</v>
      </c>
      <c r="M1857">
        <v>17154.04</v>
      </c>
      <c r="N1857" t="s">
        <v>38</v>
      </c>
      <c r="O1857">
        <f>Sales_data[[#This Row],[Profit]]/Sales_data[[#This Row],[Sales]]</f>
        <v>0.15219139482724356</v>
      </c>
      <c r="P1857">
        <f>YEAR(Sales_data[[#This Row],[Order Date]])</f>
        <v>2024</v>
      </c>
      <c r="Q1857" t="str">
        <f>TEXT(Sales_data[[#This Row],[Order Date]], "mmm")</f>
        <v>Jan</v>
      </c>
    </row>
    <row r="1858" spans="1:17" x14ac:dyDescent="0.95">
      <c r="A1858">
        <v>11857</v>
      </c>
      <c r="B1858" s="1">
        <v>45631</v>
      </c>
      <c r="C1858" t="s">
        <v>3633</v>
      </c>
      <c r="D1858" t="s">
        <v>40</v>
      </c>
      <c r="E1858" t="s">
        <v>103</v>
      </c>
      <c r="F1858" t="s">
        <v>86</v>
      </c>
      <c r="G1858" t="s">
        <v>171</v>
      </c>
      <c r="H1858" t="s">
        <v>1267</v>
      </c>
      <c r="I1858">
        <v>1</v>
      </c>
      <c r="J1858">
        <v>1808</v>
      </c>
      <c r="K1858">
        <v>15</v>
      </c>
      <c r="L1858">
        <v>1536.8</v>
      </c>
      <c r="M1858">
        <v>223.69</v>
      </c>
      <c r="N1858" t="s">
        <v>20</v>
      </c>
      <c r="O1858">
        <f>Sales_data[[#This Row],[Profit]]/Sales_data[[#This Row],[Sales]]</f>
        <v>0.14555570015616867</v>
      </c>
      <c r="P1858">
        <f>YEAR(Sales_data[[#This Row],[Order Date]])</f>
        <v>2024</v>
      </c>
      <c r="Q1858" t="str">
        <f>TEXT(Sales_data[[#This Row],[Order Date]], "mmm")</f>
        <v>Dec</v>
      </c>
    </row>
    <row r="1859" spans="1:17" x14ac:dyDescent="0.95">
      <c r="A1859">
        <v>11858</v>
      </c>
      <c r="B1859" s="1">
        <v>45748</v>
      </c>
      <c r="C1859" t="s">
        <v>3634</v>
      </c>
      <c r="D1859" t="s">
        <v>28</v>
      </c>
      <c r="E1859" t="s">
        <v>114</v>
      </c>
      <c r="F1859" t="s">
        <v>69</v>
      </c>
      <c r="G1859" t="s">
        <v>517</v>
      </c>
      <c r="H1859" t="s">
        <v>3635</v>
      </c>
      <c r="I1859">
        <v>2</v>
      </c>
      <c r="J1859">
        <v>39244</v>
      </c>
      <c r="K1859">
        <v>20</v>
      </c>
      <c r="L1859">
        <v>62790.400000000001</v>
      </c>
      <c r="M1859">
        <v>12979.16</v>
      </c>
      <c r="N1859" t="s">
        <v>33</v>
      </c>
      <c r="O1859">
        <f>Sales_data[[#This Row],[Profit]]/Sales_data[[#This Row],[Sales]]</f>
        <v>0.20670612068086841</v>
      </c>
      <c r="P1859">
        <f>YEAR(Sales_data[[#This Row],[Order Date]])</f>
        <v>2025</v>
      </c>
      <c r="Q1859" t="str">
        <f>TEXT(Sales_data[[#This Row],[Order Date]], "mmm")</f>
        <v>Apr</v>
      </c>
    </row>
    <row r="1860" spans="1:17" x14ac:dyDescent="0.95">
      <c r="A1860">
        <v>11859</v>
      </c>
      <c r="B1860" s="1">
        <v>45748</v>
      </c>
      <c r="C1860" t="s">
        <v>3636</v>
      </c>
      <c r="D1860" t="s">
        <v>15</v>
      </c>
      <c r="E1860" t="s">
        <v>174</v>
      </c>
      <c r="F1860" t="s">
        <v>96</v>
      </c>
      <c r="G1860" t="s">
        <v>97</v>
      </c>
      <c r="H1860" t="s">
        <v>3637</v>
      </c>
      <c r="I1860">
        <v>1</v>
      </c>
      <c r="J1860">
        <v>41913</v>
      </c>
      <c r="K1860">
        <v>20</v>
      </c>
      <c r="L1860">
        <v>33530.400000000001</v>
      </c>
      <c r="M1860">
        <v>2572.2199999999998</v>
      </c>
      <c r="N1860" t="s">
        <v>83</v>
      </c>
      <c r="O1860">
        <f>Sales_data[[#This Row],[Profit]]/Sales_data[[#This Row],[Sales]]</f>
        <v>7.6713072316465056E-2</v>
      </c>
      <c r="P1860">
        <f>YEAR(Sales_data[[#This Row],[Order Date]])</f>
        <v>2025</v>
      </c>
      <c r="Q1860" t="str">
        <f>TEXT(Sales_data[[#This Row],[Order Date]], "mmm")</f>
        <v>Apr</v>
      </c>
    </row>
    <row r="1861" spans="1:17" x14ac:dyDescent="0.95">
      <c r="A1861">
        <v>11860</v>
      </c>
      <c r="B1861" s="1">
        <v>45500</v>
      </c>
      <c r="C1861" t="s">
        <v>3638</v>
      </c>
      <c r="D1861" t="s">
        <v>15</v>
      </c>
      <c r="E1861" t="s">
        <v>174</v>
      </c>
      <c r="F1861" t="s">
        <v>75</v>
      </c>
      <c r="G1861" t="s">
        <v>307</v>
      </c>
      <c r="H1861" t="s">
        <v>3639</v>
      </c>
      <c r="I1861">
        <v>3</v>
      </c>
      <c r="J1861">
        <v>15521</v>
      </c>
      <c r="K1861">
        <v>5</v>
      </c>
      <c r="L1861">
        <v>44234.85</v>
      </c>
      <c r="M1861">
        <v>10642.43</v>
      </c>
      <c r="N1861" t="s">
        <v>33</v>
      </c>
      <c r="O1861">
        <f>Sales_data[[#This Row],[Profit]]/Sales_data[[#This Row],[Sales]]</f>
        <v>0.24058926389487023</v>
      </c>
      <c r="P1861">
        <f>YEAR(Sales_data[[#This Row],[Order Date]])</f>
        <v>2024</v>
      </c>
      <c r="Q1861" t="str">
        <f>TEXT(Sales_data[[#This Row],[Order Date]], "mmm")</f>
        <v>Jul</v>
      </c>
    </row>
    <row r="1862" spans="1:17" x14ac:dyDescent="0.95">
      <c r="A1862">
        <v>11861</v>
      </c>
      <c r="B1862" s="1">
        <v>45488</v>
      </c>
      <c r="C1862" t="s">
        <v>3640</v>
      </c>
      <c r="D1862" t="s">
        <v>28</v>
      </c>
      <c r="E1862" t="s">
        <v>29</v>
      </c>
      <c r="F1862" t="s">
        <v>75</v>
      </c>
      <c r="G1862" t="s">
        <v>76</v>
      </c>
      <c r="H1862" t="s">
        <v>3641</v>
      </c>
      <c r="I1862">
        <v>2</v>
      </c>
      <c r="J1862">
        <v>67530</v>
      </c>
      <c r="K1862">
        <v>5</v>
      </c>
      <c r="L1862">
        <v>128307</v>
      </c>
      <c r="M1862">
        <v>17731.04</v>
      </c>
      <c r="N1862" t="s">
        <v>20</v>
      </c>
      <c r="O1862">
        <f>Sales_data[[#This Row],[Profit]]/Sales_data[[#This Row],[Sales]]</f>
        <v>0.1381923043949278</v>
      </c>
      <c r="P1862">
        <f>YEAR(Sales_data[[#This Row],[Order Date]])</f>
        <v>2024</v>
      </c>
      <c r="Q1862" t="str">
        <f>TEXT(Sales_data[[#This Row],[Order Date]], "mmm")</f>
        <v>Jul</v>
      </c>
    </row>
    <row r="1863" spans="1:17" x14ac:dyDescent="0.95">
      <c r="A1863">
        <v>11862</v>
      </c>
      <c r="B1863" s="1">
        <v>45478</v>
      </c>
      <c r="C1863" t="s">
        <v>3642</v>
      </c>
      <c r="D1863" t="s">
        <v>15</v>
      </c>
      <c r="E1863" t="s">
        <v>16</v>
      </c>
      <c r="F1863" t="s">
        <v>42</v>
      </c>
      <c r="G1863" t="s">
        <v>188</v>
      </c>
      <c r="H1863" t="s">
        <v>3643</v>
      </c>
      <c r="I1863">
        <v>3</v>
      </c>
      <c r="J1863">
        <v>22539</v>
      </c>
      <c r="K1863">
        <v>15</v>
      </c>
      <c r="L1863">
        <v>57474.45</v>
      </c>
      <c r="M1863">
        <v>9466.49</v>
      </c>
      <c r="N1863" t="s">
        <v>20</v>
      </c>
      <c r="O1863">
        <f>Sales_data[[#This Row],[Profit]]/Sales_data[[#This Row],[Sales]]</f>
        <v>0.16470779624685405</v>
      </c>
      <c r="P1863">
        <f>YEAR(Sales_data[[#This Row],[Order Date]])</f>
        <v>2024</v>
      </c>
      <c r="Q1863" t="str">
        <f>TEXT(Sales_data[[#This Row],[Order Date]], "mmm")</f>
        <v>Jul</v>
      </c>
    </row>
    <row r="1864" spans="1:17" x14ac:dyDescent="0.95">
      <c r="A1864">
        <v>11863</v>
      </c>
      <c r="B1864" s="1">
        <v>45365</v>
      </c>
      <c r="C1864" t="s">
        <v>3644</v>
      </c>
      <c r="D1864" t="s">
        <v>28</v>
      </c>
      <c r="E1864" t="s">
        <v>85</v>
      </c>
      <c r="F1864" t="s">
        <v>129</v>
      </c>
      <c r="G1864" t="s">
        <v>164</v>
      </c>
      <c r="H1864" t="s">
        <v>2745</v>
      </c>
      <c r="I1864">
        <v>3</v>
      </c>
      <c r="J1864">
        <v>66499</v>
      </c>
      <c r="K1864">
        <v>5</v>
      </c>
      <c r="L1864">
        <v>189522.15</v>
      </c>
      <c r="M1864">
        <v>45136.59</v>
      </c>
      <c r="N1864" t="s">
        <v>33</v>
      </c>
      <c r="O1864">
        <f>Sales_data[[#This Row],[Profit]]/Sales_data[[#This Row],[Sales]]</f>
        <v>0.23815997233041097</v>
      </c>
      <c r="P1864">
        <f>YEAR(Sales_data[[#This Row],[Order Date]])</f>
        <v>2024</v>
      </c>
      <c r="Q1864" t="str">
        <f>TEXT(Sales_data[[#This Row],[Order Date]], "mmm")</f>
        <v>Mar</v>
      </c>
    </row>
    <row r="1865" spans="1:17" x14ac:dyDescent="0.95">
      <c r="A1865">
        <v>11864</v>
      </c>
      <c r="B1865" s="1">
        <v>45274</v>
      </c>
      <c r="C1865" t="s">
        <v>3645</v>
      </c>
      <c r="D1865" t="s">
        <v>15</v>
      </c>
      <c r="E1865" t="s">
        <v>174</v>
      </c>
      <c r="F1865" t="s">
        <v>30</v>
      </c>
      <c r="G1865" t="s">
        <v>31</v>
      </c>
      <c r="H1865" t="s">
        <v>32</v>
      </c>
      <c r="I1865">
        <v>1</v>
      </c>
      <c r="J1865">
        <v>23237</v>
      </c>
      <c r="K1865">
        <v>0</v>
      </c>
      <c r="L1865">
        <v>23237</v>
      </c>
      <c r="M1865">
        <v>3226.67</v>
      </c>
      <c r="N1865" t="s">
        <v>38</v>
      </c>
      <c r="O1865">
        <f>Sales_data[[#This Row],[Profit]]/Sales_data[[#This Row],[Sales]]</f>
        <v>0.13885914704996341</v>
      </c>
      <c r="P1865">
        <f>YEAR(Sales_data[[#This Row],[Order Date]])</f>
        <v>2023</v>
      </c>
      <c r="Q1865" t="str">
        <f>TEXT(Sales_data[[#This Row],[Order Date]], "mmm")</f>
        <v>Dec</v>
      </c>
    </row>
    <row r="1866" spans="1:17" x14ac:dyDescent="0.95">
      <c r="A1866">
        <v>11865</v>
      </c>
      <c r="B1866" s="1">
        <v>45558</v>
      </c>
      <c r="C1866" t="s">
        <v>3646</v>
      </c>
      <c r="D1866" t="s">
        <v>15</v>
      </c>
      <c r="E1866" t="s">
        <v>147</v>
      </c>
      <c r="F1866" t="s">
        <v>30</v>
      </c>
      <c r="G1866" t="s">
        <v>322</v>
      </c>
      <c r="H1866" t="s">
        <v>1705</v>
      </c>
      <c r="I1866">
        <v>3</v>
      </c>
      <c r="J1866">
        <v>39248</v>
      </c>
      <c r="K1866">
        <v>15</v>
      </c>
      <c r="L1866">
        <v>100082.4</v>
      </c>
      <c r="M1866">
        <v>6031.48</v>
      </c>
      <c r="N1866" t="s">
        <v>83</v>
      </c>
      <c r="O1866">
        <f>Sales_data[[#This Row],[Profit]]/Sales_data[[#This Row],[Sales]]</f>
        <v>6.0265141523384733E-2</v>
      </c>
      <c r="P1866">
        <f>YEAR(Sales_data[[#This Row],[Order Date]])</f>
        <v>2024</v>
      </c>
      <c r="Q1866" t="str">
        <f>TEXT(Sales_data[[#This Row],[Order Date]], "mmm")</f>
        <v>Sep</v>
      </c>
    </row>
    <row r="1867" spans="1:17" x14ac:dyDescent="0.95">
      <c r="A1867">
        <v>11866</v>
      </c>
      <c r="B1867" s="1">
        <v>45315</v>
      </c>
      <c r="C1867" t="s">
        <v>3647</v>
      </c>
      <c r="D1867" t="s">
        <v>40</v>
      </c>
      <c r="E1867" t="s">
        <v>50</v>
      </c>
      <c r="F1867" t="s">
        <v>42</v>
      </c>
      <c r="G1867" t="s">
        <v>446</v>
      </c>
      <c r="H1867" t="s">
        <v>3648</v>
      </c>
      <c r="I1867">
        <v>1</v>
      </c>
      <c r="J1867">
        <v>17022</v>
      </c>
      <c r="K1867">
        <v>20</v>
      </c>
      <c r="L1867">
        <v>13617.6</v>
      </c>
      <c r="M1867">
        <v>1112.25</v>
      </c>
      <c r="N1867" t="s">
        <v>72</v>
      </c>
      <c r="O1867">
        <f>Sales_data[[#This Row],[Profit]]/Sales_data[[#This Row],[Sales]]</f>
        <v>8.1677388086006344E-2</v>
      </c>
      <c r="P1867">
        <f>YEAR(Sales_data[[#This Row],[Order Date]])</f>
        <v>2024</v>
      </c>
      <c r="Q1867" t="str">
        <f>TEXT(Sales_data[[#This Row],[Order Date]], "mmm")</f>
        <v>Jan</v>
      </c>
    </row>
    <row r="1868" spans="1:17" x14ac:dyDescent="0.95">
      <c r="A1868">
        <v>11867</v>
      </c>
      <c r="B1868" s="1">
        <v>45497</v>
      </c>
      <c r="C1868" t="s">
        <v>3649</v>
      </c>
      <c r="D1868" t="s">
        <v>40</v>
      </c>
      <c r="E1868" t="s">
        <v>110</v>
      </c>
      <c r="F1868" t="s">
        <v>24</v>
      </c>
      <c r="G1868" t="s">
        <v>36</v>
      </c>
      <c r="H1868" t="s">
        <v>3650</v>
      </c>
      <c r="I1868">
        <v>3</v>
      </c>
      <c r="J1868">
        <v>76417</v>
      </c>
      <c r="K1868">
        <v>5</v>
      </c>
      <c r="L1868">
        <v>217788.45</v>
      </c>
      <c r="M1868">
        <v>11119.53</v>
      </c>
      <c r="N1868" t="s">
        <v>38</v>
      </c>
      <c r="O1868">
        <f>Sales_data[[#This Row],[Profit]]/Sales_data[[#This Row],[Sales]]</f>
        <v>5.1056564294387513E-2</v>
      </c>
      <c r="P1868">
        <f>YEAR(Sales_data[[#This Row],[Order Date]])</f>
        <v>2024</v>
      </c>
      <c r="Q1868" t="str">
        <f>TEXT(Sales_data[[#This Row],[Order Date]], "mmm")</f>
        <v>Jul</v>
      </c>
    </row>
    <row r="1869" spans="1:17" x14ac:dyDescent="0.95">
      <c r="A1869">
        <v>11868</v>
      </c>
      <c r="B1869" s="1">
        <v>45329</v>
      </c>
      <c r="C1869" t="s">
        <v>3651</v>
      </c>
      <c r="D1869" t="s">
        <v>22</v>
      </c>
      <c r="E1869" t="s">
        <v>58</v>
      </c>
      <c r="F1869" t="s">
        <v>24</v>
      </c>
      <c r="G1869" t="s">
        <v>25</v>
      </c>
      <c r="H1869" t="s">
        <v>2241</v>
      </c>
      <c r="I1869">
        <v>5</v>
      </c>
      <c r="J1869">
        <v>18794</v>
      </c>
      <c r="K1869">
        <v>20</v>
      </c>
      <c r="L1869">
        <v>75176</v>
      </c>
      <c r="M1869">
        <v>6251.8</v>
      </c>
      <c r="N1869" t="s">
        <v>72</v>
      </c>
      <c r="O1869">
        <f>Sales_data[[#This Row],[Profit]]/Sales_data[[#This Row],[Sales]]</f>
        <v>8.3162179418963506E-2</v>
      </c>
      <c r="P1869">
        <f>YEAR(Sales_data[[#This Row],[Order Date]])</f>
        <v>2024</v>
      </c>
      <c r="Q1869" t="str">
        <f>TEXT(Sales_data[[#This Row],[Order Date]], "mmm")</f>
        <v>Feb</v>
      </c>
    </row>
    <row r="1870" spans="1:17" x14ac:dyDescent="0.95">
      <c r="A1870">
        <v>11869</v>
      </c>
      <c r="B1870" s="1">
        <v>45918</v>
      </c>
      <c r="C1870" t="s">
        <v>3652</v>
      </c>
      <c r="D1870" t="s">
        <v>22</v>
      </c>
      <c r="E1870" t="s">
        <v>23</v>
      </c>
      <c r="F1870" t="s">
        <v>69</v>
      </c>
      <c r="G1870" t="s">
        <v>70</v>
      </c>
      <c r="H1870" t="s">
        <v>3653</v>
      </c>
      <c r="I1870">
        <v>4</v>
      </c>
      <c r="J1870">
        <v>28073</v>
      </c>
      <c r="K1870">
        <v>15</v>
      </c>
      <c r="L1870">
        <v>95448.2</v>
      </c>
      <c r="M1870">
        <v>6677.14</v>
      </c>
      <c r="N1870" t="s">
        <v>33</v>
      </c>
      <c r="O1870">
        <f>Sales_data[[#This Row],[Profit]]/Sales_data[[#This Row],[Sales]]</f>
        <v>6.9955640860697221E-2</v>
      </c>
      <c r="P1870">
        <f>YEAR(Sales_data[[#This Row],[Order Date]])</f>
        <v>2025</v>
      </c>
      <c r="Q1870" t="str">
        <f>TEXT(Sales_data[[#This Row],[Order Date]], "mmm")</f>
        <v>Sep</v>
      </c>
    </row>
    <row r="1871" spans="1:17" x14ac:dyDescent="0.95">
      <c r="A1871">
        <v>11870</v>
      </c>
      <c r="B1871" s="1">
        <v>45881</v>
      </c>
      <c r="C1871" t="s">
        <v>3654</v>
      </c>
      <c r="D1871" t="s">
        <v>40</v>
      </c>
      <c r="E1871" t="s">
        <v>50</v>
      </c>
      <c r="F1871" t="s">
        <v>96</v>
      </c>
      <c r="G1871" t="s">
        <v>156</v>
      </c>
      <c r="H1871" t="s">
        <v>3655</v>
      </c>
      <c r="I1871">
        <v>3</v>
      </c>
      <c r="J1871">
        <v>33253</v>
      </c>
      <c r="K1871">
        <v>5</v>
      </c>
      <c r="L1871">
        <v>94771.05</v>
      </c>
      <c r="M1871">
        <v>5250.37</v>
      </c>
      <c r="N1871" t="s">
        <v>33</v>
      </c>
      <c r="O1871">
        <f>Sales_data[[#This Row],[Profit]]/Sales_data[[#This Row],[Sales]]</f>
        <v>5.5400568000460053E-2</v>
      </c>
      <c r="P1871">
        <f>YEAR(Sales_data[[#This Row],[Order Date]])</f>
        <v>2025</v>
      </c>
      <c r="Q1871" t="str">
        <f>TEXT(Sales_data[[#This Row],[Order Date]], "mmm")</f>
        <v>Aug</v>
      </c>
    </row>
    <row r="1872" spans="1:17" x14ac:dyDescent="0.95">
      <c r="A1872">
        <v>11871</v>
      </c>
      <c r="B1872" s="1">
        <v>45907</v>
      </c>
      <c r="C1872" t="s">
        <v>3656</v>
      </c>
      <c r="D1872" t="s">
        <v>22</v>
      </c>
      <c r="E1872" t="s">
        <v>54</v>
      </c>
      <c r="F1872" t="s">
        <v>46</v>
      </c>
      <c r="G1872" t="s">
        <v>141</v>
      </c>
      <c r="H1872" t="s">
        <v>424</v>
      </c>
      <c r="I1872">
        <v>4</v>
      </c>
      <c r="J1872">
        <v>563</v>
      </c>
      <c r="K1872">
        <v>0</v>
      </c>
      <c r="L1872">
        <v>2252</v>
      </c>
      <c r="M1872">
        <v>338.47</v>
      </c>
      <c r="N1872" t="s">
        <v>72</v>
      </c>
      <c r="O1872">
        <f>Sales_data[[#This Row],[Profit]]/Sales_data[[#This Row],[Sales]]</f>
        <v>0.15029751332149202</v>
      </c>
      <c r="P1872">
        <f>YEAR(Sales_data[[#This Row],[Order Date]])</f>
        <v>2025</v>
      </c>
      <c r="Q1872" t="str">
        <f>TEXT(Sales_data[[#This Row],[Order Date]], "mmm")</f>
        <v>Sep</v>
      </c>
    </row>
    <row r="1873" spans="1:17" x14ac:dyDescent="0.95">
      <c r="A1873">
        <v>11872</v>
      </c>
      <c r="B1873" s="1">
        <v>45493</v>
      </c>
      <c r="C1873" t="s">
        <v>3657</v>
      </c>
      <c r="D1873" t="s">
        <v>15</v>
      </c>
      <c r="E1873" t="s">
        <v>68</v>
      </c>
      <c r="F1873" t="s">
        <v>30</v>
      </c>
      <c r="G1873" t="s">
        <v>31</v>
      </c>
      <c r="H1873" t="s">
        <v>3658</v>
      </c>
      <c r="I1873">
        <v>2</v>
      </c>
      <c r="J1873">
        <v>28228</v>
      </c>
      <c r="K1873">
        <v>0</v>
      </c>
      <c r="L1873">
        <v>56456</v>
      </c>
      <c r="M1873">
        <v>3886.47</v>
      </c>
      <c r="N1873" t="s">
        <v>72</v>
      </c>
      <c r="O1873">
        <f>Sales_data[[#This Row],[Profit]]/Sales_data[[#This Row],[Sales]]</f>
        <v>6.884069009494119E-2</v>
      </c>
      <c r="P1873">
        <f>YEAR(Sales_data[[#This Row],[Order Date]])</f>
        <v>2024</v>
      </c>
      <c r="Q1873" t="str">
        <f>TEXT(Sales_data[[#This Row],[Order Date]], "mmm")</f>
        <v>Jul</v>
      </c>
    </row>
    <row r="1874" spans="1:17" x14ac:dyDescent="0.95">
      <c r="A1874">
        <v>11873</v>
      </c>
      <c r="B1874" s="1">
        <v>45812</v>
      </c>
      <c r="C1874" t="s">
        <v>3659</v>
      </c>
      <c r="D1874" t="s">
        <v>15</v>
      </c>
      <c r="E1874" t="s">
        <v>68</v>
      </c>
      <c r="F1874" t="s">
        <v>46</v>
      </c>
      <c r="G1874" t="s">
        <v>47</v>
      </c>
      <c r="H1874" t="s">
        <v>3251</v>
      </c>
      <c r="I1874">
        <v>1</v>
      </c>
      <c r="J1874">
        <v>59311</v>
      </c>
      <c r="K1874">
        <v>20</v>
      </c>
      <c r="L1874">
        <v>47448.800000000003</v>
      </c>
      <c r="M1874">
        <v>3559.85</v>
      </c>
      <c r="N1874" t="s">
        <v>72</v>
      </c>
      <c r="O1874">
        <f>Sales_data[[#This Row],[Profit]]/Sales_data[[#This Row],[Sales]]</f>
        <v>7.5025079664817654E-2</v>
      </c>
      <c r="P1874">
        <f>YEAR(Sales_data[[#This Row],[Order Date]])</f>
        <v>2025</v>
      </c>
      <c r="Q1874" t="str">
        <f>TEXT(Sales_data[[#This Row],[Order Date]], "mmm")</f>
        <v>Jun</v>
      </c>
    </row>
    <row r="1875" spans="1:17" x14ac:dyDescent="0.95">
      <c r="A1875">
        <v>11874</v>
      </c>
      <c r="B1875" s="1">
        <v>45618</v>
      </c>
      <c r="C1875" t="s">
        <v>3660</v>
      </c>
      <c r="D1875" t="s">
        <v>40</v>
      </c>
      <c r="E1875" t="s">
        <v>62</v>
      </c>
      <c r="F1875" t="s">
        <v>24</v>
      </c>
      <c r="G1875" t="s">
        <v>59</v>
      </c>
      <c r="H1875" t="s">
        <v>3661</v>
      </c>
      <c r="I1875">
        <v>2</v>
      </c>
      <c r="J1875">
        <v>36625</v>
      </c>
      <c r="K1875">
        <v>20</v>
      </c>
      <c r="L1875">
        <v>58600</v>
      </c>
      <c r="M1875">
        <v>8408.0499999999993</v>
      </c>
      <c r="N1875" t="s">
        <v>33</v>
      </c>
      <c r="O1875">
        <f>Sales_data[[#This Row],[Profit]]/Sales_data[[#This Row],[Sales]]</f>
        <v>0.1434820819112628</v>
      </c>
      <c r="P1875">
        <f>YEAR(Sales_data[[#This Row],[Order Date]])</f>
        <v>2024</v>
      </c>
      <c r="Q1875" t="str">
        <f>TEXT(Sales_data[[#This Row],[Order Date]], "mmm")</f>
        <v>Nov</v>
      </c>
    </row>
    <row r="1876" spans="1:17" x14ac:dyDescent="0.95">
      <c r="A1876">
        <v>11875</v>
      </c>
      <c r="B1876" s="1">
        <v>45686</v>
      </c>
      <c r="C1876" t="s">
        <v>3662</v>
      </c>
      <c r="D1876" t="s">
        <v>22</v>
      </c>
      <c r="E1876" t="s">
        <v>54</v>
      </c>
      <c r="F1876" t="s">
        <v>46</v>
      </c>
      <c r="G1876" t="s">
        <v>126</v>
      </c>
      <c r="H1876" t="s">
        <v>2937</v>
      </c>
      <c r="I1876">
        <v>5</v>
      </c>
      <c r="J1876">
        <v>6695</v>
      </c>
      <c r="K1876">
        <v>5</v>
      </c>
      <c r="L1876">
        <v>31801.25</v>
      </c>
      <c r="M1876">
        <v>6993.66</v>
      </c>
      <c r="N1876" t="s">
        <v>38</v>
      </c>
      <c r="O1876">
        <f>Sales_data[[#This Row],[Profit]]/Sales_data[[#This Row],[Sales]]</f>
        <v>0.21991777052788805</v>
      </c>
      <c r="P1876">
        <f>YEAR(Sales_data[[#This Row],[Order Date]])</f>
        <v>2025</v>
      </c>
      <c r="Q1876" t="str">
        <f>TEXT(Sales_data[[#This Row],[Order Date]], "mmm")</f>
        <v>Jan</v>
      </c>
    </row>
    <row r="1877" spans="1:17" x14ac:dyDescent="0.95">
      <c r="A1877">
        <v>11876</v>
      </c>
      <c r="B1877" s="1">
        <v>45637</v>
      </c>
      <c r="C1877" t="s">
        <v>3663</v>
      </c>
      <c r="D1877" t="s">
        <v>40</v>
      </c>
      <c r="E1877" t="s">
        <v>110</v>
      </c>
      <c r="F1877" t="s">
        <v>69</v>
      </c>
      <c r="G1877" t="s">
        <v>115</v>
      </c>
      <c r="H1877" t="s">
        <v>3664</v>
      </c>
      <c r="I1877">
        <v>1</v>
      </c>
      <c r="J1877">
        <v>49130</v>
      </c>
      <c r="K1877">
        <v>20</v>
      </c>
      <c r="L1877">
        <v>39304</v>
      </c>
      <c r="M1877">
        <v>9687.57</v>
      </c>
      <c r="N1877" t="s">
        <v>83</v>
      </c>
      <c r="O1877">
        <f>Sales_data[[#This Row],[Profit]]/Sales_data[[#This Row],[Sales]]</f>
        <v>0.24647796661917362</v>
      </c>
      <c r="P1877">
        <f>YEAR(Sales_data[[#This Row],[Order Date]])</f>
        <v>2024</v>
      </c>
      <c r="Q1877" t="str">
        <f>TEXT(Sales_data[[#This Row],[Order Date]], "mmm")</f>
        <v>Dec</v>
      </c>
    </row>
    <row r="1878" spans="1:17" x14ac:dyDescent="0.95">
      <c r="A1878">
        <v>11877</v>
      </c>
      <c r="B1878" s="1">
        <v>45924</v>
      </c>
      <c r="C1878" t="s">
        <v>3665</v>
      </c>
      <c r="D1878" t="s">
        <v>28</v>
      </c>
      <c r="E1878" t="s">
        <v>29</v>
      </c>
      <c r="F1878" t="s">
        <v>129</v>
      </c>
      <c r="G1878" t="s">
        <v>148</v>
      </c>
      <c r="H1878" t="s">
        <v>3666</v>
      </c>
      <c r="I1878">
        <v>3</v>
      </c>
      <c r="J1878">
        <v>62967</v>
      </c>
      <c r="K1878">
        <v>15</v>
      </c>
      <c r="L1878">
        <v>160565.85</v>
      </c>
      <c r="M1878">
        <v>32719.18</v>
      </c>
      <c r="N1878" t="s">
        <v>33</v>
      </c>
      <c r="O1878">
        <f>Sales_data[[#This Row],[Profit]]/Sales_data[[#This Row],[Sales]]</f>
        <v>0.20377421475363533</v>
      </c>
      <c r="P1878">
        <f>YEAR(Sales_data[[#This Row],[Order Date]])</f>
        <v>2025</v>
      </c>
      <c r="Q1878" t="str">
        <f>TEXT(Sales_data[[#This Row],[Order Date]], "mmm")</f>
        <v>Sep</v>
      </c>
    </row>
    <row r="1879" spans="1:17" x14ac:dyDescent="0.95">
      <c r="A1879">
        <v>11878</v>
      </c>
      <c r="B1879" s="1">
        <v>45277</v>
      </c>
      <c r="C1879" t="s">
        <v>3667</v>
      </c>
      <c r="D1879" t="s">
        <v>22</v>
      </c>
      <c r="E1879" t="s">
        <v>23</v>
      </c>
      <c r="F1879" t="s">
        <v>24</v>
      </c>
      <c r="G1879" t="s">
        <v>59</v>
      </c>
      <c r="H1879" t="s">
        <v>3668</v>
      </c>
      <c r="I1879">
        <v>3</v>
      </c>
      <c r="J1879">
        <v>45575</v>
      </c>
      <c r="K1879">
        <v>20</v>
      </c>
      <c r="L1879">
        <v>109380</v>
      </c>
      <c r="M1879">
        <v>5927.28</v>
      </c>
      <c r="N1879" t="s">
        <v>72</v>
      </c>
      <c r="O1879">
        <f>Sales_data[[#This Row],[Profit]]/Sales_data[[#This Row],[Sales]]</f>
        <v>5.4189797037849693E-2</v>
      </c>
      <c r="P1879">
        <f>YEAR(Sales_data[[#This Row],[Order Date]])</f>
        <v>2023</v>
      </c>
      <c r="Q1879" t="str">
        <f>TEXT(Sales_data[[#This Row],[Order Date]], "mmm")</f>
        <v>Dec</v>
      </c>
    </row>
    <row r="1880" spans="1:17" x14ac:dyDescent="0.95">
      <c r="A1880">
        <v>11879</v>
      </c>
      <c r="B1880" s="1">
        <v>45628</v>
      </c>
      <c r="C1880" t="s">
        <v>3669</v>
      </c>
      <c r="D1880" t="s">
        <v>15</v>
      </c>
      <c r="E1880" t="s">
        <v>174</v>
      </c>
      <c r="F1880" t="s">
        <v>24</v>
      </c>
      <c r="G1880" t="s">
        <v>36</v>
      </c>
      <c r="H1880" t="s">
        <v>3670</v>
      </c>
      <c r="I1880">
        <v>1</v>
      </c>
      <c r="J1880">
        <v>42535</v>
      </c>
      <c r="K1880">
        <v>10</v>
      </c>
      <c r="L1880">
        <v>38281.5</v>
      </c>
      <c r="M1880">
        <v>7875.97</v>
      </c>
      <c r="N1880" t="s">
        <v>20</v>
      </c>
      <c r="O1880">
        <f>Sales_data[[#This Row],[Profit]]/Sales_data[[#This Row],[Sales]]</f>
        <v>0.20573828089285948</v>
      </c>
      <c r="P1880">
        <f>YEAR(Sales_data[[#This Row],[Order Date]])</f>
        <v>2024</v>
      </c>
      <c r="Q1880" t="str">
        <f>TEXT(Sales_data[[#This Row],[Order Date]], "mmm")</f>
        <v>Dec</v>
      </c>
    </row>
    <row r="1881" spans="1:17" x14ac:dyDescent="0.95">
      <c r="A1881">
        <v>11880</v>
      </c>
      <c r="B1881" s="1">
        <v>45507</v>
      </c>
      <c r="C1881" t="s">
        <v>3671</v>
      </c>
      <c r="D1881" t="s">
        <v>15</v>
      </c>
      <c r="E1881" t="s">
        <v>68</v>
      </c>
      <c r="F1881" t="s">
        <v>129</v>
      </c>
      <c r="G1881" t="s">
        <v>168</v>
      </c>
      <c r="H1881" t="s">
        <v>3672</v>
      </c>
      <c r="I1881">
        <v>3</v>
      </c>
      <c r="J1881">
        <v>62542</v>
      </c>
      <c r="K1881">
        <v>20</v>
      </c>
      <c r="L1881">
        <v>150100.79999999999</v>
      </c>
      <c r="M1881">
        <v>28260.17</v>
      </c>
      <c r="N1881" t="s">
        <v>20</v>
      </c>
      <c r="O1881">
        <f>Sales_data[[#This Row],[Profit]]/Sales_data[[#This Row],[Sales]]</f>
        <v>0.18827461279353608</v>
      </c>
      <c r="P1881">
        <f>YEAR(Sales_data[[#This Row],[Order Date]])</f>
        <v>2024</v>
      </c>
      <c r="Q1881" t="str">
        <f>TEXT(Sales_data[[#This Row],[Order Date]], "mmm")</f>
        <v>Aug</v>
      </c>
    </row>
    <row r="1882" spans="1:17" x14ac:dyDescent="0.95">
      <c r="A1882">
        <v>11881</v>
      </c>
      <c r="B1882" s="1">
        <v>45249</v>
      </c>
      <c r="C1882" t="s">
        <v>3673</v>
      </c>
      <c r="D1882" t="s">
        <v>22</v>
      </c>
      <c r="E1882" t="s">
        <v>58</v>
      </c>
      <c r="F1882" t="s">
        <v>86</v>
      </c>
      <c r="G1882" t="s">
        <v>87</v>
      </c>
      <c r="H1882" t="s">
        <v>3674</v>
      </c>
      <c r="I1882">
        <v>4</v>
      </c>
      <c r="J1882">
        <v>46724</v>
      </c>
      <c r="K1882">
        <v>5</v>
      </c>
      <c r="L1882">
        <v>177551.2</v>
      </c>
      <c r="M1882">
        <v>43134.48</v>
      </c>
      <c r="N1882" t="s">
        <v>20</v>
      </c>
      <c r="O1882">
        <f>Sales_data[[#This Row],[Profit]]/Sales_data[[#This Row],[Sales]]</f>
        <v>0.24294107840442644</v>
      </c>
      <c r="P1882">
        <f>YEAR(Sales_data[[#This Row],[Order Date]])</f>
        <v>2023</v>
      </c>
      <c r="Q1882" t="str">
        <f>TEXT(Sales_data[[#This Row],[Order Date]], "mmm")</f>
        <v>Nov</v>
      </c>
    </row>
    <row r="1883" spans="1:17" x14ac:dyDescent="0.95">
      <c r="A1883">
        <v>11882</v>
      </c>
      <c r="B1883" s="1">
        <v>45880</v>
      </c>
      <c r="C1883" t="s">
        <v>3675</v>
      </c>
      <c r="D1883" t="s">
        <v>28</v>
      </c>
      <c r="E1883" t="s">
        <v>35</v>
      </c>
      <c r="F1883" t="s">
        <v>30</v>
      </c>
      <c r="G1883" t="s">
        <v>322</v>
      </c>
      <c r="H1883" t="s">
        <v>3676</v>
      </c>
      <c r="I1883">
        <v>5</v>
      </c>
      <c r="J1883">
        <v>14265</v>
      </c>
      <c r="K1883">
        <v>15</v>
      </c>
      <c r="L1883">
        <v>60626.25</v>
      </c>
      <c r="M1883">
        <v>13804.41</v>
      </c>
      <c r="N1883" t="s">
        <v>83</v>
      </c>
      <c r="O1883">
        <f>Sales_data[[#This Row],[Profit]]/Sales_data[[#This Row],[Sales]]</f>
        <v>0.22769691346570173</v>
      </c>
      <c r="P1883">
        <f>YEAR(Sales_data[[#This Row],[Order Date]])</f>
        <v>2025</v>
      </c>
      <c r="Q1883" t="str">
        <f>TEXT(Sales_data[[#This Row],[Order Date]], "mmm")</f>
        <v>Aug</v>
      </c>
    </row>
    <row r="1884" spans="1:17" x14ac:dyDescent="0.95">
      <c r="A1884">
        <v>11883</v>
      </c>
      <c r="B1884" s="1">
        <v>45722</v>
      </c>
      <c r="C1884" t="s">
        <v>3677</v>
      </c>
      <c r="D1884" t="s">
        <v>22</v>
      </c>
      <c r="E1884" t="s">
        <v>58</v>
      </c>
      <c r="F1884" t="s">
        <v>17</v>
      </c>
      <c r="G1884" t="s">
        <v>18</v>
      </c>
      <c r="H1884" t="s">
        <v>3678</v>
      </c>
      <c r="I1884">
        <v>3</v>
      </c>
      <c r="J1884">
        <v>58902</v>
      </c>
      <c r="K1884">
        <v>5</v>
      </c>
      <c r="L1884">
        <v>167870.7</v>
      </c>
      <c r="M1884">
        <v>13692.45</v>
      </c>
      <c r="N1884" t="s">
        <v>33</v>
      </c>
      <c r="O1884">
        <f>Sales_data[[#This Row],[Profit]]/Sales_data[[#This Row],[Sales]]</f>
        <v>8.1565454841136656E-2</v>
      </c>
      <c r="P1884">
        <f>YEAR(Sales_data[[#This Row],[Order Date]])</f>
        <v>2025</v>
      </c>
      <c r="Q1884" t="str">
        <f>TEXT(Sales_data[[#This Row],[Order Date]], "mmm")</f>
        <v>Mar</v>
      </c>
    </row>
    <row r="1885" spans="1:17" x14ac:dyDescent="0.95">
      <c r="A1885">
        <v>11884</v>
      </c>
      <c r="B1885" s="1">
        <v>45573</v>
      </c>
      <c r="C1885" t="s">
        <v>224</v>
      </c>
      <c r="D1885" t="s">
        <v>15</v>
      </c>
      <c r="E1885" t="s">
        <v>93</v>
      </c>
      <c r="F1885" t="s">
        <v>24</v>
      </c>
      <c r="G1885" t="s">
        <v>36</v>
      </c>
      <c r="H1885" t="s">
        <v>1204</v>
      </c>
      <c r="I1885">
        <v>4</v>
      </c>
      <c r="J1885">
        <v>33323</v>
      </c>
      <c r="K1885">
        <v>20</v>
      </c>
      <c r="L1885">
        <v>106633.60000000001</v>
      </c>
      <c r="M1885">
        <v>10159.25</v>
      </c>
      <c r="N1885" t="s">
        <v>33</v>
      </c>
      <c r="O1885">
        <f>Sales_data[[#This Row],[Profit]]/Sales_data[[#This Row],[Sales]]</f>
        <v>9.527250322600006E-2</v>
      </c>
      <c r="P1885">
        <f>YEAR(Sales_data[[#This Row],[Order Date]])</f>
        <v>2024</v>
      </c>
      <c r="Q1885" t="str">
        <f>TEXT(Sales_data[[#This Row],[Order Date]], "mmm")</f>
        <v>Oct</v>
      </c>
    </row>
    <row r="1886" spans="1:17" x14ac:dyDescent="0.95">
      <c r="A1886">
        <v>11885</v>
      </c>
      <c r="B1886" s="1">
        <v>45908</v>
      </c>
      <c r="C1886" t="s">
        <v>3679</v>
      </c>
      <c r="D1886" t="s">
        <v>15</v>
      </c>
      <c r="E1886" t="s">
        <v>174</v>
      </c>
      <c r="F1886" t="s">
        <v>24</v>
      </c>
      <c r="G1886" t="s">
        <v>25</v>
      </c>
      <c r="H1886" t="s">
        <v>3680</v>
      </c>
      <c r="I1886">
        <v>1</v>
      </c>
      <c r="J1886">
        <v>28781</v>
      </c>
      <c r="K1886">
        <v>0</v>
      </c>
      <c r="L1886">
        <v>28781</v>
      </c>
      <c r="M1886">
        <v>3125.92</v>
      </c>
      <c r="N1886" t="s">
        <v>20</v>
      </c>
      <c r="O1886">
        <f>Sales_data[[#This Row],[Profit]]/Sales_data[[#This Row],[Sales]]</f>
        <v>0.10861054167680068</v>
      </c>
      <c r="P1886">
        <f>YEAR(Sales_data[[#This Row],[Order Date]])</f>
        <v>2025</v>
      </c>
      <c r="Q1886" t="str">
        <f>TEXT(Sales_data[[#This Row],[Order Date]], "mmm")</f>
        <v>Sep</v>
      </c>
    </row>
    <row r="1887" spans="1:17" x14ac:dyDescent="0.95">
      <c r="A1887">
        <v>11886</v>
      </c>
      <c r="B1887" s="1">
        <v>45931</v>
      </c>
      <c r="C1887" t="s">
        <v>3681</v>
      </c>
      <c r="D1887" t="s">
        <v>15</v>
      </c>
      <c r="E1887" t="s">
        <v>68</v>
      </c>
      <c r="F1887" t="s">
        <v>24</v>
      </c>
      <c r="G1887" t="s">
        <v>36</v>
      </c>
      <c r="H1887" t="s">
        <v>3682</v>
      </c>
      <c r="I1887">
        <v>5</v>
      </c>
      <c r="J1887">
        <v>75768</v>
      </c>
      <c r="K1887">
        <v>15</v>
      </c>
      <c r="L1887">
        <v>322014</v>
      </c>
      <c r="M1887">
        <v>19695.759999999998</v>
      </c>
      <c r="N1887" t="s">
        <v>72</v>
      </c>
      <c r="O1887">
        <f>Sales_data[[#This Row],[Profit]]/Sales_data[[#This Row],[Sales]]</f>
        <v>6.1164297204469364E-2</v>
      </c>
      <c r="P1887">
        <f>YEAR(Sales_data[[#This Row],[Order Date]])</f>
        <v>2025</v>
      </c>
      <c r="Q1887" t="str">
        <f>TEXT(Sales_data[[#This Row],[Order Date]], "mmm")</f>
        <v>Oct</v>
      </c>
    </row>
    <row r="1888" spans="1:17" x14ac:dyDescent="0.95">
      <c r="A1888">
        <v>11887</v>
      </c>
      <c r="B1888" s="1">
        <v>45804</v>
      </c>
      <c r="C1888" t="s">
        <v>3683</v>
      </c>
      <c r="D1888" t="s">
        <v>15</v>
      </c>
      <c r="E1888" t="s">
        <v>147</v>
      </c>
      <c r="F1888" t="s">
        <v>24</v>
      </c>
      <c r="G1888" t="s">
        <v>25</v>
      </c>
      <c r="H1888" t="s">
        <v>3684</v>
      </c>
      <c r="I1888">
        <v>1</v>
      </c>
      <c r="J1888">
        <v>46661</v>
      </c>
      <c r="K1888">
        <v>20</v>
      </c>
      <c r="L1888">
        <v>37328.800000000003</v>
      </c>
      <c r="M1888">
        <v>4374.1499999999996</v>
      </c>
      <c r="N1888" t="s">
        <v>83</v>
      </c>
      <c r="O1888">
        <f>Sales_data[[#This Row],[Profit]]/Sales_data[[#This Row],[Sales]]</f>
        <v>0.11717896101669487</v>
      </c>
      <c r="P1888">
        <f>YEAR(Sales_data[[#This Row],[Order Date]])</f>
        <v>2025</v>
      </c>
      <c r="Q1888" t="str">
        <f>TEXT(Sales_data[[#This Row],[Order Date]], "mmm")</f>
        <v>May</v>
      </c>
    </row>
    <row r="1889" spans="1:17" x14ac:dyDescent="0.95">
      <c r="A1889">
        <v>11888</v>
      </c>
      <c r="B1889" s="1">
        <v>45387</v>
      </c>
      <c r="C1889" t="s">
        <v>3052</v>
      </c>
      <c r="D1889" t="s">
        <v>28</v>
      </c>
      <c r="E1889" t="s">
        <v>144</v>
      </c>
      <c r="F1889" t="s">
        <v>96</v>
      </c>
      <c r="G1889" t="s">
        <v>214</v>
      </c>
      <c r="H1889" t="s">
        <v>3685</v>
      </c>
      <c r="I1889">
        <v>3</v>
      </c>
      <c r="J1889">
        <v>9234</v>
      </c>
      <c r="K1889">
        <v>10</v>
      </c>
      <c r="L1889">
        <v>24931.8</v>
      </c>
      <c r="M1889">
        <v>2440.9</v>
      </c>
      <c r="N1889" t="s">
        <v>38</v>
      </c>
      <c r="O1889">
        <f>Sales_data[[#This Row],[Profit]]/Sales_data[[#This Row],[Sales]]</f>
        <v>9.7903079601151952E-2</v>
      </c>
      <c r="P1889">
        <f>YEAR(Sales_data[[#This Row],[Order Date]])</f>
        <v>2024</v>
      </c>
      <c r="Q1889" t="str">
        <f>TEXT(Sales_data[[#This Row],[Order Date]], "mmm")</f>
        <v>Apr</v>
      </c>
    </row>
    <row r="1890" spans="1:17" x14ac:dyDescent="0.95">
      <c r="A1890">
        <v>11889</v>
      </c>
      <c r="B1890" s="1">
        <v>45490</v>
      </c>
      <c r="C1890" t="s">
        <v>3686</v>
      </c>
      <c r="D1890" t="s">
        <v>22</v>
      </c>
      <c r="E1890" t="s">
        <v>23</v>
      </c>
      <c r="F1890" t="s">
        <v>46</v>
      </c>
      <c r="G1890" t="s">
        <v>209</v>
      </c>
      <c r="H1890" t="s">
        <v>3687</v>
      </c>
      <c r="I1890">
        <v>1</v>
      </c>
      <c r="J1890">
        <v>18288</v>
      </c>
      <c r="K1890">
        <v>20</v>
      </c>
      <c r="L1890">
        <v>14630.4</v>
      </c>
      <c r="M1890">
        <v>1675.17</v>
      </c>
      <c r="N1890" t="s">
        <v>20</v>
      </c>
      <c r="O1890">
        <f>Sales_data[[#This Row],[Profit]]/Sales_data[[#This Row],[Sales]]</f>
        <v>0.11449926181102363</v>
      </c>
      <c r="P1890">
        <f>YEAR(Sales_data[[#This Row],[Order Date]])</f>
        <v>2024</v>
      </c>
      <c r="Q1890" t="str">
        <f>TEXT(Sales_data[[#This Row],[Order Date]], "mmm")</f>
        <v>Jul</v>
      </c>
    </row>
    <row r="1891" spans="1:17" x14ac:dyDescent="0.95">
      <c r="A1891">
        <v>11890</v>
      </c>
      <c r="B1891" s="1">
        <v>45887</v>
      </c>
      <c r="C1891" t="s">
        <v>1887</v>
      </c>
      <c r="D1891" t="s">
        <v>40</v>
      </c>
      <c r="E1891" t="s">
        <v>62</v>
      </c>
      <c r="F1891" t="s">
        <v>75</v>
      </c>
      <c r="G1891" t="s">
        <v>307</v>
      </c>
      <c r="H1891" t="s">
        <v>3688</v>
      </c>
      <c r="I1891">
        <v>5</v>
      </c>
      <c r="J1891">
        <v>72569</v>
      </c>
      <c r="K1891">
        <v>5</v>
      </c>
      <c r="L1891">
        <v>344702.75</v>
      </c>
      <c r="M1891">
        <v>34711.94</v>
      </c>
      <c r="N1891" t="s">
        <v>83</v>
      </c>
      <c r="O1891">
        <f>Sales_data[[#This Row],[Profit]]/Sales_data[[#This Row],[Sales]]</f>
        <v>0.10070108230932304</v>
      </c>
      <c r="P1891">
        <f>YEAR(Sales_data[[#This Row],[Order Date]])</f>
        <v>2025</v>
      </c>
      <c r="Q1891" t="str">
        <f>TEXT(Sales_data[[#This Row],[Order Date]], "mmm")</f>
        <v>Aug</v>
      </c>
    </row>
    <row r="1892" spans="1:17" x14ac:dyDescent="0.95">
      <c r="A1892">
        <v>11891</v>
      </c>
      <c r="B1892" s="1">
        <v>45692</v>
      </c>
      <c r="C1892" t="s">
        <v>3689</v>
      </c>
      <c r="D1892" t="s">
        <v>22</v>
      </c>
      <c r="E1892" t="s">
        <v>74</v>
      </c>
      <c r="F1892" t="s">
        <v>96</v>
      </c>
      <c r="G1892" t="s">
        <v>214</v>
      </c>
      <c r="H1892" t="s">
        <v>2235</v>
      </c>
      <c r="I1892">
        <v>3</v>
      </c>
      <c r="J1892">
        <v>21214</v>
      </c>
      <c r="K1892">
        <v>15</v>
      </c>
      <c r="L1892">
        <v>54095.7</v>
      </c>
      <c r="M1892">
        <v>2905.57</v>
      </c>
      <c r="N1892" t="s">
        <v>38</v>
      </c>
      <c r="O1892">
        <f>Sales_data[[#This Row],[Profit]]/Sales_data[[#This Row],[Sales]]</f>
        <v>5.3711662849357716E-2</v>
      </c>
      <c r="P1892">
        <f>YEAR(Sales_data[[#This Row],[Order Date]])</f>
        <v>2025</v>
      </c>
      <c r="Q1892" t="str">
        <f>TEXT(Sales_data[[#This Row],[Order Date]], "mmm")</f>
        <v>Feb</v>
      </c>
    </row>
    <row r="1893" spans="1:17" x14ac:dyDescent="0.95">
      <c r="A1893">
        <v>11892</v>
      </c>
      <c r="B1893" s="1">
        <v>45903</v>
      </c>
      <c r="C1893" t="s">
        <v>3690</v>
      </c>
      <c r="D1893" t="s">
        <v>22</v>
      </c>
      <c r="E1893" t="s">
        <v>23</v>
      </c>
      <c r="F1893" t="s">
        <v>24</v>
      </c>
      <c r="G1893" t="s">
        <v>133</v>
      </c>
      <c r="H1893" t="s">
        <v>3691</v>
      </c>
      <c r="I1893">
        <v>5</v>
      </c>
      <c r="J1893">
        <v>21669</v>
      </c>
      <c r="K1893">
        <v>0</v>
      </c>
      <c r="L1893">
        <v>108345</v>
      </c>
      <c r="M1893">
        <v>17017.25</v>
      </c>
      <c r="N1893" t="s">
        <v>20</v>
      </c>
      <c r="O1893">
        <f>Sales_data[[#This Row],[Profit]]/Sales_data[[#This Row],[Sales]]</f>
        <v>0.15706539295768149</v>
      </c>
      <c r="P1893">
        <f>YEAR(Sales_data[[#This Row],[Order Date]])</f>
        <v>2025</v>
      </c>
      <c r="Q1893" t="str">
        <f>TEXT(Sales_data[[#This Row],[Order Date]], "mmm")</f>
        <v>Sep</v>
      </c>
    </row>
    <row r="1894" spans="1:17" x14ac:dyDescent="0.95">
      <c r="A1894">
        <v>11893</v>
      </c>
      <c r="B1894" s="1">
        <v>45234</v>
      </c>
      <c r="C1894" t="s">
        <v>3692</v>
      </c>
      <c r="D1894" t="s">
        <v>40</v>
      </c>
      <c r="E1894" t="s">
        <v>50</v>
      </c>
      <c r="F1894" t="s">
        <v>30</v>
      </c>
      <c r="G1894" t="s">
        <v>31</v>
      </c>
      <c r="H1894" t="s">
        <v>3693</v>
      </c>
      <c r="I1894">
        <v>1</v>
      </c>
      <c r="J1894">
        <v>69671</v>
      </c>
      <c r="K1894">
        <v>10</v>
      </c>
      <c r="L1894">
        <v>62703.9</v>
      </c>
      <c r="M1894">
        <v>12713.1</v>
      </c>
      <c r="N1894" t="s">
        <v>20</v>
      </c>
      <c r="O1894">
        <f>Sales_data[[#This Row],[Profit]]/Sales_data[[#This Row],[Sales]]</f>
        <v>0.20274815442101687</v>
      </c>
      <c r="P1894">
        <f>YEAR(Sales_data[[#This Row],[Order Date]])</f>
        <v>2023</v>
      </c>
      <c r="Q1894" t="str">
        <f>TEXT(Sales_data[[#This Row],[Order Date]], "mmm")</f>
        <v>Nov</v>
      </c>
    </row>
    <row r="1895" spans="1:17" x14ac:dyDescent="0.95">
      <c r="A1895">
        <v>11894</v>
      </c>
      <c r="B1895" s="1">
        <v>45914</v>
      </c>
      <c r="C1895" t="s">
        <v>3694</v>
      </c>
      <c r="D1895" t="s">
        <v>15</v>
      </c>
      <c r="E1895" t="s">
        <v>93</v>
      </c>
      <c r="F1895" t="s">
        <v>46</v>
      </c>
      <c r="G1895" t="s">
        <v>126</v>
      </c>
      <c r="H1895" t="s">
        <v>3695</v>
      </c>
      <c r="I1895">
        <v>2</v>
      </c>
      <c r="J1895">
        <v>29652</v>
      </c>
      <c r="K1895">
        <v>0</v>
      </c>
      <c r="L1895">
        <v>59304</v>
      </c>
      <c r="M1895">
        <v>10542.66</v>
      </c>
      <c r="N1895" t="s">
        <v>20</v>
      </c>
      <c r="O1895">
        <f>Sales_data[[#This Row],[Profit]]/Sales_data[[#This Row],[Sales]]</f>
        <v>0.17777316875758803</v>
      </c>
      <c r="P1895">
        <f>YEAR(Sales_data[[#This Row],[Order Date]])</f>
        <v>2025</v>
      </c>
      <c r="Q1895" t="str">
        <f>TEXT(Sales_data[[#This Row],[Order Date]], "mmm")</f>
        <v>Sep</v>
      </c>
    </row>
    <row r="1896" spans="1:17" x14ac:dyDescent="0.95">
      <c r="A1896">
        <v>11895</v>
      </c>
      <c r="B1896" s="1">
        <v>45613</v>
      </c>
      <c r="C1896" t="s">
        <v>761</v>
      </c>
      <c r="D1896" t="s">
        <v>40</v>
      </c>
      <c r="E1896" t="s">
        <v>110</v>
      </c>
      <c r="F1896" t="s">
        <v>75</v>
      </c>
      <c r="G1896" t="s">
        <v>409</v>
      </c>
      <c r="H1896" t="s">
        <v>3696</v>
      </c>
      <c r="I1896">
        <v>2</v>
      </c>
      <c r="J1896">
        <v>11885</v>
      </c>
      <c r="K1896">
        <v>20</v>
      </c>
      <c r="L1896">
        <v>19016</v>
      </c>
      <c r="M1896">
        <v>4632.78</v>
      </c>
      <c r="N1896" t="s">
        <v>20</v>
      </c>
      <c r="O1896">
        <f>Sales_data[[#This Row],[Profit]]/Sales_data[[#This Row],[Sales]]</f>
        <v>0.24362536811106436</v>
      </c>
      <c r="P1896">
        <f>YEAR(Sales_data[[#This Row],[Order Date]])</f>
        <v>2024</v>
      </c>
      <c r="Q1896" t="str">
        <f>TEXT(Sales_data[[#This Row],[Order Date]], "mmm")</f>
        <v>Nov</v>
      </c>
    </row>
    <row r="1897" spans="1:17" x14ac:dyDescent="0.95">
      <c r="A1897">
        <v>11896</v>
      </c>
      <c r="B1897" s="1">
        <v>45741</v>
      </c>
      <c r="C1897" t="s">
        <v>3697</v>
      </c>
      <c r="D1897" t="s">
        <v>40</v>
      </c>
      <c r="E1897" t="s">
        <v>103</v>
      </c>
      <c r="F1897" t="s">
        <v>30</v>
      </c>
      <c r="G1897" t="s">
        <v>65</v>
      </c>
      <c r="H1897" t="s">
        <v>3260</v>
      </c>
      <c r="I1897">
        <v>1</v>
      </c>
      <c r="J1897">
        <v>70870</v>
      </c>
      <c r="K1897">
        <v>10</v>
      </c>
      <c r="L1897">
        <v>63783</v>
      </c>
      <c r="M1897">
        <v>15236.98</v>
      </c>
      <c r="N1897" t="s">
        <v>38</v>
      </c>
      <c r="O1897">
        <f>Sales_data[[#This Row],[Profit]]/Sales_data[[#This Row],[Sales]]</f>
        <v>0.23888779141777589</v>
      </c>
      <c r="P1897">
        <f>YEAR(Sales_data[[#This Row],[Order Date]])</f>
        <v>2025</v>
      </c>
      <c r="Q1897" t="str">
        <f>TEXT(Sales_data[[#This Row],[Order Date]], "mmm")</f>
        <v>Mar</v>
      </c>
    </row>
    <row r="1898" spans="1:17" x14ac:dyDescent="0.95">
      <c r="A1898">
        <v>11897</v>
      </c>
      <c r="B1898" s="1">
        <v>45727</v>
      </c>
      <c r="C1898" t="s">
        <v>3698</v>
      </c>
      <c r="D1898" t="s">
        <v>40</v>
      </c>
      <c r="E1898" t="s">
        <v>103</v>
      </c>
      <c r="F1898" t="s">
        <v>96</v>
      </c>
      <c r="G1898" t="s">
        <v>214</v>
      </c>
      <c r="H1898" t="s">
        <v>3699</v>
      </c>
      <c r="I1898">
        <v>2</v>
      </c>
      <c r="J1898">
        <v>33866</v>
      </c>
      <c r="K1898">
        <v>20</v>
      </c>
      <c r="L1898">
        <v>54185.599999999999</v>
      </c>
      <c r="M1898">
        <v>8205.43</v>
      </c>
      <c r="N1898" t="s">
        <v>38</v>
      </c>
      <c r="O1898">
        <f>Sales_data[[#This Row],[Profit]]/Sales_data[[#This Row],[Sales]]</f>
        <v>0.15143193025453258</v>
      </c>
      <c r="P1898">
        <f>YEAR(Sales_data[[#This Row],[Order Date]])</f>
        <v>2025</v>
      </c>
      <c r="Q1898" t="str">
        <f>TEXT(Sales_data[[#This Row],[Order Date]], "mmm")</f>
        <v>Mar</v>
      </c>
    </row>
    <row r="1899" spans="1:17" x14ac:dyDescent="0.95">
      <c r="A1899">
        <v>11898</v>
      </c>
      <c r="B1899" s="1">
        <v>45903</v>
      </c>
      <c r="C1899" t="s">
        <v>3700</v>
      </c>
      <c r="D1899" t="s">
        <v>40</v>
      </c>
      <c r="E1899" t="s">
        <v>103</v>
      </c>
      <c r="F1899" t="s">
        <v>17</v>
      </c>
      <c r="G1899" t="s">
        <v>100</v>
      </c>
      <c r="H1899" t="s">
        <v>177</v>
      </c>
      <c r="I1899">
        <v>2</v>
      </c>
      <c r="J1899">
        <v>36661</v>
      </c>
      <c r="K1899">
        <v>20</v>
      </c>
      <c r="L1899">
        <v>58657.599999999999</v>
      </c>
      <c r="M1899">
        <v>10719.27</v>
      </c>
      <c r="N1899" t="s">
        <v>83</v>
      </c>
      <c r="O1899">
        <f>Sales_data[[#This Row],[Profit]]/Sales_data[[#This Row],[Sales]]</f>
        <v>0.18274307165652875</v>
      </c>
      <c r="P1899">
        <f>YEAR(Sales_data[[#This Row],[Order Date]])</f>
        <v>2025</v>
      </c>
      <c r="Q1899" t="str">
        <f>TEXT(Sales_data[[#This Row],[Order Date]], "mmm")</f>
        <v>Sep</v>
      </c>
    </row>
    <row r="1900" spans="1:17" x14ac:dyDescent="0.95">
      <c r="A1900">
        <v>11899</v>
      </c>
      <c r="B1900" s="1">
        <v>45455</v>
      </c>
      <c r="C1900" t="s">
        <v>3701</v>
      </c>
      <c r="D1900" t="s">
        <v>15</v>
      </c>
      <c r="E1900" t="s">
        <v>174</v>
      </c>
      <c r="F1900" t="s">
        <v>24</v>
      </c>
      <c r="G1900" t="s">
        <v>107</v>
      </c>
      <c r="H1900" t="s">
        <v>3702</v>
      </c>
      <c r="I1900">
        <v>2</v>
      </c>
      <c r="J1900">
        <v>4163</v>
      </c>
      <c r="K1900">
        <v>5</v>
      </c>
      <c r="L1900">
        <v>7909.7</v>
      </c>
      <c r="M1900">
        <v>1749.96</v>
      </c>
      <c r="N1900" t="s">
        <v>20</v>
      </c>
      <c r="O1900">
        <f>Sales_data[[#This Row],[Profit]]/Sales_data[[#This Row],[Sales]]</f>
        <v>0.22124227214685765</v>
      </c>
      <c r="P1900">
        <f>YEAR(Sales_data[[#This Row],[Order Date]])</f>
        <v>2024</v>
      </c>
      <c r="Q1900" t="str">
        <f>TEXT(Sales_data[[#This Row],[Order Date]], "mmm")</f>
        <v>Jun</v>
      </c>
    </row>
    <row r="1901" spans="1:17" x14ac:dyDescent="0.95">
      <c r="A1901">
        <v>11900</v>
      </c>
      <c r="B1901" s="1">
        <v>45658</v>
      </c>
      <c r="C1901" t="s">
        <v>3703</v>
      </c>
      <c r="D1901" t="s">
        <v>22</v>
      </c>
      <c r="E1901" t="s">
        <v>167</v>
      </c>
      <c r="F1901" t="s">
        <v>75</v>
      </c>
      <c r="G1901" t="s">
        <v>409</v>
      </c>
      <c r="H1901" t="s">
        <v>3704</v>
      </c>
      <c r="I1901">
        <v>3</v>
      </c>
      <c r="J1901">
        <v>12006</v>
      </c>
      <c r="K1901">
        <v>5</v>
      </c>
      <c r="L1901">
        <v>34217.1</v>
      </c>
      <c r="M1901">
        <v>5127.74</v>
      </c>
      <c r="N1901" t="s">
        <v>38</v>
      </c>
      <c r="O1901">
        <f>Sales_data[[#This Row],[Profit]]/Sales_data[[#This Row],[Sales]]</f>
        <v>0.1498589886343378</v>
      </c>
      <c r="P1901">
        <f>YEAR(Sales_data[[#This Row],[Order Date]])</f>
        <v>2025</v>
      </c>
      <c r="Q1901" t="str">
        <f>TEXT(Sales_data[[#This Row],[Order Date]], "mmm")</f>
        <v>Jan</v>
      </c>
    </row>
    <row r="1902" spans="1:17" x14ac:dyDescent="0.95">
      <c r="A1902">
        <v>11901</v>
      </c>
      <c r="B1902" s="1">
        <v>45720</v>
      </c>
      <c r="C1902" t="s">
        <v>3705</v>
      </c>
      <c r="D1902" t="s">
        <v>22</v>
      </c>
      <c r="E1902" t="s">
        <v>54</v>
      </c>
      <c r="F1902" t="s">
        <v>75</v>
      </c>
      <c r="G1902" t="s">
        <v>76</v>
      </c>
      <c r="H1902" t="s">
        <v>3706</v>
      </c>
      <c r="I1902">
        <v>1</v>
      </c>
      <c r="J1902">
        <v>33317</v>
      </c>
      <c r="K1902">
        <v>0</v>
      </c>
      <c r="L1902">
        <v>33317</v>
      </c>
      <c r="M1902">
        <v>1943.4</v>
      </c>
      <c r="N1902" t="s">
        <v>83</v>
      </c>
      <c r="O1902">
        <f>Sales_data[[#This Row],[Profit]]/Sales_data[[#This Row],[Sales]]</f>
        <v>5.8330581985172734E-2</v>
      </c>
      <c r="P1902">
        <f>YEAR(Sales_data[[#This Row],[Order Date]])</f>
        <v>2025</v>
      </c>
      <c r="Q1902" t="str">
        <f>TEXT(Sales_data[[#This Row],[Order Date]], "mmm")</f>
        <v>Mar</v>
      </c>
    </row>
    <row r="1903" spans="1:17" x14ac:dyDescent="0.95">
      <c r="A1903">
        <v>11902</v>
      </c>
      <c r="B1903" s="1">
        <v>45867</v>
      </c>
      <c r="C1903" t="s">
        <v>3707</v>
      </c>
      <c r="D1903" t="s">
        <v>22</v>
      </c>
      <c r="E1903" t="s">
        <v>54</v>
      </c>
      <c r="F1903" t="s">
        <v>42</v>
      </c>
      <c r="G1903" t="s">
        <v>51</v>
      </c>
      <c r="H1903" t="s">
        <v>2028</v>
      </c>
      <c r="I1903">
        <v>4</v>
      </c>
      <c r="J1903">
        <v>44656</v>
      </c>
      <c r="K1903">
        <v>5</v>
      </c>
      <c r="L1903">
        <v>169692.79999999999</v>
      </c>
      <c r="M1903">
        <v>14287.36</v>
      </c>
      <c r="N1903" t="s">
        <v>33</v>
      </c>
      <c r="O1903">
        <f>Sales_data[[#This Row],[Profit]]/Sales_data[[#This Row],[Sales]]</f>
        <v>8.4195440230817112E-2</v>
      </c>
      <c r="P1903">
        <f>YEAR(Sales_data[[#This Row],[Order Date]])</f>
        <v>2025</v>
      </c>
      <c r="Q1903" t="str">
        <f>TEXT(Sales_data[[#This Row],[Order Date]], "mmm")</f>
        <v>Jul</v>
      </c>
    </row>
    <row r="1904" spans="1:17" x14ac:dyDescent="0.95">
      <c r="A1904">
        <v>11903</v>
      </c>
      <c r="B1904" s="1">
        <v>45449</v>
      </c>
      <c r="C1904" t="s">
        <v>3708</v>
      </c>
      <c r="D1904" t="s">
        <v>28</v>
      </c>
      <c r="E1904" t="s">
        <v>35</v>
      </c>
      <c r="F1904" t="s">
        <v>24</v>
      </c>
      <c r="G1904" t="s">
        <v>59</v>
      </c>
      <c r="H1904" t="s">
        <v>3709</v>
      </c>
      <c r="I1904">
        <v>2</v>
      </c>
      <c r="J1904">
        <v>25209</v>
      </c>
      <c r="K1904">
        <v>5</v>
      </c>
      <c r="L1904">
        <v>47897.1</v>
      </c>
      <c r="M1904">
        <v>6336.05</v>
      </c>
      <c r="N1904" t="s">
        <v>72</v>
      </c>
      <c r="O1904">
        <f>Sales_data[[#This Row],[Profit]]/Sales_data[[#This Row],[Sales]]</f>
        <v>0.13228462683544517</v>
      </c>
      <c r="P1904">
        <f>YEAR(Sales_data[[#This Row],[Order Date]])</f>
        <v>2024</v>
      </c>
      <c r="Q1904" t="str">
        <f>TEXT(Sales_data[[#This Row],[Order Date]], "mmm")</f>
        <v>Jun</v>
      </c>
    </row>
    <row r="1905" spans="1:17" x14ac:dyDescent="0.95">
      <c r="A1905">
        <v>11904</v>
      </c>
      <c r="B1905" s="1">
        <v>45492</v>
      </c>
      <c r="C1905" t="s">
        <v>3710</v>
      </c>
      <c r="D1905" t="s">
        <v>28</v>
      </c>
      <c r="E1905" t="s">
        <v>29</v>
      </c>
      <c r="F1905" t="s">
        <v>96</v>
      </c>
      <c r="G1905" t="s">
        <v>97</v>
      </c>
      <c r="H1905" t="s">
        <v>1575</v>
      </c>
      <c r="I1905">
        <v>1</v>
      </c>
      <c r="J1905">
        <v>31183</v>
      </c>
      <c r="K1905">
        <v>15</v>
      </c>
      <c r="L1905">
        <v>26505.55</v>
      </c>
      <c r="M1905">
        <v>3839.14</v>
      </c>
      <c r="N1905" t="s">
        <v>20</v>
      </c>
      <c r="O1905">
        <f>Sales_data[[#This Row],[Profit]]/Sales_data[[#This Row],[Sales]]</f>
        <v>0.14484287253047004</v>
      </c>
      <c r="P1905">
        <f>YEAR(Sales_data[[#This Row],[Order Date]])</f>
        <v>2024</v>
      </c>
      <c r="Q1905" t="str">
        <f>TEXT(Sales_data[[#This Row],[Order Date]], "mmm")</f>
        <v>Jul</v>
      </c>
    </row>
    <row r="1906" spans="1:17" x14ac:dyDescent="0.95">
      <c r="A1906">
        <v>11905</v>
      </c>
      <c r="B1906" s="1">
        <v>45350</v>
      </c>
      <c r="C1906" t="s">
        <v>3711</v>
      </c>
      <c r="D1906" t="s">
        <v>15</v>
      </c>
      <c r="E1906" t="s">
        <v>147</v>
      </c>
      <c r="F1906" t="s">
        <v>17</v>
      </c>
      <c r="G1906" t="s">
        <v>291</v>
      </c>
      <c r="H1906" t="s">
        <v>3712</v>
      </c>
      <c r="I1906">
        <v>1</v>
      </c>
      <c r="J1906">
        <v>67256</v>
      </c>
      <c r="K1906">
        <v>5</v>
      </c>
      <c r="L1906">
        <v>63893.2</v>
      </c>
      <c r="M1906">
        <v>11116.67</v>
      </c>
      <c r="N1906" t="s">
        <v>72</v>
      </c>
      <c r="O1906">
        <f>Sales_data[[#This Row],[Profit]]/Sales_data[[#This Row],[Sales]]</f>
        <v>0.17398831174522486</v>
      </c>
      <c r="P1906">
        <f>YEAR(Sales_data[[#This Row],[Order Date]])</f>
        <v>2024</v>
      </c>
      <c r="Q1906" t="str">
        <f>TEXT(Sales_data[[#This Row],[Order Date]], "mmm")</f>
        <v>Feb</v>
      </c>
    </row>
    <row r="1907" spans="1:17" x14ac:dyDescent="0.95">
      <c r="A1907">
        <v>11906</v>
      </c>
      <c r="B1907" s="1">
        <v>45218</v>
      </c>
      <c r="C1907" t="s">
        <v>3713</v>
      </c>
      <c r="D1907" t="s">
        <v>40</v>
      </c>
      <c r="E1907" t="s">
        <v>62</v>
      </c>
      <c r="F1907" t="s">
        <v>30</v>
      </c>
      <c r="G1907" t="s">
        <v>65</v>
      </c>
      <c r="H1907" t="s">
        <v>3714</v>
      </c>
      <c r="I1907">
        <v>5</v>
      </c>
      <c r="J1907">
        <v>44343</v>
      </c>
      <c r="K1907">
        <v>5</v>
      </c>
      <c r="L1907">
        <v>210629.25</v>
      </c>
      <c r="M1907">
        <v>21869.69</v>
      </c>
      <c r="N1907" t="s">
        <v>38</v>
      </c>
      <c r="O1907">
        <f>Sales_data[[#This Row],[Profit]]/Sales_data[[#This Row],[Sales]]</f>
        <v>0.10383026099176633</v>
      </c>
      <c r="P1907">
        <f>YEAR(Sales_data[[#This Row],[Order Date]])</f>
        <v>2023</v>
      </c>
      <c r="Q1907" t="str">
        <f>TEXT(Sales_data[[#This Row],[Order Date]], "mmm")</f>
        <v>Oct</v>
      </c>
    </row>
    <row r="1908" spans="1:17" x14ac:dyDescent="0.95">
      <c r="A1908">
        <v>11907</v>
      </c>
      <c r="B1908" s="1">
        <v>45530</v>
      </c>
      <c r="C1908" t="s">
        <v>3715</v>
      </c>
      <c r="D1908" t="s">
        <v>28</v>
      </c>
      <c r="E1908" t="s">
        <v>144</v>
      </c>
      <c r="F1908" t="s">
        <v>86</v>
      </c>
      <c r="G1908" t="s">
        <v>171</v>
      </c>
      <c r="H1908" t="s">
        <v>3716</v>
      </c>
      <c r="I1908">
        <v>4</v>
      </c>
      <c r="J1908">
        <v>54532</v>
      </c>
      <c r="K1908">
        <v>5</v>
      </c>
      <c r="L1908">
        <v>207221.6</v>
      </c>
      <c r="M1908">
        <v>45485.46</v>
      </c>
      <c r="N1908" t="s">
        <v>38</v>
      </c>
      <c r="O1908">
        <f>Sales_data[[#This Row],[Profit]]/Sales_data[[#This Row],[Sales]]</f>
        <v>0.21950153844965967</v>
      </c>
      <c r="P1908">
        <f>YEAR(Sales_data[[#This Row],[Order Date]])</f>
        <v>2024</v>
      </c>
      <c r="Q1908" t="str">
        <f>TEXT(Sales_data[[#This Row],[Order Date]], "mmm")</f>
        <v>Aug</v>
      </c>
    </row>
    <row r="1909" spans="1:17" x14ac:dyDescent="0.95">
      <c r="A1909">
        <v>11908</v>
      </c>
      <c r="B1909" s="1">
        <v>45362</v>
      </c>
      <c r="C1909" t="s">
        <v>3717</v>
      </c>
      <c r="D1909" t="s">
        <v>22</v>
      </c>
      <c r="E1909" t="s">
        <v>54</v>
      </c>
      <c r="F1909" t="s">
        <v>17</v>
      </c>
      <c r="G1909" t="s">
        <v>18</v>
      </c>
      <c r="H1909" t="s">
        <v>2741</v>
      </c>
      <c r="I1909">
        <v>3</v>
      </c>
      <c r="J1909">
        <v>73480</v>
      </c>
      <c r="K1909">
        <v>20</v>
      </c>
      <c r="L1909">
        <v>176352</v>
      </c>
      <c r="M1909">
        <v>35659.14</v>
      </c>
      <c r="N1909" t="s">
        <v>20</v>
      </c>
      <c r="O1909">
        <f>Sales_data[[#This Row],[Profit]]/Sales_data[[#This Row],[Sales]]</f>
        <v>0.20220434131736525</v>
      </c>
      <c r="P1909">
        <f>YEAR(Sales_data[[#This Row],[Order Date]])</f>
        <v>2024</v>
      </c>
      <c r="Q1909" t="str">
        <f>TEXT(Sales_data[[#This Row],[Order Date]], "mmm")</f>
        <v>Mar</v>
      </c>
    </row>
    <row r="1910" spans="1:17" x14ac:dyDescent="0.95">
      <c r="A1910">
        <v>11909</v>
      </c>
      <c r="B1910" s="1">
        <v>45295</v>
      </c>
      <c r="C1910" t="s">
        <v>3718</v>
      </c>
      <c r="D1910" t="s">
        <v>22</v>
      </c>
      <c r="E1910" t="s">
        <v>58</v>
      </c>
      <c r="F1910" t="s">
        <v>129</v>
      </c>
      <c r="G1910" t="s">
        <v>168</v>
      </c>
      <c r="H1910" t="s">
        <v>3413</v>
      </c>
      <c r="I1910">
        <v>3</v>
      </c>
      <c r="J1910">
        <v>44101</v>
      </c>
      <c r="K1910">
        <v>5</v>
      </c>
      <c r="L1910">
        <v>125687.85</v>
      </c>
      <c r="M1910">
        <v>22363.32</v>
      </c>
      <c r="N1910" t="s">
        <v>72</v>
      </c>
      <c r="O1910">
        <f>Sales_data[[#This Row],[Profit]]/Sales_data[[#This Row],[Sales]]</f>
        <v>0.177927460768881</v>
      </c>
      <c r="P1910">
        <f>YEAR(Sales_data[[#This Row],[Order Date]])</f>
        <v>2024</v>
      </c>
      <c r="Q1910" t="str">
        <f>TEXT(Sales_data[[#This Row],[Order Date]], "mmm")</f>
        <v>Jan</v>
      </c>
    </row>
    <row r="1911" spans="1:17" x14ac:dyDescent="0.95">
      <c r="A1911">
        <v>11910</v>
      </c>
      <c r="B1911" s="1">
        <v>45338</v>
      </c>
      <c r="C1911" t="s">
        <v>3719</v>
      </c>
      <c r="D1911" t="s">
        <v>40</v>
      </c>
      <c r="E1911" t="s">
        <v>103</v>
      </c>
      <c r="F1911" t="s">
        <v>17</v>
      </c>
      <c r="G1911" t="s">
        <v>291</v>
      </c>
      <c r="H1911" t="s">
        <v>3720</v>
      </c>
      <c r="I1911">
        <v>5</v>
      </c>
      <c r="J1911">
        <v>2099</v>
      </c>
      <c r="K1911">
        <v>5</v>
      </c>
      <c r="L1911">
        <v>9970.25</v>
      </c>
      <c r="M1911">
        <v>790.76</v>
      </c>
      <c r="N1911" t="s">
        <v>72</v>
      </c>
      <c r="O1911">
        <f>Sales_data[[#This Row],[Profit]]/Sales_data[[#This Row],[Sales]]</f>
        <v>7.9311953060354559E-2</v>
      </c>
      <c r="P1911">
        <f>YEAR(Sales_data[[#This Row],[Order Date]])</f>
        <v>2024</v>
      </c>
      <c r="Q1911" t="str">
        <f>TEXT(Sales_data[[#This Row],[Order Date]], "mmm")</f>
        <v>Feb</v>
      </c>
    </row>
    <row r="1912" spans="1:17" x14ac:dyDescent="0.95">
      <c r="A1912">
        <v>11911</v>
      </c>
      <c r="B1912" s="1">
        <v>45403</v>
      </c>
      <c r="C1912" t="s">
        <v>898</v>
      </c>
      <c r="D1912" t="s">
        <v>22</v>
      </c>
      <c r="E1912" t="s">
        <v>23</v>
      </c>
      <c r="F1912" t="s">
        <v>24</v>
      </c>
      <c r="G1912" t="s">
        <v>36</v>
      </c>
      <c r="H1912" t="s">
        <v>3721</v>
      </c>
      <c r="I1912">
        <v>4</v>
      </c>
      <c r="J1912">
        <v>28663</v>
      </c>
      <c r="K1912">
        <v>5</v>
      </c>
      <c r="L1912">
        <v>108919.4</v>
      </c>
      <c r="M1912">
        <v>14287.4</v>
      </c>
      <c r="N1912" t="s">
        <v>83</v>
      </c>
      <c r="O1912">
        <f>Sales_data[[#This Row],[Profit]]/Sales_data[[#This Row],[Sales]]</f>
        <v>0.13117406081928473</v>
      </c>
      <c r="P1912">
        <f>YEAR(Sales_data[[#This Row],[Order Date]])</f>
        <v>2024</v>
      </c>
      <c r="Q1912" t="str">
        <f>TEXT(Sales_data[[#This Row],[Order Date]], "mmm")</f>
        <v>Apr</v>
      </c>
    </row>
    <row r="1913" spans="1:17" x14ac:dyDescent="0.95">
      <c r="A1913">
        <v>11912</v>
      </c>
      <c r="B1913" s="1">
        <v>45676</v>
      </c>
      <c r="C1913" t="s">
        <v>3722</v>
      </c>
      <c r="D1913" t="s">
        <v>15</v>
      </c>
      <c r="E1913" t="s">
        <v>174</v>
      </c>
      <c r="F1913" t="s">
        <v>46</v>
      </c>
      <c r="G1913" t="s">
        <v>141</v>
      </c>
      <c r="H1913" t="s">
        <v>3723</v>
      </c>
      <c r="I1913">
        <v>4</v>
      </c>
      <c r="J1913">
        <v>49615</v>
      </c>
      <c r="K1913">
        <v>10</v>
      </c>
      <c r="L1913">
        <v>178614</v>
      </c>
      <c r="M1913">
        <v>26419.34</v>
      </c>
      <c r="N1913" t="s">
        <v>83</v>
      </c>
      <c r="O1913">
        <f>Sales_data[[#This Row],[Profit]]/Sales_data[[#This Row],[Sales]]</f>
        <v>0.14791304153089904</v>
      </c>
      <c r="P1913">
        <f>YEAR(Sales_data[[#This Row],[Order Date]])</f>
        <v>2025</v>
      </c>
      <c r="Q1913" t="str">
        <f>TEXT(Sales_data[[#This Row],[Order Date]], "mmm")</f>
        <v>Jan</v>
      </c>
    </row>
    <row r="1914" spans="1:17" x14ac:dyDescent="0.95">
      <c r="A1914">
        <v>11913</v>
      </c>
      <c r="B1914" s="1">
        <v>45519</v>
      </c>
      <c r="C1914" t="s">
        <v>3724</v>
      </c>
      <c r="D1914" t="s">
        <v>22</v>
      </c>
      <c r="E1914" t="s">
        <v>54</v>
      </c>
      <c r="F1914" t="s">
        <v>69</v>
      </c>
      <c r="G1914" t="s">
        <v>517</v>
      </c>
      <c r="H1914" t="s">
        <v>3725</v>
      </c>
      <c r="I1914">
        <v>5</v>
      </c>
      <c r="J1914">
        <v>52822</v>
      </c>
      <c r="K1914">
        <v>15</v>
      </c>
      <c r="L1914">
        <v>224493.5</v>
      </c>
      <c r="M1914">
        <v>13875.54</v>
      </c>
      <c r="N1914" t="s">
        <v>83</v>
      </c>
      <c r="O1914">
        <f>Sales_data[[#This Row],[Profit]]/Sales_data[[#This Row],[Sales]]</f>
        <v>6.1808203801000924E-2</v>
      </c>
      <c r="P1914">
        <f>YEAR(Sales_data[[#This Row],[Order Date]])</f>
        <v>2024</v>
      </c>
      <c r="Q1914" t="str">
        <f>TEXT(Sales_data[[#This Row],[Order Date]], "mmm")</f>
        <v>Aug</v>
      </c>
    </row>
    <row r="1915" spans="1:17" x14ac:dyDescent="0.95">
      <c r="A1915">
        <v>11914</v>
      </c>
      <c r="B1915" s="1">
        <v>45513</v>
      </c>
      <c r="C1915" t="s">
        <v>3726</v>
      </c>
      <c r="D1915" t="s">
        <v>40</v>
      </c>
      <c r="E1915" t="s">
        <v>41</v>
      </c>
      <c r="F1915" t="s">
        <v>96</v>
      </c>
      <c r="G1915" t="s">
        <v>214</v>
      </c>
      <c r="H1915" t="s">
        <v>1736</v>
      </c>
      <c r="I1915">
        <v>2</v>
      </c>
      <c r="J1915">
        <v>10340</v>
      </c>
      <c r="K1915">
        <v>0</v>
      </c>
      <c r="L1915">
        <v>20680</v>
      </c>
      <c r="M1915">
        <v>3091.38</v>
      </c>
      <c r="N1915" t="s">
        <v>83</v>
      </c>
      <c r="O1915">
        <f>Sales_data[[#This Row],[Profit]]/Sales_data[[#This Row],[Sales]]</f>
        <v>0.14948646034816249</v>
      </c>
      <c r="P1915">
        <f>YEAR(Sales_data[[#This Row],[Order Date]])</f>
        <v>2024</v>
      </c>
      <c r="Q1915" t="str">
        <f>TEXT(Sales_data[[#This Row],[Order Date]], "mmm")</f>
        <v>Aug</v>
      </c>
    </row>
    <row r="1916" spans="1:17" x14ac:dyDescent="0.95">
      <c r="A1916">
        <v>11915</v>
      </c>
      <c r="B1916" s="1">
        <v>45415</v>
      </c>
      <c r="C1916" t="s">
        <v>3727</v>
      </c>
      <c r="D1916" t="s">
        <v>22</v>
      </c>
      <c r="E1916" t="s">
        <v>58</v>
      </c>
      <c r="F1916" t="s">
        <v>24</v>
      </c>
      <c r="G1916" t="s">
        <v>59</v>
      </c>
      <c r="H1916" t="s">
        <v>3728</v>
      </c>
      <c r="I1916">
        <v>1</v>
      </c>
      <c r="J1916">
        <v>2782</v>
      </c>
      <c r="K1916">
        <v>20</v>
      </c>
      <c r="L1916">
        <v>2225.6</v>
      </c>
      <c r="M1916">
        <v>263.35000000000002</v>
      </c>
      <c r="N1916" t="s">
        <v>33</v>
      </c>
      <c r="O1916">
        <f>Sales_data[[#This Row],[Profit]]/Sales_data[[#This Row],[Sales]]</f>
        <v>0.11832764198418405</v>
      </c>
      <c r="P1916">
        <f>YEAR(Sales_data[[#This Row],[Order Date]])</f>
        <v>2024</v>
      </c>
      <c r="Q1916" t="str">
        <f>TEXT(Sales_data[[#This Row],[Order Date]], "mmm")</f>
        <v>May</v>
      </c>
    </row>
    <row r="1917" spans="1:17" x14ac:dyDescent="0.95">
      <c r="A1917">
        <v>11916</v>
      </c>
      <c r="B1917" s="1">
        <v>45809</v>
      </c>
      <c r="C1917" t="s">
        <v>3729</v>
      </c>
      <c r="D1917" t="s">
        <v>22</v>
      </c>
      <c r="E1917" t="s">
        <v>23</v>
      </c>
      <c r="F1917" t="s">
        <v>129</v>
      </c>
      <c r="G1917" t="s">
        <v>168</v>
      </c>
      <c r="H1917" t="s">
        <v>3730</v>
      </c>
      <c r="I1917">
        <v>4</v>
      </c>
      <c r="J1917">
        <v>78165</v>
      </c>
      <c r="K1917">
        <v>15</v>
      </c>
      <c r="L1917">
        <v>265761</v>
      </c>
      <c r="M1917">
        <v>39305.019999999997</v>
      </c>
      <c r="N1917" t="s">
        <v>72</v>
      </c>
      <c r="O1917">
        <f>Sales_data[[#This Row],[Profit]]/Sales_data[[#This Row],[Sales]]</f>
        <v>0.14789611718799972</v>
      </c>
      <c r="P1917">
        <f>YEAR(Sales_data[[#This Row],[Order Date]])</f>
        <v>2025</v>
      </c>
      <c r="Q1917" t="str">
        <f>TEXT(Sales_data[[#This Row],[Order Date]], "mmm")</f>
        <v>Jun</v>
      </c>
    </row>
    <row r="1918" spans="1:17" x14ac:dyDescent="0.95">
      <c r="A1918">
        <v>11917</v>
      </c>
      <c r="B1918" s="1">
        <v>45562</v>
      </c>
      <c r="C1918" t="s">
        <v>1847</v>
      </c>
      <c r="D1918" t="s">
        <v>28</v>
      </c>
      <c r="E1918" t="s">
        <v>85</v>
      </c>
      <c r="F1918" t="s">
        <v>46</v>
      </c>
      <c r="G1918" t="s">
        <v>141</v>
      </c>
      <c r="H1918" t="s">
        <v>3731</v>
      </c>
      <c r="I1918">
        <v>5</v>
      </c>
      <c r="J1918">
        <v>71677</v>
      </c>
      <c r="K1918">
        <v>0</v>
      </c>
      <c r="L1918">
        <v>358385</v>
      </c>
      <c r="M1918">
        <v>44017.51</v>
      </c>
      <c r="N1918" t="s">
        <v>38</v>
      </c>
      <c r="O1918">
        <f>Sales_data[[#This Row],[Profit]]/Sales_data[[#This Row],[Sales]]</f>
        <v>0.12282185359320284</v>
      </c>
      <c r="P1918">
        <f>YEAR(Sales_data[[#This Row],[Order Date]])</f>
        <v>2024</v>
      </c>
      <c r="Q1918" t="str">
        <f>TEXT(Sales_data[[#This Row],[Order Date]], "mmm")</f>
        <v>Sep</v>
      </c>
    </row>
    <row r="1919" spans="1:17" x14ac:dyDescent="0.95">
      <c r="A1919">
        <v>11918</v>
      </c>
      <c r="B1919" s="1">
        <v>45821</v>
      </c>
      <c r="C1919" t="s">
        <v>3732</v>
      </c>
      <c r="D1919" t="s">
        <v>28</v>
      </c>
      <c r="E1919" t="s">
        <v>85</v>
      </c>
      <c r="F1919" t="s">
        <v>24</v>
      </c>
      <c r="G1919" t="s">
        <v>59</v>
      </c>
      <c r="H1919" t="s">
        <v>3733</v>
      </c>
      <c r="I1919">
        <v>2</v>
      </c>
      <c r="J1919">
        <v>4535</v>
      </c>
      <c r="K1919">
        <v>0</v>
      </c>
      <c r="L1919">
        <v>9070</v>
      </c>
      <c r="M1919">
        <v>1768.79</v>
      </c>
      <c r="N1919" t="s">
        <v>33</v>
      </c>
      <c r="O1919">
        <f>Sales_data[[#This Row],[Profit]]/Sales_data[[#This Row],[Sales]]</f>
        <v>0.19501543550165379</v>
      </c>
      <c r="P1919">
        <f>YEAR(Sales_data[[#This Row],[Order Date]])</f>
        <v>2025</v>
      </c>
      <c r="Q1919" t="str">
        <f>TEXT(Sales_data[[#This Row],[Order Date]], "mmm")</f>
        <v>Jun</v>
      </c>
    </row>
    <row r="1920" spans="1:17" x14ac:dyDescent="0.95">
      <c r="A1920">
        <v>11919</v>
      </c>
      <c r="B1920" s="1">
        <v>45701</v>
      </c>
      <c r="C1920" t="s">
        <v>3734</v>
      </c>
      <c r="D1920" t="s">
        <v>22</v>
      </c>
      <c r="E1920" t="s">
        <v>54</v>
      </c>
      <c r="F1920" t="s">
        <v>75</v>
      </c>
      <c r="G1920" t="s">
        <v>204</v>
      </c>
      <c r="H1920" t="s">
        <v>3735</v>
      </c>
      <c r="I1920">
        <v>4</v>
      </c>
      <c r="J1920">
        <v>12570</v>
      </c>
      <c r="K1920">
        <v>15</v>
      </c>
      <c r="L1920">
        <v>42738</v>
      </c>
      <c r="M1920">
        <v>5354.37</v>
      </c>
      <c r="N1920" t="s">
        <v>38</v>
      </c>
      <c r="O1920">
        <f>Sales_data[[#This Row],[Profit]]/Sales_data[[#This Row],[Sales]]</f>
        <v>0.1252835883756844</v>
      </c>
      <c r="P1920">
        <f>YEAR(Sales_data[[#This Row],[Order Date]])</f>
        <v>2025</v>
      </c>
      <c r="Q1920" t="str">
        <f>TEXT(Sales_data[[#This Row],[Order Date]], "mmm")</f>
        <v>Feb</v>
      </c>
    </row>
    <row r="1921" spans="1:17" x14ac:dyDescent="0.95">
      <c r="A1921">
        <v>11920</v>
      </c>
      <c r="B1921" s="1">
        <v>45922</v>
      </c>
      <c r="C1921" t="s">
        <v>3736</v>
      </c>
      <c r="D1921" t="s">
        <v>15</v>
      </c>
      <c r="E1921" t="s">
        <v>93</v>
      </c>
      <c r="F1921" t="s">
        <v>42</v>
      </c>
      <c r="G1921" t="s">
        <v>43</v>
      </c>
      <c r="H1921" t="s">
        <v>2795</v>
      </c>
      <c r="I1921">
        <v>1</v>
      </c>
      <c r="J1921">
        <v>10976</v>
      </c>
      <c r="K1921">
        <v>20</v>
      </c>
      <c r="L1921">
        <v>8780.7999999999993</v>
      </c>
      <c r="M1921">
        <v>2061.91</v>
      </c>
      <c r="N1921" t="s">
        <v>38</v>
      </c>
      <c r="O1921">
        <f>Sales_data[[#This Row],[Profit]]/Sales_data[[#This Row],[Sales]]</f>
        <v>0.23482028972303207</v>
      </c>
      <c r="P1921">
        <f>YEAR(Sales_data[[#This Row],[Order Date]])</f>
        <v>2025</v>
      </c>
      <c r="Q1921" t="str">
        <f>TEXT(Sales_data[[#This Row],[Order Date]], "mmm")</f>
        <v>Sep</v>
      </c>
    </row>
    <row r="1922" spans="1:17" x14ac:dyDescent="0.95">
      <c r="A1922">
        <v>11921</v>
      </c>
      <c r="B1922" s="1">
        <v>45390</v>
      </c>
      <c r="C1922" t="s">
        <v>3737</v>
      </c>
      <c r="D1922" t="s">
        <v>22</v>
      </c>
      <c r="E1922" t="s">
        <v>167</v>
      </c>
      <c r="F1922" t="s">
        <v>46</v>
      </c>
      <c r="G1922" t="s">
        <v>201</v>
      </c>
      <c r="H1922" t="s">
        <v>3738</v>
      </c>
      <c r="I1922">
        <v>4</v>
      </c>
      <c r="J1922">
        <v>49298</v>
      </c>
      <c r="K1922">
        <v>20</v>
      </c>
      <c r="L1922">
        <v>157753.60000000001</v>
      </c>
      <c r="M1922">
        <v>17599.53</v>
      </c>
      <c r="N1922" t="s">
        <v>83</v>
      </c>
      <c r="O1922">
        <f>Sales_data[[#This Row],[Profit]]/Sales_data[[#This Row],[Sales]]</f>
        <v>0.11156341281593572</v>
      </c>
      <c r="P1922">
        <f>YEAR(Sales_data[[#This Row],[Order Date]])</f>
        <v>2024</v>
      </c>
      <c r="Q1922" t="str">
        <f>TEXT(Sales_data[[#This Row],[Order Date]], "mmm")</f>
        <v>Apr</v>
      </c>
    </row>
    <row r="1923" spans="1:17" x14ac:dyDescent="0.95">
      <c r="A1923">
        <v>11922</v>
      </c>
      <c r="B1923" s="1">
        <v>45713</v>
      </c>
      <c r="C1923" t="s">
        <v>3739</v>
      </c>
      <c r="D1923" t="s">
        <v>28</v>
      </c>
      <c r="E1923" t="s">
        <v>144</v>
      </c>
      <c r="F1923" t="s">
        <v>69</v>
      </c>
      <c r="G1923" t="s">
        <v>123</v>
      </c>
      <c r="H1923" t="s">
        <v>3740</v>
      </c>
      <c r="I1923">
        <v>2</v>
      </c>
      <c r="J1923">
        <v>19780</v>
      </c>
      <c r="K1923">
        <v>15</v>
      </c>
      <c r="L1923">
        <v>33626</v>
      </c>
      <c r="M1923">
        <v>4094.23</v>
      </c>
      <c r="N1923" t="s">
        <v>38</v>
      </c>
      <c r="O1923">
        <f>Sales_data[[#This Row],[Profit]]/Sales_data[[#This Row],[Sales]]</f>
        <v>0.12175786593707251</v>
      </c>
      <c r="P1923">
        <f>YEAR(Sales_data[[#This Row],[Order Date]])</f>
        <v>2025</v>
      </c>
      <c r="Q1923" t="str">
        <f>TEXT(Sales_data[[#This Row],[Order Date]], "mmm")</f>
        <v>Feb</v>
      </c>
    </row>
    <row r="1924" spans="1:17" x14ac:dyDescent="0.95">
      <c r="A1924">
        <v>11923</v>
      </c>
      <c r="B1924" s="1">
        <v>45713</v>
      </c>
      <c r="C1924" t="s">
        <v>3741</v>
      </c>
      <c r="D1924" t="s">
        <v>28</v>
      </c>
      <c r="E1924" t="s">
        <v>35</v>
      </c>
      <c r="F1924" t="s">
        <v>46</v>
      </c>
      <c r="G1924" t="s">
        <v>126</v>
      </c>
      <c r="H1924" t="s">
        <v>3742</v>
      </c>
      <c r="I1924">
        <v>5</v>
      </c>
      <c r="J1924">
        <v>7327</v>
      </c>
      <c r="K1924">
        <v>5</v>
      </c>
      <c r="L1924">
        <v>34803.25</v>
      </c>
      <c r="M1924">
        <v>3478.24</v>
      </c>
      <c r="N1924" t="s">
        <v>72</v>
      </c>
      <c r="O1924">
        <f>Sales_data[[#This Row],[Profit]]/Sales_data[[#This Row],[Sales]]</f>
        <v>9.994009180177138E-2</v>
      </c>
      <c r="P1924">
        <f>YEAR(Sales_data[[#This Row],[Order Date]])</f>
        <v>2025</v>
      </c>
      <c r="Q1924" t="str">
        <f>TEXT(Sales_data[[#This Row],[Order Date]], "mmm")</f>
        <v>Feb</v>
      </c>
    </row>
    <row r="1925" spans="1:17" x14ac:dyDescent="0.95">
      <c r="A1925">
        <v>11924</v>
      </c>
      <c r="B1925" s="1">
        <v>45886</v>
      </c>
      <c r="C1925" t="s">
        <v>3743</v>
      </c>
      <c r="D1925" t="s">
        <v>22</v>
      </c>
      <c r="E1925" t="s">
        <v>54</v>
      </c>
      <c r="F1925" t="s">
        <v>17</v>
      </c>
      <c r="G1925" t="s">
        <v>100</v>
      </c>
      <c r="H1925" t="s">
        <v>3744</v>
      </c>
      <c r="I1925">
        <v>4</v>
      </c>
      <c r="J1925">
        <v>2684</v>
      </c>
      <c r="K1925">
        <v>0</v>
      </c>
      <c r="L1925">
        <v>10736</v>
      </c>
      <c r="M1925">
        <v>1916.53</v>
      </c>
      <c r="N1925" t="s">
        <v>83</v>
      </c>
      <c r="O1925">
        <f>Sales_data[[#This Row],[Profit]]/Sales_data[[#This Row],[Sales]]</f>
        <v>0.17851434426229507</v>
      </c>
      <c r="P1925">
        <f>YEAR(Sales_data[[#This Row],[Order Date]])</f>
        <v>2025</v>
      </c>
      <c r="Q1925" t="str">
        <f>TEXT(Sales_data[[#This Row],[Order Date]], "mmm")</f>
        <v>Aug</v>
      </c>
    </row>
    <row r="1926" spans="1:17" x14ac:dyDescent="0.95">
      <c r="A1926">
        <v>11925</v>
      </c>
      <c r="B1926" s="1">
        <v>45583</v>
      </c>
      <c r="C1926" t="s">
        <v>3745</v>
      </c>
      <c r="D1926" t="s">
        <v>40</v>
      </c>
      <c r="E1926" t="s">
        <v>62</v>
      </c>
      <c r="F1926" t="s">
        <v>30</v>
      </c>
      <c r="G1926" t="s">
        <v>31</v>
      </c>
      <c r="H1926" t="s">
        <v>3746</v>
      </c>
      <c r="I1926">
        <v>4</v>
      </c>
      <c r="J1926">
        <v>18853</v>
      </c>
      <c r="K1926">
        <v>20</v>
      </c>
      <c r="L1926">
        <v>60329.599999999999</v>
      </c>
      <c r="M1926">
        <v>14569.79</v>
      </c>
      <c r="N1926" t="s">
        <v>72</v>
      </c>
      <c r="O1926">
        <f>Sales_data[[#This Row],[Profit]]/Sales_data[[#This Row],[Sales]]</f>
        <v>0.24150317588712675</v>
      </c>
      <c r="P1926">
        <f>YEAR(Sales_data[[#This Row],[Order Date]])</f>
        <v>2024</v>
      </c>
      <c r="Q1926" t="str">
        <f>TEXT(Sales_data[[#This Row],[Order Date]], "mmm")</f>
        <v>Oct</v>
      </c>
    </row>
    <row r="1927" spans="1:17" x14ac:dyDescent="0.95">
      <c r="A1927">
        <v>11926</v>
      </c>
      <c r="B1927" s="1">
        <v>45354</v>
      </c>
      <c r="C1927" t="s">
        <v>1870</v>
      </c>
      <c r="D1927" t="s">
        <v>28</v>
      </c>
      <c r="E1927" t="s">
        <v>85</v>
      </c>
      <c r="F1927" t="s">
        <v>24</v>
      </c>
      <c r="G1927" t="s">
        <v>59</v>
      </c>
      <c r="H1927" t="s">
        <v>3747</v>
      </c>
      <c r="I1927">
        <v>5</v>
      </c>
      <c r="J1927">
        <v>9519</v>
      </c>
      <c r="K1927">
        <v>5</v>
      </c>
      <c r="L1927">
        <v>45215.25</v>
      </c>
      <c r="M1927">
        <v>3432.86</v>
      </c>
      <c r="N1927" t="s">
        <v>20</v>
      </c>
      <c r="O1927">
        <f>Sales_data[[#This Row],[Profit]]/Sales_data[[#This Row],[Sales]]</f>
        <v>7.5922614604585839E-2</v>
      </c>
      <c r="P1927">
        <f>YEAR(Sales_data[[#This Row],[Order Date]])</f>
        <v>2024</v>
      </c>
      <c r="Q1927" t="str">
        <f>TEXT(Sales_data[[#This Row],[Order Date]], "mmm")</f>
        <v>Mar</v>
      </c>
    </row>
    <row r="1928" spans="1:17" x14ac:dyDescent="0.95">
      <c r="A1928">
        <v>11927</v>
      </c>
      <c r="B1928" s="1">
        <v>45512</v>
      </c>
      <c r="C1928" t="s">
        <v>3748</v>
      </c>
      <c r="D1928" t="s">
        <v>15</v>
      </c>
      <c r="E1928" t="s">
        <v>93</v>
      </c>
      <c r="F1928" t="s">
        <v>129</v>
      </c>
      <c r="G1928" t="s">
        <v>164</v>
      </c>
      <c r="H1928" t="s">
        <v>3749</v>
      </c>
      <c r="I1928">
        <v>2</v>
      </c>
      <c r="J1928">
        <v>49354</v>
      </c>
      <c r="K1928">
        <v>0</v>
      </c>
      <c r="L1928">
        <v>98708</v>
      </c>
      <c r="M1928">
        <v>19972.09</v>
      </c>
      <c r="N1928" t="s">
        <v>38</v>
      </c>
      <c r="O1928">
        <f>Sales_data[[#This Row],[Profit]]/Sales_data[[#This Row],[Sales]]</f>
        <v>0.2023350690926774</v>
      </c>
      <c r="P1928">
        <f>YEAR(Sales_data[[#This Row],[Order Date]])</f>
        <v>2024</v>
      </c>
      <c r="Q1928" t="str">
        <f>TEXT(Sales_data[[#This Row],[Order Date]], "mmm")</f>
        <v>Aug</v>
      </c>
    </row>
    <row r="1929" spans="1:17" x14ac:dyDescent="0.95">
      <c r="A1929">
        <v>11928</v>
      </c>
      <c r="B1929" s="1">
        <v>45398</v>
      </c>
      <c r="C1929" t="s">
        <v>3750</v>
      </c>
      <c r="D1929" t="s">
        <v>15</v>
      </c>
      <c r="E1929" t="s">
        <v>16</v>
      </c>
      <c r="F1929" t="s">
        <v>30</v>
      </c>
      <c r="G1929" t="s">
        <v>104</v>
      </c>
      <c r="H1929" t="s">
        <v>3751</v>
      </c>
      <c r="I1929">
        <v>3</v>
      </c>
      <c r="J1929">
        <v>78566</v>
      </c>
      <c r="K1929">
        <v>15</v>
      </c>
      <c r="L1929">
        <v>200343.3</v>
      </c>
      <c r="M1929">
        <v>15779.09</v>
      </c>
      <c r="N1929" t="s">
        <v>72</v>
      </c>
      <c r="O1929">
        <f>Sales_data[[#This Row],[Profit]]/Sales_data[[#This Row],[Sales]]</f>
        <v>7.876025801711363E-2</v>
      </c>
      <c r="P1929">
        <f>YEAR(Sales_data[[#This Row],[Order Date]])</f>
        <v>2024</v>
      </c>
      <c r="Q1929" t="str">
        <f>TEXT(Sales_data[[#This Row],[Order Date]], "mmm")</f>
        <v>Apr</v>
      </c>
    </row>
    <row r="1930" spans="1:17" x14ac:dyDescent="0.95">
      <c r="A1930">
        <v>11929</v>
      </c>
      <c r="B1930" s="1">
        <v>45630</v>
      </c>
      <c r="C1930" t="s">
        <v>3752</v>
      </c>
      <c r="D1930" t="s">
        <v>22</v>
      </c>
      <c r="E1930" t="s">
        <v>54</v>
      </c>
      <c r="F1930" t="s">
        <v>17</v>
      </c>
      <c r="G1930" t="s">
        <v>100</v>
      </c>
      <c r="H1930" t="s">
        <v>1250</v>
      </c>
      <c r="I1930">
        <v>1</v>
      </c>
      <c r="J1930">
        <v>74231</v>
      </c>
      <c r="K1930">
        <v>20</v>
      </c>
      <c r="L1930">
        <v>59384.800000000003</v>
      </c>
      <c r="M1930">
        <v>4116.67</v>
      </c>
      <c r="N1930" t="s">
        <v>33</v>
      </c>
      <c r="O1930">
        <f>Sales_data[[#This Row],[Profit]]/Sales_data[[#This Row],[Sales]]</f>
        <v>6.9321947703789522E-2</v>
      </c>
      <c r="P1930">
        <f>YEAR(Sales_data[[#This Row],[Order Date]])</f>
        <v>2024</v>
      </c>
      <c r="Q1930" t="str">
        <f>TEXT(Sales_data[[#This Row],[Order Date]], "mmm")</f>
        <v>Dec</v>
      </c>
    </row>
    <row r="1931" spans="1:17" x14ac:dyDescent="0.95">
      <c r="A1931">
        <v>11930</v>
      </c>
      <c r="B1931" s="1">
        <v>45822</v>
      </c>
      <c r="C1931" t="s">
        <v>3753</v>
      </c>
      <c r="D1931" t="s">
        <v>15</v>
      </c>
      <c r="E1931" t="s">
        <v>174</v>
      </c>
      <c r="F1931" t="s">
        <v>46</v>
      </c>
      <c r="G1931" t="s">
        <v>201</v>
      </c>
      <c r="H1931" t="s">
        <v>3754</v>
      </c>
      <c r="I1931">
        <v>2</v>
      </c>
      <c r="J1931">
        <v>11243</v>
      </c>
      <c r="K1931">
        <v>0</v>
      </c>
      <c r="L1931">
        <v>22486</v>
      </c>
      <c r="M1931">
        <v>2266</v>
      </c>
      <c r="N1931" t="s">
        <v>72</v>
      </c>
      <c r="O1931">
        <f>Sales_data[[#This Row],[Profit]]/Sales_data[[#This Row],[Sales]]</f>
        <v>0.10077381481810904</v>
      </c>
      <c r="P1931">
        <f>YEAR(Sales_data[[#This Row],[Order Date]])</f>
        <v>2025</v>
      </c>
      <c r="Q1931" t="str">
        <f>TEXT(Sales_data[[#This Row],[Order Date]], "mmm")</f>
        <v>Jun</v>
      </c>
    </row>
    <row r="1932" spans="1:17" x14ac:dyDescent="0.95">
      <c r="A1932">
        <v>11931</v>
      </c>
      <c r="B1932" s="1">
        <v>45538</v>
      </c>
      <c r="C1932" t="s">
        <v>3755</v>
      </c>
      <c r="D1932" t="s">
        <v>22</v>
      </c>
      <c r="E1932" t="s">
        <v>167</v>
      </c>
      <c r="F1932" t="s">
        <v>24</v>
      </c>
      <c r="G1932" t="s">
        <v>59</v>
      </c>
      <c r="H1932" t="s">
        <v>595</v>
      </c>
      <c r="I1932">
        <v>3</v>
      </c>
      <c r="J1932">
        <v>26265</v>
      </c>
      <c r="K1932">
        <v>0</v>
      </c>
      <c r="L1932">
        <v>78795</v>
      </c>
      <c r="M1932">
        <v>13932.19</v>
      </c>
      <c r="N1932" t="s">
        <v>33</v>
      </c>
      <c r="O1932">
        <f>Sales_data[[#This Row],[Profit]]/Sales_data[[#This Row],[Sales]]</f>
        <v>0.17681566089218859</v>
      </c>
      <c r="P1932">
        <f>YEAR(Sales_data[[#This Row],[Order Date]])</f>
        <v>2024</v>
      </c>
      <c r="Q1932" t="str">
        <f>TEXT(Sales_data[[#This Row],[Order Date]], "mmm")</f>
        <v>Sep</v>
      </c>
    </row>
    <row r="1933" spans="1:17" x14ac:dyDescent="0.95">
      <c r="A1933">
        <v>11932</v>
      </c>
      <c r="B1933" s="1">
        <v>45729</v>
      </c>
      <c r="C1933" t="s">
        <v>3756</v>
      </c>
      <c r="D1933" t="s">
        <v>15</v>
      </c>
      <c r="E1933" t="s">
        <v>93</v>
      </c>
      <c r="F1933" t="s">
        <v>24</v>
      </c>
      <c r="G1933" t="s">
        <v>133</v>
      </c>
      <c r="H1933" t="s">
        <v>3757</v>
      </c>
      <c r="I1933">
        <v>1</v>
      </c>
      <c r="J1933">
        <v>19192</v>
      </c>
      <c r="K1933">
        <v>0</v>
      </c>
      <c r="L1933">
        <v>19192</v>
      </c>
      <c r="M1933">
        <v>3002.24</v>
      </c>
      <c r="N1933" t="s">
        <v>20</v>
      </c>
      <c r="O1933">
        <f>Sales_data[[#This Row],[Profit]]/Sales_data[[#This Row],[Sales]]</f>
        <v>0.15643184660275114</v>
      </c>
      <c r="P1933">
        <f>YEAR(Sales_data[[#This Row],[Order Date]])</f>
        <v>2025</v>
      </c>
      <c r="Q1933" t="str">
        <f>TEXT(Sales_data[[#This Row],[Order Date]], "mmm")</f>
        <v>Mar</v>
      </c>
    </row>
    <row r="1934" spans="1:17" x14ac:dyDescent="0.95">
      <c r="A1934">
        <v>11933</v>
      </c>
      <c r="B1934" s="1">
        <v>45675</v>
      </c>
      <c r="C1934" t="s">
        <v>3758</v>
      </c>
      <c r="D1934" t="s">
        <v>22</v>
      </c>
      <c r="E1934" t="s">
        <v>23</v>
      </c>
      <c r="F1934" t="s">
        <v>42</v>
      </c>
      <c r="G1934" t="s">
        <v>43</v>
      </c>
      <c r="H1934" t="s">
        <v>3759</v>
      </c>
      <c r="I1934">
        <v>5</v>
      </c>
      <c r="J1934">
        <v>13658</v>
      </c>
      <c r="K1934">
        <v>10</v>
      </c>
      <c r="L1934">
        <v>61461</v>
      </c>
      <c r="M1934">
        <v>13012.43</v>
      </c>
      <c r="N1934" t="s">
        <v>38</v>
      </c>
      <c r="O1934">
        <f>Sales_data[[#This Row],[Profit]]/Sales_data[[#This Row],[Sales]]</f>
        <v>0.21171848814695499</v>
      </c>
      <c r="P1934">
        <f>YEAR(Sales_data[[#This Row],[Order Date]])</f>
        <v>2025</v>
      </c>
      <c r="Q1934" t="str">
        <f>TEXT(Sales_data[[#This Row],[Order Date]], "mmm")</f>
        <v>Jan</v>
      </c>
    </row>
    <row r="1935" spans="1:17" x14ac:dyDescent="0.95">
      <c r="A1935">
        <v>11934</v>
      </c>
      <c r="B1935" s="1">
        <v>45775</v>
      </c>
      <c r="C1935" t="s">
        <v>3760</v>
      </c>
      <c r="D1935" t="s">
        <v>28</v>
      </c>
      <c r="E1935" t="s">
        <v>144</v>
      </c>
      <c r="F1935" t="s">
        <v>129</v>
      </c>
      <c r="G1935" t="s">
        <v>159</v>
      </c>
      <c r="H1935" t="s">
        <v>3761</v>
      </c>
      <c r="I1935">
        <v>2</v>
      </c>
      <c r="J1935">
        <v>40023</v>
      </c>
      <c r="K1935">
        <v>10</v>
      </c>
      <c r="L1935">
        <v>72041.399999999994</v>
      </c>
      <c r="M1935">
        <v>14845.37</v>
      </c>
      <c r="N1935" t="s">
        <v>83</v>
      </c>
      <c r="O1935">
        <f>Sales_data[[#This Row],[Profit]]/Sales_data[[#This Row],[Sales]]</f>
        <v>0.20606720580110882</v>
      </c>
      <c r="P1935">
        <f>YEAR(Sales_data[[#This Row],[Order Date]])</f>
        <v>2025</v>
      </c>
      <c r="Q1935" t="str">
        <f>TEXT(Sales_data[[#This Row],[Order Date]], "mmm")</f>
        <v>Apr</v>
      </c>
    </row>
    <row r="1936" spans="1:17" x14ac:dyDescent="0.95">
      <c r="A1936">
        <v>11935</v>
      </c>
      <c r="B1936" s="1">
        <v>45872</v>
      </c>
      <c r="C1936" t="s">
        <v>3762</v>
      </c>
      <c r="D1936" t="s">
        <v>15</v>
      </c>
      <c r="E1936" t="s">
        <v>16</v>
      </c>
      <c r="F1936" t="s">
        <v>17</v>
      </c>
      <c r="G1936" t="s">
        <v>55</v>
      </c>
      <c r="H1936" t="s">
        <v>3763</v>
      </c>
      <c r="I1936">
        <v>5</v>
      </c>
      <c r="J1936">
        <v>37719</v>
      </c>
      <c r="K1936">
        <v>10</v>
      </c>
      <c r="L1936">
        <v>169735.5</v>
      </c>
      <c r="M1936">
        <v>33451.01</v>
      </c>
      <c r="N1936" t="s">
        <v>38</v>
      </c>
      <c r="O1936">
        <f>Sales_data[[#This Row],[Profit]]/Sales_data[[#This Row],[Sales]]</f>
        <v>0.19707727611489642</v>
      </c>
      <c r="P1936">
        <f>YEAR(Sales_data[[#This Row],[Order Date]])</f>
        <v>2025</v>
      </c>
      <c r="Q1936" t="str">
        <f>TEXT(Sales_data[[#This Row],[Order Date]], "mmm")</f>
        <v>Aug</v>
      </c>
    </row>
    <row r="1937" spans="1:17" x14ac:dyDescent="0.95">
      <c r="A1937">
        <v>11936</v>
      </c>
      <c r="B1937" s="1">
        <v>45749</v>
      </c>
      <c r="C1937" t="s">
        <v>3764</v>
      </c>
      <c r="D1937" t="s">
        <v>22</v>
      </c>
      <c r="E1937" t="s">
        <v>54</v>
      </c>
      <c r="F1937" t="s">
        <v>17</v>
      </c>
      <c r="G1937" t="s">
        <v>55</v>
      </c>
      <c r="H1937" t="s">
        <v>3765</v>
      </c>
      <c r="I1937">
        <v>3</v>
      </c>
      <c r="J1937">
        <v>72335</v>
      </c>
      <c r="K1937">
        <v>10</v>
      </c>
      <c r="L1937">
        <v>195304.5</v>
      </c>
      <c r="M1937">
        <v>32368.66</v>
      </c>
      <c r="N1937" t="s">
        <v>33</v>
      </c>
      <c r="O1937">
        <f>Sales_data[[#This Row],[Profit]]/Sales_data[[#This Row],[Sales]]</f>
        <v>0.1657343276780617</v>
      </c>
      <c r="P1937">
        <f>YEAR(Sales_data[[#This Row],[Order Date]])</f>
        <v>2025</v>
      </c>
      <c r="Q1937" t="str">
        <f>TEXT(Sales_data[[#This Row],[Order Date]], "mmm")</f>
        <v>Apr</v>
      </c>
    </row>
    <row r="1938" spans="1:17" x14ac:dyDescent="0.95">
      <c r="A1938">
        <v>11937</v>
      </c>
      <c r="B1938" s="1">
        <v>45729</v>
      </c>
      <c r="C1938" t="s">
        <v>3766</v>
      </c>
      <c r="D1938" t="s">
        <v>28</v>
      </c>
      <c r="E1938" t="s">
        <v>85</v>
      </c>
      <c r="F1938" t="s">
        <v>86</v>
      </c>
      <c r="G1938" t="s">
        <v>90</v>
      </c>
      <c r="H1938" t="s">
        <v>3767</v>
      </c>
      <c r="I1938">
        <v>4</v>
      </c>
      <c r="J1938">
        <v>9586</v>
      </c>
      <c r="K1938">
        <v>10</v>
      </c>
      <c r="L1938">
        <v>34509.599999999999</v>
      </c>
      <c r="M1938">
        <v>6229.45</v>
      </c>
      <c r="N1938" t="s">
        <v>33</v>
      </c>
      <c r="O1938">
        <f>Sales_data[[#This Row],[Profit]]/Sales_data[[#This Row],[Sales]]</f>
        <v>0.18051353826181701</v>
      </c>
      <c r="P1938">
        <f>YEAR(Sales_data[[#This Row],[Order Date]])</f>
        <v>2025</v>
      </c>
      <c r="Q1938" t="str">
        <f>TEXT(Sales_data[[#This Row],[Order Date]], "mmm")</f>
        <v>Mar</v>
      </c>
    </row>
    <row r="1939" spans="1:17" x14ac:dyDescent="0.95">
      <c r="A1939">
        <v>11938</v>
      </c>
      <c r="B1939" s="1">
        <v>45299</v>
      </c>
      <c r="C1939" t="s">
        <v>2217</v>
      </c>
      <c r="D1939" t="s">
        <v>15</v>
      </c>
      <c r="E1939" t="s">
        <v>93</v>
      </c>
      <c r="F1939" t="s">
        <v>96</v>
      </c>
      <c r="G1939" t="s">
        <v>156</v>
      </c>
      <c r="H1939" t="s">
        <v>3768</v>
      </c>
      <c r="I1939">
        <v>2</v>
      </c>
      <c r="J1939">
        <v>69109</v>
      </c>
      <c r="K1939">
        <v>15</v>
      </c>
      <c r="L1939">
        <v>117485.3</v>
      </c>
      <c r="M1939">
        <v>27954.82</v>
      </c>
      <c r="N1939" t="s">
        <v>83</v>
      </c>
      <c r="O1939">
        <f>Sales_data[[#This Row],[Profit]]/Sales_data[[#This Row],[Sales]]</f>
        <v>0.23794312990646488</v>
      </c>
      <c r="P1939">
        <f>YEAR(Sales_data[[#This Row],[Order Date]])</f>
        <v>2024</v>
      </c>
      <c r="Q1939" t="str">
        <f>TEXT(Sales_data[[#This Row],[Order Date]], "mmm")</f>
        <v>Jan</v>
      </c>
    </row>
    <row r="1940" spans="1:17" x14ac:dyDescent="0.95">
      <c r="A1940">
        <v>11939</v>
      </c>
      <c r="B1940" s="1">
        <v>45645</v>
      </c>
      <c r="C1940" t="s">
        <v>3769</v>
      </c>
      <c r="D1940" t="s">
        <v>40</v>
      </c>
      <c r="E1940" t="s">
        <v>50</v>
      </c>
      <c r="F1940" t="s">
        <v>96</v>
      </c>
      <c r="G1940" t="s">
        <v>97</v>
      </c>
      <c r="H1940" t="s">
        <v>3770</v>
      </c>
      <c r="I1940">
        <v>4</v>
      </c>
      <c r="J1940">
        <v>26276</v>
      </c>
      <c r="K1940">
        <v>15</v>
      </c>
      <c r="L1940">
        <v>89338.4</v>
      </c>
      <c r="M1940">
        <v>4923.1099999999997</v>
      </c>
      <c r="N1940" t="s">
        <v>33</v>
      </c>
      <c r="O1940">
        <f>Sales_data[[#This Row],[Profit]]/Sales_data[[#This Row],[Sales]]</f>
        <v>5.5106314865724031E-2</v>
      </c>
      <c r="P1940">
        <f>YEAR(Sales_data[[#This Row],[Order Date]])</f>
        <v>2024</v>
      </c>
      <c r="Q1940" t="str">
        <f>TEXT(Sales_data[[#This Row],[Order Date]], "mmm")</f>
        <v>Dec</v>
      </c>
    </row>
    <row r="1941" spans="1:17" x14ac:dyDescent="0.95">
      <c r="A1941">
        <v>11940</v>
      </c>
      <c r="B1941" s="1">
        <v>45816</v>
      </c>
      <c r="C1941" t="s">
        <v>3771</v>
      </c>
      <c r="D1941" t="s">
        <v>22</v>
      </c>
      <c r="E1941" t="s">
        <v>167</v>
      </c>
      <c r="F1941" t="s">
        <v>75</v>
      </c>
      <c r="G1941" t="s">
        <v>307</v>
      </c>
      <c r="H1941" t="s">
        <v>3772</v>
      </c>
      <c r="I1941">
        <v>5</v>
      </c>
      <c r="J1941">
        <v>36039</v>
      </c>
      <c r="K1941">
        <v>10</v>
      </c>
      <c r="L1941">
        <v>162175.5</v>
      </c>
      <c r="M1941">
        <v>30400.7</v>
      </c>
      <c r="N1941" t="s">
        <v>72</v>
      </c>
      <c r="O1941">
        <f>Sales_data[[#This Row],[Profit]]/Sales_data[[#This Row],[Sales]]</f>
        <v>0.1874555651131028</v>
      </c>
      <c r="P1941">
        <f>YEAR(Sales_data[[#This Row],[Order Date]])</f>
        <v>2025</v>
      </c>
      <c r="Q1941" t="str">
        <f>TEXT(Sales_data[[#This Row],[Order Date]], "mmm")</f>
        <v>Jun</v>
      </c>
    </row>
    <row r="1942" spans="1:17" x14ac:dyDescent="0.95">
      <c r="A1942">
        <v>11941</v>
      </c>
      <c r="B1942" s="1">
        <v>45316</v>
      </c>
      <c r="C1942" t="s">
        <v>3773</v>
      </c>
      <c r="D1942" t="s">
        <v>15</v>
      </c>
      <c r="E1942" t="s">
        <v>16</v>
      </c>
      <c r="F1942" t="s">
        <v>86</v>
      </c>
      <c r="G1942" t="s">
        <v>118</v>
      </c>
      <c r="H1942" t="s">
        <v>3774</v>
      </c>
      <c r="I1942">
        <v>4</v>
      </c>
      <c r="J1942">
        <v>33905</v>
      </c>
      <c r="K1942">
        <v>20</v>
      </c>
      <c r="L1942">
        <v>108496</v>
      </c>
      <c r="M1942">
        <v>23987.82</v>
      </c>
      <c r="N1942" t="s">
        <v>20</v>
      </c>
      <c r="O1942">
        <f>Sales_data[[#This Row],[Profit]]/Sales_data[[#This Row],[Sales]]</f>
        <v>0.22109404955021383</v>
      </c>
      <c r="P1942">
        <f>YEAR(Sales_data[[#This Row],[Order Date]])</f>
        <v>2024</v>
      </c>
      <c r="Q1942" t="str">
        <f>TEXT(Sales_data[[#This Row],[Order Date]], "mmm")</f>
        <v>Jan</v>
      </c>
    </row>
    <row r="1943" spans="1:17" x14ac:dyDescent="0.95">
      <c r="A1943">
        <v>11942</v>
      </c>
      <c r="B1943" s="1">
        <v>45704</v>
      </c>
      <c r="C1943" t="s">
        <v>3775</v>
      </c>
      <c r="D1943" t="s">
        <v>40</v>
      </c>
      <c r="E1943" t="s">
        <v>110</v>
      </c>
      <c r="F1943" t="s">
        <v>129</v>
      </c>
      <c r="G1943" t="s">
        <v>130</v>
      </c>
      <c r="H1943" t="s">
        <v>3776</v>
      </c>
      <c r="I1943">
        <v>4</v>
      </c>
      <c r="J1943">
        <v>4623</v>
      </c>
      <c r="K1943">
        <v>10</v>
      </c>
      <c r="L1943">
        <v>16642.8</v>
      </c>
      <c r="M1943">
        <v>878.41</v>
      </c>
      <c r="N1943" t="s">
        <v>72</v>
      </c>
      <c r="O1943">
        <f>Sales_data[[#This Row],[Profit]]/Sales_data[[#This Row],[Sales]]</f>
        <v>5.2780181219506332E-2</v>
      </c>
      <c r="P1943">
        <f>YEAR(Sales_data[[#This Row],[Order Date]])</f>
        <v>2025</v>
      </c>
      <c r="Q1943" t="str">
        <f>TEXT(Sales_data[[#This Row],[Order Date]], "mmm")</f>
        <v>Feb</v>
      </c>
    </row>
    <row r="1944" spans="1:17" x14ac:dyDescent="0.95">
      <c r="A1944">
        <v>11943</v>
      </c>
      <c r="B1944" s="1">
        <v>45629</v>
      </c>
      <c r="C1944" t="s">
        <v>3777</v>
      </c>
      <c r="D1944" t="s">
        <v>40</v>
      </c>
      <c r="E1944" t="s">
        <v>50</v>
      </c>
      <c r="F1944" t="s">
        <v>69</v>
      </c>
      <c r="G1944" t="s">
        <v>151</v>
      </c>
      <c r="H1944" t="s">
        <v>3778</v>
      </c>
      <c r="I1944">
        <v>3</v>
      </c>
      <c r="J1944">
        <v>29871</v>
      </c>
      <c r="K1944">
        <v>10</v>
      </c>
      <c r="L1944">
        <v>80651.7</v>
      </c>
      <c r="M1944">
        <v>5187.34</v>
      </c>
      <c r="N1944" t="s">
        <v>83</v>
      </c>
      <c r="O1944">
        <f>Sales_data[[#This Row],[Profit]]/Sales_data[[#This Row],[Sales]]</f>
        <v>6.4317801112685785E-2</v>
      </c>
      <c r="P1944">
        <f>YEAR(Sales_data[[#This Row],[Order Date]])</f>
        <v>2024</v>
      </c>
      <c r="Q1944" t="str">
        <f>TEXT(Sales_data[[#This Row],[Order Date]], "mmm")</f>
        <v>Dec</v>
      </c>
    </row>
    <row r="1945" spans="1:17" x14ac:dyDescent="0.95">
      <c r="A1945">
        <v>11944</v>
      </c>
      <c r="B1945" s="1">
        <v>45393</v>
      </c>
      <c r="C1945" t="s">
        <v>3779</v>
      </c>
      <c r="D1945" t="s">
        <v>22</v>
      </c>
      <c r="E1945" t="s">
        <v>167</v>
      </c>
      <c r="F1945" t="s">
        <v>17</v>
      </c>
      <c r="G1945" t="s">
        <v>18</v>
      </c>
      <c r="H1945" t="s">
        <v>1116</v>
      </c>
      <c r="I1945">
        <v>4</v>
      </c>
      <c r="J1945">
        <v>14894</v>
      </c>
      <c r="K1945">
        <v>10</v>
      </c>
      <c r="L1945">
        <v>53618.400000000001</v>
      </c>
      <c r="M1945">
        <v>5273.99</v>
      </c>
      <c r="N1945" t="s">
        <v>33</v>
      </c>
      <c r="O1945">
        <f>Sales_data[[#This Row],[Profit]]/Sales_data[[#This Row],[Sales]]</f>
        <v>9.8361569908837251E-2</v>
      </c>
      <c r="P1945">
        <f>YEAR(Sales_data[[#This Row],[Order Date]])</f>
        <v>2024</v>
      </c>
      <c r="Q1945" t="str">
        <f>TEXT(Sales_data[[#This Row],[Order Date]], "mmm")</f>
        <v>Apr</v>
      </c>
    </row>
    <row r="1946" spans="1:17" x14ac:dyDescent="0.95">
      <c r="A1946">
        <v>11945</v>
      </c>
      <c r="B1946" s="1">
        <v>45652</v>
      </c>
      <c r="C1946" t="s">
        <v>3780</v>
      </c>
      <c r="D1946" t="s">
        <v>15</v>
      </c>
      <c r="E1946" t="s">
        <v>174</v>
      </c>
      <c r="F1946" t="s">
        <v>46</v>
      </c>
      <c r="G1946" t="s">
        <v>47</v>
      </c>
      <c r="H1946" t="s">
        <v>3781</v>
      </c>
      <c r="I1946">
        <v>1</v>
      </c>
      <c r="J1946">
        <v>71238</v>
      </c>
      <c r="K1946">
        <v>20</v>
      </c>
      <c r="L1946">
        <v>56990.400000000001</v>
      </c>
      <c r="M1946">
        <v>8632.1200000000008</v>
      </c>
      <c r="N1946" t="s">
        <v>83</v>
      </c>
      <c r="O1946">
        <f>Sales_data[[#This Row],[Profit]]/Sales_data[[#This Row],[Sales]]</f>
        <v>0.15146621185322443</v>
      </c>
      <c r="P1946">
        <f>YEAR(Sales_data[[#This Row],[Order Date]])</f>
        <v>2024</v>
      </c>
      <c r="Q1946" t="str">
        <f>TEXT(Sales_data[[#This Row],[Order Date]], "mmm")</f>
        <v>Dec</v>
      </c>
    </row>
    <row r="1947" spans="1:17" x14ac:dyDescent="0.95">
      <c r="A1947">
        <v>11946</v>
      </c>
      <c r="B1947" s="1">
        <v>45776</v>
      </c>
      <c r="C1947" t="s">
        <v>3782</v>
      </c>
      <c r="D1947" t="s">
        <v>22</v>
      </c>
      <c r="E1947" t="s">
        <v>58</v>
      </c>
      <c r="F1947" t="s">
        <v>24</v>
      </c>
      <c r="G1947" t="s">
        <v>59</v>
      </c>
      <c r="H1947" t="s">
        <v>3783</v>
      </c>
      <c r="I1947">
        <v>4</v>
      </c>
      <c r="J1947">
        <v>22317</v>
      </c>
      <c r="K1947">
        <v>15</v>
      </c>
      <c r="L1947">
        <v>75877.8</v>
      </c>
      <c r="M1947">
        <v>15649.63</v>
      </c>
      <c r="N1947" t="s">
        <v>33</v>
      </c>
      <c r="O1947">
        <f>Sales_data[[#This Row],[Profit]]/Sales_data[[#This Row],[Sales]]</f>
        <v>0.20624780897706574</v>
      </c>
      <c r="P1947">
        <f>YEAR(Sales_data[[#This Row],[Order Date]])</f>
        <v>2025</v>
      </c>
      <c r="Q1947" t="str">
        <f>TEXT(Sales_data[[#This Row],[Order Date]], "mmm")</f>
        <v>Apr</v>
      </c>
    </row>
    <row r="1948" spans="1:17" x14ac:dyDescent="0.95">
      <c r="A1948">
        <v>11947</v>
      </c>
      <c r="B1948" s="1">
        <v>45670</v>
      </c>
      <c r="C1948" t="s">
        <v>2405</v>
      </c>
      <c r="D1948" t="s">
        <v>28</v>
      </c>
      <c r="E1948" t="s">
        <v>144</v>
      </c>
      <c r="F1948" t="s">
        <v>86</v>
      </c>
      <c r="G1948" t="s">
        <v>90</v>
      </c>
      <c r="H1948" t="s">
        <v>3784</v>
      </c>
      <c r="I1948">
        <v>3</v>
      </c>
      <c r="J1948">
        <v>5408</v>
      </c>
      <c r="K1948">
        <v>20</v>
      </c>
      <c r="L1948">
        <v>12979.2</v>
      </c>
      <c r="M1948">
        <v>801.44</v>
      </c>
      <c r="N1948" t="s">
        <v>20</v>
      </c>
      <c r="O1948">
        <f>Sales_data[[#This Row],[Profit]]/Sales_data[[#This Row],[Sales]]</f>
        <v>6.1748027613412228E-2</v>
      </c>
      <c r="P1948">
        <f>YEAR(Sales_data[[#This Row],[Order Date]])</f>
        <v>2025</v>
      </c>
      <c r="Q1948" t="str">
        <f>TEXT(Sales_data[[#This Row],[Order Date]], "mmm")</f>
        <v>Jan</v>
      </c>
    </row>
    <row r="1949" spans="1:17" x14ac:dyDescent="0.95">
      <c r="A1949">
        <v>11948</v>
      </c>
      <c r="B1949" s="1">
        <v>45818</v>
      </c>
      <c r="C1949" t="s">
        <v>3785</v>
      </c>
      <c r="D1949" t="s">
        <v>22</v>
      </c>
      <c r="E1949" t="s">
        <v>167</v>
      </c>
      <c r="F1949" t="s">
        <v>17</v>
      </c>
      <c r="G1949" t="s">
        <v>55</v>
      </c>
      <c r="H1949" t="s">
        <v>3786</v>
      </c>
      <c r="I1949">
        <v>5</v>
      </c>
      <c r="J1949">
        <v>71043</v>
      </c>
      <c r="K1949">
        <v>5</v>
      </c>
      <c r="L1949">
        <v>337454.25</v>
      </c>
      <c r="M1949">
        <v>69191.11</v>
      </c>
      <c r="N1949" t="s">
        <v>20</v>
      </c>
      <c r="O1949">
        <f>Sales_data[[#This Row],[Profit]]/Sales_data[[#This Row],[Sales]]</f>
        <v>0.20503849040277311</v>
      </c>
      <c r="P1949">
        <f>YEAR(Sales_data[[#This Row],[Order Date]])</f>
        <v>2025</v>
      </c>
      <c r="Q1949" t="str">
        <f>TEXT(Sales_data[[#This Row],[Order Date]], "mmm")</f>
        <v>Jun</v>
      </c>
    </row>
    <row r="1950" spans="1:17" x14ac:dyDescent="0.95">
      <c r="A1950">
        <v>11949</v>
      </c>
      <c r="B1950" s="1">
        <v>45268</v>
      </c>
      <c r="C1950" t="s">
        <v>3787</v>
      </c>
      <c r="D1950" t="s">
        <v>22</v>
      </c>
      <c r="E1950" t="s">
        <v>74</v>
      </c>
      <c r="F1950" t="s">
        <v>30</v>
      </c>
      <c r="G1950" t="s">
        <v>65</v>
      </c>
      <c r="H1950" t="s">
        <v>3260</v>
      </c>
      <c r="I1950">
        <v>3</v>
      </c>
      <c r="J1950">
        <v>39343</v>
      </c>
      <c r="K1950">
        <v>0</v>
      </c>
      <c r="L1950">
        <v>118029</v>
      </c>
      <c r="M1950">
        <v>19795.150000000001</v>
      </c>
      <c r="N1950" t="s">
        <v>83</v>
      </c>
      <c r="O1950">
        <f>Sales_data[[#This Row],[Profit]]/Sales_data[[#This Row],[Sales]]</f>
        <v>0.16771429055571091</v>
      </c>
      <c r="P1950">
        <f>YEAR(Sales_data[[#This Row],[Order Date]])</f>
        <v>2023</v>
      </c>
      <c r="Q1950" t="str">
        <f>TEXT(Sales_data[[#This Row],[Order Date]], "mmm")</f>
        <v>Dec</v>
      </c>
    </row>
    <row r="1951" spans="1:17" x14ac:dyDescent="0.95">
      <c r="A1951">
        <v>11950</v>
      </c>
      <c r="B1951" s="1">
        <v>45367</v>
      </c>
      <c r="C1951" t="s">
        <v>3788</v>
      </c>
      <c r="D1951" t="s">
        <v>22</v>
      </c>
      <c r="E1951" t="s">
        <v>58</v>
      </c>
      <c r="F1951" t="s">
        <v>69</v>
      </c>
      <c r="G1951" t="s">
        <v>151</v>
      </c>
      <c r="H1951" t="s">
        <v>3789</v>
      </c>
      <c r="I1951">
        <v>4</v>
      </c>
      <c r="J1951">
        <v>44419</v>
      </c>
      <c r="K1951">
        <v>10</v>
      </c>
      <c r="L1951">
        <v>159908.4</v>
      </c>
      <c r="M1951">
        <v>11869.58</v>
      </c>
      <c r="N1951" t="s">
        <v>72</v>
      </c>
      <c r="O1951">
        <f>Sales_data[[#This Row],[Profit]]/Sales_data[[#This Row],[Sales]]</f>
        <v>7.4227370169421991E-2</v>
      </c>
      <c r="P1951">
        <f>YEAR(Sales_data[[#This Row],[Order Date]])</f>
        <v>2024</v>
      </c>
      <c r="Q1951" t="str">
        <f>TEXT(Sales_data[[#This Row],[Order Date]], "mmm")</f>
        <v>Mar</v>
      </c>
    </row>
    <row r="1952" spans="1:17" x14ac:dyDescent="0.95">
      <c r="A1952">
        <v>11951</v>
      </c>
      <c r="B1952" s="1">
        <v>45532</v>
      </c>
      <c r="C1952" t="s">
        <v>3790</v>
      </c>
      <c r="D1952" t="s">
        <v>22</v>
      </c>
      <c r="E1952" t="s">
        <v>58</v>
      </c>
      <c r="F1952" t="s">
        <v>75</v>
      </c>
      <c r="G1952" t="s">
        <v>409</v>
      </c>
      <c r="H1952" t="s">
        <v>1802</v>
      </c>
      <c r="I1952">
        <v>4</v>
      </c>
      <c r="J1952">
        <v>23082</v>
      </c>
      <c r="K1952">
        <v>10</v>
      </c>
      <c r="L1952">
        <v>83095.199999999997</v>
      </c>
      <c r="M1952">
        <v>11242.62</v>
      </c>
      <c r="N1952" t="s">
        <v>38</v>
      </c>
      <c r="O1952">
        <f>Sales_data[[#This Row],[Profit]]/Sales_data[[#This Row],[Sales]]</f>
        <v>0.13529806775842648</v>
      </c>
      <c r="P1952">
        <f>YEAR(Sales_data[[#This Row],[Order Date]])</f>
        <v>2024</v>
      </c>
      <c r="Q1952" t="str">
        <f>TEXT(Sales_data[[#This Row],[Order Date]], "mmm")</f>
        <v>Aug</v>
      </c>
    </row>
    <row r="1953" spans="1:17" x14ac:dyDescent="0.95">
      <c r="A1953">
        <v>11952</v>
      </c>
      <c r="B1953" s="1">
        <v>45848</v>
      </c>
      <c r="C1953" t="s">
        <v>3791</v>
      </c>
      <c r="D1953" t="s">
        <v>28</v>
      </c>
      <c r="E1953" t="s">
        <v>85</v>
      </c>
      <c r="F1953" t="s">
        <v>129</v>
      </c>
      <c r="G1953" t="s">
        <v>148</v>
      </c>
      <c r="H1953" t="s">
        <v>3792</v>
      </c>
      <c r="I1953">
        <v>1</v>
      </c>
      <c r="J1953">
        <v>27037</v>
      </c>
      <c r="K1953">
        <v>20</v>
      </c>
      <c r="L1953">
        <v>21629.599999999999</v>
      </c>
      <c r="M1953">
        <v>5064.13</v>
      </c>
      <c r="N1953" t="s">
        <v>33</v>
      </c>
      <c r="O1953">
        <f>Sales_data[[#This Row],[Profit]]/Sales_data[[#This Row],[Sales]]</f>
        <v>0.23412961867071053</v>
      </c>
      <c r="P1953">
        <f>YEAR(Sales_data[[#This Row],[Order Date]])</f>
        <v>2025</v>
      </c>
      <c r="Q1953" t="str">
        <f>TEXT(Sales_data[[#This Row],[Order Date]], "mmm")</f>
        <v>Jul</v>
      </c>
    </row>
    <row r="1954" spans="1:17" x14ac:dyDescent="0.95">
      <c r="A1954">
        <v>11953</v>
      </c>
      <c r="B1954" s="1">
        <v>45614</v>
      </c>
      <c r="C1954" t="s">
        <v>3793</v>
      </c>
      <c r="D1954" t="s">
        <v>22</v>
      </c>
      <c r="E1954" t="s">
        <v>74</v>
      </c>
      <c r="F1954" t="s">
        <v>17</v>
      </c>
      <c r="G1954" t="s">
        <v>100</v>
      </c>
      <c r="H1954" t="s">
        <v>3794</v>
      </c>
      <c r="I1954">
        <v>5</v>
      </c>
      <c r="J1954">
        <v>70647</v>
      </c>
      <c r="K1954">
        <v>5</v>
      </c>
      <c r="L1954">
        <v>335573.25</v>
      </c>
      <c r="M1954">
        <v>18606.62</v>
      </c>
      <c r="N1954" t="s">
        <v>83</v>
      </c>
      <c r="O1954">
        <f>Sales_data[[#This Row],[Profit]]/Sales_data[[#This Row],[Sales]]</f>
        <v>5.5447268219382798E-2</v>
      </c>
      <c r="P1954">
        <f>YEAR(Sales_data[[#This Row],[Order Date]])</f>
        <v>2024</v>
      </c>
      <c r="Q1954" t="str">
        <f>TEXT(Sales_data[[#This Row],[Order Date]], "mmm")</f>
        <v>Nov</v>
      </c>
    </row>
    <row r="1955" spans="1:17" x14ac:dyDescent="0.95">
      <c r="A1955">
        <v>11954</v>
      </c>
      <c r="B1955" s="1">
        <v>45809</v>
      </c>
      <c r="C1955" t="s">
        <v>3795</v>
      </c>
      <c r="D1955" t="s">
        <v>22</v>
      </c>
      <c r="E1955" t="s">
        <v>58</v>
      </c>
      <c r="F1955" t="s">
        <v>69</v>
      </c>
      <c r="G1955" t="s">
        <v>70</v>
      </c>
      <c r="H1955" t="s">
        <v>3796</v>
      </c>
      <c r="I1955">
        <v>1</v>
      </c>
      <c r="J1955">
        <v>60017</v>
      </c>
      <c r="K1955">
        <v>10</v>
      </c>
      <c r="L1955">
        <v>54015.3</v>
      </c>
      <c r="M1955">
        <v>8448.2199999999993</v>
      </c>
      <c r="N1955" t="s">
        <v>38</v>
      </c>
      <c r="O1955">
        <f>Sales_data[[#This Row],[Profit]]/Sales_data[[#This Row],[Sales]]</f>
        <v>0.15640420399405353</v>
      </c>
      <c r="P1955">
        <f>YEAR(Sales_data[[#This Row],[Order Date]])</f>
        <v>2025</v>
      </c>
      <c r="Q1955" t="str">
        <f>TEXT(Sales_data[[#This Row],[Order Date]], "mmm")</f>
        <v>Jun</v>
      </c>
    </row>
    <row r="1956" spans="1:17" x14ac:dyDescent="0.95">
      <c r="A1956">
        <v>11955</v>
      </c>
      <c r="B1956" s="1">
        <v>45384</v>
      </c>
      <c r="C1956" t="s">
        <v>3797</v>
      </c>
      <c r="D1956" t="s">
        <v>28</v>
      </c>
      <c r="E1956" t="s">
        <v>29</v>
      </c>
      <c r="F1956" t="s">
        <v>46</v>
      </c>
      <c r="G1956" t="s">
        <v>201</v>
      </c>
      <c r="H1956" t="s">
        <v>3798</v>
      </c>
      <c r="I1956">
        <v>2</v>
      </c>
      <c r="J1956">
        <v>33562</v>
      </c>
      <c r="K1956">
        <v>5</v>
      </c>
      <c r="L1956">
        <v>63767.8</v>
      </c>
      <c r="M1956">
        <v>11910.29</v>
      </c>
      <c r="N1956" t="s">
        <v>20</v>
      </c>
      <c r="O1956">
        <f>Sales_data[[#This Row],[Profit]]/Sales_data[[#This Row],[Sales]]</f>
        <v>0.18677592766255069</v>
      </c>
      <c r="P1956">
        <f>YEAR(Sales_data[[#This Row],[Order Date]])</f>
        <v>2024</v>
      </c>
      <c r="Q1956" t="str">
        <f>TEXT(Sales_data[[#This Row],[Order Date]], "mmm")</f>
        <v>Apr</v>
      </c>
    </row>
    <row r="1957" spans="1:17" x14ac:dyDescent="0.95">
      <c r="A1957">
        <v>11956</v>
      </c>
      <c r="B1957" s="1">
        <v>45535</v>
      </c>
      <c r="C1957" t="s">
        <v>3799</v>
      </c>
      <c r="D1957" t="s">
        <v>40</v>
      </c>
      <c r="E1957" t="s">
        <v>62</v>
      </c>
      <c r="F1957" t="s">
        <v>42</v>
      </c>
      <c r="G1957" t="s">
        <v>188</v>
      </c>
      <c r="H1957" t="s">
        <v>3800</v>
      </c>
      <c r="I1957">
        <v>4</v>
      </c>
      <c r="J1957">
        <v>71751</v>
      </c>
      <c r="K1957">
        <v>0</v>
      </c>
      <c r="L1957">
        <v>287004</v>
      </c>
      <c r="M1957">
        <v>23632.48</v>
      </c>
      <c r="N1957" t="s">
        <v>83</v>
      </c>
      <c r="O1957">
        <f>Sales_data[[#This Row],[Profit]]/Sales_data[[#This Row],[Sales]]</f>
        <v>8.234198826497191E-2</v>
      </c>
      <c r="P1957">
        <f>YEAR(Sales_data[[#This Row],[Order Date]])</f>
        <v>2024</v>
      </c>
      <c r="Q1957" t="str">
        <f>TEXT(Sales_data[[#This Row],[Order Date]], "mmm")</f>
        <v>Aug</v>
      </c>
    </row>
    <row r="1958" spans="1:17" x14ac:dyDescent="0.95">
      <c r="A1958">
        <v>11957</v>
      </c>
      <c r="B1958" s="1">
        <v>45541</v>
      </c>
      <c r="C1958" t="s">
        <v>866</v>
      </c>
      <c r="D1958" t="s">
        <v>40</v>
      </c>
      <c r="E1958" t="s">
        <v>50</v>
      </c>
      <c r="F1958" t="s">
        <v>46</v>
      </c>
      <c r="G1958" t="s">
        <v>126</v>
      </c>
      <c r="H1958" t="s">
        <v>2414</v>
      </c>
      <c r="I1958">
        <v>1</v>
      </c>
      <c r="J1958">
        <v>39397</v>
      </c>
      <c r="K1958">
        <v>0</v>
      </c>
      <c r="L1958">
        <v>39397</v>
      </c>
      <c r="M1958">
        <v>8560.42</v>
      </c>
      <c r="N1958" t="s">
        <v>38</v>
      </c>
      <c r="O1958">
        <f>Sales_data[[#This Row],[Profit]]/Sales_data[[#This Row],[Sales]]</f>
        <v>0.2172860877731807</v>
      </c>
      <c r="P1958">
        <f>YEAR(Sales_data[[#This Row],[Order Date]])</f>
        <v>2024</v>
      </c>
      <c r="Q1958" t="str">
        <f>TEXT(Sales_data[[#This Row],[Order Date]], "mmm")</f>
        <v>Sep</v>
      </c>
    </row>
    <row r="1959" spans="1:17" x14ac:dyDescent="0.95">
      <c r="A1959">
        <v>11958</v>
      </c>
      <c r="B1959" s="1">
        <v>45232</v>
      </c>
      <c r="C1959" t="s">
        <v>3801</v>
      </c>
      <c r="D1959" t="s">
        <v>28</v>
      </c>
      <c r="E1959" t="s">
        <v>144</v>
      </c>
      <c r="F1959" t="s">
        <v>96</v>
      </c>
      <c r="G1959" t="s">
        <v>156</v>
      </c>
      <c r="H1959" t="s">
        <v>3802</v>
      </c>
      <c r="I1959">
        <v>4</v>
      </c>
      <c r="J1959">
        <v>13045</v>
      </c>
      <c r="K1959">
        <v>5</v>
      </c>
      <c r="L1959">
        <v>49571</v>
      </c>
      <c r="M1959">
        <v>8194.98</v>
      </c>
      <c r="N1959" t="s">
        <v>83</v>
      </c>
      <c r="O1959">
        <f>Sales_data[[#This Row],[Profit]]/Sales_data[[#This Row],[Sales]]</f>
        <v>0.16531802868612697</v>
      </c>
      <c r="P1959">
        <f>YEAR(Sales_data[[#This Row],[Order Date]])</f>
        <v>2023</v>
      </c>
      <c r="Q1959" t="str">
        <f>TEXT(Sales_data[[#This Row],[Order Date]], "mmm")</f>
        <v>Nov</v>
      </c>
    </row>
    <row r="1960" spans="1:17" x14ac:dyDescent="0.95">
      <c r="A1960">
        <v>11959</v>
      </c>
      <c r="B1960" s="1">
        <v>45289</v>
      </c>
      <c r="C1960" t="s">
        <v>3803</v>
      </c>
      <c r="D1960" t="s">
        <v>22</v>
      </c>
      <c r="E1960" t="s">
        <v>54</v>
      </c>
      <c r="F1960" t="s">
        <v>30</v>
      </c>
      <c r="G1960" t="s">
        <v>322</v>
      </c>
      <c r="H1960" t="s">
        <v>3804</v>
      </c>
      <c r="I1960">
        <v>2</v>
      </c>
      <c r="J1960">
        <v>12469</v>
      </c>
      <c r="K1960">
        <v>10</v>
      </c>
      <c r="L1960">
        <v>22444.2</v>
      </c>
      <c r="M1960">
        <v>1748.38</v>
      </c>
      <c r="N1960" t="s">
        <v>33</v>
      </c>
      <c r="O1960">
        <f>Sales_data[[#This Row],[Profit]]/Sales_data[[#This Row],[Sales]]</f>
        <v>7.7898967216474643E-2</v>
      </c>
      <c r="P1960">
        <f>YEAR(Sales_data[[#This Row],[Order Date]])</f>
        <v>2023</v>
      </c>
      <c r="Q1960" t="str">
        <f>TEXT(Sales_data[[#This Row],[Order Date]], "mmm")</f>
        <v>Dec</v>
      </c>
    </row>
    <row r="1961" spans="1:17" x14ac:dyDescent="0.95">
      <c r="A1961">
        <v>11960</v>
      </c>
      <c r="B1961" s="1">
        <v>45350</v>
      </c>
      <c r="C1961" t="s">
        <v>3805</v>
      </c>
      <c r="D1961" t="s">
        <v>22</v>
      </c>
      <c r="E1961" t="s">
        <v>167</v>
      </c>
      <c r="F1961" t="s">
        <v>30</v>
      </c>
      <c r="G1961" t="s">
        <v>65</v>
      </c>
      <c r="H1961" t="s">
        <v>816</v>
      </c>
      <c r="I1961">
        <v>1</v>
      </c>
      <c r="J1961">
        <v>11182</v>
      </c>
      <c r="K1961">
        <v>15</v>
      </c>
      <c r="L1961">
        <v>9504.7000000000007</v>
      </c>
      <c r="M1961">
        <v>1019.75</v>
      </c>
      <c r="N1961" t="s">
        <v>83</v>
      </c>
      <c r="O1961">
        <f>Sales_data[[#This Row],[Profit]]/Sales_data[[#This Row],[Sales]]</f>
        <v>0.10728902542952433</v>
      </c>
      <c r="P1961">
        <f>YEAR(Sales_data[[#This Row],[Order Date]])</f>
        <v>2024</v>
      </c>
      <c r="Q1961" t="str">
        <f>TEXT(Sales_data[[#This Row],[Order Date]], "mmm")</f>
        <v>Feb</v>
      </c>
    </row>
    <row r="1962" spans="1:17" x14ac:dyDescent="0.95">
      <c r="A1962">
        <v>11961</v>
      </c>
      <c r="B1962" s="1">
        <v>45733</v>
      </c>
      <c r="C1962" t="s">
        <v>3806</v>
      </c>
      <c r="D1962" t="s">
        <v>22</v>
      </c>
      <c r="E1962" t="s">
        <v>23</v>
      </c>
      <c r="F1962" t="s">
        <v>17</v>
      </c>
      <c r="G1962" t="s">
        <v>100</v>
      </c>
      <c r="H1962" t="s">
        <v>3807</v>
      </c>
      <c r="I1962">
        <v>1</v>
      </c>
      <c r="J1962">
        <v>15722</v>
      </c>
      <c r="K1962">
        <v>0</v>
      </c>
      <c r="L1962">
        <v>15722</v>
      </c>
      <c r="M1962">
        <v>3739.94</v>
      </c>
      <c r="N1962" t="s">
        <v>33</v>
      </c>
      <c r="O1962">
        <f>Sales_data[[#This Row],[Profit]]/Sales_data[[#This Row],[Sales]]</f>
        <v>0.23787940465589619</v>
      </c>
      <c r="P1962">
        <f>YEAR(Sales_data[[#This Row],[Order Date]])</f>
        <v>2025</v>
      </c>
      <c r="Q1962" t="str">
        <f>TEXT(Sales_data[[#This Row],[Order Date]], "mmm")</f>
        <v>Mar</v>
      </c>
    </row>
    <row r="1963" spans="1:17" x14ac:dyDescent="0.95">
      <c r="A1963">
        <v>11962</v>
      </c>
      <c r="B1963" s="1">
        <v>45836</v>
      </c>
      <c r="C1963" t="s">
        <v>3808</v>
      </c>
      <c r="D1963" t="s">
        <v>40</v>
      </c>
      <c r="E1963" t="s">
        <v>110</v>
      </c>
      <c r="F1963" t="s">
        <v>42</v>
      </c>
      <c r="G1963" t="s">
        <v>446</v>
      </c>
      <c r="H1963" t="s">
        <v>3809</v>
      </c>
      <c r="I1963">
        <v>1</v>
      </c>
      <c r="J1963">
        <v>71414</v>
      </c>
      <c r="K1963">
        <v>10</v>
      </c>
      <c r="L1963">
        <v>64272.6</v>
      </c>
      <c r="M1963">
        <v>15073.36</v>
      </c>
      <c r="N1963" t="s">
        <v>33</v>
      </c>
      <c r="O1963">
        <f>Sales_data[[#This Row],[Profit]]/Sales_data[[#This Row],[Sales]]</f>
        <v>0.23452233144450357</v>
      </c>
      <c r="P1963">
        <f>YEAR(Sales_data[[#This Row],[Order Date]])</f>
        <v>2025</v>
      </c>
      <c r="Q1963" t="str">
        <f>TEXT(Sales_data[[#This Row],[Order Date]], "mmm")</f>
        <v>Jun</v>
      </c>
    </row>
    <row r="1964" spans="1:17" x14ac:dyDescent="0.95">
      <c r="A1964">
        <v>11963</v>
      </c>
      <c r="B1964" s="1">
        <v>45332</v>
      </c>
      <c r="C1964" t="s">
        <v>3810</v>
      </c>
      <c r="D1964" t="s">
        <v>28</v>
      </c>
      <c r="E1964" t="s">
        <v>114</v>
      </c>
      <c r="F1964" t="s">
        <v>96</v>
      </c>
      <c r="G1964" t="s">
        <v>183</v>
      </c>
      <c r="H1964" t="s">
        <v>3811</v>
      </c>
      <c r="I1964">
        <v>3</v>
      </c>
      <c r="J1964">
        <v>63450</v>
      </c>
      <c r="K1964">
        <v>0</v>
      </c>
      <c r="L1964">
        <v>190350</v>
      </c>
      <c r="M1964">
        <v>40628.76</v>
      </c>
      <c r="N1964" t="s">
        <v>33</v>
      </c>
      <c r="O1964">
        <f>Sales_data[[#This Row],[Profit]]/Sales_data[[#This Row],[Sales]]</f>
        <v>0.21344239558707645</v>
      </c>
      <c r="P1964">
        <f>YEAR(Sales_data[[#This Row],[Order Date]])</f>
        <v>2024</v>
      </c>
      <c r="Q1964" t="str">
        <f>TEXT(Sales_data[[#This Row],[Order Date]], "mmm")</f>
        <v>Feb</v>
      </c>
    </row>
    <row r="1965" spans="1:17" x14ac:dyDescent="0.95">
      <c r="A1965">
        <v>11964</v>
      </c>
      <c r="B1965" s="1">
        <v>45792</v>
      </c>
      <c r="C1965" t="s">
        <v>3812</v>
      </c>
      <c r="D1965" t="s">
        <v>40</v>
      </c>
      <c r="E1965" t="s">
        <v>103</v>
      </c>
      <c r="F1965" t="s">
        <v>42</v>
      </c>
      <c r="G1965" t="s">
        <v>446</v>
      </c>
      <c r="H1965" t="s">
        <v>3813</v>
      </c>
      <c r="I1965">
        <v>4</v>
      </c>
      <c r="J1965">
        <v>70267</v>
      </c>
      <c r="K1965">
        <v>5</v>
      </c>
      <c r="L1965">
        <v>267014.59999999998</v>
      </c>
      <c r="M1965">
        <v>32751.599999999999</v>
      </c>
      <c r="N1965" t="s">
        <v>72</v>
      </c>
      <c r="O1965">
        <f>Sales_data[[#This Row],[Profit]]/Sales_data[[#This Row],[Sales]]</f>
        <v>0.1226584613725242</v>
      </c>
      <c r="P1965">
        <f>YEAR(Sales_data[[#This Row],[Order Date]])</f>
        <v>2025</v>
      </c>
      <c r="Q1965" t="str">
        <f>TEXT(Sales_data[[#This Row],[Order Date]], "mmm")</f>
        <v>May</v>
      </c>
    </row>
    <row r="1966" spans="1:17" x14ac:dyDescent="0.95">
      <c r="A1966">
        <v>11965</v>
      </c>
      <c r="B1966" s="1">
        <v>45906</v>
      </c>
      <c r="C1966" t="s">
        <v>3814</v>
      </c>
      <c r="D1966" t="s">
        <v>40</v>
      </c>
      <c r="E1966" t="s">
        <v>103</v>
      </c>
      <c r="F1966" t="s">
        <v>30</v>
      </c>
      <c r="G1966" t="s">
        <v>227</v>
      </c>
      <c r="H1966" t="s">
        <v>3815</v>
      </c>
      <c r="I1966">
        <v>1</v>
      </c>
      <c r="J1966">
        <v>55661</v>
      </c>
      <c r="K1966">
        <v>20</v>
      </c>
      <c r="L1966">
        <v>44528.800000000003</v>
      </c>
      <c r="M1966">
        <v>7784.21</v>
      </c>
      <c r="N1966" t="s">
        <v>72</v>
      </c>
      <c r="O1966">
        <f>Sales_data[[#This Row],[Profit]]/Sales_data[[#This Row],[Sales]]</f>
        <v>0.17481293005874848</v>
      </c>
      <c r="P1966">
        <f>YEAR(Sales_data[[#This Row],[Order Date]])</f>
        <v>2025</v>
      </c>
      <c r="Q1966" t="str">
        <f>TEXT(Sales_data[[#This Row],[Order Date]], "mmm")</f>
        <v>Sep</v>
      </c>
    </row>
    <row r="1967" spans="1:17" x14ac:dyDescent="0.95">
      <c r="A1967">
        <v>11966</v>
      </c>
      <c r="B1967" s="1">
        <v>45267</v>
      </c>
      <c r="C1967" t="s">
        <v>3816</v>
      </c>
      <c r="D1967" t="s">
        <v>40</v>
      </c>
      <c r="E1967" t="s">
        <v>50</v>
      </c>
      <c r="F1967" t="s">
        <v>46</v>
      </c>
      <c r="G1967" t="s">
        <v>141</v>
      </c>
      <c r="H1967" t="s">
        <v>3817</v>
      </c>
      <c r="I1967">
        <v>4</v>
      </c>
      <c r="J1967">
        <v>32435</v>
      </c>
      <c r="K1967">
        <v>10</v>
      </c>
      <c r="L1967">
        <v>116766</v>
      </c>
      <c r="M1967">
        <v>14779.09</v>
      </c>
      <c r="N1967" t="s">
        <v>72</v>
      </c>
      <c r="O1967">
        <f>Sales_data[[#This Row],[Profit]]/Sales_data[[#This Row],[Sales]]</f>
        <v>0.12657014884469794</v>
      </c>
      <c r="P1967">
        <f>YEAR(Sales_data[[#This Row],[Order Date]])</f>
        <v>2023</v>
      </c>
      <c r="Q1967" t="str">
        <f>TEXT(Sales_data[[#This Row],[Order Date]], "mmm")</f>
        <v>Dec</v>
      </c>
    </row>
    <row r="1968" spans="1:17" x14ac:dyDescent="0.95">
      <c r="A1968">
        <v>11967</v>
      </c>
      <c r="B1968" s="1">
        <v>45400</v>
      </c>
      <c r="C1968" t="s">
        <v>3489</v>
      </c>
      <c r="D1968" t="s">
        <v>15</v>
      </c>
      <c r="E1968" t="s">
        <v>93</v>
      </c>
      <c r="F1968" t="s">
        <v>46</v>
      </c>
      <c r="G1968" t="s">
        <v>126</v>
      </c>
      <c r="H1968" t="s">
        <v>3818</v>
      </c>
      <c r="I1968">
        <v>1</v>
      </c>
      <c r="J1968">
        <v>52961</v>
      </c>
      <c r="K1968">
        <v>0</v>
      </c>
      <c r="L1968">
        <v>52961</v>
      </c>
      <c r="M1968">
        <v>12025.23</v>
      </c>
      <c r="N1968" t="s">
        <v>33</v>
      </c>
      <c r="O1968">
        <f>Sales_data[[#This Row],[Profit]]/Sales_data[[#This Row],[Sales]]</f>
        <v>0.22705821264704215</v>
      </c>
      <c r="P1968">
        <f>YEAR(Sales_data[[#This Row],[Order Date]])</f>
        <v>2024</v>
      </c>
      <c r="Q1968" t="str">
        <f>TEXT(Sales_data[[#This Row],[Order Date]], "mmm")</f>
        <v>Apr</v>
      </c>
    </row>
    <row r="1969" spans="1:17" x14ac:dyDescent="0.95">
      <c r="A1969">
        <v>11968</v>
      </c>
      <c r="B1969" s="1">
        <v>45442</v>
      </c>
      <c r="C1969" t="s">
        <v>3819</v>
      </c>
      <c r="D1969" t="s">
        <v>40</v>
      </c>
      <c r="E1969" t="s">
        <v>110</v>
      </c>
      <c r="F1969" t="s">
        <v>46</v>
      </c>
      <c r="G1969" t="s">
        <v>141</v>
      </c>
      <c r="H1969" t="s">
        <v>3820</v>
      </c>
      <c r="I1969">
        <v>2</v>
      </c>
      <c r="J1969">
        <v>52166</v>
      </c>
      <c r="K1969">
        <v>10</v>
      </c>
      <c r="L1969">
        <v>93898.8</v>
      </c>
      <c r="M1969">
        <v>5784.3</v>
      </c>
      <c r="N1969" t="s">
        <v>38</v>
      </c>
      <c r="O1969">
        <f>Sales_data[[#This Row],[Profit]]/Sales_data[[#This Row],[Sales]]</f>
        <v>6.1601426216309471E-2</v>
      </c>
      <c r="P1969">
        <f>YEAR(Sales_data[[#This Row],[Order Date]])</f>
        <v>2024</v>
      </c>
      <c r="Q1969" t="str">
        <f>TEXT(Sales_data[[#This Row],[Order Date]], "mmm")</f>
        <v>May</v>
      </c>
    </row>
    <row r="1970" spans="1:17" x14ac:dyDescent="0.95">
      <c r="A1970">
        <v>11969</v>
      </c>
      <c r="B1970" s="1">
        <v>45840</v>
      </c>
      <c r="C1970" t="s">
        <v>3821</v>
      </c>
      <c r="D1970" t="s">
        <v>40</v>
      </c>
      <c r="E1970" t="s">
        <v>62</v>
      </c>
      <c r="F1970" t="s">
        <v>129</v>
      </c>
      <c r="G1970" t="s">
        <v>148</v>
      </c>
      <c r="H1970" t="s">
        <v>3822</v>
      </c>
      <c r="I1970">
        <v>3</v>
      </c>
      <c r="J1970">
        <v>7681</v>
      </c>
      <c r="K1970">
        <v>15</v>
      </c>
      <c r="L1970">
        <v>19586.55</v>
      </c>
      <c r="M1970">
        <v>4318.6000000000004</v>
      </c>
      <c r="N1970" t="s">
        <v>38</v>
      </c>
      <c r="O1970">
        <f>Sales_data[[#This Row],[Profit]]/Sales_data[[#This Row],[Sales]]</f>
        <v>0.2204880389859368</v>
      </c>
      <c r="P1970">
        <f>YEAR(Sales_data[[#This Row],[Order Date]])</f>
        <v>2025</v>
      </c>
      <c r="Q1970" t="str">
        <f>TEXT(Sales_data[[#This Row],[Order Date]], "mmm")</f>
        <v>Jul</v>
      </c>
    </row>
    <row r="1971" spans="1:17" x14ac:dyDescent="0.95">
      <c r="A1971">
        <v>11970</v>
      </c>
      <c r="B1971" s="1">
        <v>45918</v>
      </c>
      <c r="C1971" t="s">
        <v>3823</v>
      </c>
      <c r="D1971" t="s">
        <v>28</v>
      </c>
      <c r="E1971" t="s">
        <v>114</v>
      </c>
      <c r="F1971" t="s">
        <v>24</v>
      </c>
      <c r="G1971" t="s">
        <v>25</v>
      </c>
      <c r="H1971" t="s">
        <v>3178</v>
      </c>
      <c r="I1971">
        <v>2</v>
      </c>
      <c r="J1971">
        <v>1301</v>
      </c>
      <c r="K1971">
        <v>20</v>
      </c>
      <c r="L1971">
        <v>2081.6</v>
      </c>
      <c r="M1971">
        <v>134.44</v>
      </c>
      <c r="N1971" t="s">
        <v>20</v>
      </c>
      <c r="O1971">
        <f>Sales_data[[#This Row],[Profit]]/Sales_data[[#This Row],[Sales]]</f>
        <v>6.4584934665641816E-2</v>
      </c>
      <c r="P1971">
        <f>YEAR(Sales_data[[#This Row],[Order Date]])</f>
        <v>2025</v>
      </c>
      <c r="Q1971" t="str">
        <f>TEXT(Sales_data[[#This Row],[Order Date]], "mmm")</f>
        <v>Sep</v>
      </c>
    </row>
    <row r="1972" spans="1:17" x14ac:dyDescent="0.95">
      <c r="A1972">
        <v>11971</v>
      </c>
      <c r="B1972" s="1">
        <v>45267</v>
      </c>
      <c r="C1972" t="s">
        <v>3824</v>
      </c>
      <c r="D1972" t="s">
        <v>15</v>
      </c>
      <c r="E1972" t="s">
        <v>16</v>
      </c>
      <c r="F1972" t="s">
        <v>42</v>
      </c>
      <c r="G1972" t="s">
        <v>79</v>
      </c>
      <c r="H1972" t="s">
        <v>3825</v>
      </c>
      <c r="I1972">
        <v>1</v>
      </c>
      <c r="J1972">
        <v>17080</v>
      </c>
      <c r="K1972">
        <v>20</v>
      </c>
      <c r="L1972">
        <v>13664</v>
      </c>
      <c r="M1972">
        <v>2634.79</v>
      </c>
      <c r="N1972" t="s">
        <v>38</v>
      </c>
      <c r="O1972">
        <f>Sales_data[[#This Row],[Profit]]/Sales_data[[#This Row],[Sales]]</f>
        <v>0.19282713700234191</v>
      </c>
      <c r="P1972">
        <f>YEAR(Sales_data[[#This Row],[Order Date]])</f>
        <v>2023</v>
      </c>
      <c r="Q1972" t="str">
        <f>TEXT(Sales_data[[#This Row],[Order Date]], "mmm")</f>
        <v>Dec</v>
      </c>
    </row>
    <row r="1973" spans="1:17" x14ac:dyDescent="0.95">
      <c r="A1973">
        <v>11972</v>
      </c>
      <c r="B1973" s="1">
        <v>45349</v>
      </c>
      <c r="C1973" t="s">
        <v>3826</v>
      </c>
      <c r="D1973" t="s">
        <v>28</v>
      </c>
      <c r="E1973" t="s">
        <v>35</v>
      </c>
      <c r="F1973" t="s">
        <v>75</v>
      </c>
      <c r="G1973" t="s">
        <v>240</v>
      </c>
      <c r="H1973" t="s">
        <v>3827</v>
      </c>
      <c r="I1973">
        <v>3</v>
      </c>
      <c r="J1973">
        <v>19834</v>
      </c>
      <c r="K1973">
        <v>0</v>
      </c>
      <c r="L1973">
        <v>59502</v>
      </c>
      <c r="M1973">
        <v>11271.56</v>
      </c>
      <c r="N1973" t="s">
        <v>83</v>
      </c>
      <c r="O1973">
        <f>Sales_data[[#This Row],[Profit]]/Sales_data[[#This Row],[Sales]]</f>
        <v>0.1894316157440086</v>
      </c>
      <c r="P1973">
        <f>YEAR(Sales_data[[#This Row],[Order Date]])</f>
        <v>2024</v>
      </c>
      <c r="Q1973" t="str">
        <f>TEXT(Sales_data[[#This Row],[Order Date]], "mmm")</f>
        <v>Feb</v>
      </c>
    </row>
    <row r="1974" spans="1:17" x14ac:dyDescent="0.95">
      <c r="A1974">
        <v>11973</v>
      </c>
      <c r="B1974" s="1">
        <v>45483</v>
      </c>
      <c r="C1974" t="s">
        <v>3828</v>
      </c>
      <c r="D1974" t="s">
        <v>22</v>
      </c>
      <c r="E1974" t="s">
        <v>54</v>
      </c>
      <c r="F1974" t="s">
        <v>17</v>
      </c>
      <c r="G1974" t="s">
        <v>111</v>
      </c>
      <c r="H1974" t="s">
        <v>3829</v>
      </c>
      <c r="I1974">
        <v>4</v>
      </c>
      <c r="J1974">
        <v>59456</v>
      </c>
      <c r="K1974">
        <v>15</v>
      </c>
      <c r="L1974">
        <v>202150.39999999999</v>
      </c>
      <c r="M1974">
        <v>13460.43</v>
      </c>
      <c r="N1974" t="s">
        <v>33</v>
      </c>
      <c r="O1974">
        <f>Sales_data[[#This Row],[Profit]]/Sales_data[[#This Row],[Sales]]</f>
        <v>6.6586215016146394E-2</v>
      </c>
      <c r="P1974">
        <f>YEAR(Sales_data[[#This Row],[Order Date]])</f>
        <v>2024</v>
      </c>
      <c r="Q1974" t="str">
        <f>TEXT(Sales_data[[#This Row],[Order Date]], "mmm")</f>
        <v>Jul</v>
      </c>
    </row>
    <row r="1975" spans="1:17" x14ac:dyDescent="0.95">
      <c r="A1975">
        <v>11974</v>
      </c>
      <c r="B1975" s="1">
        <v>45556</v>
      </c>
      <c r="C1975" t="s">
        <v>3830</v>
      </c>
      <c r="D1975" t="s">
        <v>28</v>
      </c>
      <c r="E1975" t="s">
        <v>144</v>
      </c>
      <c r="F1975" t="s">
        <v>17</v>
      </c>
      <c r="G1975" t="s">
        <v>55</v>
      </c>
      <c r="H1975" t="s">
        <v>1587</v>
      </c>
      <c r="I1975">
        <v>2</v>
      </c>
      <c r="J1975">
        <v>32510</v>
      </c>
      <c r="K1975">
        <v>15</v>
      </c>
      <c r="L1975">
        <v>55267</v>
      </c>
      <c r="M1975">
        <v>11807.32</v>
      </c>
      <c r="N1975" t="s">
        <v>20</v>
      </c>
      <c r="O1975">
        <f>Sales_data[[#This Row],[Profit]]/Sales_data[[#This Row],[Sales]]</f>
        <v>0.21364141350172797</v>
      </c>
      <c r="P1975">
        <f>YEAR(Sales_data[[#This Row],[Order Date]])</f>
        <v>2024</v>
      </c>
      <c r="Q1975" t="str">
        <f>TEXT(Sales_data[[#This Row],[Order Date]], "mmm")</f>
        <v>Sep</v>
      </c>
    </row>
    <row r="1976" spans="1:17" x14ac:dyDescent="0.95">
      <c r="A1976">
        <v>11975</v>
      </c>
      <c r="B1976" s="1">
        <v>45644</v>
      </c>
      <c r="C1976" t="s">
        <v>3831</v>
      </c>
      <c r="D1976" t="s">
        <v>15</v>
      </c>
      <c r="E1976" t="s">
        <v>68</v>
      </c>
      <c r="F1976" t="s">
        <v>17</v>
      </c>
      <c r="G1976" t="s">
        <v>55</v>
      </c>
      <c r="H1976" t="s">
        <v>3832</v>
      </c>
      <c r="I1976">
        <v>2</v>
      </c>
      <c r="J1976">
        <v>64090</v>
      </c>
      <c r="K1976">
        <v>10</v>
      </c>
      <c r="L1976">
        <v>115362</v>
      </c>
      <c r="M1976">
        <v>6163.52</v>
      </c>
      <c r="N1976" t="s">
        <v>38</v>
      </c>
      <c r="O1976">
        <f>Sales_data[[#This Row],[Profit]]/Sales_data[[#This Row],[Sales]]</f>
        <v>5.3427645151783089E-2</v>
      </c>
      <c r="P1976">
        <f>YEAR(Sales_data[[#This Row],[Order Date]])</f>
        <v>2024</v>
      </c>
      <c r="Q1976" t="str">
        <f>TEXT(Sales_data[[#This Row],[Order Date]], "mmm")</f>
        <v>Dec</v>
      </c>
    </row>
    <row r="1977" spans="1:17" x14ac:dyDescent="0.95">
      <c r="A1977">
        <v>11976</v>
      </c>
      <c r="B1977" s="1">
        <v>45484</v>
      </c>
      <c r="C1977" t="s">
        <v>3833</v>
      </c>
      <c r="D1977" t="s">
        <v>28</v>
      </c>
      <c r="E1977" t="s">
        <v>35</v>
      </c>
      <c r="F1977" t="s">
        <v>69</v>
      </c>
      <c r="G1977" t="s">
        <v>517</v>
      </c>
      <c r="H1977" t="s">
        <v>3834</v>
      </c>
      <c r="I1977">
        <v>2</v>
      </c>
      <c r="J1977">
        <v>40984</v>
      </c>
      <c r="K1977">
        <v>5</v>
      </c>
      <c r="L1977">
        <v>77869.600000000006</v>
      </c>
      <c r="M1977">
        <v>13675.04</v>
      </c>
      <c r="N1977" t="s">
        <v>72</v>
      </c>
      <c r="O1977">
        <f>Sales_data[[#This Row],[Profit]]/Sales_data[[#This Row],[Sales]]</f>
        <v>0.17561461725756905</v>
      </c>
      <c r="P1977">
        <f>YEAR(Sales_data[[#This Row],[Order Date]])</f>
        <v>2024</v>
      </c>
      <c r="Q1977" t="str">
        <f>TEXT(Sales_data[[#This Row],[Order Date]], "mmm")</f>
        <v>Jul</v>
      </c>
    </row>
    <row r="1978" spans="1:17" x14ac:dyDescent="0.95">
      <c r="A1978">
        <v>11977</v>
      </c>
      <c r="B1978" s="1">
        <v>45493</v>
      </c>
      <c r="C1978" t="s">
        <v>3835</v>
      </c>
      <c r="D1978" t="s">
        <v>28</v>
      </c>
      <c r="E1978" t="s">
        <v>35</v>
      </c>
      <c r="F1978" t="s">
        <v>17</v>
      </c>
      <c r="G1978" t="s">
        <v>291</v>
      </c>
      <c r="H1978" t="s">
        <v>1416</v>
      </c>
      <c r="I1978">
        <v>4</v>
      </c>
      <c r="J1978">
        <v>8348</v>
      </c>
      <c r="K1978">
        <v>5</v>
      </c>
      <c r="L1978">
        <v>31722.400000000001</v>
      </c>
      <c r="M1978">
        <v>1879.47</v>
      </c>
      <c r="N1978" t="s">
        <v>83</v>
      </c>
      <c r="O1978">
        <f>Sales_data[[#This Row],[Profit]]/Sales_data[[#This Row],[Sales]]</f>
        <v>5.9247408771089194E-2</v>
      </c>
      <c r="P1978">
        <f>YEAR(Sales_data[[#This Row],[Order Date]])</f>
        <v>2024</v>
      </c>
      <c r="Q1978" t="str">
        <f>TEXT(Sales_data[[#This Row],[Order Date]], "mmm")</f>
        <v>Jul</v>
      </c>
    </row>
    <row r="1979" spans="1:17" x14ac:dyDescent="0.95">
      <c r="A1979">
        <v>11978</v>
      </c>
      <c r="B1979" s="1">
        <v>45291</v>
      </c>
      <c r="C1979" t="s">
        <v>3836</v>
      </c>
      <c r="D1979" t="s">
        <v>22</v>
      </c>
      <c r="E1979" t="s">
        <v>74</v>
      </c>
      <c r="F1979" t="s">
        <v>86</v>
      </c>
      <c r="G1979" t="s">
        <v>118</v>
      </c>
      <c r="H1979" t="s">
        <v>3837</v>
      </c>
      <c r="I1979">
        <v>5</v>
      </c>
      <c r="J1979">
        <v>17971</v>
      </c>
      <c r="K1979">
        <v>0</v>
      </c>
      <c r="L1979">
        <v>89855</v>
      </c>
      <c r="M1979">
        <v>19466.13</v>
      </c>
      <c r="N1979" t="s">
        <v>72</v>
      </c>
      <c r="O1979">
        <f>Sales_data[[#This Row],[Profit]]/Sales_data[[#This Row],[Sales]]</f>
        <v>0.21663936341884149</v>
      </c>
      <c r="P1979">
        <f>YEAR(Sales_data[[#This Row],[Order Date]])</f>
        <v>2023</v>
      </c>
      <c r="Q1979" t="str">
        <f>TEXT(Sales_data[[#This Row],[Order Date]], "mmm")</f>
        <v>Dec</v>
      </c>
    </row>
    <row r="1980" spans="1:17" x14ac:dyDescent="0.95">
      <c r="A1980">
        <v>11979</v>
      </c>
      <c r="B1980" s="1">
        <v>45353</v>
      </c>
      <c r="C1980" t="s">
        <v>3838</v>
      </c>
      <c r="D1980" t="s">
        <v>40</v>
      </c>
      <c r="E1980" t="s">
        <v>62</v>
      </c>
      <c r="F1980" t="s">
        <v>30</v>
      </c>
      <c r="G1980" t="s">
        <v>104</v>
      </c>
      <c r="H1980" t="s">
        <v>1503</v>
      </c>
      <c r="I1980">
        <v>4</v>
      </c>
      <c r="J1980">
        <v>24557</v>
      </c>
      <c r="K1980">
        <v>5</v>
      </c>
      <c r="L1980">
        <v>93316.6</v>
      </c>
      <c r="M1980">
        <v>20909.57</v>
      </c>
      <c r="N1980" t="s">
        <v>20</v>
      </c>
      <c r="O1980">
        <f>Sales_data[[#This Row],[Profit]]/Sales_data[[#This Row],[Sales]]</f>
        <v>0.22407127992232892</v>
      </c>
      <c r="P1980">
        <f>YEAR(Sales_data[[#This Row],[Order Date]])</f>
        <v>2024</v>
      </c>
      <c r="Q1980" t="str">
        <f>TEXT(Sales_data[[#This Row],[Order Date]], "mmm")</f>
        <v>Mar</v>
      </c>
    </row>
    <row r="1981" spans="1:17" x14ac:dyDescent="0.95">
      <c r="A1981">
        <v>11980</v>
      </c>
      <c r="B1981" s="1">
        <v>45931</v>
      </c>
      <c r="C1981" t="s">
        <v>3839</v>
      </c>
      <c r="D1981" t="s">
        <v>40</v>
      </c>
      <c r="E1981" t="s">
        <v>41</v>
      </c>
      <c r="F1981" t="s">
        <v>42</v>
      </c>
      <c r="G1981" t="s">
        <v>43</v>
      </c>
      <c r="H1981" t="s">
        <v>3840</v>
      </c>
      <c r="I1981">
        <v>2</v>
      </c>
      <c r="J1981">
        <v>3464</v>
      </c>
      <c r="K1981">
        <v>10</v>
      </c>
      <c r="L1981">
        <v>6235.2</v>
      </c>
      <c r="M1981">
        <v>1298.19</v>
      </c>
      <c r="N1981" t="s">
        <v>20</v>
      </c>
      <c r="O1981">
        <f>Sales_data[[#This Row],[Profit]]/Sales_data[[#This Row],[Sales]]</f>
        <v>0.20820342571208625</v>
      </c>
      <c r="P1981">
        <f>YEAR(Sales_data[[#This Row],[Order Date]])</f>
        <v>2025</v>
      </c>
      <c r="Q1981" t="str">
        <f>TEXT(Sales_data[[#This Row],[Order Date]], "mmm")</f>
        <v>Oct</v>
      </c>
    </row>
    <row r="1982" spans="1:17" x14ac:dyDescent="0.95">
      <c r="A1982">
        <v>11981</v>
      </c>
      <c r="B1982" s="1">
        <v>45313</v>
      </c>
      <c r="C1982" t="s">
        <v>3841</v>
      </c>
      <c r="D1982" t="s">
        <v>22</v>
      </c>
      <c r="E1982" t="s">
        <v>23</v>
      </c>
      <c r="F1982" t="s">
        <v>17</v>
      </c>
      <c r="G1982" t="s">
        <v>55</v>
      </c>
      <c r="H1982" t="s">
        <v>3842</v>
      </c>
      <c r="I1982">
        <v>5</v>
      </c>
      <c r="J1982">
        <v>33302</v>
      </c>
      <c r="K1982">
        <v>5</v>
      </c>
      <c r="L1982">
        <v>158184.5</v>
      </c>
      <c r="M1982">
        <v>25830.560000000001</v>
      </c>
      <c r="N1982" t="s">
        <v>83</v>
      </c>
      <c r="O1982">
        <f>Sales_data[[#This Row],[Profit]]/Sales_data[[#This Row],[Sales]]</f>
        <v>0.16329387519004707</v>
      </c>
      <c r="P1982">
        <f>YEAR(Sales_data[[#This Row],[Order Date]])</f>
        <v>2024</v>
      </c>
      <c r="Q1982" t="str">
        <f>TEXT(Sales_data[[#This Row],[Order Date]], "mmm")</f>
        <v>Jan</v>
      </c>
    </row>
    <row r="1983" spans="1:17" x14ac:dyDescent="0.95">
      <c r="A1983">
        <v>11982</v>
      </c>
      <c r="B1983" s="1">
        <v>45283</v>
      </c>
      <c r="C1983" t="s">
        <v>3843</v>
      </c>
      <c r="D1983" t="s">
        <v>22</v>
      </c>
      <c r="E1983" t="s">
        <v>74</v>
      </c>
      <c r="F1983" t="s">
        <v>75</v>
      </c>
      <c r="G1983" t="s">
        <v>76</v>
      </c>
      <c r="H1983" t="s">
        <v>3844</v>
      </c>
      <c r="I1983">
        <v>4</v>
      </c>
      <c r="J1983">
        <v>49278</v>
      </c>
      <c r="K1983">
        <v>20</v>
      </c>
      <c r="L1983">
        <v>157689.60000000001</v>
      </c>
      <c r="M1983">
        <v>24924.61</v>
      </c>
      <c r="N1983" t="s">
        <v>20</v>
      </c>
      <c r="O1983">
        <f>Sales_data[[#This Row],[Profit]]/Sales_data[[#This Row],[Sales]]</f>
        <v>0.15806121646576565</v>
      </c>
      <c r="P1983">
        <f>YEAR(Sales_data[[#This Row],[Order Date]])</f>
        <v>2023</v>
      </c>
      <c r="Q1983" t="str">
        <f>TEXT(Sales_data[[#This Row],[Order Date]], "mmm")</f>
        <v>Dec</v>
      </c>
    </row>
    <row r="1984" spans="1:17" x14ac:dyDescent="0.95">
      <c r="A1984">
        <v>11983</v>
      </c>
      <c r="B1984" s="1">
        <v>45491</v>
      </c>
      <c r="C1984" t="s">
        <v>3845</v>
      </c>
      <c r="D1984" t="s">
        <v>15</v>
      </c>
      <c r="E1984" t="s">
        <v>68</v>
      </c>
      <c r="F1984" t="s">
        <v>86</v>
      </c>
      <c r="G1984" t="s">
        <v>296</v>
      </c>
      <c r="H1984" t="s">
        <v>3846</v>
      </c>
      <c r="I1984">
        <v>2</v>
      </c>
      <c r="J1984">
        <v>46501</v>
      </c>
      <c r="K1984">
        <v>20</v>
      </c>
      <c r="L1984">
        <v>74401.600000000006</v>
      </c>
      <c r="M1984">
        <v>6365.68</v>
      </c>
      <c r="N1984" t="s">
        <v>20</v>
      </c>
      <c r="O1984">
        <f>Sales_data[[#This Row],[Profit]]/Sales_data[[#This Row],[Sales]]</f>
        <v>8.5558375088707769E-2</v>
      </c>
      <c r="P1984">
        <f>YEAR(Sales_data[[#This Row],[Order Date]])</f>
        <v>2024</v>
      </c>
      <c r="Q1984" t="str">
        <f>TEXT(Sales_data[[#This Row],[Order Date]], "mmm")</f>
        <v>Jul</v>
      </c>
    </row>
    <row r="1985" spans="1:17" x14ac:dyDescent="0.95">
      <c r="A1985">
        <v>11984</v>
      </c>
      <c r="B1985" s="1">
        <v>45590</v>
      </c>
      <c r="C1985" t="s">
        <v>3847</v>
      </c>
      <c r="D1985" t="s">
        <v>22</v>
      </c>
      <c r="E1985" t="s">
        <v>167</v>
      </c>
      <c r="F1985" t="s">
        <v>96</v>
      </c>
      <c r="G1985" t="s">
        <v>183</v>
      </c>
      <c r="H1985" t="s">
        <v>3848</v>
      </c>
      <c r="I1985">
        <v>4</v>
      </c>
      <c r="J1985">
        <v>1290</v>
      </c>
      <c r="K1985">
        <v>15</v>
      </c>
      <c r="L1985">
        <v>4386</v>
      </c>
      <c r="M1985">
        <v>357.47</v>
      </c>
      <c r="N1985" t="s">
        <v>38</v>
      </c>
      <c r="O1985">
        <f>Sales_data[[#This Row],[Profit]]/Sales_data[[#This Row],[Sales]]</f>
        <v>8.1502507979936162E-2</v>
      </c>
      <c r="P1985">
        <f>YEAR(Sales_data[[#This Row],[Order Date]])</f>
        <v>2024</v>
      </c>
      <c r="Q1985" t="str">
        <f>TEXT(Sales_data[[#This Row],[Order Date]], "mmm")</f>
        <v>Oct</v>
      </c>
    </row>
    <row r="1986" spans="1:17" x14ac:dyDescent="0.95">
      <c r="A1986">
        <v>11985</v>
      </c>
      <c r="B1986" s="1">
        <v>45909</v>
      </c>
      <c r="C1986" t="s">
        <v>3849</v>
      </c>
      <c r="D1986" t="s">
        <v>22</v>
      </c>
      <c r="E1986" t="s">
        <v>74</v>
      </c>
      <c r="F1986" t="s">
        <v>96</v>
      </c>
      <c r="G1986" t="s">
        <v>97</v>
      </c>
      <c r="H1986" t="s">
        <v>3850</v>
      </c>
      <c r="I1986">
        <v>1</v>
      </c>
      <c r="J1986">
        <v>5808</v>
      </c>
      <c r="K1986">
        <v>0</v>
      </c>
      <c r="L1986">
        <v>5808</v>
      </c>
      <c r="M1986">
        <v>396.13</v>
      </c>
      <c r="N1986" t="s">
        <v>20</v>
      </c>
      <c r="O1986">
        <f>Sales_data[[#This Row],[Profit]]/Sales_data[[#This Row],[Sales]]</f>
        <v>6.8204201101928374E-2</v>
      </c>
      <c r="P1986">
        <f>YEAR(Sales_data[[#This Row],[Order Date]])</f>
        <v>2025</v>
      </c>
      <c r="Q1986" t="str">
        <f>TEXT(Sales_data[[#This Row],[Order Date]], "mmm")</f>
        <v>Sep</v>
      </c>
    </row>
    <row r="1987" spans="1:17" x14ac:dyDescent="0.95">
      <c r="A1987">
        <v>11986</v>
      </c>
      <c r="B1987" s="1">
        <v>45656</v>
      </c>
      <c r="C1987" t="s">
        <v>3851</v>
      </c>
      <c r="D1987" t="s">
        <v>15</v>
      </c>
      <c r="E1987" t="s">
        <v>174</v>
      </c>
      <c r="F1987" t="s">
        <v>24</v>
      </c>
      <c r="G1987" t="s">
        <v>133</v>
      </c>
      <c r="H1987" t="s">
        <v>3852</v>
      </c>
      <c r="I1987">
        <v>3</v>
      </c>
      <c r="J1987">
        <v>11177</v>
      </c>
      <c r="K1987">
        <v>20</v>
      </c>
      <c r="L1987">
        <v>26824.799999999999</v>
      </c>
      <c r="M1987">
        <v>6147.14</v>
      </c>
      <c r="N1987" t="s">
        <v>20</v>
      </c>
      <c r="O1987">
        <f>Sales_data[[#This Row],[Profit]]/Sales_data[[#This Row],[Sales]]</f>
        <v>0.22915883809012558</v>
      </c>
      <c r="P1987">
        <f>YEAR(Sales_data[[#This Row],[Order Date]])</f>
        <v>2024</v>
      </c>
      <c r="Q1987" t="str">
        <f>TEXT(Sales_data[[#This Row],[Order Date]], "mmm")</f>
        <v>Dec</v>
      </c>
    </row>
    <row r="1988" spans="1:17" x14ac:dyDescent="0.95">
      <c r="A1988">
        <v>11987</v>
      </c>
      <c r="B1988" s="1">
        <v>45669</v>
      </c>
      <c r="C1988" t="s">
        <v>3853</v>
      </c>
      <c r="D1988" t="s">
        <v>28</v>
      </c>
      <c r="E1988" t="s">
        <v>35</v>
      </c>
      <c r="F1988" t="s">
        <v>129</v>
      </c>
      <c r="G1988" t="s">
        <v>130</v>
      </c>
      <c r="H1988" t="s">
        <v>3854</v>
      </c>
      <c r="I1988">
        <v>5</v>
      </c>
      <c r="J1988">
        <v>5730</v>
      </c>
      <c r="K1988">
        <v>10</v>
      </c>
      <c r="L1988">
        <v>25785</v>
      </c>
      <c r="M1988">
        <v>3229.48</v>
      </c>
      <c r="N1988" t="s">
        <v>72</v>
      </c>
      <c r="O1988">
        <f>Sales_data[[#This Row],[Profit]]/Sales_data[[#This Row],[Sales]]</f>
        <v>0.12524646112080667</v>
      </c>
      <c r="P1988">
        <f>YEAR(Sales_data[[#This Row],[Order Date]])</f>
        <v>2025</v>
      </c>
      <c r="Q1988" t="str">
        <f>TEXT(Sales_data[[#This Row],[Order Date]], "mmm")</f>
        <v>Jan</v>
      </c>
    </row>
    <row r="1989" spans="1:17" x14ac:dyDescent="0.95">
      <c r="A1989">
        <v>11988</v>
      </c>
      <c r="B1989" s="1">
        <v>45664</v>
      </c>
      <c r="C1989" t="s">
        <v>3855</v>
      </c>
      <c r="D1989" t="s">
        <v>22</v>
      </c>
      <c r="E1989" t="s">
        <v>167</v>
      </c>
      <c r="F1989" t="s">
        <v>86</v>
      </c>
      <c r="G1989" t="s">
        <v>171</v>
      </c>
      <c r="H1989" t="s">
        <v>3399</v>
      </c>
      <c r="I1989">
        <v>2</v>
      </c>
      <c r="J1989">
        <v>59430</v>
      </c>
      <c r="K1989">
        <v>15</v>
      </c>
      <c r="L1989">
        <v>101031</v>
      </c>
      <c r="M1989">
        <v>15448.92</v>
      </c>
      <c r="N1989" t="s">
        <v>72</v>
      </c>
      <c r="O1989">
        <f>Sales_data[[#This Row],[Profit]]/Sales_data[[#This Row],[Sales]]</f>
        <v>0.15291267036850076</v>
      </c>
      <c r="P1989">
        <f>YEAR(Sales_data[[#This Row],[Order Date]])</f>
        <v>2025</v>
      </c>
      <c r="Q1989" t="str">
        <f>TEXT(Sales_data[[#This Row],[Order Date]], "mmm")</f>
        <v>Jan</v>
      </c>
    </row>
    <row r="1990" spans="1:17" x14ac:dyDescent="0.95">
      <c r="A1990">
        <v>11989</v>
      </c>
      <c r="B1990" s="1">
        <v>45274</v>
      </c>
      <c r="C1990" t="s">
        <v>3856</v>
      </c>
      <c r="D1990" t="s">
        <v>40</v>
      </c>
      <c r="E1990" t="s">
        <v>110</v>
      </c>
      <c r="F1990" t="s">
        <v>129</v>
      </c>
      <c r="G1990" t="s">
        <v>159</v>
      </c>
      <c r="H1990" t="s">
        <v>365</v>
      </c>
      <c r="I1990">
        <v>4</v>
      </c>
      <c r="J1990">
        <v>72871</v>
      </c>
      <c r="K1990">
        <v>15</v>
      </c>
      <c r="L1990">
        <v>247761.4</v>
      </c>
      <c r="M1990">
        <v>50948.61</v>
      </c>
      <c r="N1990" t="s">
        <v>72</v>
      </c>
      <c r="O1990">
        <f>Sales_data[[#This Row],[Profit]]/Sales_data[[#This Row],[Sales]]</f>
        <v>0.20563578507386543</v>
      </c>
      <c r="P1990">
        <f>YEAR(Sales_data[[#This Row],[Order Date]])</f>
        <v>2023</v>
      </c>
      <c r="Q1990" t="str">
        <f>TEXT(Sales_data[[#This Row],[Order Date]], "mmm")</f>
        <v>Dec</v>
      </c>
    </row>
    <row r="1991" spans="1:17" x14ac:dyDescent="0.95">
      <c r="A1991">
        <v>11990</v>
      </c>
      <c r="B1991" s="1">
        <v>45668</v>
      </c>
      <c r="C1991" t="s">
        <v>3857</v>
      </c>
      <c r="D1991" t="s">
        <v>15</v>
      </c>
      <c r="E1991" t="s">
        <v>68</v>
      </c>
      <c r="F1991" t="s">
        <v>129</v>
      </c>
      <c r="G1991" t="s">
        <v>159</v>
      </c>
      <c r="H1991" t="s">
        <v>2165</v>
      </c>
      <c r="I1991">
        <v>3</v>
      </c>
      <c r="J1991">
        <v>78303</v>
      </c>
      <c r="K1991">
        <v>20</v>
      </c>
      <c r="L1991">
        <v>187927.2</v>
      </c>
      <c r="M1991">
        <v>20656.84</v>
      </c>
      <c r="N1991" t="s">
        <v>38</v>
      </c>
      <c r="O1991">
        <f>Sales_data[[#This Row],[Profit]]/Sales_data[[#This Row],[Sales]]</f>
        <v>0.10991937303381309</v>
      </c>
      <c r="P1991">
        <f>YEAR(Sales_data[[#This Row],[Order Date]])</f>
        <v>2025</v>
      </c>
      <c r="Q1991" t="str">
        <f>TEXT(Sales_data[[#This Row],[Order Date]], "mmm")</f>
        <v>Jan</v>
      </c>
    </row>
    <row r="1992" spans="1:17" x14ac:dyDescent="0.95">
      <c r="A1992">
        <v>11991</v>
      </c>
      <c r="B1992" s="1">
        <v>45335</v>
      </c>
      <c r="C1992" t="s">
        <v>3858</v>
      </c>
      <c r="D1992" t="s">
        <v>15</v>
      </c>
      <c r="E1992" t="s">
        <v>174</v>
      </c>
      <c r="F1992" t="s">
        <v>96</v>
      </c>
      <c r="G1992" t="s">
        <v>97</v>
      </c>
      <c r="H1992" t="s">
        <v>3859</v>
      </c>
      <c r="I1992">
        <v>5</v>
      </c>
      <c r="J1992">
        <v>66271</v>
      </c>
      <c r="K1992">
        <v>10</v>
      </c>
      <c r="L1992">
        <v>298219.5</v>
      </c>
      <c r="M1992">
        <v>52820.32</v>
      </c>
      <c r="N1992" t="s">
        <v>20</v>
      </c>
      <c r="O1992">
        <f>Sales_data[[#This Row],[Profit]]/Sales_data[[#This Row],[Sales]]</f>
        <v>0.17711893420785696</v>
      </c>
      <c r="P1992">
        <f>YEAR(Sales_data[[#This Row],[Order Date]])</f>
        <v>2024</v>
      </c>
      <c r="Q1992" t="str">
        <f>TEXT(Sales_data[[#This Row],[Order Date]], "mmm")</f>
        <v>Feb</v>
      </c>
    </row>
    <row r="1993" spans="1:17" x14ac:dyDescent="0.95">
      <c r="A1993">
        <v>11992</v>
      </c>
      <c r="B1993" s="1">
        <v>45308</v>
      </c>
      <c r="C1993" t="s">
        <v>3860</v>
      </c>
      <c r="D1993" t="s">
        <v>28</v>
      </c>
      <c r="E1993" t="s">
        <v>29</v>
      </c>
      <c r="F1993" t="s">
        <v>42</v>
      </c>
      <c r="G1993" t="s">
        <v>43</v>
      </c>
      <c r="H1993" t="s">
        <v>3861</v>
      </c>
      <c r="I1993">
        <v>4</v>
      </c>
      <c r="J1993">
        <v>8537</v>
      </c>
      <c r="K1993">
        <v>20</v>
      </c>
      <c r="L1993">
        <v>27318.400000000001</v>
      </c>
      <c r="M1993">
        <v>4598.59</v>
      </c>
      <c r="N1993" t="s">
        <v>38</v>
      </c>
      <c r="O1993">
        <f>Sales_data[[#This Row],[Profit]]/Sales_data[[#This Row],[Sales]]</f>
        <v>0.16833306489399086</v>
      </c>
      <c r="P1993">
        <f>YEAR(Sales_data[[#This Row],[Order Date]])</f>
        <v>2024</v>
      </c>
      <c r="Q1993" t="str">
        <f>TEXT(Sales_data[[#This Row],[Order Date]], "mmm")</f>
        <v>Jan</v>
      </c>
    </row>
    <row r="1994" spans="1:17" x14ac:dyDescent="0.95">
      <c r="A1994">
        <v>11993</v>
      </c>
      <c r="B1994" s="1">
        <v>45370</v>
      </c>
      <c r="C1994" t="s">
        <v>3862</v>
      </c>
      <c r="D1994" t="s">
        <v>40</v>
      </c>
      <c r="E1994" t="s">
        <v>50</v>
      </c>
      <c r="F1994" t="s">
        <v>24</v>
      </c>
      <c r="G1994" t="s">
        <v>59</v>
      </c>
      <c r="H1994" t="s">
        <v>3863</v>
      </c>
      <c r="I1994">
        <v>3</v>
      </c>
      <c r="J1994">
        <v>58993</v>
      </c>
      <c r="K1994">
        <v>0</v>
      </c>
      <c r="L1994">
        <v>176979</v>
      </c>
      <c r="M1994">
        <v>25699.24</v>
      </c>
      <c r="N1994" t="s">
        <v>72</v>
      </c>
      <c r="O1994">
        <f>Sales_data[[#This Row],[Profit]]/Sales_data[[#This Row],[Sales]]</f>
        <v>0.14521067471281904</v>
      </c>
      <c r="P1994">
        <f>YEAR(Sales_data[[#This Row],[Order Date]])</f>
        <v>2024</v>
      </c>
      <c r="Q1994" t="str">
        <f>TEXT(Sales_data[[#This Row],[Order Date]], "mmm")</f>
        <v>Mar</v>
      </c>
    </row>
    <row r="1995" spans="1:17" x14ac:dyDescent="0.95">
      <c r="A1995">
        <v>11994</v>
      </c>
      <c r="B1995" s="1">
        <v>45378</v>
      </c>
      <c r="C1995" t="s">
        <v>3864</v>
      </c>
      <c r="D1995" t="s">
        <v>28</v>
      </c>
      <c r="E1995" t="s">
        <v>85</v>
      </c>
      <c r="F1995" t="s">
        <v>30</v>
      </c>
      <c r="G1995" t="s">
        <v>227</v>
      </c>
      <c r="H1995" t="s">
        <v>3865</v>
      </c>
      <c r="I1995">
        <v>1</v>
      </c>
      <c r="J1995">
        <v>15496</v>
      </c>
      <c r="K1995">
        <v>20</v>
      </c>
      <c r="L1995">
        <v>12396.8</v>
      </c>
      <c r="M1995">
        <v>915.96</v>
      </c>
      <c r="N1995" t="s">
        <v>33</v>
      </c>
      <c r="O1995">
        <f>Sales_data[[#This Row],[Profit]]/Sales_data[[#This Row],[Sales]]</f>
        <v>7.3886809499225617E-2</v>
      </c>
      <c r="P1995">
        <f>YEAR(Sales_data[[#This Row],[Order Date]])</f>
        <v>2024</v>
      </c>
      <c r="Q1995" t="str">
        <f>TEXT(Sales_data[[#This Row],[Order Date]], "mmm")</f>
        <v>Mar</v>
      </c>
    </row>
    <row r="1996" spans="1:17" x14ac:dyDescent="0.95">
      <c r="A1996">
        <v>11995</v>
      </c>
      <c r="B1996" s="1">
        <v>45546</v>
      </c>
      <c r="C1996" t="s">
        <v>3866</v>
      </c>
      <c r="D1996" t="s">
        <v>40</v>
      </c>
      <c r="E1996" t="s">
        <v>50</v>
      </c>
      <c r="F1996" t="s">
        <v>75</v>
      </c>
      <c r="G1996" t="s">
        <v>307</v>
      </c>
      <c r="H1996" t="s">
        <v>467</v>
      </c>
      <c r="I1996">
        <v>4</v>
      </c>
      <c r="J1996">
        <v>67203</v>
      </c>
      <c r="K1996">
        <v>5</v>
      </c>
      <c r="L1996">
        <v>255371.4</v>
      </c>
      <c r="M1996">
        <v>24419.38</v>
      </c>
      <c r="N1996" t="s">
        <v>38</v>
      </c>
      <c r="O1996">
        <f>Sales_data[[#This Row],[Profit]]/Sales_data[[#This Row],[Sales]]</f>
        <v>9.5623002419221573E-2</v>
      </c>
      <c r="P1996">
        <f>YEAR(Sales_data[[#This Row],[Order Date]])</f>
        <v>2024</v>
      </c>
      <c r="Q1996" t="str">
        <f>TEXT(Sales_data[[#This Row],[Order Date]], "mmm")</f>
        <v>Sep</v>
      </c>
    </row>
    <row r="1997" spans="1:17" x14ac:dyDescent="0.95">
      <c r="A1997">
        <v>11996</v>
      </c>
      <c r="B1997" s="1">
        <v>45749</v>
      </c>
      <c r="C1997" t="s">
        <v>3867</v>
      </c>
      <c r="D1997" t="s">
        <v>15</v>
      </c>
      <c r="E1997" t="s">
        <v>174</v>
      </c>
      <c r="F1997" t="s">
        <v>42</v>
      </c>
      <c r="G1997" t="s">
        <v>43</v>
      </c>
      <c r="H1997" t="s">
        <v>3868</v>
      </c>
      <c r="I1997">
        <v>1</v>
      </c>
      <c r="J1997">
        <v>26544</v>
      </c>
      <c r="K1997">
        <v>15</v>
      </c>
      <c r="L1997">
        <v>22562.400000000001</v>
      </c>
      <c r="M1997">
        <v>4482.2</v>
      </c>
      <c r="N1997" t="s">
        <v>33</v>
      </c>
      <c r="O1997">
        <f>Sales_data[[#This Row],[Profit]]/Sales_data[[#This Row],[Sales]]</f>
        <v>0.19865794419033433</v>
      </c>
      <c r="P1997">
        <f>YEAR(Sales_data[[#This Row],[Order Date]])</f>
        <v>2025</v>
      </c>
      <c r="Q1997" t="str">
        <f>TEXT(Sales_data[[#This Row],[Order Date]], "mmm")</f>
        <v>Apr</v>
      </c>
    </row>
    <row r="1998" spans="1:17" x14ac:dyDescent="0.95">
      <c r="A1998">
        <v>11997</v>
      </c>
      <c r="B1998" s="1">
        <v>45859</v>
      </c>
      <c r="C1998" t="s">
        <v>3869</v>
      </c>
      <c r="D1998" t="s">
        <v>15</v>
      </c>
      <c r="E1998" t="s">
        <v>174</v>
      </c>
      <c r="F1998" t="s">
        <v>17</v>
      </c>
      <c r="G1998" t="s">
        <v>18</v>
      </c>
      <c r="H1998" t="s">
        <v>3870</v>
      </c>
      <c r="I1998">
        <v>2</v>
      </c>
      <c r="J1998">
        <v>59533</v>
      </c>
      <c r="K1998">
        <v>10</v>
      </c>
      <c r="L1998">
        <v>107159.4</v>
      </c>
      <c r="M1998">
        <v>22779.759999999998</v>
      </c>
      <c r="N1998" t="s">
        <v>38</v>
      </c>
      <c r="O1998">
        <f>Sales_data[[#This Row],[Profit]]/Sales_data[[#This Row],[Sales]]</f>
        <v>0.2125782712482526</v>
      </c>
      <c r="P1998">
        <f>YEAR(Sales_data[[#This Row],[Order Date]])</f>
        <v>2025</v>
      </c>
      <c r="Q1998" t="str">
        <f>TEXT(Sales_data[[#This Row],[Order Date]], "mmm")</f>
        <v>Jul</v>
      </c>
    </row>
    <row r="1999" spans="1:17" x14ac:dyDescent="0.95">
      <c r="A1999">
        <v>11998</v>
      </c>
      <c r="B1999" s="1">
        <v>45406</v>
      </c>
      <c r="C1999" t="s">
        <v>3871</v>
      </c>
      <c r="D1999" t="s">
        <v>22</v>
      </c>
      <c r="E1999" t="s">
        <v>23</v>
      </c>
      <c r="F1999" t="s">
        <v>129</v>
      </c>
      <c r="G1999" t="s">
        <v>168</v>
      </c>
      <c r="H1999" t="s">
        <v>3872</v>
      </c>
      <c r="I1999">
        <v>1</v>
      </c>
      <c r="J1999">
        <v>70606</v>
      </c>
      <c r="K1999">
        <v>10</v>
      </c>
      <c r="L1999">
        <v>63545.4</v>
      </c>
      <c r="M1999">
        <v>9290.7900000000009</v>
      </c>
      <c r="N1999" t="s">
        <v>38</v>
      </c>
      <c r="O1999">
        <f>Sales_data[[#This Row],[Profit]]/Sales_data[[#This Row],[Sales]]</f>
        <v>0.14620712120782936</v>
      </c>
      <c r="P1999">
        <f>YEAR(Sales_data[[#This Row],[Order Date]])</f>
        <v>2024</v>
      </c>
      <c r="Q1999" t="str">
        <f>TEXT(Sales_data[[#This Row],[Order Date]], "mmm")</f>
        <v>Apr</v>
      </c>
    </row>
    <row r="2000" spans="1:17" x14ac:dyDescent="0.95">
      <c r="A2000">
        <v>11999</v>
      </c>
      <c r="B2000" s="1">
        <v>45454</v>
      </c>
      <c r="C2000" t="s">
        <v>3873</v>
      </c>
      <c r="D2000" t="s">
        <v>40</v>
      </c>
      <c r="E2000" t="s">
        <v>103</v>
      </c>
      <c r="F2000" t="s">
        <v>75</v>
      </c>
      <c r="G2000" t="s">
        <v>307</v>
      </c>
      <c r="H2000" t="s">
        <v>3874</v>
      </c>
      <c r="I2000">
        <v>3</v>
      </c>
      <c r="J2000">
        <v>71976</v>
      </c>
      <c r="K2000">
        <v>10</v>
      </c>
      <c r="L2000">
        <v>194335.2</v>
      </c>
      <c r="M2000">
        <v>40185.1</v>
      </c>
      <c r="N2000" t="s">
        <v>83</v>
      </c>
      <c r="O2000">
        <f>Sales_data[[#This Row],[Profit]]/Sales_data[[#This Row],[Sales]]</f>
        <v>0.20678240483453331</v>
      </c>
      <c r="P2000">
        <f>YEAR(Sales_data[[#This Row],[Order Date]])</f>
        <v>2024</v>
      </c>
      <c r="Q2000" t="str">
        <f>TEXT(Sales_data[[#This Row],[Order Date]], "mmm")</f>
        <v>Jun</v>
      </c>
    </row>
    <row r="2001" spans="1:17" x14ac:dyDescent="0.95">
      <c r="A2001">
        <v>12000</v>
      </c>
      <c r="B2001" s="1">
        <v>45266</v>
      </c>
      <c r="C2001" t="s">
        <v>3875</v>
      </c>
      <c r="D2001" t="s">
        <v>40</v>
      </c>
      <c r="E2001" t="s">
        <v>50</v>
      </c>
      <c r="F2001" t="s">
        <v>42</v>
      </c>
      <c r="G2001" t="s">
        <v>43</v>
      </c>
      <c r="H2001" t="s">
        <v>2114</v>
      </c>
      <c r="I2001">
        <v>4</v>
      </c>
      <c r="J2001">
        <v>49170</v>
      </c>
      <c r="K2001">
        <v>10</v>
      </c>
      <c r="L2001">
        <v>177012</v>
      </c>
      <c r="M2001">
        <v>25876.51</v>
      </c>
      <c r="N2001" t="s">
        <v>38</v>
      </c>
      <c r="O2001">
        <f>Sales_data[[#This Row],[Profit]]/Sales_data[[#This Row],[Sales]]</f>
        <v>0.146185060899826</v>
      </c>
      <c r="P2001">
        <f>YEAR(Sales_data[[#This Row],[Order Date]])</f>
        <v>2023</v>
      </c>
      <c r="Q2001" t="str">
        <f>TEXT(Sales_data[[#This Row],[Order Date]], "mmm")</f>
        <v>Dec</v>
      </c>
    </row>
    <row r="2002" spans="1:17" x14ac:dyDescent="0.95">
      <c r="A2002">
        <v>12001</v>
      </c>
      <c r="B2002" s="1">
        <v>45494</v>
      </c>
      <c r="C2002" t="s">
        <v>3876</v>
      </c>
      <c r="D2002" t="s">
        <v>15</v>
      </c>
      <c r="E2002" t="s">
        <v>93</v>
      </c>
      <c r="F2002" t="s">
        <v>69</v>
      </c>
      <c r="G2002" t="s">
        <v>70</v>
      </c>
      <c r="H2002" t="s">
        <v>3877</v>
      </c>
      <c r="I2002">
        <v>5</v>
      </c>
      <c r="J2002">
        <v>17746</v>
      </c>
      <c r="K2002">
        <v>0</v>
      </c>
      <c r="L2002">
        <v>88730</v>
      </c>
      <c r="M2002">
        <v>13745.92</v>
      </c>
      <c r="N2002" t="s">
        <v>72</v>
      </c>
      <c r="O2002">
        <f>Sales_data[[#This Row],[Profit]]/Sales_data[[#This Row],[Sales]]</f>
        <v>0.15491851684886734</v>
      </c>
      <c r="P2002">
        <f>YEAR(Sales_data[[#This Row],[Order Date]])</f>
        <v>2024</v>
      </c>
      <c r="Q2002" t="str">
        <f>TEXT(Sales_data[[#This Row],[Order Date]], "mmm")</f>
        <v>Jul</v>
      </c>
    </row>
    <row r="2003" spans="1:17" x14ac:dyDescent="0.95">
      <c r="A2003">
        <v>12002</v>
      </c>
      <c r="B2003" s="1">
        <v>45484</v>
      </c>
      <c r="C2003" t="s">
        <v>3878</v>
      </c>
      <c r="D2003" t="s">
        <v>22</v>
      </c>
      <c r="E2003" t="s">
        <v>58</v>
      </c>
      <c r="F2003" t="s">
        <v>69</v>
      </c>
      <c r="G2003" t="s">
        <v>151</v>
      </c>
      <c r="H2003" t="s">
        <v>3879</v>
      </c>
      <c r="I2003">
        <v>1</v>
      </c>
      <c r="J2003">
        <v>60158</v>
      </c>
      <c r="K2003">
        <v>20</v>
      </c>
      <c r="L2003">
        <v>48126.400000000001</v>
      </c>
      <c r="M2003">
        <v>5160.91</v>
      </c>
      <c r="N2003" t="s">
        <v>72</v>
      </c>
      <c r="O2003">
        <f>Sales_data[[#This Row],[Profit]]/Sales_data[[#This Row],[Sales]]</f>
        <v>0.10723656870241696</v>
      </c>
      <c r="P2003">
        <f>YEAR(Sales_data[[#This Row],[Order Date]])</f>
        <v>2024</v>
      </c>
      <c r="Q2003" t="str">
        <f>TEXT(Sales_data[[#This Row],[Order Date]], "mmm")</f>
        <v>Jul</v>
      </c>
    </row>
    <row r="2004" spans="1:17" x14ac:dyDescent="0.95">
      <c r="A2004">
        <v>12003</v>
      </c>
      <c r="B2004" s="1">
        <v>45558</v>
      </c>
      <c r="C2004" t="s">
        <v>3880</v>
      </c>
      <c r="D2004" t="s">
        <v>28</v>
      </c>
      <c r="E2004" t="s">
        <v>85</v>
      </c>
      <c r="F2004" t="s">
        <v>24</v>
      </c>
      <c r="G2004" t="s">
        <v>107</v>
      </c>
      <c r="H2004" t="s">
        <v>736</v>
      </c>
      <c r="I2004">
        <v>3</v>
      </c>
      <c r="J2004">
        <v>23063</v>
      </c>
      <c r="K2004">
        <v>0</v>
      </c>
      <c r="L2004">
        <v>69189</v>
      </c>
      <c r="M2004">
        <v>13824.22</v>
      </c>
      <c r="N2004" t="s">
        <v>33</v>
      </c>
      <c r="O2004">
        <f>Sales_data[[#This Row],[Profit]]/Sales_data[[#This Row],[Sales]]</f>
        <v>0.19980372602581334</v>
      </c>
      <c r="P2004">
        <f>YEAR(Sales_data[[#This Row],[Order Date]])</f>
        <v>2024</v>
      </c>
      <c r="Q2004" t="str">
        <f>TEXT(Sales_data[[#This Row],[Order Date]], "mmm")</f>
        <v>Sep</v>
      </c>
    </row>
    <row r="2005" spans="1:17" x14ac:dyDescent="0.95">
      <c r="A2005">
        <v>12004</v>
      </c>
      <c r="B2005" s="1">
        <v>45710</v>
      </c>
      <c r="C2005" t="s">
        <v>3881</v>
      </c>
      <c r="D2005" t="s">
        <v>28</v>
      </c>
      <c r="E2005" t="s">
        <v>35</v>
      </c>
      <c r="F2005" t="s">
        <v>24</v>
      </c>
      <c r="G2005" t="s">
        <v>36</v>
      </c>
      <c r="H2005" t="s">
        <v>3882</v>
      </c>
      <c r="I2005">
        <v>3</v>
      </c>
      <c r="J2005">
        <v>53346</v>
      </c>
      <c r="K2005">
        <v>5</v>
      </c>
      <c r="L2005">
        <v>152036.1</v>
      </c>
      <c r="M2005">
        <v>34819.379999999997</v>
      </c>
      <c r="N2005" t="s">
        <v>38</v>
      </c>
      <c r="O2005">
        <f>Sales_data[[#This Row],[Profit]]/Sales_data[[#This Row],[Sales]]</f>
        <v>0.22902047605798884</v>
      </c>
      <c r="P2005">
        <f>YEAR(Sales_data[[#This Row],[Order Date]])</f>
        <v>2025</v>
      </c>
      <c r="Q2005" t="str">
        <f>TEXT(Sales_data[[#This Row],[Order Date]], "mmm")</f>
        <v>Feb</v>
      </c>
    </row>
    <row r="2006" spans="1:17" x14ac:dyDescent="0.95">
      <c r="A2006">
        <v>12005</v>
      </c>
      <c r="B2006" s="1">
        <v>45921</v>
      </c>
      <c r="C2006" t="s">
        <v>3883</v>
      </c>
      <c r="D2006" t="s">
        <v>22</v>
      </c>
      <c r="E2006" t="s">
        <v>58</v>
      </c>
      <c r="F2006" t="s">
        <v>86</v>
      </c>
      <c r="G2006" t="s">
        <v>118</v>
      </c>
      <c r="H2006" t="s">
        <v>3166</v>
      </c>
      <c r="I2006">
        <v>5</v>
      </c>
      <c r="J2006">
        <v>72758</v>
      </c>
      <c r="K2006">
        <v>10</v>
      </c>
      <c r="L2006">
        <v>327411</v>
      </c>
      <c r="M2006">
        <v>50382.9</v>
      </c>
      <c r="N2006" t="s">
        <v>72</v>
      </c>
      <c r="O2006">
        <f>Sales_data[[#This Row],[Profit]]/Sales_data[[#This Row],[Sales]]</f>
        <v>0.1538827345446549</v>
      </c>
      <c r="P2006">
        <f>YEAR(Sales_data[[#This Row],[Order Date]])</f>
        <v>2025</v>
      </c>
      <c r="Q2006" t="str">
        <f>TEXT(Sales_data[[#This Row],[Order Date]], "mmm")</f>
        <v>Sep</v>
      </c>
    </row>
    <row r="2007" spans="1:17" x14ac:dyDescent="0.95">
      <c r="A2007">
        <v>12006</v>
      </c>
      <c r="B2007" s="1">
        <v>45598</v>
      </c>
      <c r="C2007" t="s">
        <v>3884</v>
      </c>
      <c r="D2007" t="s">
        <v>15</v>
      </c>
      <c r="E2007" t="s">
        <v>68</v>
      </c>
      <c r="F2007" t="s">
        <v>129</v>
      </c>
      <c r="G2007" t="s">
        <v>164</v>
      </c>
      <c r="H2007" t="s">
        <v>3885</v>
      </c>
      <c r="I2007">
        <v>1</v>
      </c>
      <c r="J2007">
        <v>68469</v>
      </c>
      <c r="K2007">
        <v>20</v>
      </c>
      <c r="L2007">
        <v>54775.199999999997</v>
      </c>
      <c r="M2007">
        <v>7708.35</v>
      </c>
      <c r="N2007" t="s">
        <v>83</v>
      </c>
      <c r="O2007">
        <f>Sales_data[[#This Row],[Profit]]/Sales_data[[#This Row],[Sales]]</f>
        <v>0.14072700784296543</v>
      </c>
      <c r="P2007">
        <f>YEAR(Sales_data[[#This Row],[Order Date]])</f>
        <v>2024</v>
      </c>
      <c r="Q2007" t="str">
        <f>TEXT(Sales_data[[#This Row],[Order Date]], "mmm")</f>
        <v>Nov</v>
      </c>
    </row>
    <row r="2008" spans="1:17" x14ac:dyDescent="0.95">
      <c r="A2008">
        <v>12007</v>
      </c>
      <c r="B2008" s="1">
        <v>45704</v>
      </c>
      <c r="C2008" t="s">
        <v>3886</v>
      </c>
      <c r="D2008" t="s">
        <v>22</v>
      </c>
      <c r="E2008" t="s">
        <v>74</v>
      </c>
      <c r="F2008" t="s">
        <v>75</v>
      </c>
      <c r="G2008" t="s">
        <v>204</v>
      </c>
      <c r="H2008" t="s">
        <v>3887</v>
      </c>
      <c r="I2008">
        <v>2</v>
      </c>
      <c r="J2008">
        <v>30269</v>
      </c>
      <c r="K2008">
        <v>20</v>
      </c>
      <c r="L2008">
        <v>48430.400000000001</v>
      </c>
      <c r="M2008">
        <v>11645.9</v>
      </c>
      <c r="N2008" t="s">
        <v>20</v>
      </c>
      <c r="O2008">
        <f>Sales_data[[#This Row],[Profit]]/Sales_data[[#This Row],[Sales]]</f>
        <v>0.24046673163963128</v>
      </c>
      <c r="P2008">
        <f>YEAR(Sales_data[[#This Row],[Order Date]])</f>
        <v>2025</v>
      </c>
      <c r="Q2008" t="str">
        <f>TEXT(Sales_data[[#This Row],[Order Date]], "mmm")</f>
        <v>Feb</v>
      </c>
    </row>
    <row r="2009" spans="1:17" x14ac:dyDescent="0.95">
      <c r="A2009">
        <v>12008</v>
      </c>
      <c r="B2009" s="1">
        <v>45233</v>
      </c>
      <c r="C2009" t="s">
        <v>3888</v>
      </c>
      <c r="D2009" t="s">
        <v>22</v>
      </c>
      <c r="E2009" t="s">
        <v>23</v>
      </c>
      <c r="F2009" t="s">
        <v>69</v>
      </c>
      <c r="G2009" t="s">
        <v>70</v>
      </c>
      <c r="H2009" t="s">
        <v>3796</v>
      </c>
      <c r="I2009">
        <v>4</v>
      </c>
      <c r="J2009">
        <v>62112</v>
      </c>
      <c r="K2009">
        <v>5</v>
      </c>
      <c r="L2009">
        <v>236025.60000000001</v>
      </c>
      <c r="M2009">
        <v>17098.93</v>
      </c>
      <c r="N2009" t="s">
        <v>38</v>
      </c>
      <c r="O2009">
        <f>Sales_data[[#This Row],[Profit]]/Sales_data[[#This Row],[Sales]]</f>
        <v>7.2445234754196161E-2</v>
      </c>
      <c r="P2009">
        <f>YEAR(Sales_data[[#This Row],[Order Date]])</f>
        <v>2023</v>
      </c>
      <c r="Q2009" t="str">
        <f>TEXT(Sales_data[[#This Row],[Order Date]], "mmm")</f>
        <v>Nov</v>
      </c>
    </row>
    <row r="2010" spans="1:17" x14ac:dyDescent="0.95">
      <c r="A2010">
        <v>12009</v>
      </c>
      <c r="B2010" s="1">
        <v>45778</v>
      </c>
      <c r="C2010" t="s">
        <v>3889</v>
      </c>
      <c r="D2010" t="s">
        <v>15</v>
      </c>
      <c r="E2010" t="s">
        <v>147</v>
      </c>
      <c r="F2010" t="s">
        <v>96</v>
      </c>
      <c r="G2010" t="s">
        <v>138</v>
      </c>
      <c r="H2010" t="s">
        <v>3890</v>
      </c>
      <c r="I2010">
        <v>5</v>
      </c>
      <c r="J2010">
        <v>24115</v>
      </c>
      <c r="K2010">
        <v>5</v>
      </c>
      <c r="L2010">
        <v>114546.25</v>
      </c>
      <c r="M2010">
        <v>17747.46</v>
      </c>
      <c r="N2010" t="s">
        <v>83</v>
      </c>
      <c r="O2010">
        <f>Sales_data[[#This Row],[Profit]]/Sales_data[[#This Row],[Sales]]</f>
        <v>0.15493706690528933</v>
      </c>
      <c r="P2010">
        <f>YEAR(Sales_data[[#This Row],[Order Date]])</f>
        <v>2025</v>
      </c>
      <c r="Q2010" t="str">
        <f>TEXT(Sales_data[[#This Row],[Order Date]], "mmm")</f>
        <v>May</v>
      </c>
    </row>
    <row r="2011" spans="1:17" x14ac:dyDescent="0.95">
      <c r="A2011">
        <v>12010</v>
      </c>
      <c r="B2011" s="1">
        <v>45331</v>
      </c>
      <c r="C2011" t="s">
        <v>3891</v>
      </c>
      <c r="D2011" t="s">
        <v>15</v>
      </c>
      <c r="E2011" t="s">
        <v>93</v>
      </c>
      <c r="F2011" t="s">
        <v>75</v>
      </c>
      <c r="G2011" t="s">
        <v>76</v>
      </c>
      <c r="H2011" t="s">
        <v>2823</v>
      </c>
      <c r="I2011">
        <v>4</v>
      </c>
      <c r="J2011">
        <v>45944</v>
      </c>
      <c r="K2011">
        <v>5</v>
      </c>
      <c r="L2011">
        <v>174587.2</v>
      </c>
      <c r="M2011">
        <v>23684.63</v>
      </c>
      <c r="N2011" t="s">
        <v>38</v>
      </c>
      <c r="O2011">
        <f>Sales_data[[#This Row],[Profit]]/Sales_data[[#This Row],[Sales]]</f>
        <v>0.13566074717963286</v>
      </c>
      <c r="P2011">
        <f>YEAR(Sales_data[[#This Row],[Order Date]])</f>
        <v>2024</v>
      </c>
      <c r="Q2011" t="str">
        <f>TEXT(Sales_data[[#This Row],[Order Date]], "mmm")</f>
        <v>Feb</v>
      </c>
    </row>
    <row r="2012" spans="1:17" x14ac:dyDescent="0.95">
      <c r="A2012">
        <v>12011</v>
      </c>
      <c r="B2012" s="1">
        <v>45603</v>
      </c>
      <c r="C2012" t="s">
        <v>3892</v>
      </c>
      <c r="D2012" t="s">
        <v>40</v>
      </c>
      <c r="E2012" t="s">
        <v>103</v>
      </c>
      <c r="F2012" t="s">
        <v>46</v>
      </c>
      <c r="G2012" t="s">
        <v>126</v>
      </c>
      <c r="H2012" t="s">
        <v>3893</v>
      </c>
      <c r="I2012">
        <v>4</v>
      </c>
      <c r="J2012">
        <v>58858</v>
      </c>
      <c r="K2012">
        <v>0</v>
      </c>
      <c r="L2012">
        <v>235432</v>
      </c>
      <c r="M2012">
        <v>42510.720000000001</v>
      </c>
      <c r="N2012" t="s">
        <v>20</v>
      </c>
      <c r="O2012">
        <f>Sales_data[[#This Row],[Profit]]/Sales_data[[#This Row],[Sales]]</f>
        <v>0.18056474905705258</v>
      </c>
      <c r="P2012">
        <f>YEAR(Sales_data[[#This Row],[Order Date]])</f>
        <v>2024</v>
      </c>
      <c r="Q2012" t="str">
        <f>TEXT(Sales_data[[#This Row],[Order Date]], "mmm")</f>
        <v>Nov</v>
      </c>
    </row>
    <row r="2013" spans="1:17" x14ac:dyDescent="0.95">
      <c r="A2013">
        <v>12012</v>
      </c>
      <c r="B2013" s="1">
        <v>45429</v>
      </c>
      <c r="C2013" t="s">
        <v>3894</v>
      </c>
      <c r="D2013" t="s">
        <v>15</v>
      </c>
      <c r="E2013" t="s">
        <v>147</v>
      </c>
      <c r="F2013" t="s">
        <v>75</v>
      </c>
      <c r="G2013" t="s">
        <v>307</v>
      </c>
      <c r="H2013" t="s">
        <v>3895</v>
      </c>
      <c r="I2013">
        <v>4</v>
      </c>
      <c r="J2013">
        <v>36627</v>
      </c>
      <c r="K2013">
        <v>10</v>
      </c>
      <c r="L2013">
        <v>131857.20000000001</v>
      </c>
      <c r="M2013">
        <v>29930.86</v>
      </c>
      <c r="N2013" t="s">
        <v>38</v>
      </c>
      <c r="O2013">
        <f>Sales_data[[#This Row],[Profit]]/Sales_data[[#This Row],[Sales]]</f>
        <v>0.22699450617789546</v>
      </c>
      <c r="P2013">
        <f>YEAR(Sales_data[[#This Row],[Order Date]])</f>
        <v>2024</v>
      </c>
      <c r="Q2013" t="str">
        <f>TEXT(Sales_data[[#This Row],[Order Date]], "mmm")</f>
        <v>May</v>
      </c>
    </row>
    <row r="2014" spans="1:17" x14ac:dyDescent="0.95">
      <c r="A2014">
        <v>12013</v>
      </c>
      <c r="B2014" s="1">
        <v>45918</v>
      </c>
      <c r="C2014" t="s">
        <v>3896</v>
      </c>
      <c r="D2014" t="s">
        <v>40</v>
      </c>
      <c r="E2014" t="s">
        <v>41</v>
      </c>
      <c r="F2014" t="s">
        <v>30</v>
      </c>
      <c r="G2014" t="s">
        <v>31</v>
      </c>
      <c r="H2014" t="s">
        <v>3897</v>
      </c>
      <c r="I2014">
        <v>1</v>
      </c>
      <c r="J2014">
        <v>34368</v>
      </c>
      <c r="K2014">
        <v>5</v>
      </c>
      <c r="L2014">
        <v>32649.599999999999</v>
      </c>
      <c r="M2014">
        <v>3499.05</v>
      </c>
      <c r="N2014" t="s">
        <v>38</v>
      </c>
      <c r="O2014">
        <f>Sales_data[[#This Row],[Profit]]/Sales_data[[#This Row],[Sales]]</f>
        <v>0.10716976624522201</v>
      </c>
      <c r="P2014">
        <f>YEAR(Sales_data[[#This Row],[Order Date]])</f>
        <v>2025</v>
      </c>
      <c r="Q2014" t="str">
        <f>TEXT(Sales_data[[#This Row],[Order Date]], "mmm")</f>
        <v>Sep</v>
      </c>
    </row>
    <row r="2015" spans="1:17" x14ac:dyDescent="0.95">
      <c r="A2015">
        <v>12014</v>
      </c>
      <c r="B2015" s="1">
        <v>45390</v>
      </c>
      <c r="C2015" t="s">
        <v>3898</v>
      </c>
      <c r="D2015" t="s">
        <v>40</v>
      </c>
      <c r="E2015" t="s">
        <v>110</v>
      </c>
      <c r="F2015" t="s">
        <v>69</v>
      </c>
      <c r="G2015" t="s">
        <v>517</v>
      </c>
      <c r="H2015" t="s">
        <v>3899</v>
      </c>
      <c r="I2015">
        <v>2</v>
      </c>
      <c r="J2015">
        <v>32220</v>
      </c>
      <c r="K2015">
        <v>20</v>
      </c>
      <c r="L2015">
        <v>51552</v>
      </c>
      <c r="M2015">
        <v>12761.9</v>
      </c>
      <c r="N2015" t="s">
        <v>83</v>
      </c>
      <c r="O2015">
        <f>Sales_data[[#This Row],[Profit]]/Sales_data[[#This Row],[Sales]]</f>
        <v>0.24755392613283675</v>
      </c>
      <c r="P2015">
        <f>YEAR(Sales_data[[#This Row],[Order Date]])</f>
        <v>2024</v>
      </c>
      <c r="Q2015" t="str">
        <f>TEXT(Sales_data[[#This Row],[Order Date]], "mmm")</f>
        <v>Apr</v>
      </c>
    </row>
    <row r="2016" spans="1:17" x14ac:dyDescent="0.95">
      <c r="A2016">
        <v>12015</v>
      </c>
      <c r="B2016" s="1">
        <v>45399</v>
      </c>
      <c r="C2016" t="s">
        <v>3900</v>
      </c>
      <c r="D2016" t="s">
        <v>28</v>
      </c>
      <c r="E2016" t="s">
        <v>114</v>
      </c>
      <c r="F2016" t="s">
        <v>42</v>
      </c>
      <c r="G2016" t="s">
        <v>43</v>
      </c>
      <c r="H2016" t="s">
        <v>3901</v>
      </c>
      <c r="I2016">
        <v>2</v>
      </c>
      <c r="J2016">
        <v>18505</v>
      </c>
      <c r="K2016">
        <v>5</v>
      </c>
      <c r="L2016">
        <v>35159.5</v>
      </c>
      <c r="M2016">
        <v>7772.96</v>
      </c>
      <c r="N2016" t="s">
        <v>33</v>
      </c>
      <c r="O2016">
        <f>Sales_data[[#This Row],[Profit]]/Sales_data[[#This Row],[Sales]]</f>
        <v>0.22107709153998209</v>
      </c>
      <c r="P2016">
        <f>YEAR(Sales_data[[#This Row],[Order Date]])</f>
        <v>2024</v>
      </c>
      <c r="Q2016" t="str">
        <f>TEXT(Sales_data[[#This Row],[Order Date]], "mmm")</f>
        <v>Apr</v>
      </c>
    </row>
    <row r="2017" spans="1:17" x14ac:dyDescent="0.95">
      <c r="A2017">
        <v>12016</v>
      </c>
      <c r="B2017" s="1">
        <v>45795</v>
      </c>
      <c r="C2017" t="s">
        <v>3902</v>
      </c>
      <c r="D2017" t="s">
        <v>15</v>
      </c>
      <c r="E2017" t="s">
        <v>174</v>
      </c>
      <c r="F2017" t="s">
        <v>30</v>
      </c>
      <c r="G2017" t="s">
        <v>31</v>
      </c>
      <c r="H2017" t="s">
        <v>3903</v>
      </c>
      <c r="I2017">
        <v>2</v>
      </c>
      <c r="J2017">
        <v>41747</v>
      </c>
      <c r="K2017">
        <v>20</v>
      </c>
      <c r="L2017">
        <v>66795.199999999997</v>
      </c>
      <c r="M2017">
        <v>14777.33</v>
      </c>
      <c r="N2017" t="s">
        <v>72</v>
      </c>
      <c r="O2017">
        <f>Sales_data[[#This Row],[Profit]]/Sales_data[[#This Row],[Sales]]</f>
        <v>0.2212334119816993</v>
      </c>
      <c r="P2017">
        <f>YEAR(Sales_data[[#This Row],[Order Date]])</f>
        <v>2025</v>
      </c>
      <c r="Q2017" t="str">
        <f>TEXT(Sales_data[[#This Row],[Order Date]], "mmm")</f>
        <v>May</v>
      </c>
    </row>
    <row r="2018" spans="1:17" x14ac:dyDescent="0.95">
      <c r="A2018">
        <v>12017</v>
      </c>
      <c r="B2018" s="1">
        <v>45535</v>
      </c>
      <c r="C2018" t="s">
        <v>3904</v>
      </c>
      <c r="D2018" t="s">
        <v>22</v>
      </c>
      <c r="E2018" t="s">
        <v>58</v>
      </c>
      <c r="F2018" t="s">
        <v>42</v>
      </c>
      <c r="G2018" t="s">
        <v>51</v>
      </c>
      <c r="H2018" t="s">
        <v>52</v>
      </c>
      <c r="I2018">
        <v>5</v>
      </c>
      <c r="J2018">
        <v>70650</v>
      </c>
      <c r="K2018">
        <v>15</v>
      </c>
      <c r="L2018">
        <v>300262.5</v>
      </c>
      <c r="M2018">
        <v>15684.81</v>
      </c>
      <c r="N2018" t="s">
        <v>33</v>
      </c>
      <c r="O2018">
        <f>Sales_data[[#This Row],[Profit]]/Sales_data[[#This Row],[Sales]]</f>
        <v>5.2236992631447481E-2</v>
      </c>
      <c r="P2018">
        <f>YEAR(Sales_data[[#This Row],[Order Date]])</f>
        <v>2024</v>
      </c>
      <c r="Q2018" t="str">
        <f>TEXT(Sales_data[[#This Row],[Order Date]], "mmm")</f>
        <v>Aug</v>
      </c>
    </row>
    <row r="2019" spans="1:17" x14ac:dyDescent="0.95">
      <c r="A2019">
        <v>12018</v>
      </c>
      <c r="B2019" s="1">
        <v>45318</v>
      </c>
      <c r="C2019" t="s">
        <v>3905</v>
      </c>
      <c r="D2019" t="s">
        <v>15</v>
      </c>
      <c r="E2019" t="s">
        <v>174</v>
      </c>
      <c r="F2019" t="s">
        <v>75</v>
      </c>
      <c r="G2019" t="s">
        <v>76</v>
      </c>
      <c r="H2019" t="s">
        <v>3906</v>
      </c>
      <c r="I2019">
        <v>1</v>
      </c>
      <c r="J2019">
        <v>53261</v>
      </c>
      <c r="K2019">
        <v>15</v>
      </c>
      <c r="L2019">
        <v>45271.85</v>
      </c>
      <c r="M2019">
        <v>3147.15</v>
      </c>
      <c r="N2019" t="s">
        <v>83</v>
      </c>
      <c r="O2019">
        <f>Sales_data[[#This Row],[Profit]]/Sales_data[[#This Row],[Sales]]</f>
        <v>6.9516708506500186E-2</v>
      </c>
      <c r="P2019">
        <f>YEAR(Sales_data[[#This Row],[Order Date]])</f>
        <v>2024</v>
      </c>
      <c r="Q2019" t="str">
        <f>TEXT(Sales_data[[#This Row],[Order Date]], "mmm")</f>
        <v>Jan</v>
      </c>
    </row>
    <row r="2020" spans="1:17" x14ac:dyDescent="0.95">
      <c r="A2020">
        <v>12019</v>
      </c>
      <c r="B2020" s="1">
        <v>45460</v>
      </c>
      <c r="C2020" t="s">
        <v>3907</v>
      </c>
      <c r="D2020" t="s">
        <v>22</v>
      </c>
      <c r="E2020" t="s">
        <v>58</v>
      </c>
      <c r="F2020" t="s">
        <v>129</v>
      </c>
      <c r="G2020" t="s">
        <v>130</v>
      </c>
      <c r="H2020" t="s">
        <v>3908</v>
      </c>
      <c r="I2020">
        <v>3</v>
      </c>
      <c r="J2020">
        <v>4334</v>
      </c>
      <c r="K2020">
        <v>20</v>
      </c>
      <c r="L2020">
        <v>10401.6</v>
      </c>
      <c r="M2020">
        <v>2317.08</v>
      </c>
      <c r="N2020" t="s">
        <v>20</v>
      </c>
      <c r="O2020">
        <f>Sales_data[[#This Row],[Profit]]/Sales_data[[#This Row],[Sales]]</f>
        <v>0.22276188278726347</v>
      </c>
      <c r="P2020">
        <f>YEAR(Sales_data[[#This Row],[Order Date]])</f>
        <v>2024</v>
      </c>
      <c r="Q2020" t="str">
        <f>TEXT(Sales_data[[#This Row],[Order Date]], "mmm")</f>
        <v>Jun</v>
      </c>
    </row>
    <row r="2021" spans="1:17" x14ac:dyDescent="0.95">
      <c r="A2021">
        <v>12020</v>
      </c>
      <c r="B2021" s="1">
        <v>45737</v>
      </c>
      <c r="C2021" t="s">
        <v>3909</v>
      </c>
      <c r="D2021" t="s">
        <v>22</v>
      </c>
      <c r="E2021" t="s">
        <v>167</v>
      </c>
      <c r="F2021" t="s">
        <v>96</v>
      </c>
      <c r="G2021" t="s">
        <v>97</v>
      </c>
      <c r="H2021" t="s">
        <v>3910</v>
      </c>
      <c r="I2021">
        <v>5</v>
      </c>
      <c r="J2021">
        <v>42957</v>
      </c>
      <c r="K2021">
        <v>15</v>
      </c>
      <c r="L2021">
        <v>182567.25</v>
      </c>
      <c r="M2021">
        <v>15611.59</v>
      </c>
      <c r="N2021" t="s">
        <v>20</v>
      </c>
      <c r="O2021">
        <f>Sales_data[[#This Row],[Profit]]/Sales_data[[#This Row],[Sales]]</f>
        <v>8.551144852102445E-2</v>
      </c>
      <c r="P2021">
        <f>YEAR(Sales_data[[#This Row],[Order Date]])</f>
        <v>2025</v>
      </c>
      <c r="Q2021" t="str">
        <f>TEXT(Sales_data[[#This Row],[Order Date]], "mmm")</f>
        <v>Mar</v>
      </c>
    </row>
    <row r="2022" spans="1:17" x14ac:dyDescent="0.95">
      <c r="A2022">
        <v>12021</v>
      </c>
      <c r="B2022" s="1">
        <v>45779</v>
      </c>
      <c r="C2022" t="s">
        <v>3911</v>
      </c>
      <c r="D2022" t="s">
        <v>40</v>
      </c>
      <c r="E2022" t="s">
        <v>110</v>
      </c>
      <c r="F2022" t="s">
        <v>30</v>
      </c>
      <c r="G2022" t="s">
        <v>227</v>
      </c>
      <c r="H2022" t="s">
        <v>3912</v>
      </c>
      <c r="I2022">
        <v>5</v>
      </c>
      <c r="J2022">
        <v>3244</v>
      </c>
      <c r="K2022">
        <v>10</v>
      </c>
      <c r="L2022">
        <v>14598</v>
      </c>
      <c r="M2022">
        <v>3173.08</v>
      </c>
      <c r="N2022" t="s">
        <v>33</v>
      </c>
      <c r="O2022">
        <f>Sales_data[[#This Row],[Profit]]/Sales_data[[#This Row],[Sales]]</f>
        <v>0.21736402246883135</v>
      </c>
      <c r="P2022">
        <f>YEAR(Sales_data[[#This Row],[Order Date]])</f>
        <v>2025</v>
      </c>
      <c r="Q2022" t="str">
        <f>TEXT(Sales_data[[#This Row],[Order Date]], "mmm")</f>
        <v>May</v>
      </c>
    </row>
    <row r="2023" spans="1:17" x14ac:dyDescent="0.95">
      <c r="A2023">
        <v>12022</v>
      </c>
      <c r="B2023" s="1">
        <v>45931</v>
      </c>
      <c r="C2023" t="s">
        <v>3913</v>
      </c>
      <c r="D2023" t="s">
        <v>40</v>
      </c>
      <c r="E2023" t="s">
        <v>50</v>
      </c>
      <c r="F2023" t="s">
        <v>46</v>
      </c>
      <c r="G2023" t="s">
        <v>126</v>
      </c>
      <c r="H2023" t="s">
        <v>3914</v>
      </c>
      <c r="I2023">
        <v>2</v>
      </c>
      <c r="J2023">
        <v>8401</v>
      </c>
      <c r="K2023">
        <v>15</v>
      </c>
      <c r="L2023">
        <v>14281.7</v>
      </c>
      <c r="M2023">
        <v>2480.67</v>
      </c>
      <c r="N2023" t="s">
        <v>83</v>
      </c>
      <c r="O2023">
        <f>Sales_data[[#This Row],[Profit]]/Sales_data[[#This Row],[Sales]]</f>
        <v>0.17369570849408683</v>
      </c>
      <c r="P2023">
        <f>YEAR(Sales_data[[#This Row],[Order Date]])</f>
        <v>2025</v>
      </c>
      <c r="Q2023" t="str">
        <f>TEXT(Sales_data[[#This Row],[Order Date]], "mmm")</f>
        <v>Oct</v>
      </c>
    </row>
    <row r="2024" spans="1:17" x14ac:dyDescent="0.95">
      <c r="A2024">
        <v>12023</v>
      </c>
      <c r="B2024" s="1">
        <v>45780</v>
      </c>
      <c r="C2024" t="s">
        <v>3915</v>
      </c>
      <c r="D2024" t="s">
        <v>22</v>
      </c>
      <c r="E2024" t="s">
        <v>167</v>
      </c>
      <c r="F2024" t="s">
        <v>129</v>
      </c>
      <c r="G2024" t="s">
        <v>148</v>
      </c>
      <c r="H2024" t="s">
        <v>3916</v>
      </c>
      <c r="I2024">
        <v>2</v>
      </c>
      <c r="J2024">
        <v>55717</v>
      </c>
      <c r="K2024">
        <v>20</v>
      </c>
      <c r="L2024">
        <v>89147.199999999997</v>
      </c>
      <c r="M2024">
        <v>8304.75</v>
      </c>
      <c r="N2024" t="s">
        <v>83</v>
      </c>
      <c r="O2024">
        <f>Sales_data[[#This Row],[Profit]]/Sales_data[[#This Row],[Sales]]</f>
        <v>9.3157721162302351E-2</v>
      </c>
      <c r="P2024">
        <f>YEAR(Sales_data[[#This Row],[Order Date]])</f>
        <v>2025</v>
      </c>
      <c r="Q2024" t="str">
        <f>TEXT(Sales_data[[#This Row],[Order Date]], "mmm")</f>
        <v>May</v>
      </c>
    </row>
    <row r="2025" spans="1:17" x14ac:dyDescent="0.95">
      <c r="A2025">
        <v>12024</v>
      </c>
      <c r="B2025" s="1">
        <v>45285</v>
      </c>
      <c r="C2025" t="s">
        <v>3917</v>
      </c>
      <c r="D2025" t="s">
        <v>40</v>
      </c>
      <c r="E2025" t="s">
        <v>103</v>
      </c>
      <c r="F2025" t="s">
        <v>96</v>
      </c>
      <c r="G2025" t="s">
        <v>97</v>
      </c>
      <c r="H2025" t="s">
        <v>436</v>
      </c>
      <c r="I2025">
        <v>1</v>
      </c>
      <c r="J2025">
        <v>12463</v>
      </c>
      <c r="K2025">
        <v>0</v>
      </c>
      <c r="L2025">
        <v>12463</v>
      </c>
      <c r="M2025">
        <v>2373.5700000000002</v>
      </c>
      <c r="N2025" t="s">
        <v>38</v>
      </c>
      <c r="O2025">
        <f>Sales_data[[#This Row],[Profit]]/Sales_data[[#This Row],[Sales]]</f>
        <v>0.19044933001684988</v>
      </c>
      <c r="P2025">
        <f>YEAR(Sales_data[[#This Row],[Order Date]])</f>
        <v>2023</v>
      </c>
      <c r="Q2025" t="str">
        <f>TEXT(Sales_data[[#This Row],[Order Date]], "mmm")</f>
        <v>Dec</v>
      </c>
    </row>
    <row r="2026" spans="1:17" x14ac:dyDescent="0.95">
      <c r="A2026">
        <v>12025</v>
      </c>
      <c r="B2026" s="1">
        <v>45209</v>
      </c>
      <c r="C2026" t="s">
        <v>3918</v>
      </c>
      <c r="D2026" t="s">
        <v>28</v>
      </c>
      <c r="E2026" t="s">
        <v>29</v>
      </c>
      <c r="F2026" t="s">
        <v>42</v>
      </c>
      <c r="G2026" t="s">
        <v>79</v>
      </c>
      <c r="H2026" t="s">
        <v>3919</v>
      </c>
      <c r="I2026">
        <v>3</v>
      </c>
      <c r="J2026">
        <v>48250</v>
      </c>
      <c r="K2026">
        <v>0</v>
      </c>
      <c r="L2026">
        <v>144750</v>
      </c>
      <c r="M2026">
        <v>33955.47</v>
      </c>
      <c r="N2026" t="s">
        <v>83</v>
      </c>
      <c r="O2026">
        <f>Sales_data[[#This Row],[Profit]]/Sales_data[[#This Row],[Sales]]</f>
        <v>0.23458010362694301</v>
      </c>
      <c r="P2026">
        <f>YEAR(Sales_data[[#This Row],[Order Date]])</f>
        <v>2023</v>
      </c>
      <c r="Q2026" t="str">
        <f>TEXT(Sales_data[[#This Row],[Order Date]], "mmm")</f>
        <v>Oct</v>
      </c>
    </row>
    <row r="2027" spans="1:17" x14ac:dyDescent="0.95">
      <c r="A2027">
        <v>12026</v>
      </c>
      <c r="B2027" s="1">
        <v>45612</v>
      </c>
      <c r="C2027" t="s">
        <v>3920</v>
      </c>
      <c r="D2027" t="s">
        <v>15</v>
      </c>
      <c r="E2027" t="s">
        <v>16</v>
      </c>
      <c r="F2027" t="s">
        <v>96</v>
      </c>
      <c r="G2027" t="s">
        <v>97</v>
      </c>
      <c r="H2027" t="s">
        <v>98</v>
      </c>
      <c r="I2027">
        <v>1</v>
      </c>
      <c r="J2027">
        <v>18572</v>
      </c>
      <c r="K2027">
        <v>15</v>
      </c>
      <c r="L2027">
        <v>15786.2</v>
      </c>
      <c r="M2027">
        <v>3123.61</v>
      </c>
      <c r="N2027" t="s">
        <v>38</v>
      </c>
      <c r="O2027">
        <f>Sales_data[[#This Row],[Profit]]/Sales_data[[#This Row],[Sales]]</f>
        <v>0.19786965830915609</v>
      </c>
      <c r="P2027">
        <f>YEAR(Sales_data[[#This Row],[Order Date]])</f>
        <v>2024</v>
      </c>
      <c r="Q2027" t="str">
        <f>TEXT(Sales_data[[#This Row],[Order Date]], "mmm")</f>
        <v>Nov</v>
      </c>
    </row>
    <row r="2028" spans="1:17" x14ac:dyDescent="0.95">
      <c r="A2028">
        <v>12027</v>
      </c>
      <c r="B2028" s="1">
        <v>45594</v>
      </c>
      <c r="C2028" t="s">
        <v>3921</v>
      </c>
      <c r="D2028" t="s">
        <v>22</v>
      </c>
      <c r="E2028" t="s">
        <v>23</v>
      </c>
      <c r="F2028" t="s">
        <v>86</v>
      </c>
      <c r="G2028" t="s">
        <v>118</v>
      </c>
      <c r="H2028" t="s">
        <v>3059</v>
      </c>
      <c r="I2028">
        <v>4</v>
      </c>
      <c r="J2028">
        <v>64001</v>
      </c>
      <c r="K2028">
        <v>10</v>
      </c>
      <c r="L2028">
        <v>230403.6</v>
      </c>
      <c r="M2028">
        <v>36781.620000000003</v>
      </c>
      <c r="N2028" t="s">
        <v>33</v>
      </c>
      <c r="O2028">
        <f>Sales_data[[#This Row],[Profit]]/Sales_data[[#This Row],[Sales]]</f>
        <v>0.15963995354239258</v>
      </c>
      <c r="P2028">
        <f>YEAR(Sales_data[[#This Row],[Order Date]])</f>
        <v>2024</v>
      </c>
      <c r="Q2028" t="str">
        <f>TEXT(Sales_data[[#This Row],[Order Date]], "mmm")</f>
        <v>Oct</v>
      </c>
    </row>
    <row r="2029" spans="1:17" x14ac:dyDescent="0.95">
      <c r="A2029">
        <v>12028</v>
      </c>
      <c r="B2029" s="1">
        <v>45276</v>
      </c>
      <c r="C2029" t="s">
        <v>3922</v>
      </c>
      <c r="D2029" t="s">
        <v>40</v>
      </c>
      <c r="E2029" t="s">
        <v>110</v>
      </c>
      <c r="F2029" t="s">
        <v>46</v>
      </c>
      <c r="G2029" t="s">
        <v>201</v>
      </c>
      <c r="H2029" t="s">
        <v>3923</v>
      </c>
      <c r="I2029">
        <v>1</v>
      </c>
      <c r="J2029">
        <v>70622</v>
      </c>
      <c r="K2029">
        <v>0</v>
      </c>
      <c r="L2029">
        <v>70622</v>
      </c>
      <c r="M2029">
        <v>7828.6</v>
      </c>
      <c r="N2029" t="s">
        <v>33</v>
      </c>
      <c r="O2029">
        <f>Sales_data[[#This Row],[Profit]]/Sales_data[[#This Row],[Sales]]</f>
        <v>0.11085214239188922</v>
      </c>
      <c r="P2029">
        <f>YEAR(Sales_data[[#This Row],[Order Date]])</f>
        <v>2023</v>
      </c>
      <c r="Q2029" t="str">
        <f>TEXT(Sales_data[[#This Row],[Order Date]], "mmm")</f>
        <v>Dec</v>
      </c>
    </row>
    <row r="2030" spans="1:17" x14ac:dyDescent="0.95">
      <c r="A2030">
        <v>12029</v>
      </c>
      <c r="B2030" s="1">
        <v>45296</v>
      </c>
      <c r="C2030" t="s">
        <v>3924</v>
      </c>
      <c r="D2030" t="s">
        <v>15</v>
      </c>
      <c r="E2030" t="s">
        <v>147</v>
      </c>
      <c r="F2030" t="s">
        <v>69</v>
      </c>
      <c r="G2030" t="s">
        <v>115</v>
      </c>
      <c r="H2030" t="s">
        <v>3925</v>
      </c>
      <c r="I2030">
        <v>1</v>
      </c>
      <c r="J2030">
        <v>1544</v>
      </c>
      <c r="K2030">
        <v>5</v>
      </c>
      <c r="L2030">
        <v>1466.8</v>
      </c>
      <c r="M2030">
        <v>96.94</v>
      </c>
      <c r="N2030" t="s">
        <v>33</v>
      </c>
      <c r="O2030">
        <f>Sales_data[[#This Row],[Profit]]/Sales_data[[#This Row],[Sales]]</f>
        <v>6.6089446413962374E-2</v>
      </c>
      <c r="P2030">
        <f>YEAR(Sales_data[[#This Row],[Order Date]])</f>
        <v>2024</v>
      </c>
      <c r="Q2030" t="str">
        <f>TEXT(Sales_data[[#This Row],[Order Date]], "mmm")</f>
        <v>Jan</v>
      </c>
    </row>
    <row r="2031" spans="1:17" x14ac:dyDescent="0.95">
      <c r="A2031">
        <v>12030</v>
      </c>
      <c r="B2031" s="1">
        <v>45681</v>
      </c>
      <c r="C2031" t="s">
        <v>3926</v>
      </c>
      <c r="D2031" t="s">
        <v>22</v>
      </c>
      <c r="E2031" t="s">
        <v>74</v>
      </c>
      <c r="F2031" t="s">
        <v>42</v>
      </c>
      <c r="G2031" t="s">
        <v>188</v>
      </c>
      <c r="H2031" t="s">
        <v>3927</v>
      </c>
      <c r="I2031">
        <v>1</v>
      </c>
      <c r="J2031">
        <v>58479</v>
      </c>
      <c r="K2031">
        <v>10</v>
      </c>
      <c r="L2031">
        <v>52631.1</v>
      </c>
      <c r="M2031">
        <v>3786.2</v>
      </c>
      <c r="N2031" t="s">
        <v>38</v>
      </c>
      <c r="O2031">
        <f>Sales_data[[#This Row],[Profit]]/Sales_data[[#This Row],[Sales]]</f>
        <v>7.1938454639937227E-2</v>
      </c>
      <c r="P2031">
        <f>YEAR(Sales_data[[#This Row],[Order Date]])</f>
        <v>2025</v>
      </c>
      <c r="Q2031" t="str">
        <f>TEXT(Sales_data[[#This Row],[Order Date]], "mmm")</f>
        <v>Jan</v>
      </c>
    </row>
    <row r="2032" spans="1:17" x14ac:dyDescent="0.95">
      <c r="A2032">
        <v>12031</v>
      </c>
      <c r="B2032" s="1">
        <v>45555</v>
      </c>
      <c r="C2032" t="s">
        <v>3928</v>
      </c>
      <c r="D2032" t="s">
        <v>40</v>
      </c>
      <c r="E2032" t="s">
        <v>110</v>
      </c>
      <c r="F2032" t="s">
        <v>24</v>
      </c>
      <c r="G2032" t="s">
        <v>25</v>
      </c>
      <c r="H2032" t="s">
        <v>3929</v>
      </c>
      <c r="I2032">
        <v>5</v>
      </c>
      <c r="J2032">
        <v>75993</v>
      </c>
      <c r="K2032">
        <v>0</v>
      </c>
      <c r="L2032">
        <v>379965</v>
      </c>
      <c r="M2032">
        <v>64504.3</v>
      </c>
      <c r="N2032" t="s">
        <v>83</v>
      </c>
      <c r="O2032">
        <f>Sales_data[[#This Row],[Profit]]/Sales_data[[#This Row],[Sales]]</f>
        <v>0.16976379403366101</v>
      </c>
      <c r="P2032">
        <f>YEAR(Sales_data[[#This Row],[Order Date]])</f>
        <v>2024</v>
      </c>
      <c r="Q2032" t="str">
        <f>TEXT(Sales_data[[#This Row],[Order Date]], "mmm")</f>
        <v>Sep</v>
      </c>
    </row>
    <row r="2033" spans="1:17" x14ac:dyDescent="0.95">
      <c r="A2033">
        <v>12032</v>
      </c>
      <c r="B2033" s="1">
        <v>45241</v>
      </c>
      <c r="C2033" t="s">
        <v>3930</v>
      </c>
      <c r="D2033" t="s">
        <v>22</v>
      </c>
      <c r="E2033" t="s">
        <v>54</v>
      </c>
      <c r="F2033" t="s">
        <v>17</v>
      </c>
      <c r="G2033" t="s">
        <v>100</v>
      </c>
      <c r="H2033" t="s">
        <v>3794</v>
      </c>
      <c r="I2033">
        <v>3</v>
      </c>
      <c r="J2033">
        <v>31894</v>
      </c>
      <c r="K2033">
        <v>15</v>
      </c>
      <c r="L2033">
        <v>81329.7</v>
      </c>
      <c r="M2033">
        <v>18780.740000000002</v>
      </c>
      <c r="N2033" t="s">
        <v>72</v>
      </c>
      <c r="O2033">
        <f>Sales_data[[#This Row],[Profit]]/Sales_data[[#This Row],[Sales]]</f>
        <v>0.23092105344050209</v>
      </c>
      <c r="P2033">
        <f>YEAR(Sales_data[[#This Row],[Order Date]])</f>
        <v>2023</v>
      </c>
      <c r="Q2033" t="str">
        <f>TEXT(Sales_data[[#This Row],[Order Date]], "mmm")</f>
        <v>Nov</v>
      </c>
    </row>
    <row r="2034" spans="1:17" x14ac:dyDescent="0.95">
      <c r="A2034">
        <v>12033</v>
      </c>
      <c r="B2034" s="1">
        <v>45592</v>
      </c>
      <c r="C2034" t="s">
        <v>3931</v>
      </c>
      <c r="D2034" t="s">
        <v>40</v>
      </c>
      <c r="E2034" t="s">
        <v>62</v>
      </c>
      <c r="F2034" t="s">
        <v>30</v>
      </c>
      <c r="G2034" t="s">
        <v>104</v>
      </c>
      <c r="H2034" t="s">
        <v>2546</v>
      </c>
      <c r="I2034">
        <v>3</v>
      </c>
      <c r="J2034">
        <v>71258</v>
      </c>
      <c r="K2034">
        <v>20</v>
      </c>
      <c r="L2034">
        <v>171019.2</v>
      </c>
      <c r="M2034">
        <v>28222.22</v>
      </c>
      <c r="N2034" t="s">
        <v>83</v>
      </c>
      <c r="O2034">
        <f>Sales_data[[#This Row],[Profit]]/Sales_data[[#This Row],[Sales]]</f>
        <v>0.16502369324613844</v>
      </c>
      <c r="P2034">
        <f>YEAR(Sales_data[[#This Row],[Order Date]])</f>
        <v>2024</v>
      </c>
      <c r="Q2034" t="str">
        <f>TEXT(Sales_data[[#This Row],[Order Date]], "mmm")</f>
        <v>Oct</v>
      </c>
    </row>
    <row r="2035" spans="1:17" x14ac:dyDescent="0.95">
      <c r="A2035">
        <v>12034</v>
      </c>
      <c r="B2035" s="1">
        <v>45873</v>
      </c>
      <c r="C2035" t="s">
        <v>3932</v>
      </c>
      <c r="D2035" t="s">
        <v>22</v>
      </c>
      <c r="E2035" t="s">
        <v>167</v>
      </c>
      <c r="F2035" t="s">
        <v>96</v>
      </c>
      <c r="G2035" t="s">
        <v>214</v>
      </c>
      <c r="H2035" t="s">
        <v>3933</v>
      </c>
      <c r="I2035">
        <v>4</v>
      </c>
      <c r="J2035">
        <v>21950</v>
      </c>
      <c r="K2035">
        <v>5</v>
      </c>
      <c r="L2035">
        <v>83410</v>
      </c>
      <c r="M2035">
        <v>14277.24</v>
      </c>
      <c r="N2035" t="s">
        <v>83</v>
      </c>
      <c r="O2035">
        <f>Sales_data[[#This Row],[Profit]]/Sales_data[[#This Row],[Sales]]</f>
        <v>0.17116940414818366</v>
      </c>
      <c r="P2035">
        <f>YEAR(Sales_data[[#This Row],[Order Date]])</f>
        <v>2025</v>
      </c>
      <c r="Q2035" t="str">
        <f>TEXT(Sales_data[[#This Row],[Order Date]], "mmm")</f>
        <v>Aug</v>
      </c>
    </row>
    <row r="2036" spans="1:17" x14ac:dyDescent="0.95">
      <c r="A2036">
        <v>12035</v>
      </c>
      <c r="B2036" s="1">
        <v>45533</v>
      </c>
      <c r="C2036" t="s">
        <v>3934</v>
      </c>
      <c r="D2036" t="s">
        <v>22</v>
      </c>
      <c r="E2036" t="s">
        <v>74</v>
      </c>
      <c r="F2036" t="s">
        <v>42</v>
      </c>
      <c r="G2036" t="s">
        <v>446</v>
      </c>
      <c r="H2036" t="s">
        <v>3935</v>
      </c>
      <c r="I2036">
        <v>5</v>
      </c>
      <c r="J2036">
        <v>54657</v>
      </c>
      <c r="K2036">
        <v>10</v>
      </c>
      <c r="L2036">
        <v>245956.5</v>
      </c>
      <c r="M2036">
        <v>60078.61</v>
      </c>
      <c r="N2036" t="s">
        <v>38</v>
      </c>
      <c r="O2036">
        <f>Sales_data[[#This Row],[Profit]]/Sales_data[[#This Row],[Sales]]</f>
        <v>0.24426518510386999</v>
      </c>
      <c r="P2036">
        <f>YEAR(Sales_data[[#This Row],[Order Date]])</f>
        <v>2024</v>
      </c>
      <c r="Q2036" t="str">
        <f>TEXT(Sales_data[[#This Row],[Order Date]], "mmm")</f>
        <v>Aug</v>
      </c>
    </row>
    <row r="2037" spans="1:17" x14ac:dyDescent="0.95">
      <c r="A2037">
        <v>12036</v>
      </c>
      <c r="B2037" s="1">
        <v>45312</v>
      </c>
      <c r="C2037" t="s">
        <v>3936</v>
      </c>
      <c r="D2037" t="s">
        <v>15</v>
      </c>
      <c r="E2037" t="s">
        <v>147</v>
      </c>
      <c r="F2037" t="s">
        <v>17</v>
      </c>
      <c r="G2037" t="s">
        <v>55</v>
      </c>
      <c r="H2037" t="s">
        <v>3937</v>
      </c>
      <c r="I2037">
        <v>5</v>
      </c>
      <c r="J2037">
        <v>28722</v>
      </c>
      <c r="K2037">
        <v>5</v>
      </c>
      <c r="L2037">
        <v>136429.5</v>
      </c>
      <c r="M2037">
        <v>20182.22</v>
      </c>
      <c r="N2037" t="s">
        <v>38</v>
      </c>
      <c r="O2037">
        <f>Sales_data[[#This Row],[Profit]]/Sales_data[[#This Row],[Sales]]</f>
        <v>0.14793149575421738</v>
      </c>
      <c r="P2037">
        <f>YEAR(Sales_data[[#This Row],[Order Date]])</f>
        <v>2024</v>
      </c>
      <c r="Q2037" t="str">
        <f>TEXT(Sales_data[[#This Row],[Order Date]], "mmm")</f>
        <v>Jan</v>
      </c>
    </row>
    <row r="2038" spans="1:17" x14ac:dyDescent="0.95">
      <c r="A2038">
        <v>12037</v>
      </c>
      <c r="B2038" s="1">
        <v>45815</v>
      </c>
      <c r="C2038" t="s">
        <v>3938</v>
      </c>
      <c r="D2038" t="s">
        <v>40</v>
      </c>
      <c r="E2038" t="s">
        <v>62</v>
      </c>
      <c r="F2038" t="s">
        <v>42</v>
      </c>
      <c r="G2038" t="s">
        <v>446</v>
      </c>
      <c r="H2038" t="s">
        <v>3939</v>
      </c>
      <c r="I2038">
        <v>2</v>
      </c>
      <c r="J2038">
        <v>48585</v>
      </c>
      <c r="K2038">
        <v>5</v>
      </c>
      <c r="L2038">
        <v>92311.5</v>
      </c>
      <c r="M2038">
        <v>9970.1200000000008</v>
      </c>
      <c r="N2038" t="s">
        <v>72</v>
      </c>
      <c r="O2038">
        <f>Sales_data[[#This Row],[Profit]]/Sales_data[[#This Row],[Sales]]</f>
        <v>0.10800517811973591</v>
      </c>
      <c r="P2038">
        <f>YEAR(Sales_data[[#This Row],[Order Date]])</f>
        <v>2025</v>
      </c>
      <c r="Q2038" t="str">
        <f>TEXT(Sales_data[[#This Row],[Order Date]], "mmm")</f>
        <v>Jun</v>
      </c>
    </row>
    <row r="2039" spans="1:17" x14ac:dyDescent="0.95">
      <c r="A2039">
        <v>12038</v>
      </c>
      <c r="B2039" s="1">
        <v>45314</v>
      </c>
      <c r="C2039" t="s">
        <v>3940</v>
      </c>
      <c r="D2039" t="s">
        <v>22</v>
      </c>
      <c r="E2039" t="s">
        <v>54</v>
      </c>
      <c r="F2039" t="s">
        <v>24</v>
      </c>
      <c r="G2039" t="s">
        <v>133</v>
      </c>
      <c r="H2039" t="s">
        <v>3941</v>
      </c>
      <c r="I2039">
        <v>3</v>
      </c>
      <c r="J2039">
        <v>76089</v>
      </c>
      <c r="K2039">
        <v>5</v>
      </c>
      <c r="L2039">
        <v>216853.65</v>
      </c>
      <c r="M2039">
        <v>53711.74</v>
      </c>
      <c r="N2039" t="s">
        <v>33</v>
      </c>
      <c r="O2039">
        <f>Sales_data[[#This Row],[Profit]]/Sales_data[[#This Row],[Sales]]</f>
        <v>0.24768658493873633</v>
      </c>
      <c r="P2039">
        <f>YEAR(Sales_data[[#This Row],[Order Date]])</f>
        <v>2024</v>
      </c>
      <c r="Q2039" t="str">
        <f>TEXT(Sales_data[[#This Row],[Order Date]], "mmm")</f>
        <v>Jan</v>
      </c>
    </row>
    <row r="2040" spans="1:17" x14ac:dyDescent="0.95">
      <c r="A2040">
        <v>12039</v>
      </c>
      <c r="B2040" s="1">
        <v>45890</v>
      </c>
      <c r="C2040" t="s">
        <v>3942</v>
      </c>
      <c r="D2040" t="s">
        <v>28</v>
      </c>
      <c r="E2040" t="s">
        <v>85</v>
      </c>
      <c r="F2040" t="s">
        <v>46</v>
      </c>
      <c r="G2040" t="s">
        <v>209</v>
      </c>
      <c r="H2040" t="s">
        <v>3943</v>
      </c>
      <c r="I2040">
        <v>3</v>
      </c>
      <c r="J2040">
        <v>27455</v>
      </c>
      <c r="K2040">
        <v>15</v>
      </c>
      <c r="L2040">
        <v>70010.25</v>
      </c>
      <c r="M2040">
        <v>6127.26</v>
      </c>
      <c r="N2040" t="s">
        <v>20</v>
      </c>
      <c r="O2040">
        <f>Sales_data[[#This Row],[Profit]]/Sales_data[[#This Row],[Sales]]</f>
        <v>8.7519470363268237E-2</v>
      </c>
      <c r="P2040">
        <f>YEAR(Sales_data[[#This Row],[Order Date]])</f>
        <v>2025</v>
      </c>
      <c r="Q2040" t="str">
        <f>TEXT(Sales_data[[#This Row],[Order Date]], "mmm")</f>
        <v>Aug</v>
      </c>
    </row>
    <row r="2041" spans="1:17" x14ac:dyDescent="0.95">
      <c r="A2041">
        <v>12040</v>
      </c>
      <c r="B2041" s="1">
        <v>45855</v>
      </c>
      <c r="C2041" t="s">
        <v>3944</v>
      </c>
      <c r="D2041" t="s">
        <v>15</v>
      </c>
      <c r="E2041" t="s">
        <v>174</v>
      </c>
      <c r="F2041" t="s">
        <v>69</v>
      </c>
      <c r="G2041" t="s">
        <v>151</v>
      </c>
      <c r="H2041" t="s">
        <v>3945</v>
      </c>
      <c r="I2041">
        <v>1</v>
      </c>
      <c r="J2041">
        <v>15713</v>
      </c>
      <c r="K2041">
        <v>0</v>
      </c>
      <c r="L2041">
        <v>15713</v>
      </c>
      <c r="M2041">
        <v>3340.58</v>
      </c>
      <c r="N2041" t="s">
        <v>72</v>
      </c>
      <c r="O2041">
        <f>Sales_data[[#This Row],[Profit]]/Sales_data[[#This Row],[Sales]]</f>
        <v>0.21259975816203144</v>
      </c>
      <c r="P2041">
        <f>YEAR(Sales_data[[#This Row],[Order Date]])</f>
        <v>2025</v>
      </c>
      <c r="Q2041" t="str">
        <f>TEXT(Sales_data[[#This Row],[Order Date]], "mmm")</f>
        <v>Jul</v>
      </c>
    </row>
    <row r="2042" spans="1:17" x14ac:dyDescent="0.95">
      <c r="A2042">
        <v>12041</v>
      </c>
      <c r="B2042" s="1">
        <v>45814</v>
      </c>
      <c r="C2042" t="s">
        <v>3946</v>
      </c>
      <c r="D2042" t="s">
        <v>15</v>
      </c>
      <c r="E2042" t="s">
        <v>147</v>
      </c>
      <c r="F2042" t="s">
        <v>42</v>
      </c>
      <c r="G2042" t="s">
        <v>446</v>
      </c>
      <c r="H2042" t="s">
        <v>3947</v>
      </c>
      <c r="I2042">
        <v>3</v>
      </c>
      <c r="J2042">
        <v>4084</v>
      </c>
      <c r="K2042">
        <v>5</v>
      </c>
      <c r="L2042">
        <v>11639.4</v>
      </c>
      <c r="M2042">
        <v>1429.58</v>
      </c>
      <c r="N2042" t="s">
        <v>83</v>
      </c>
      <c r="O2042">
        <f>Sales_data[[#This Row],[Profit]]/Sales_data[[#This Row],[Sales]]</f>
        <v>0.12282248225853566</v>
      </c>
      <c r="P2042">
        <f>YEAR(Sales_data[[#This Row],[Order Date]])</f>
        <v>2025</v>
      </c>
      <c r="Q2042" t="str">
        <f>TEXT(Sales_data[[#This Row],[Order Date]], "mmm")</f>
        <v>Jun</v>
      </c>
    </row>
    <row r="2043" spans="1:17" x14ac:dyDescent="0.95">
      <c r="A2043">
        <v>12042</v>
      </c>
      <c r="B2043" s="1">
        <v>45395</v>
      </c>
      <c r="C2043" t="s">
        <v>3948</v>
      </c>
      <c r="D2043" t="s">
        <v>15</v>
      </c>
      <c r="E2043" t="s">
        <v>68</v>
      </c>
      <c r="F2043" t="s">
        <v>46</v>
      </c>
      <c r="G2043" t="s">
        <v>201</v>
      </c>
      <c r="H2043" t="s">
        <v>3949</v>
      </c>
      <c r="I2043">
        <v>5</v>
      </c>
      <c r="J2043">
        <v>48454</v>
      </c>
      <c r="K2043">
        <v>15</v>
      </c>
      <c r="L2043">
        <v>205929.5</v>
      </c>
      <c r="M2043">
        <v>27567.8</v>
      </c>
      <c r="N2043" t="s">
        <v>83</v>
      </c>
      <c r="O2043">
        <f>Sales_data[[#This Row],[Profit]]/Sales_data[[#This Row],[Sales]]</f>
        <v>0.13387008660730979</v>
      </c>
      <c r="P2043">
        <f>YEAR(Sales_data[[#This Row],[Order Date]])</f>
        <v>2024</v>
      </c>
      <c r="Q2043" t="str">
        <f>TEXT(Sales_data[[#This Row],[Order Date]], "mmm")</f>
        <v>Apr</v>
      </c>
    </row>
    <row r="2044" spans="1:17" x14ac:dyDescent="0.95">
      <c r="A2044">
        <v>12043</v>
      </c>
      <c r="B2044" s="1">
        <v>45475</v>
      </c>
      <c r="C2044" t="s">
        <v>3950</v>
      </c>
      <c r="D2044" t="s">
        <v>28</v>
      </c>
      <c r="E2044" t="s">
        <v>114</v>
      </c>
      <c r="F2044" t="s">
        <v>17</v>
      </c>
      <c r="G2044" t="s">
        <v>18</v>
      </c>
      <c r="H2044" t="s">
        <v>1878</v>
      </c>
      <c r="I2044">
        <v>5</v>
      </c>
      <c r="J2044">
        <v>10529</v>
      </c>
      <c r="K2044">
        <v>0</v>
      </c>
      <c r="L2044">
        <v>52645</v>
      </c>
      <c r="M2044">
        <v>10727.91</v>
      </c>
      <c r="N2044" t="s">
        <v>72</v>
      </c>
      <c r="O2044">
        <f>Sales_data[[#This Row],[Profit]]/Sales_data[[#This Row],[Sales]]</f>
        <v>0.20377832652673569</v>
      </c>
      <c r="P2044">
        <f>YEAR(Sales_data[[#This Row],[Order Date]])</f>
        <v>2024</v>
      </c>
      <c r="Q2044" t="str">
        <f>TEXT(Sales_data[[#This Row],[Order Date]], "mmm")</f>
        <v>Jul</v>
      </c>
    </row>
    <row r="2045" spans="1:17" x14ac:dyDescent="0.95">
      <c r="A2045">
        <v>12044</v>
      </c>
      <c r="B2045" s="1">
        <v>45263</v>
      </c>
      <c r="C2045" t="s">
        <v>3951</v>
      </c>
      <c r="D2045" t="s">
        <v>22</v>
      </c>
      <c r="E2045" t="s">
        <v>74</v>
      </c>
      <c r="F2045" t="s">
        <v>24</v>
      </c>
      <c r="G2045" t="s">
        <v>25</v>
      </c>
      <c r="H2045" t="s">
        <v>3952</v>
      </c>
      <c r="I2045">
        <v>5</v>
      </c>
      <c r="J2045">
        <v>19998</v>
      </c>
      <c r="K2045">
        <v>0</v>
      </c>
      <c r="L2045">
        <v>99990</v>
      </c>
      <c r="M2045">
        <v>9341.5300000000007</v>
      </c>
      <c r="N2045" t="s">
        <v>72</v>
      </c>
      <c r="O2045">
        <f>Sales_data[[#This Row],[Profit]]/Sales_data[[#This Row],[Sales]]</f>
        <v>9.3424642464246435E-2</v>
      </c>
      <c r="P2045">
        <f>YEAR(Sales_data[[#This Row],[Order Date]])</f>
        <v>2023</v>
      </c>
      <c r="Q2045" t="str">
        <f>TEXT(Sales_data[[#This Row],[Order Date]], "mmm")</f>
        <v>Dec</v>
      </c>
    </row>
    <row r="2046" spans="1:17" x14ac:dyDescent="0.95">
      <c r="A2046">
        <v>12045</v>
      </c>
      <c r="B2046" s="1">
        <v>45656</v>
      </c>
      <c r="C2046" t="s">
        <v>3953</v>
      </c>
      <c r="D2046" t="s">
        <v>28</v>
      </c>
      <c r="E2046" t="s">
        <v>85</v>
      </c>
      <c r="F2046" t="s">
        <v>42</v>
      </c>
      <c r="G2046" t="s">
        <v>188</v>
      </c>
      <c r="H2046" t="s">
        <v>3954</v>
      </c>
      <c r="I2046">
        <v>5</v>
      </c>
      <c r="J2046">
        <v>69794</v>
      </c>
      <c r="K2046">
        <v>0</v>
      </c>
      <c r="L2046">
        <v>348970</v>
      </c>
      <c r="M2046">
        <v>61506.89</v>
      </c>
      <c r="N2046" t="s">
        <v>38</v>
      </c>
      <c r="O2046">
        <f>Sales_data[[#This Row],[Profit]]/Sales_data[[#This Row],[Sales]]</f>
        <v>0.17625265782158925</v>
      </c>
      <c r="P2046">
        <f>YEAR(Sales_data[[#This Row],[Order Date]])</f>
        <v>2024</v>
      </c>
      <c r="Q2046" t="str">
        <f>TEXT(Sales_data[[#This Row],[Order Date]], "mmm")</f>
        <v>Dec</v>
      </c>
    </row>
    <row r="2047" spans="1:17" x14ac:dyDescent="0.95">
      <c r="A2047">
        <v>12046</v>
      </c>
      <c r="B2047" s="1">
        <v>45891</v>
      </c>
      <c r="C2047" t="s">
        <v>3955</v>
      </c>
      <c r="D2047" t="s">
        <v>15</v>
      </c>
      <c r="E2047" t="s">
        <v>16</v>
      </c>
      <c r="F2047" t="s">
        <v>24</v>
      </c>
      <c r="G2047" t="s">
        <v>133</v>
      </c>
      <c r="H2047" t="s">
        <v>3956</v>
      </c>
      <c r="I2047">
        <v>1</v>
      </c>
      <c r="J2047">
        <v>51498</v>
      </c>
      <c r="K2047">
        <v>15</v>
      </c>
      <c r="L2047">
        <v>43773.3</v>
      </c>
      <c r="M2047">
        <v>6145.9</v>
      </c>
      <c r="N2047" t="s">
        <v>20</v>
      </c>
      <c r="O2047">
        <f>Sales_data[[#This Row],[Profit]]/Sales_data[[#This Row],[Sales]]</f>
        <v>0.1404029396915471</v>
      </c>
      <c r="P2047">
        <f>YEAR(Sales_data[[#This Row],[Order Date]])</f>
        <v>2025</v>
      </c>
      <c r="Q2047" t="str">
        <f>TEXT(Sales_data[[#This Row],[Order Date]], "mmm")</f>
        <v>Aug</v>
      </c>
    </row>
    <row r="2048" spans="1:17" x14ac:dyDescent="0.95">
      <c r="A2048">
        <v>12047</v>
      </c>
      <c r="B2048" s="1">
        <v>45217</v>
      </c>
      <c r="C2048" t="s">
        <v>3957</v>
      </c>
      <c r="D2048" t="s">
        <v>15</v>
      </c>
      <c r="E2048" t="s">
        <v>68</v>
      </c>
      <c r="F2048" t="s">
        <v>69</v>
      </c>
      <c r="G2048" t="s">
        <v>70</v>
      </c>
      <c r="H2048" t="s">
        <v>3958</v>
      </c>
      <c r="I2048">
        <v>1</v>
      </c>
      <c r="J2048">
        <v>47301</v>
      </c>
      <c r="K2048">
        <v>20</v>
      </c>
      <c r="L2048">
        <v>37840.800000000003</v>
      </c>
      <c r="M2048">
        <v>2687.34</v>
      </c>
      <c r="N2048" t="s">
        <v>72</v>
      </c>
      <c r="O2048">
        <f>Sales_data[[#This Row],[Profit]]/Sales_data[[#This Row],[Sales]]</f>
        <v>7.1016997526479358E-2</v>
      </c>
      <c r="P2048">
        <f>YEAR(Sales_data[[#This Row],[Order Date]])</f>
        <v>2023</v>
      </c>
      <c r="Q2048" t="str">
        <f>TEXT(Sales_data[[#This Row],[Order Date]], "mmm")</f>
        <v>Oct</v>
      </c>
    </row>
    <row r="2049" spans="1:17" x14ac:dyDescent="0.95">
      <c r="A2049">
        <v>12048</v>
      </c>
      <c r="B2049" s="1">
        <v>45421</v>
      </c>
      <c r="C2049" t="s">
        <v>3959</v>
      </c>
      <c r="D2049" t="s">
        <v>22</v>
      </c>
      <c r="E2049" t="s">
        <v>167</v>
      </c>
      <c r="F2049" t="s">
        <v>24</v>
      </c>
      <c r="G2049" t="s">
        <v>107</v>
      </c>
      <c r="H2049" t="s">
        <v>3960</v>
      </c>
      <c r="I2049">
        <v>2</v>
      </c>
      <c r="J2049">
        <v>18605</v>
      </c>
      <c r="K2049">
        <v>0</v>
      </c>
      <c r="L2049">
        <v>37210</v>
      </c>
      <c r="M2049">
        <v>3316.1</v>
      </c>
      <c r="N2049" t="s">
        <v>20</v>
      </c>
      <c r="O2049">
        <f>Sales_data[[#This Row],[Profit]]/Sales_data[[#This Row],[Sales]]</f>
        <v>8.9118516527815106E-2</v>
      </c>
      <c r="P2049">
        <f>YEAR(Sales_data[[#This Row],[Order Date]])</f>
        <v>2024</v>
      </c>
      <c r="Q2049" t="str">
        <f>TEXT(Sales_data[[#This Row],[Order Date]], "mmm")</f>
        <v>May</v>
      </c>
    </row>
    <row r="2050" spans="1:17" x14ac:dyDescent="0.95">
      <c r="A2050">
        <v>12049</v>
      </c>
      <c r="B2050" s="1">
        <v>45789</v>
      </c>
      <c r="C2050" t="s">
        <v>3961</v>
      </c>
      <c r="D2050" t="s">
        <v>15</v>
      </c>
      <c r="E2050" t="s">
        <v>174</v>
      </c>
      <c r="F2050" t="s">
        <v>69</v>
      </c>
      <c r="G2050" t="s">
        <v>123</v>
      </c>
      <c r="H2050" t="s">
        <v>3962</v>
      </c>
      <c r="I2050">
        <v>1</v>
      </c>
      <c r="J2050">
        <v>38419</v>
      </c>
      <c r="K2050">
        <v>5</v>
      </c>
      <c r="L2050">
        <v>36498.050000000003</v>
      </c>
      <c r="M2050">
        <v>4523.75</v>
      </c>
      <c r="N2050" t="s">
        <v>38</v>
      </c>
      <c r="O2050">
        <f>Sales_data[[#This Row],[Profit]]/Sales_data[[#This Row],[Sales]]</f>
        <v>0.12394497788238001</v>
      </c>
      <c r="P2050">
        <f>YEAR(Sales_data[[#This Row],[Order Date]])</f>
        <v>2025</v>
      </c>
      <c r="Q2050" t="str">
        <f>TEXT(Sales_data[[#This Row],[Order Date]], "mmm")</f>
        <v>May</v>
      </c>
    </row>
    <row r="2051" spans="1:17" x14ac:dyDescent="0.95">
      <c r="A2051">
        <v>12050</v>
      </c>
      <c r="B2051" s="1">
        <v>45264</v>
      </c>
      <c r="C2051" t="s">
        <v>3963</v>
      </c>
      <c r="D2051" t="s">
        <v>40</v>
      </c>
      <c r="E2051" t="s">
        <v>110</v>
      </c>
      <c r="F2051" t="s">
        <v>69</v>
      </c>
      <c r="G2051" t="s">
        <v>115</v>
      </c>
      <c r="H2051" t="s">
        <v>3964</v>
      </c>
      <c r="I2051">
        <v>5</v>
      </c>
      <c r="J2051">
        <v>42020</v>
      </c>
      <c r="K2051">
        <v>10</v>
      </c>
      <c r="L2051">
        <v>189090</v>
      </c>
      <c r="M2051">
        <v>43030.1</v>
      </c>
      <c r="N2051" t="s">
        <v>33</v>
      </c>
      <c r="O2051">
        <f>Sales_data[[#This Row],[Profit]]/Sales_data[[#This Row],[Sales]]</f>
        <v>0.22756412290443703</v>
      </c>
      <c r="P2051">
        <f>YEAR(Sales_data[[#This Row],[Order Date]])</f>
        <v>2023</v>
      </c>
      <c r="Q2051" t="str">
        <f>TEXT(Sales_data[[#This Row],[Order Date]], "mmm")</f>
        <v>Dec</v>
      </c>
    </row>
    <row r="2052" spans="1:17" x14ac:dyDescent="0.95">
      <c r="A2052">
        <v>12051</v>
      </c>
      <c r="B2052" s="1">
        <v>45496</v>
      </c>
      <c r="C2052" t="s">
        <v>3965</v>
      </c>
      <c r="D2052" t="s">
        <v>15</v>
      </c>
      <c r="E2052" t="s">
        <v>93</v>
      </c>
      <c r="F2052" t="s">
        <v>17</v>
      </c>
      <c r="G2052" t="s">
        <v>18</v>
      </c>
      <c r="H2052" t="s">
        <v>3966</v>
      </c>
      <c r="I2052">
        <v>1</v>
      </c>
      <c r="J2052">
        <v>2469</v>
      </c>
      <c r="K2052">
        <v>0</v>
      </c>
      <c r="L2052">
        <v>2469</v>
      </c>
      <c r="M2052">
        <v>437.53</v>
      </c>
      <c r="N2052" t="s">
        <v>72</v>
      </c>
      <c r="O2052">
        <f>Sales_data[[#This Row],[Profit]]/Sales_data[[#This Row],[Sales]]</f>
        <v>0.17720939651680842</v>
      </c>
      <c r="P2052">
        <f>YEAR(Sales_data[[#This Row],[Order Date]])</f>
        <v>2024</v>
      </c>
      <c r="Q2052" t="str">
        <f>TEXT(Sales_data[[#This Row],[Order Date]], "mmm")</f>
        <v>Jul</v>
      </c>
    </row>
    <row r="2053" spans="1:17" x14ac:dyDescent="0.95">
      <c r="A2053">
        <v>12052</v>
      </c>
      <c r="B2053" s="1">
        <v>45926</v>
      </c>
      <c r="C2053" t="s">
        <v>3967</v>
      </c>
      <c r="D2053" t="s">
        <v>28</v>
      </c>
      <c r="E2053" t="s">
        <v>35</v>
      </c>
      <c r="F2053" t="s">
        <v>46</v>
      </c>
      <c r="G2053" t="s">
        <v>141</v>
      </c>
      <c r="H2053" t="s">
        <v>3968</v>
      </c>
      <c r="I2053">
        <v>5</v>
      </c>
      <c r="J2053">
        <v>45068</v>
      </c>
      <c r="K2053">
        <v>15</v>
      </c>
      <c r="L2053">
        <v>191539</v>
      </c>
      <c r="M2053">
        <v>13333.36</v>
      </c>
      <c r="N2053" t="s">
        <v>20</v>
      </c>
      <c r="O2053">
        <f>Sales_data[[#This Row],[Profit]]/Sales_data[[#This Row],[Sales]]</f>
        <v>6.9611723983105278E-2</v>
      </c>
      <c r="P2053">
        <f>YEAR(Sales_data[[#This Row],[Order Date]])</f>
        <v>2025</v>
      </c>
      <c r="Q2053" t="str">
        <f>TEXT(Sales_data[[#This Row],[Order Date]], "mmm")</f>
        <v>Sep</v>
      </c>
    </row>
    <row r="2054" spans="1:17" x14ac:dyDescent="0.95">
      <c r="A2054">
        <v>12053</v>
      </c>
      <c r="B2054" s="1">
        <v>45229</v>
      </c>
      <c r="C2054" t="s">
        <v>3969</v>
      </c>
      <c r="D2054" t="s">
        <v>15</v>
      </c>
      <c r="E2054" t="s">
        <v>68</v>
      </c>
      <c r="F2054" t="s">
        <v>86</v>
      </c>
      <c r="G2054" t="s">
        <v>118</v>
      </c>
      <c r="H2054" t="s">
        <v>3970</v>
      </c>
      <c r="I2054">
        <v>3</v>
      </c>
      <c r="J2054">
        <v>28772</v>
      </c>
      <c r="K2054">
        <v>10</v>
      </c>
      <c r="L2054">
        <v>77684.399999999994</v>
      </c>
      <c r="M2054">
        <v>9106.58</v>
      </c>
      <c r="N2054" t="s">
        <v>20</v>
      </c>
      <c r="O2054">
        <f>Sales_data[[#This Row],[Profit]]/Sales_data[[#This Row],[Sales]]</f>
        <v>0.11722533739077602</v>
      </c>
      <c r="P2054">
        <f>YEAR(Sales_data[[#This Row],[Order Date]])</f>
        <v>2023</v>
      </c>
      <c r="Q2054" t="str">
        <f>TEXT(Sales_data[[#This Row],[Order Date]], "mmm")</f>
        <v>Oct</v>
      </c>
    </row>
    <row r="2055" spans="1:17" x14ac:dyDescent="0.95">
      <c r="A2055">
        <v>12054</v>
      </c>
      <c r="B2055" s="1">
        <v>45448</v>
      </c>
      <c r="C2055" t="s">
        <v>3971</v>
      </c>
      <c r="D2055" t="s">
        <v>28</v>
      </c>
      <c r="E2055" t="s">
        <v>85</v>
      </c>
      <c r="F2055" t="s">
        <v>24</v>
      </c>
      <c r="G2055" t="s">
        <v>25</v>
      </c>
      <c r="H2055" t="s">
        <v>3972</v>
      </c>
      <c r="I2055">
        <v>4</v>
      </c>
      <c r="J2055">
        <v>14718</v>
      </c>
      <c r="K2055">
        <v>15</v>
      </c>
      <c r="L2055">
        <v>50041.2</v>
      </c>
      <c r="M2055">
        <v>8295.67</v>
      </c>
      <c r="N2055" t="s">
        <v>20</v>
      </c>
      <c r="O2055">
        <f>Sales_data[[#This Row],[Profit]]/Sales_data[[#This Row],[Sales]]</f>
        <v>0.1657767999168685</v>
      </c>
      <c r="P2055">
        <f>YEAR(Sales_data[[#This Row],[Order Date]])</f>
        <v>2024</v>
      </c>
      <c r="Q2055" t="str">
        <f>TEXT(Sales_data[[#This Row],[Order Date]], "mmm")</f>
        <v>Jun</v>
      </c>
    </row>
    <row r="2056" spans="1:17" x14ac:dyDescent="0.95">
      <c r="A2056">
        <v>12055</v>
      </c>
      <c r="B2056" s="1">
        <v>45499</v>
      </c>
      <c r="C2056" t="s">
        <v>3973</v>
      </c>
      <c r="D2056" t="s">
        <v>15</v>
      </c>
      <c r="E2056" t="s">
        <v>68</v>
      </c>
      <c r="F2056" t="s">
        <v>96</v>
      </c>
      <c r="G2056" t="s">
        <v>183</v>
      </c>
      <c r="H2056" t="s">
        <v>3974</v>
      </c>
      <c r="I2056">
        <v>3</v>
      </c>
      <c r="J2056">
        <v>8259</v>
      </c>
      <c r="K2056">
        <v>20</v>
      </c>
      <c r="L2056">
        <v>19821.599999999999</v>
      </c>
      <c r="M2056">
        <v>4289.46</v>
      </c>
      <c r="N2056" t="s">
        <v>83</v>
      </c>
      <c r="O2056">
        <f>Sales_data[[#This Row],[Profit]]/Sales_data[[#This Row],[Sales]]</f>
        <v>0.21640331759292894</v>
      </c>
      <c r="P2056">
        <f>YEAR(Sales_data[[#This Row],[Order Date]])</f>
        <v>2024</v>
      </c>
      <c r="Q2056" t="str">
        <f>TEXT(Sales_data[[#This Row],[Order Date]], "mmm")</f>
        <v>Jul</v>
      </c>
    </row>
    <row r="2057" spans="1:17" x14ac:dyDescent="0.95">
      <c r="A2057">
        <v>12056</v>
      </c>
      <c r="B2057" s="1">
        <v>45632</v>
      </c>
      <c r="C2057" t="s">
        <v>3975</v>
      </c>
      <c r="D2057" t="s">
        <v>28</v>
      </c>
      <c r="E2057" t="s">
        <v>144</v>
      </c>
      <c r="F2057" t="s">
        <v>75</v>
      </c>
      <c r="G2057" t="s">
        <v>204</v>
      </c>
      <c r="H2057" t="s">
        <v>3976</v>
      </c>
      <c r="I2057">
        <v>4</v>
      </c>
      <c r="J2057">
        <v>67604</v>
      </c>
      <c r="K2057">
        <v>15</v>
      </c>
      <c r="L2057">
        <v>229853.6</v>
      </c>
      <c r="M2057">
        <v>49713.34</v>
      </c>
      <c r="N2057" t="s">
        <v>20</v>
      </c>
      <c r="O2057">
        <f>Sales_data[[#This Row],[Profit]]/Sales_data[[#This Row],[Sales]]</f>
        <v>0.21628262511442065</v>
      </c>
      <c r="P2057">
        <f>YEAR(Sales_data[[#This Row],[Order Date]])</f>
        <v>2024</v>
      </c>
      <c r="Q2057" t="str">
        <f>TEXT(Sales_data[[#This Row],[Order Date]], "mmm")</f>
        <v>Dec</v>
      </c>
    </row>
    <row r="2058" spans="1:17" x14ac:dyDescent="0.95">
      <c r="A2058">
        <v>12057</v>
      </c>
      <c r="B2058" s="1">
        <v>45521</v>
      </c>
      <c r="C2058" t="s">
        <v>3977</v>
      </c>
      <c r="D2058" t="s">
        <v>22</v>
      </c>
      <c r="E2058" t="s">
        <v>23</v>
      </c>
      <c r="F2058" t="s">
        <v>24</v>
      </c>
      <c r="G2058" t="s">
        <v>107</v>
      </c>
      <c r="H2058" t="s">
        <v>3978</v>
      </c>
      <c r="I2058">
        <v>4</v>
      </c>
      <c r="J2058">
        <v>56055</v>
      </c>
      <c r="K2058">
        <v>20</v>
      </c>
      <c r="L2058">
        <v>179376</v>
      </c>
      <c r="M2058">
        <v>27144.95</v>
      </c>
      <c r="N2058" t="s">
        <v>20</v>
      </c>
      <c r="O2058">
        <f>Sales_data[[#This Row],[Profit]]/Sales_data[[#This Row],[Sales]]</f>
        <v>0.15132988805637321</v>
      </c>
      <c r="P2058">
        <f>YEAR(Sales_data[[#This Row],[Order Date]])</f>
        <v>2024</v>
      </c>
      <c r="Q2058" t="str">
        <f>TEXT(Sales_data[[#This Row],[Order Date]], "mmm")</f>
        <v>Aug</v>
      </c>
    </row>
    <row r="2059" spans="1:17" x14ac:dyDescent="0.95">
      <c r="A2059">
        <v>12058</v>
      </c>
      <c r="B2059" s="1">
        <v>45240</v>
      </c>
      <c r="C2059" t="s">
        <v>3979</v>
      </c>
      <c r="D2059" t="s">
        <v>28</v>
      </c>
      <c r="E2059" t="s">
        <v>144</v>
      </c>
      <c r="F2059" t="s">
        <v>69</v>
      </c>
      <c r="G2059" t="s">
        <v>70</v>
      </c>
      <c r="H2059" t="s">
        <v>3980</v>
      </c>
      <c r="I2059">
        <v>5</v>
      </c>
      <c r="J2059">
        <v>18989</v>
      </c>
      <c r="K2059">
        <v>5</v>
      </c>
      <c r="L2059">
        <v>90197.75</v>
      </c>
      <c r="M2059">
        <v>18901.2</v>
      </c>
      <c r="N2059" t="s">
        <v>72</v>
      </c>
      <c r="O2059">
        <f>Sales_data[[#This Row],[Profit]]/Sales_data[[#This Row],[Sales]]</f>
        <v>0.20955289904681659</v>
      </c>
      <c r="P2059">
        <f>YEAR(Sales_data[[#This Row],[Order Date]])</f>
        <v>2023</v>
      </c>
      <c r="Q2059" t="str">
        <f>TEXT(Sales_data[[#This Row],[Order Date]], "mmm")</f>
        <v>Nov</v>
      </c>
    </row>
    <row r="2060" spans="1:17" x14ac:dyDescent="0.95">
      <c r="A2060">
        <v>12059</v>
      </c>
      <c r="B2060" s="1">
        <v>45387</v>
      </c>
      <c r="C2060" t="s">
        <v>3713</v>
      </c>
      <c r="D2060" t="s">
        <v>40</v>
      </c>
      <c r="E2060" t="s">
        <v>62</v>
      </c>
      <c r="F2060" t="s">
        <v>46</v>
      </c>
      <c r="G2060" t="s">
        <v>141</v>
      </c>
      <c r="H2060" t="s">
        <v>3179</v>
      </c>
      <c r="I2060">
        <v>4</v>
      </c>
      <c r="J2060">
        <v>9993</v>
      </c>
      <c r="K2060">
        <v>20</v>
      </c>
      <c r="L2060">
        <v>31977.599999999999</v>
      </c>
      <c r="M2060">
        <v>2719.42</v>
      </c>
      <c r="N2060" t="s">
        <v>83</v>
      </c>
      <c r="O2060">
        <f>Sales_data[[#This Row],[Profit]]/Sales_data[[#This Row],[Sales]]</f>
        <v>8.5041403982787964E-2</v>
      </c>
      <c r="P2060">
        <f>YEAR(Sales_data[[#This Row],[Order Date]])</f>
        <v>2024</v>
      </c>
      <c r="Q2060" t="str">
        <f>TEXT(Sales_data[[#This Row],[Order Date]], "mmm")</f>
        <v>Apr</v>
      </c>
    </row>
    <row r="2061" spans="1:17" x14ac:dyDescent="0.95">
      <c r="A2061">
        <v>12060</v>
      </c>
      <c r="B2061" s="1">
        <v>45305</v>
      </c>
      <c r="C2061" t="s">
        <v>3981</v>
      </c>
      <c r="D2061" t="s">
        <v>28</v>
      </c>
      <c r="E2061" t="s">
        <v>35</v>
      </c>
      <c r="F2061" t="s">
        <v>86</v>
      </c>
      <c r="G2061" t="s">
        <v>118</v>
      </c>
      <c r="H2061" t="s">
        <v>3166</v>
      </c>
      <c r="I2061">
        <v>1</v>
      </c>
      <c r="J2061">
        <v>79977</v>
      </c>
      <c r="K2061">
        <v>10</v>
      </c>
      <c r="L2061">
        <v>71979.3</v>
      </c>
      <c r="M2061">
        <v>16673.46</v>
      </c>
      <c r="N2061" t="s">
        <v>72</v>
      </c>
      <c r="O2061">
        <f>Sales_data[[#This Row],[Profit]]/Sales_data[[#This Row],[Sales]]</f>
        <v>0.23164243053211128</v>
      </c>
      <c r="P2061">
        <f>YEAR(Sales_data[[#This Row],[Order Date]])</f>
        <v>2024</v>
      </c>
      <c r="Q2061" t="str">
        <f>TEXT(Sales_data[[#This Row],[Order Date]], "mmm")</f>
        <v>Jan</v>
      </c>
    </row>
    <row r="2062" spans="1:17" x14ac:dyDescent="0.95">
      <c r="A2062">
        <v>12061</v>
      </c>
      <c r="B2062" s="1">
        <v>45867</v>
      </c>
      <c r="C2062" t="s">
        <v>3982</v>
      </c>
      <c r="D2062" t="s">
        <v>22</v>
      </c>
      <c r="E2062" t="s">
        <v>58</v>
      </c>
      <c r="F2062" t="s">
        <v>75</v>
      </c>
      <c r="G2062" t="s">
        <v>204</v>
      </c>
      <c r="H2062" t="s">
        <v>3983</v>
      </c>
      <c r="I2062">
        <v>2</v>
      </c>
      <c r="J2062">
        <v>75748</v>
      </c>
      <c r="K2062">
        <v>15</v>
      </c>
      <c r="L2062">
        <v>128771.6</v>
      </c>
      <c r="M2062">
        <v>16647.259999999998</v>
      </c>
      <c r="N2062" t="s">
        <v>83</v>
      </c>
      <c r="O2062">
        <f>Sales_data[[#This Row],[Profit]]/Sales_data[[#This Row],[Sales]]</f>
        <v>0.12927741831273354</v>
      </c>
      <c r="P2062">
        <f>YEAR(Sales_data[[#This Row],[Order Date]])</f>
        <v>2025</v>
      </c>
      <c r="Q2062" t="str">
        <f>TEXT(Sales_data[[#This Row],[Order Date]], "mmm")</f>
        <v>Jul</v>
      </c>
    </row>
    <row r="2063" spans="1:17" x14ac:dyDescent="0.95">
      <c r="A2063">
        <v>12062</v>
      </c>
      <c r="B2063" s="1">
        <v>45284</v>
      </c>
      <c r="C2063" t="s">
        <v>3984</v>
      </c>
      <c r="D2063" t="s">
        <v>28</v>
      </c>
      <c r="E2063" t="s">
        <v>114</v>
      </c>
      <c r="F2063" t="s">
        <v>24</v>
      </c>
      <c r="G2063" t="s">
        <v>133</v>
      </c>
      <c r="H2063" t="s">
        <v>3985</v>
      </c>
      <c r="I2063">
        <v>3</v>
      </c>
      <c r="J2063">
        <v>27010</v>
      </c>
      <c r="K2063">
        <v>20</v>
      </c>
      <c r="L2063">
        <v>64824</v>
      </c>
      <c r="M2063">
        <v>11767.91</v>
      </c>
      <c r="N2063" t="s">
        <v>38</v>
      </c>
      <c r="O2063">
        <f>Sales_data[[#This Row],[Profit]]/Sales_data[[#This Row],[Sales]]</f>
        <v>0.18153631371097123</v>
      </c>
      <c r="P2063">
        <f>YEAR(Sales_data[[#This Row],[Order Date]])</f>
        <v>2023</v>
      </c>
      <c r="Q2063" t="str">
        <f>TEXT(Sales_data[[#This Row],[Order Date]], "mmm")</f>
        <v>Dec</v>
      </c>
    </row>
    <row r="2064" spans="1:17" x14ac:dyDescent="0.95">
      <c r="A2064">
        <v>12063</v>
      </c>
      <c r="B2064" s="1">
        <v>45797</v>
      </c>
      <c r="C2064" t="s">
        <v>3986</v>
      </c>
      <c r="D2064" t="s">
        <v>22</v>
      </c>
      <c r="E2064" t="s">
        <v>167</v>
      </c>
      <c r="F2064" t="s">
        <v>46</v>
      </c>
      <c r="G2064" t="s">
        <v>141</v>
      </c>
      <c r="H2064" t="s">
        <v>1876</v>
      </c>
      <c r="I2064">
        <v>4</v>
      </c>
      <c r="J2064">
        <v>71994</v>
      </c>
      <c r="K2064">
        <v>10</v>
      </c>
      <c r="L2064">
        <v>259178.4</v>
      </c>
      <c r="M2064">
        <v>51430.67</v>
      </c>
      <c r="N2064" t="s">
        <v>83</v>
      </c>
      <c r="O2064">
        <f>Sales_data[[#This Row],[Profit]]/Sales_data[[#This Row],[Sales]]</f>
        <v>0.19843733119735285</v>
      </c>
      <c r="P2064">
        <f>YEAR(Sales_data[[#This Row],[Order Date]])</f>
        <v>2025</v>
      </c>
      <c r="Q2064" t="str">
        <f>TEXT(Sales_data[[#This Row],[Order Date]], "mmm")</f>
        <v>May</v>
      </c>
    </row>
    <row r="2065" spans="1:17" x14ac:dyDescent="0.95">
      <c r="A2065">
        <v>12064</v>
      </c>
      <c r="B2065" s="1">
        <v>45321</v>
      </c>
      <c r="C2065" t="s">
        <v>3987</v>
      </c>
      <c r="D2065" t="s">
        <v>22</v>
      </c>
      <c r="E2065" t="s">
        <v>23</v>
      </c>
      <c r="F2065" t="s">
        <v>46</v>
      </c>
      <c r="G2065" t="s">
        <v>47</v>
      </c>
      <c r="H2065" t="s">
        <v>3988</v>
      </c>
      <c r="I2065">
        <v>2</v>
      </c>
      <c r="J2065">
        <v>47526</v>
      </c>
      <c r="K2065">
        <v>0</v>
      </c>
      <c r="L2065">
        <v>95052</v>
      </c>
      <c r="M2065">
        <v>18928.62</v>
      </c>
      <c r="N2065" t="s">
        <v>72</v>
      </c>
      <c r="O2065">
        <f>Sales_data[[#This Row],[Profit]]/Sales_data[[#This Row],[Sales]]</f>
        <v>0.19913962883474307</v>
      </c>
      <c r="P2065">
        <f>YEAR(Sales_data[[#This Row],[Order Date]])</f>
        <v>2024</v>
      </c>
      <c r="Q2065" t="str">
        <f>TEXT(Sales_data[[#This Row],[Order Date]], "mmm")</f>
        <v>Jan</v>
      </c>
    </row>
    <row r="2066" spans="1:17" x14ac:dyDescent="0.95">
      <c r="A2066">
        <v>12065</v>
      </c>
      <c r="B2066" s="1">
        <v>45377</v>
      </c>
      <c r="C2066" t="s">
        <v>3989</v>
      </c>
      <c r="D2066" t="s">
        <v>22</v>
      </c>
      <c r="E2066" t="s">
        <v>54</v>
      </c>
      <c r="F2066" t="s">
        <v>75</v>
      </c>
      <c r="G2066" t="s">
        <v>240</v>
      </c>
      <c r="H2066" t="s">
        <v>3990</v>
      </c>
      <c r="I2066">
        <v>1</v>
      </c>
      <c r="J2066">
        <v>38318</v>
      </c>
      <c r="K2066">
        <v>5</v>
      </c>
      <c r="L2066">
        <v>36402.1</v>
      </c>
      <c r="M2066">
        <v>2870.15</v>
      </c>
      <c r="N2066" t="s">
        <v>33</v>
      </c>
      <c r="O2066">
        <f>Sales_data[[#This Row],[Profit]]/Sales_data[[#This Row],[Sales]]</f>
        <v>7.8845725933393965E-2</v>
      </c>
      <c r="P2066">
        <f>YEAR(Sales_data[[#This Row],[Order Date]])</f>
        <v>2024</v>
      </c>
      <c r="Q2066" t="str">
        <f>TEXT(Sales_data[[#This Row],[Order Date]], "mmm")</f>
        <v>Mar</v>
      </c>
    </row>
    <row r="2067" spans="1:17" x14ac:dyDescent="0.95">
      <c r="A2067">
        <v>12066</v>
      </c>
      <c r="B2067" s="1">
        <v>45745</v>
      </c>
      <c r="C2067" t="s">
        <v>3991</v>
      </c>
      <c r="D2067" t="s">
        <v>22</v>
      </c>
      <c r="E2067" t="s">
        <v>74</v>
      </c>
      <c r="F2067" t="s">
        <v>30</v>
      </c>
      <c r="G2067" t="s">
        <v>65</v>
      </c>
      <c r="H2067" t="s">
        <v>3992</v>
      </c>
      <c r="I2067">
        <v>1</v>
      </c>
      <c r="J2067">
        <v>56883</v>
      </c>
      <c r="K2067">
        <v>5</v>
      </c>
      <c r="L2067">
        <v>54038.85</v>
      </c>
      <c r="M2067">
        <v>11664.07</v>
      </c>
      <c r="N2067" t="s">
        <v>72</v>
      </c>
      <c r="O2067">
        <f>Sales_data[[#This Row],[Profit]]/Sales_data[[#This Row],[Sales]]</f>
        <v>0.21584600708564303</v>
      </c>
      <c r="P2067">
        <f>YEAR(Sales_data[[#This Row],[Order Date]])</f>
        <v>2025</v>
      </c>
      <c r="Q2067" t="str">
        <f>TEXT(Sales_data[[#This Row],[Order Date]], "mmm")</f>
        <v>Mar</v>
      </c>
    </row>
    <row r="2068" spans="1:17" x14ac:dyDescent="0.95">
      <c r="A2068">
        <v>12067</v>
      </c>
      <c r="B2068" s="1">
        <v>45583</v>
      </c>
      <c r="C2068" t="s">
        <v>3993</v>
      </c>
      <c r="D2068" t="s">
        <v>28</v>
      </c>
      <c r="E2068" t="s">
        <v>144</v>
      </c>
      <c r="F2068" t="s">
        <v>42</v>
      </c>
      <c r="G2068" t="s">
        <v>79</v>
      </c>
      <c r="H2068" t="s">
        <v>3994</v>
      </c>
      <c r="I2068">
        <v>1</v>
      </c>
      <c r="J2068">
        <v>18708</v>
      </c>
      <c r="K2068">
        <v>20</v>
      </c>
      <c r="L2068">
        <v>14966.4</v>
      </c>
      <c r="M2068">
        <v>2805.04</v>
      </c>
      <c r="N2068" t="s">
        <v>33</v>
      </c>
      <c r="O2068">
        <f>Sales_data[[#This Row],[Profit]]/Sales_data[[#This Row],[Sales]]</f>
        <v>0.18742249305110115</v>
      </c>
      <c r="P2068">
        <f>YEAR(Sales_data[[#This Row],[Order Date]])</f>
        <v>2024</v>
      </c>
      <c r="Q2068" t="str">
        <f>TEXT(Sales_data[[#This Row],[Order Date]], "mmm")</f>
        <v>Oct</v>
      </c>
    </row>
    <row r="2069" spans="1:17" x14ac:dyDescent="0.95">
      <c r="A2069">
        <v>12068</v>
      </c>
      <c r="B2069" s="1">
        <v>45860</v>
      </c>
      <c r="C2069" t="s">
        <v>3995</v>
      </c>
      <c r="D2069" t="s">
        <v>40</v>
      </c>
      <c r="E2069" t="s">
        <v>50</v>
      </c>
      <c r="F2069" t="s">
        <v>46</v>
      </c>
      <c r="G2069" t="s">
        <v>126</v>
      </c>
      <c r="H2069" t="s">
        <v>3996</v>
      </c>
      <c r="I2069">
        <v>4</v>
      </c>
      <c r="J2069">
        <v>60603</v>
      </c>
      <c r="K2069">
        <v>10</v>
      </c>
      <c r="L2069">
        <v>218170.8</v>
      </c>
      <c r="M2069">
        <v>32196.639999999999</v>
      </c>
      <c r="N2069" t="s">
        <v>20</v>
      </c>
      <c r="O2069">
        <f>Sales_data[[#This Row],[Profit]]/Sales_data[[#This Row],[Sales]]</f>
        <v>0.14757538589032079</v>
      </c>
      <c r="P2069">
        <f>YEAR(Sales_data[[#This Row],[Order Date]])</f>
        <v>2025</v>
      </c>
      <c r="Q2069" t="str">
        <f>TEXT(Sales_data[[#This Row],[Order Date]], "mmm")</f>
        <v>Jul</v>
      </c>
    </row>
    <row r="2070" spans="1:17" x14ac:dyDescent="0.95">
      <c r="A2070">
        <v>12069</v>
      </c>
      <c r="B2070" s="1">
        <v>45801</v>
      </c>
      <c r="C2070" t="s">
        <v>3997</v>
      </c>
      <c r="D2070" t="s">
        <v>22</v>
      </c>
      <c r="E2070" t="s">
        <v>23</v>
      </c>
      <c r="F2070" t="s">
        <v>24</v>
      </c>
      <c r="G2070" t="s">
        <v>133</v>
      </c>
      <c r="H2070" t="s">
        <v>3998</v>
      </c>
      <c r="I2070">
        <v>5</v>
      </c>
      <c r="J2070">
        <v>79431</v>
      </c>
      <c r="K2070">
        <v>5</v>
      </c>
      <c r="L2070">
        <v>377297.25</v>
      </c>
      <c r="M2070">
        <v>75188.149999999994</v>
      </c>
      <c r="N2070" t="s">
        <v>33</v>
      </c>
      <c r="O2070">
        <f>Sales_data[[#This Row],[Profit]]/Sales_data[[#This Row],[Sales]]</f>
        <v>0.19928093830527521</v>
      </c>
      <c r="P2070">
        <f>YEAR(Sales_data[[#This Row],[Order Date]])</f>
        <v>2025</v>
      </c>
      <c r="Q2070" t="str">
        <f>TEXT(Sales_data[[#This Row],[Order Date]], "mmm")</f>
        <v>May</v>
      </c>
    </row>
    <row r="2071" spans="1:17" x14ac:dyDescent="0.95">
      <c r="A2071">
        <v>12070</v>
      </c>
      <c r="B2071" s="1">
        <v>45409</v>
      </c>
      <c r="C2071" t="s">
        <v>3999</v>
      </c>
      <c r="D2071" t="s">
        <v>22</v>
      </c>
      <c r="E2071" t="s">
        <v>58</v>
      </c>
      <c r="F2071" t="s">
        <v>129</v>
      </c>
      <c r="G2071" t="s">
        <v>159</v>
      </c>
      <c r="H2071" t="s">
        <v>4000</v>
      </c>
      <c r="I2071">
        <v>4</v>
      </c>
      <c r="J2071">
        <v>20901</v>
      </c>
      <c r="K2071">
        <v>15</v>
      </c>
      <c r="L2071">
        <v>71063.399999999994</v>
      </c>
      <c r="M2071">
        <v>4325.75</v>
      </c>
      <c r="N2071" t="s">
        <v>72</v>
      </c>
      <c r="O2071">
        <f>Sales_data[[#This Row],[Profit]]/Sales_data[[#This Row],[Sales]]</f>
        <v>6.0871700481541842E-2</v>
      </c>
      <c r="P2071">
        <f>YEAR(Sales_data[[#This Row],[Order Date]])</f>
        <v>2024</v>
      </c>
      <c r="Q2071" t="str">
        <f>TEXT(Sales_data[[#This Row],[Order Date]], "mmm")</f>
        <v>Apr</v>
      </c>
    </row>
    <row r="2072" spans="1:17" x14ac:dyDescent="0.95">
      <c r="A2072">
        <v>12071</v>
      </c>
      <c r="B2072" s="1">
        <v>45320</v>
      </c>
      <c r="C2072" t="s">
        <v>4001</v>
      </c>
      <c r="D2072" t="s">
        <v>28</v>
      </c>
      <c r="E2072" t="s">
        <v>85</v>
      </c>
      <c r="F2072" t="s">
        <v>129</v>
      </c>
      <c r="G2072" t="s">
        <v>148</v>
      </c>
      <c r="H2072" t="s">
        <v>1248</v>
      </c>
      <c r="I2072">
        <v>2</v>
      </c>
      <c r="J2072">
        <v>23718</v>
      </c>
      <c r="K2072">
        <v>15</v>
      </c>
      <c r="L2072">
        <v>40320.6</v>
      </c>
      <c r="M2072">
        <v>7534.24</v>
      </c>
      <c r="N2072" t="s">
        <v>72</v>
      </c>
      <c r="O2072">
        <f>Sales_data[[#This Row],[Profit]]/Sales_data[[#This Row],[Sales]]</f>
        <v>0.18685833048119324</v>
      </c>
      <c r="P2072">
        <f>YEAR(Sales_data[[#This Row],[Order Date]])</f>
        <v>2024</v>
      </c>
      <c r="Q2072" t="str">
        <f>TEXT(Sales_data[[#This Row],[Order Date]], "mmm")</f>
        <v>Jan</v>
      </c>
    </row>
    <row r="2073" spans="1:17" x14ac:dyDescent="0.95">
      <c r="A2073">
        <v>12072</v>
      </c>
      <c r="B2073" s="1">
        <v>45497</v>
      </c>
      <c r="C2073" t="s">
        <v>4002</v>
      </c>
      <c r="D2073" t="s">
        <v>40</v>
      </c>
      <c r="E2073" t="s">
        <v>103</v>
      </c>
      <c r="F2073" t="s">
        <v>96</v>
      </c>
      <c r="G2073" t="s">
        <v>156</v>
      </c>
      <c r="H2073" t="s">
        <v>4003</v>
      </c>
      <c r="I2073">
        <v>5</v>
      </c>
      <c r="J2073">
        <v>3533</v>
      </c>
      <c r="K2073">
        <v>5</v>
      </c>
      <c r="L2073">
        <v>16781.75</v>
      </c>
      <c r="M2073">
        <v>2231.33</v>
      </c>
      <c r="N2073" t="s">
        <v>20</v>
      </c>
      <c r="O2073">
        <f>Sales_data[[#This Row],[Profit]]/Sales_data[[#This Row],[Sales]]</f>
        <v>0.13296169946519285</v>
      </c>
      <c r="P2073">
        <f>YEAR(Sales_data[[#This Row],[Order Date]])</f>
        <v>2024</v>
      </c>
      <c r="Q2073" t="str">
        <f>TEXT(Sales_data[[#This Row],[Order Date]], "mmm")</f>
        <v>Jul</v>
      </c>
    </row>
    <row r="2074" spans="1:17" x14ac:dyDescent="0.95">
      <c r="A2074">
        <v>12073</v>
      </c>
      <c r="B2074" s="1">
        <v>45427</v>
      </c>
      <c r="C2074" t="s">
        <v>4004</v>
      </c>
      <c r="D2074" t="s">
        <v>22</v>
      </c>
      <c r="E2074" t="s">
        <v>23</v>
      </c>
      <c r="F2074" t="s">
        <v>69</v>
      </c>
      <c r="G2074" t="s">
        <v>151</v>
      </c>
      <c r="H2074" t="s">
        <v>3014</v>
      </c>
      <c r="I2074">
        <v>5</v>
      </c>
      <c r="J2074">
        <v>7131</v>
      </c>
      <c r="K2074">
        <v>0</v>
      </c>
      <c r="L2074">
        <v>35655</v>
      </c>
      <c r="M2074">
        <v>1891.89</v>
      </c>
      <c r="N2074" t="s">
        <v>20</v>
      </c>
      <c r="O2074">
        <f>Sales_data[[#This Row],[Profit]]/Sales_data[[#This Row],[Sales]]</f>
        <v>5.3061001262095078E-2</v>
      </c>
      <c r="P2074">
        <f>YEAR(Sales_data[[#This Row],[Order Date]])</f>
        <v>2024</v>
      </c>
      <c r="Q2074" t="str">
        <f>TEXT(Sales_data[[#This Row],[Order Date]], "mmm")</f>
        <v>May</v>
      </c>
    </row>
    <row r="2075" spans="1:17" x14ac:dyDescent="0.95">
      <c r="A2075">
        <v>12074</v>
      </c>
      <c r="B2075" s="1">
        <v>45759</v>
      </c>
      <c r="C2075" t="s">
        <v>4005</v>
      </c>
      <c r="D2075" t="s">
        <v>40</v>
      </c>
      <c r="E2075" t="s">
        <v>50</v>
      </c>
      <c r="F2075" t="s">
        <v>24</v>
      </c>
      <c r="G2075" t="s">
        <v>36</v>
      </c>
      <c r="H2075" t="s">
        <v>4006</v>
      </c>
      <c r="I2075">
        <v>5</v>
      </c>
      <c r="J2075">
        <v>578</v>
      </c>
      <c r="K2075">
        <v>5</v>
      </c>
      <c r="L2075">
        <v>2745.5</v>
      </c>
      <c r="M2075">
        <v>582.89</v>
      </c>
      <c r="N2075" t="s">
        <v>20</v>
      </c>
      <c r="O2075">
        <f>Sales_data[[#This Row],[Profit]]/Sales_data[[#This Row],[Sales]]</f>
        <v>0.21230741212893825</v>
      </c>
      <c r="P2075">
        <f>YEAR(Sales_data[[#This Row],[Order Date]])</f>
        <v>2025</v>
      </c>
      <c r="Q2075" t="str">
        <f>TEXT(Sales_data[[#This Row],[Order Date]], "mmm")</f>
        <v>Apr</v>
      </c>
    </row>
    <row r="2076" spans="1:17" x14ac:dyDescent="0.95">
      <c r="A2076">
        <v>12075</v>
      </c>
      <c r="B2076" s="1">
        <v>45905</v>
      </c>
      <c r="C2076" t="s">
        <v>4007</v>
      </c>
      <c r="D2076" t="s">
        <v>22</v>
      </c>
      <c r="E2076" t="s">
        <v>167</v>
      </c>
      <c r="F2076" t="s">
        <v>75</v>
      </c>
      <c r="G2076" t="s">
        <v>409</v>
      </c>
      <c r="H2076" t="s">
        <v>4008</v>
      </c>
      <c r="I2076">
        <v>3</v>
      </c>
      <c r="J2076">
        <v>24189</v>
      </c>
      <c r="K2076">
        <v>20</v>
      </c>
      <c r="L2076">
        <v>58053.599999999999</v>
      </c>
      <c r="M2076">
        <v>9053.66</v>
      </c>
      <c r="N2076" t="s">
        <v>83</v>
      </c>
      <c r="O2076">
        <f>Sales_data[[#This Row],[Profit]]/Sales_data[[#This Row],[Sales]]</f>
        <v>0.15595346369561922</v>
      </c>
      <c r="P2076">
        <f>YEAR(Sales_data[[#This Row],[Order Date]])</f>
        <v>2025</v>
      </c>
      <c r="Q2076" t="str">
        <f>TEXT(Sales_data[[#This Row],[Order Date]], "mmm")</f>
        <v>Sep</v>
      </c>
    </row>
    <row r="2077" spans="1:17" x14ac:dyDescent="0.95">
      <c r="A2077">
        <v>12076</v>
      </c>
      <c r="B2077" s="1">
        <v>45489</v>
      </c>
      <c r="C2077" t="s">
        <v>4009</v>
      </c>
      <c r="D2077" t="s">
        <v>28</v>
      </c>
      <c r="E2077" t="s">
        <v>35</v>
      </c>
      <c r="F2077" t="s">
        <v>75</v>
      </c>
      <c r="G2077" t="s">
        <v>204</v>
      </c>
      <c r="H2077" t="s">
        <v>4010</v>
      </c>
      <c r="I2077">
        <v>4</v>
      </c>
      <c r="J2077">
        <v>75193</v>
      </c>
      <c r="K2077">
        <v>0</v>
      </c>
      <c r="L2077">
        <v>300772</v>
      </c>
      <c r="M2077">
        <v>16853.48</v>
      </c>
      <c r="N2077" t="s">
        <v>72</v>
      </c>
      <c r="O2077">
        <f>Sales_data[[#This Row],[Profit]]/Sales_data[[#This Row],[Sales]]</f>
        <v>5.6034072320561755E-2</v>
      </c>
      <c r="P2077">
        <f>YEAR(Sales_data[[#This Row],[Order Date]])</f>
        <v>2024</v>
      </c>
      <c r="Q2077" t="str">
        <f>TEXT(Sales_data[[#This Row],[Order Date]], "mmm")</f>
        <v>Jul</v>
      </c>
    </row>
    <row r="2078" spans="1:17" x14ac:dyDescent="0.95">
      <c r="A2078">
        <v>12077</v>
      </c>
      <c r="B2078" s="1">
        <v>45432</v>
      </c>
      <c r="C2078" t="s">
        <v>4011</v>
      </c>
      <c r="D2078" t="s">
        <v>28</v>
      </c>
      <c r="E2078" t="s">
        <v>144</v>
      </c>
      <c r="F2078" t="s">
        <v>69</v>
      </c>
      <c r="G2078" t="s">
        <v>517</v>
      </c>
      <c r="H2078" t="s">
        <v>716</v>
      </c>
      <c r="I2078">
        <v>3</v>
      </c>
      <c r="J2078">
        <v>67112</v>
      </c>
      <c r="K2078">
        <v>15</v>
      </c>
      <c r="L2078">
        <v>171135.6</v>
      </c>
      <c r="M2078">
        <v>39686.76</v>
      </c>
      <c r="N2078" t="s">
        <v>83</v>
      </c>
      <c r="O2078">
        <f>Sales_data[[#This Row],[Profit]]/Sales_data[[#This Row],[Sales]]</f>
        <v>0.23190242123789556</v>
      </c>
      <c r="P2078">
        <f>YEAR(Sales_data[[#This Row],[Order Date]])</f>
        <v>2024</v>
      </c>
      <c r="Q2078" t="str">
        <f>TEXT(Sales_data[[#This Row],[Order Date]], "mmm")</f>
        <v>May</v>
      </c>
    </row>
    <row r="2079" spans="1:17" x14ac:dyDescent="0.95">
      <c r="A2079">
        <v>12078</v>
      </c>
      <c r="B2079" s="1">
        <v>45411</v>
      </c>
      <c r="C2079" t="s">
        <v>4012</v>
      </c>
      <c r="D2079" t="s">
        <v>22</v>
      </c>
      <c r="E2079" t="s">
        <v>167</v>
      </c>
      <c r="F2079" t="s">
        <v>129</v>
      </c>
      <c r="G2079" t="s">
        <v>148</v>
      </c>
      <c r="H2079" t="s">
        <v>4013</v>
      </c>
      <c r="I2079">
        <v>2</v>
      </c>
      <c r="J2079">
        <v>67207</v>
      </c>
      <c r="K2079">
        <v>15</v>
      </c>
      <c r="L2079">
        <v>114251.9</v>
      </c>
      <c r="M2079">
        <v>27397.73</v>
      </c>
      <c r="N2079" t="s">
        <v>38</v>
      </c>
      <c r="O2079">
        <f>Sales_data[[#This Row],[Profit]]/Sales_data[[#This Row],[Sales]]</f>
        <v>0.23980108864710348</v>
      </c>
      <c r="P2079">
        <f>YEAR(Sales_data[[#This Row],[Order Date]])</f>
        <v>2024</v>
      </c>
      <c r="Q2079" t="str">
        <f>TEXT(Sales_data[[#This Row],[Order Date]], "mmm")</f>
        <v>Apr</v>
      </c>
    </row>
    <row r="2080" spans="1:17" x14ac:dyDescent="0.95">
      <c r="A2080">
        <v>12079</v>
      </c>
      <c r="B2080" s="1">
        <v>45272</v>
      </c>
      <c r="C2080" t="s">
        <v>4014</v>
      </c>
      <c r="D2080" t="s">
        <v>22</v>
      </c>
      <c r="E2080" t="s">
        <v>74</v>
      </c>
      <c r="F2080" t="s">
        <v>96</v>
      </c>
      <c r="G2080" t="s">
        <v>156</v>
      </c>
      <c r="H2080" t="s">
        <v>4015</v>
      </c>
      <c r="I2080">
        <v>5</v>
      </c>
      <c r="J2080">
        <v>31268</v>
      </c>
      <c r="K2080">
        <v>10</v>
      </c>
      <c r="L2080">
        <v>140706</v>
      </c>
      <c r="M2080">
        <v>19746.09</v>
      </c>
      <c r="N2080" t="s">
        <v>72</v>
      </c>
      <c r="O2080">
        <f>Sales_data[[#This Row],[Profit]]/Sales_data[[#This Row],[Sales]]</f>
        <v>0.14033580657541256</v>
      </c>
      <c r="P2080">
        <f>YEAR(Sales_data[[#This Row],[Order Date]])</f>
        <v>2023</v>
      </c>
      <c r="Q2080" t="str">
        <f>TEXT(Sales_data[[#This Row],[Order Date]], "mmm")</f>
        <v>Dec</v>
      </c>
    </row>
    <row r="2081" spans="1:17" x14ac:dyDescent="0.95">
      <c r="A2081">
        <v>12080</v>
      </c>
      <c r="B2081" s="1">
        <v>45639</v>
      </c>
      <c r="C2081" t="s">
        <v>4016</v>
      </c>
      <c r="D2081" t="s">
        <v>40</v>
      </c>
      <c r="E2081" t="s">
        <v>41</v>
      </c>
      <c r="F2081" t="s">
        <v>75</v>
      </c>
      <c r="G2081" t="s">
        <v>240</v>
      </c>
      <c r="H2081" t="s">
        <v>4017</v>
      </c>
      <c r="I2081">
        <v>5</v>
      </c>
      <c r="J2081">
        <v>76437</v>
      </c>
      <c r="K2081">
        <v>10</v>
      </c>
      <c r="L2081">
        <v>343966.5</v>
      </c>
      <c r="M2081">
        <v>71314.27</v>
      </c>
      <c r="N2081" t="s">
        <v>33</v>
      </c>
      <c r="O2081">
        <f>Sales_data[[#This Row],[Profit]]/Sales_data[[#This Row],[Sales]]</f>
        <v>0.20732911489927072</v>
      </c>
      <c r="P2081">
        <f>YEAR(Sales_data[[#This Row],[Order Date]])</f>
        <v>2024</v>
      </c>
      <c r="Q2081" t="str">
        <f>TEXT(Sales_data[[#This Row],[Order Date]], "mmm")</f>
        <v>Dec</v>
      </c>
    </row>
    <row r="2082" spans="1:17" x14ac:dyDescent="0.95">
      <c r="A2082">
        <v>12081</v>
      </c>
      <c r="B2082" s="1">
        <v>45450</v>
      </c>
      <c r="C2082" t="s">
        <v>4018</v>
      </c>
      <c r="D2082" t="s">
        <v>28</v>
      </c>
      <c r="E2082" t="s">
        <v>144</v>
      </c>
      <c r="F2082" t="s">
        <v>46</v>
      </c>
      <c r="G2082" t="s">
        <v>201</v>
      </c>
      <c r="H2082" t="s">
        <v>4019</v>
      </c>
      <c r="I2082">
        <v>5</v>
      </c>
      <c r="J2082">
        <v>33383</v>
      </c>
      <c r="K2082">
        <v>15</v>
      </c>
      <c r="L2082">
        <v>141877.75</v>
      </c>
      <c r="M2082">
        <v>34615.46</v>
      </c>
      <c r="N2082" t="s">
        <v>20</v>
      </c>
      <c r="O2082">
        <f>Sales_data[[#This Row],[Profit]]/Sales_data[[#This Row],[Sales]]</f>
        <v>0.24398089200033127</v>
      </c>
      <c r="P2082">
        <f>YEAR(Sales_data[[#This Row],[Order Date]])</f>
        <v>2024</v>
      </c>
      <c r="Q2082" t="str">
        <f>TEXT(Sales_data[[#This Row],[Order Date]], "mmm")</f>
        <v>Jun</v>
      </c>
    </row>
    <row r="2083" spans="1:17" x14ac:dyDescent="0.95">
      <c r="A2083">
        <v>12082</v>
      </c>
      <c r="B2083" s="1">
        <v>45743</v>
      </c>
      <c r="C2083" t="s">
        <v>659</v>
      </c>
      <c r="D2083" t="s">
        <v>40</v>
      </c>
      <c r="E2083" t="s">
        <v>103</v>
      </c>
      <c r="F2083" t="s">
        <v>96</v>
      </c>
      <c r="G2083" t="s">
        <v>214</v>
      </c>
      <c r="H2083" t="s">
        <v>4020</v>
      </c>
      <c r="I2083">
        <v>4</v>
      </c>
      <c r="J2083">
        <v>11114</v>
      </c>
      <c r="K2083">
        <v>20</v>
      </c>
      <c r="L2083">
        <v>35564.800000000003</v>
      </c>
      <c r="M2083">
        <v>6332.35</v>
      </c>
      <c r="N2083" t="s">
        <v>83</v>
      </c>
      <c r="O2083">
        <f>Sales_data[[#This Row],[Profit]]/Sales_data[[#This Row],[Sales]]</f>
        <v>0.178051050476876</v>
      </c>
      <c r="P2083">
        <f>YEAR(Sales_data[[#This Row],[Order Date]])</f>
        <v>2025</v>
      </c>
      <c r="Q2083" t="str">
        <f>TEXT(Sales_data[[#This Row],[Order Date]], "mmm")</f>
        <v>Mar</v>
      </c>
    </row>
    <row r="2084" spans="1:17" x14ac:dyDescent="0.95">
      <c r="A2084">
        <v>12083</v>
      </c>
      <c r="B2084" s="1">
        <v>45461</v>
      </c>
      <c r="C2084" t="s">
        <v>4021</v>
      </c>
      <c r="D2084" t="s">
        <v>15</v>
      </c>
      <c r="E2084" t="s">
        <v>68</v>
      </c>
      <c r="F2084" t="s">
        <v>129</v>
      </c>
      <c r="G2084" t="s">
        <v>164</v>
      </c>
      <c r="H2084" t="s">
        <v>4022</v>
      </c>
      <c r="I2084">
        <v>4</v>
      </c>
      <c r="J2084">
        <v>17629</v>
      </c>
      <c r="K2084">
        <v>5</v>
      </c>
      <c r="L2084">
        <v>66990.2</v>
      </c>
      <c r="M2084">
        <v>7860.7</v>
      </c>
      <c r="N2084" t="s">
        <v>38</v>
      </c>
      <c r="O2084">
        <f>Sales_data[[#This Row],[Profit]]/Sales_data[[#This Row],[Sales]]</f>
        <v>0.11734104391388592</v>
      </c>
      <c r="P2084">
        <f>YEAR(Sales_data[[#This Row],[Order Date]])</f>
        <v>2024</v>
      </c>
      <c r="Q2084" t="str">
        <f>TEXT(Sales_data[[#This Row],[Order Date]], "mmm")</f>
        <v>Jun</v>
      </c>
    </row>
    <row r="2085" spans="1:17" x14ac:dyDescent="0.95">
      <c r="A2085">
        <v>12084</v>
      </c>
      <c r="B2085" s="1">
        <v>45757</v>
      </c>
      <c r="C2085" t="s">
        <v>4023</v>
      </c>
      <c r="D2085" t="s">
        <v>28</v>
      </c>
      <c r="E2085" t="s">
        <v>114</v>
      </c>
      <c r="F2085" t="s">
        <v>129</v>
      </c>
      <c r="G2085" t="s">
        <v>130</v>
      </c>
      <c r="H2085" t="s">
        <v>4024</v>
      </c>
      <c r="I2085">
        <v>3</v>
      </c>
      <c r="J2085">
        <v>40924</v>
      </c>
      <c r="K2085">
        <v>15</v>
      </c>
      <c r="L2085">
        <v>104356.2</v>
      </c>
      <c r="M2085">
        <v>22904.12</v>
      </c>
      <c r="N2085" t="s">
        <v>83</v>
      </c>
      <c r="O2085">
        <f>Sales_data[[#This Row],[Profit]]/Sales_data[[#This Row],[Sales]]</f>
        <v>0.21948020338034538</v>
      </c>
      <c r="P2085">
        <f>YEAR(Sales_data[[#This Row],[Order Date]])</f>
        <v>2025</v>
      </c>
      <c r="Q2085" t="str">
        <f>TEXT(Sales_data[[#This Row],[Order Date]], "mmm")</f>
        <v>Apr</v>
      </c>
    </row>
    <row r="2086" spans="1:17" x14ac:dyDescent="0.95">
      <c r="A2086">
        <v>12085</v>
      </c>
      <c r="B2086" s="1">
        <v>45773</v>
      </c>
      <c r="C2086" t="s">
        <v>4025</v>
      </c>
      <c r="D2086" t="s">
        <v>40</v>
      </c>
      <c r="E2086" t="s">
        <v>41</v>
      </c>
      <c r="F2086" t="s">
        <v>96</v>
      </c>
      <c r="G2086" t="s">
        <v>214</v>
      </c>
      <c r="H2086" t="s">
        <v>4026</v>
      </c>
      <c r="I2086">
        <v>1</v>
      </c>
      <c r="J2086">
        <v>41878</v>
      </c>
      <c r="K2086">
        <v>10</v>
      </c>
      <c r="L2086">
        <v>37690.199999999997</v>
      </c>
      <c r="M2086">
        <v>2498.5</v>
      </c>
      <c r="N2086" t="s">
        <v>83</v>
      </c>
      <c r="O2086">
        <f>Sales_data[[#This Row],[Profit]]/Sales_data[[#This Row],[Sales]]</f>
        <v>6.6290441547139575E-2</v>
      </c>
      <c r="P2086">
        <f>YEAR(Sales_data[[#This Row],[Order Date]])</f>
        <v>2025</v>
      </c>
      <c r="Q2086" t="str">
        <f>TEXT(Sales_data[[#This Row],[Order Date]], "mmm")</f>
        <v>Apr</v>
      </c>
    </row>
    <row r="2087" spans="1:17" x14ac:dyDescent="0.95">
      <c r="A2087">
        <v>12086</v>
      </c>
      <c r="B2087" s="1">
        <v>45870</v>
      </c>
      <c r="C2087" t="s">
        <v>4027</v>
      </c>
      <c r="D2087" t="s">
        <v>22</v>
      </c>
      <c r="E2087" t="s">
        <v>23</v>
      </c>
      <c r="F2087" t="s">
        <v>30</v>
      </c>
      <c r="G2087" t="s">
        <v>65</v>
      </c>
      <c r="H2087" t="s">
        <v>4028</v>
      </c>
      <c r="I2087">
        <v>4</v>
      </c>
      <c r="J2087">
        <v>47351</v>
      </c>
      <c r="K2087">
        <v>5</v>
      </c>
      <c r="L2087">
        <v>179933.8</v>
      </c>
      <c r="M2087">
        <v>40754.03</v>
      </c>
      <c r="N2087" t="s">
        <v>38</v>
      </c>
      <c r="O2087">
        <f>Sales_data[[#This Row],[Profit]]/Sales_data[[#This Row],[Sales]]</f>
        <v>0.22649457745015111</v>
      </c>
      <c r="P2087">
        <f>YEAR(Sales_data[[#This Row],[Order Date]])</f>
        <v>2025</v>
      </c>
      <c r="Q2087" t="str">
        <f>TEXT(Sales_data[[#This Row],[Order Date]], "mmm")</f>
        <v>Aug</v>
      </c>
    </row>
    <row r="2088" spans="1:17" x14ac:dyDescent="0.95">
      <c r="A2088">
        <v>12087</v>
      </c>
      <c r="B2088" s="1">
        <v>45252</v>
      </c>
      <c r="C2088" t="s">
        <v>4029</v>
      </c>
      <c r="D2088" t="s">
        <v>40</v>
      </c>
      <c r="E2088" t="s">
        <v>110</v>
      </c>
      <c r="F2088" t="s">
        <v>42</v>
      </c>
      <c r="G2088" t="s">
        <v>51</v>
      </c>
      <c r="H2088" t="s">
        <v>4030</v>
      </c>
      <c r="I2088">
        <v>2</v>
      </c>
      <c r="J2088">
        <v>14660</v>
      </c>
      <c r="K2088">
        <v>15</v>
      </c>
      <c r="L2088">
        <v>24922</v>
      </c>
      <c r="M2088">
        <v>2430.1799999999998</v>
      </c>
      <c r="N2088" t="s">
        <v>38</v>
      </c>
      <c r="O2088">
        <f>Sales_data[[#This Row],[Profit]]/Sales_data[[#This Row],[Sales]]</f>
        <v>9.7511435679319469E-2</v>
      </c>
      <c r="P2088">
        <f>YEAR(Sales_data[[#This Row],[Order Date]])</f>
        <v>2023</v>
      </c>
      <c r="Q2088" t="str">
        <f>TEXT(Sales_data[[#This Row],[Order Date]], "mmm")</f>
        <v>Nov</v>
      </c>
    </row>
    <row r="2089" spans="1:17" x14ac:dyDescent="0.95">
      <c r="A2089">
        <v>12088</v>
      </c>
      <c r="B2089" s="1">
        <v>45462</v>
      </c>
      <c r="C2089" t="s">
        <v>4031</v>
      </c>
      <c r="D2089" t="s">
        <v>40</v>
      </c>
      <c r="E2089" t="s">
        <v>50</v>
      </c>
      <c r="F2089" t="s">
        <v>24</v>
      </c>
      <c r="G2089" t="s">
        <v>36</v>
      </c>
      <c r="H2089" t="s">
        <v>4032</v>
      </c>
      <c r="I2089">
        <v>4</v>
      </c>
      <c r="J2089">
        <v>15163</v>
      </c>
      <c r="K2089">
        <v>0</v>
      </c>
      <c r="L2089">
        <v>60652</v>
      </c>
      <c r="M2089">
        <v>8462.5</v>
      </c>
      <c r="N2089" t="s">
        <v>38</v>
      </c>
      <c r="O2089">
        <f>Sales_data[[#This Row],[Profit]]/Sales_data[[#This Row],[Sales]]</f>
        <v>0.13952548967882344</v>
      </c>
      <c r="P2089">
        <f>YEAR(Sales_data[[#This Row],[Order Date]])</f>
        <v>2024</v>
      </c>
      <c r="Q2089" t="str">
        <f>TEXT(Sales_data[[#This Row],[Order Date]], "mmm")</f>
        <v>Jun</v>
      </c>
    </row>
    <row r="2090" spans="1:17" x14ac:dyDescent="0.95">
      <c r="A2090">
        <v>12089</v>
      </c>
      <c r="B2090" s="1">
        <v>45660</v>
      </c>
      <c r="C2090" t="s">
        <v>4033</v>
      </c>
      <c r="D2090" t="s">
        <v>15</v>
      </c>
      <c r="E2090" t="s">
        <v>16</v>
      </c>
      <c r="F2090" t="s">
        <v>86</v>
      </c>
      <c r="G2090" t="s">
        <v>171</v>
      </c>
      <c r="H2090" t="s">
        <v>4034</v>
      </c>
      <c r="I2090">
        <v>1</v>
      </c>
      <c r="J2090">
        <v>57139</v>
      </c>
      <c r="K2090">
        <v>15</v>
      </c>
      <c r="L2090">
        <v>48568.15</v>
      </c>
      <c r="M2090">
        <v>8800.25</v>
      </c>
      <c r="N2090" t="s">
        <v>83</v>
      </c>
      <c r="O2090">
        <f>Sales_data[[#This Row],[Profit]]/Sales_data[[#This Row],[Sales]]</f>
        <v>0.18119384823181447</v>
      </c>
      <c r="P2090">
        <f>YEAR(Sales_data[[#This Row],[Order Date]])</f>
        <v>2025</v>
      </c>
      <c r="Q2090" t="str">
        <f>TEXT(Sales_data[[#This Row],[Order Date]], "mmm")</f>
        <v>Jan</v>
      </c>
    </row>
    <row r="2091" spans="1:17" x14ac:dyDescent="0.95">
      <c r="A2091">
        <v>12090</v>
      </c>
      <c r="B2091" s="1">
        <v>45918</v>
      </c>
      <c r="C2091" t="s">
        <v>4035</v>
      </c>
      <c r="D2091" t="s">
        <v>40</v>
      </c>
      <c r="E2091" t="s">
        <v>62</v>
      </c>
      <c r="F2091" t="s">
        <v>42</v>
      </c>
      <c r="G2091" t="s">
        <v>51</v>
      </c>
      <c r="H2091" t="s">
        <v>4036</v>
      </c>
      <c r="I2091">
        <v>4</v>
      </c>
      <c r="J2091">
        <v>66247</v>
      </c>
      <c r="K2091">
        <v>10</v>
      </c>
      <c r="L2091">
        <v>238489.2</v>
      </c>
      <c r="M2091">
        <v>19509</v>
      </c>
      <c r="N2091" t="s">
        <v>83</v>
      </c>
      <c r="O2091">
        <f>Sales_data[[#This Row],[Profit]]/Sales_data[[#This Row],[Sales]]</f>
        <v>8.180244640008856E-2</v>
      </c>
      <c r="P2091">
        <f>YEAR(Sales_data[[#This Row],[Order Date]])</f>
        <v>2025</v>
      </c>
      <c r="Q2091" t="str">
        <f>TEXT(Sales_data[[#This Row],[Order Date]], "mmm")</f>
        <v>Sep</v>
      </c>
    </row>
    <row r="2092" spans="1:17" x14ac:dyDescent="0.95">
      <c r="A2092">
        <v>12091</v>
      </c>
      <c r="B2092" s="1">
        <v>45443</v>
      </c>
      <c r="C2092" t="s">
        <v>4037</v>
      </c>
      <c r="D2092" t="s">
        <v>15</v>
      </c>
      <c r="E2092" t="s">
        <v>16</v>
      </c>
      <c r="F2092" t="s">
        <v>96</v>
      </c>
      <c r="G2092" t="s">
        <v>183</v>
      </c>
      <c r="H2092" t="s">
        <v>4038</v>
      </c>
      <c r="I2092">
        <v>5</v>
      </c>
      <c r="J2092">
        <v>45080</v>
      </c>
      <c r="K2092">
        <v>5</v>
      </c>
      <c r="L2092">
        <v>214130</v>
      </c>
      <c r="M2092">
        <v>20871.599999999999</v>
      </c>
      <c r="N2092" t="s">
        <v>33</v>
      </c>
      <c r="O2092">
        <f>Sales_data[[#This Row],[Profit]]/Sales_data[[#This Row],[Sales]]</f>
        <v>9.7471629384019043E-2</v>
      </c>
      <c r="P2092">
        <f>YEAR(Sales_data[[#This Row],[Order Date]])</f>
        <v>2024</v>
      </c>
      <c r="Q2092" t="str">
        <f>TEXT(Sales_data[[#This Row],[Order Date]], "mmm")</f>
        <v>May</v>
      </c>
    </row>
    <row r="2093" spans="1:17" x14ac:dyDescent="0.95">
      <c r="A2093">
        <v>12092</v>
      </c>
      <c r="B2093" s="1">
        <v>45749</v>
      </c>
      <c r="C2093" t="s">
        <v>4039</v>
      </c>
      <c r="D2093" t="s">
        <v>22</v>
      </c>
      <c r="E2093" t="s">
        <v>167</v>
      </c>
      <c r="F2093" t="s">
        <v>30</v>
      </c>
      <c r="G2093" t="s">
        <v>104</v>
      </c>
      <c r="H2093" t="s">
        <v>4040</v>
      </c>
      <c r="I2093">
        <v>3</v>
      </c>
      <c r="J2093">
        <v>36266</v>
      </c>
      <c r="K2093">
        <v>20</v>
      </c>
      <c r="L2093">
        <v>87038.399999999994</v>
      </c>
      <c r="M2093">
        <v>21271.05</v>
      </c>
      <c r="N2093" t="s">
        <v>72</v>
      </c>
      <c r="O2093">
        <f>Sales_data[[#This Row],[Profit]]/Sales_data[[#This Row],[Sales]]</f>
        <v>0.24438696023823969</v>
      </c>
      <c r="P2093">
        <f>YEAR(Sales_data[[#This Row],[Order Date]])</f>
        <v>2025</v>
      </c>
      <c r="Q2093" t="str">
        <f>TEXT(Sales_data[[#This Row],[Order Date]], "mmm")</f>
        <v>Apr</v>
      </c>
    </row>
    <row r="2094" spans="1:17" x14ac:dyDescent="0.95">
      <c r="A2094">
        <v>12093</v>
      </c>
      <c r="B2094" s="1">
        <v>45845</v>
      </c>
      <c r="C2094" t="s">
        <v>4041</v>
      </c>
      <c r="D2094" t="s">
        <v>28</v>
      </c>
      <c r="E2094" t="s">
        <v>35</v>
      </c>
      <c r="F2094" t="s">
        <v>75</v>
      </c>
      <c r="G2094" t="s">
        <v>240</v>
      </c>
      <c r="H2094" t="s">
        <v>4017</v>
      </c>
      <c r="I2094">
        <v>3</v>
      </c>
      <c r="J2094">
        <v>60918</v>
      </c>
      <c r="K2094">
        <v>5</v>
      </c>
      <c r="L2094">
        <v>173616.3</v>
      </c>
      <c r="M2094">
        <v>40216.36</v>
      </c>
      <c r="N2094" t="s">
        <v>83</v>
      </c>
      <c r="O2094">
        <f>Sales_data[[#This Row],[Profit]]/Sales_data[[#This Row],[Sales]]</f>
        <v>0.23163931036429186</v>
      </c>
      <c r="P2094">
        <f>YEAR(Sales_data[[#This Row],[Order Date]])</f>
        <v>2025</v>
      </c>
      <c r="Q2094" t="str">
        <f>TEXT(Sales_data[[#This Row],[Order Date]], "mmm")</f>
        <v>Jul</v>
      </c>
    </row>
    <row r="2095" spans="1:17" x14ac:dyDescent="0.95">
      <c r="A2095">
        <v>12094</v>
      </c>
      <c r="B2095" s="1">
        <v>45317</v>
      </c>
      <c r="C2095" t="s">
        <v>4042</v>
      </c>
      <c r="D2095" t="s">
        <v>28</v>
      </c>
      <c r="E2095" t="s">
        <v>29</v>
      </c>
      <c r="F2095" t="s">
        <v>86</v>
      </c>
      <c r="G2095" t="s">
        <v>296</v>
      </c>
      <c r="H2095" t="s">
        <v>4043</v>
      </c>
      <c r="I2095">
        <v>4</v>
      </c>
      <c r="J2095">
        <v>33066</v>
      </c>
      <c r="K2095">
        <v>0</v>
      </c>
      <c r="L2095">
        <v>132264</v>
      </c>
      <c r="M2095">
        <v>27056.98</v>
      </c>
      <c r="N2095" t="s">
        <v>38</v>
      </c>
      <c r="O2095">
        <f>Sales_data[[#This Row],[Profit]]/Sales_data[[#This Row],[Sales]]</f>
        <v>0.20456798524163794</v>
      </c>
      <c r="P2095">
        <f>YEAR(Sales_data[[#This Row],[Order Date]])</f>
        <v>2024</v>
      </c>
      <c r="Q2095" t="str">
        <f>TEXT(Sales_data[[#This Row],[Order Date]], "mmm")</f>
        <v>Jan</v>
      </c>
    </row>
    <row r="2096" spans="1:17" x14ac:dyDescent="0.95">
      <c r="A2096">
        <v>12095</v>
      </c>
      <c r="B2096" s="1">
        <v>45607</v>
      </c>
      <c r="C2096" t="s">
        <v>4044</v>
      </c>
      <c r="D2096" t="s">
        <v>22</v>
      </c>
      <c r="E2096" t="s">
        <v>23</v>
      </c>
      <c r="F2096" t="s">
        <v>42</v>
      </c>
      <c r="G2096" t="s">
        <v>446</v>
      </c>
      <c r="H2096" t="s">
        <v>4045</v>
      </c>
      <c r="I2096">
        <v>1</v>
      </c>
      <c r="J2096">
        <v>62548</v>
      </c>
      <c r="K2096">
        <v>0</v>
      </c>
      <c r="L2096">
        <v>62548</v>
      </c>
      <c r="M2096">
        <v>10623.32</v>
      </c>
      <c r="N2096" t="s">
        <v>33</v>
      </c>
      <c r="O2096">
        <f>Sales_data[[#This Row],[Profit]]/Sales_data[[#This Row],[Sales]]</f>
        <v>0.16984268082112935</v>
      </c>
      <c r="P2096">
        <f>YEAR(Sales_data[[#This Row],[Order Date]])</f>
        <v>2024</v>
      </c>
      <c r="Q2096" t="str">
        <f>TEXT(Sales_data[[#This Row],[Order Date]], "mmm")</f>
        <v>Nov</v>
      </c>
    </row>
    <row r="2097" spans="1:17" x14ac:dyDescent="0.95">
      <c r="A2097">
        <v>12096</v>
      </c>
      <c r="B2097" s="1">
        <v>45417</v>
      </c>
      <c r="C2097" t="s">
        <v>4046</v>
      </c>
      <c r="D2097" t="s">
        <v>28</v>
      </c>
      <c r="E2097" t="s">
        <v>29</v>
      </c>
      <c r="F2097" t="s">
        <v>24</v>
      </c>
      <c r="G2097" t="s">
        <v>25</v>
      </c>
      <c r="H2097" t="s">
        <v>4047</v>
      </c>
      <c r="I2097">
        <v>3</v>
      </c>
      <c r="J2097">
        <v>468</v>
      </c>
      <c r="K2097">
        <v>5</v>
      </c>
      <c r="L2097">
        <v>1333.8</v>
      </c>
      <c r="M2097">
        <v>72.75</v>
      </c>
      <c r="N2097" t="s">
        <v>33</v>
      </c>
      <c r="O2097">
        <f>Sales_data[[#This Row],[Profit]]/Sales_data[[#This Row],[Sales]]</f>
        <v>5.4543409806567703E-2</v>
      </c>
      <c r="P2097">
        <f>YEAR(Sales_data[[#This Row],[Order Date]])</f>
        <v>2024</v>
      </c>
      <c r="Q2097" t="str">
        <f>TEXT(Sales_data[[#This Row],[Order Date]], "mmm")</f>
        <v>May</v>
      </c>
    </row>
    <row r="2098" spans="1:17" x14ac:dyDescent="0.95">
      <c r="A2098">
        <v>12097</v>
      </c>
      <c r="B2098" s="1">
        <v>45253</v>
      </c>
      <c r="C2098" t="s">
        <v>4048</v>
      </c>
      <c r="D2098" t="s">
        <v>40</v>
      </c>
      <c r="E2098" t="s">
        <v>41</v>
      </c>
      <c r="F2098" t="s">
        <v>129</v>
      </c>
      <c r="G2098" t="s">
        <v>148</v>
      </c>
      <c r="H2098" t="s">
        <v>4049</v>
      </c>
      <c r="I2098">
        <v>3</v>
      </c>
      <c r="J2098">
        <v>49321</v>
      </c>
      <c r="K2098">
        <v>5</v>
      </c>
      <c r="L2098">
        <v>140564.85</v>
      </c>
      <c r="M2098">
        <v>23008.66</v>
      </c>
      <c r="N2098" t="s">
        <v>72</v>
      </c>
      <c r="O2098">
        <f>Sales_data[[#This Row],[Profit]]/Sales_data[[#This Row],[Sales]]</f>
        <v>0.16368715222902452</v>
      </c>
      <c r="P2098">
        <f>YEAR(Sales_data[[#This Row],[Order Date]])</f>
        <v>2023</v>
      </c>
      <c r="Q2098" t="str">
        <f>TEXT(Sales_data[[#This Row],[Order Date]], "mmm")</f>
        <v>Nov</v>
      </c>
    </row>
    <row r="2099" spans="1:17" x14ac:dyDescent="0.95">
      <c r="A2099">
        <v>12098</v>
      </c>
      <c r="B2099" s="1">
        <v>45684</v>
      </c>
      <c r="C2099" t="s">
        <v>4050</v>
      </c>
      <c r="D2099" t="s">
        <v>28</v>
      </c>
      <c r="E2099" t="s">
        <v>144</v>
      </c>
      <c r="F2099" t="s">
        <v>42</v>
      </c>
      <c r="G2099" t="s">
        <v>79</v>
      </c>
      <c r="H2099" t="s">
        <v>3557</v>
      </c>
      <c r="I2099">
        <v>1</v>
      </c>
      <c r="J2099">
        <v>16956</v>
      </c>
      <c r="K2099">
        <v>15</v>
      </c>
      <c r="L2099">
        <v>14412.6</v>
      </c>
      <c r="M2099">
        <v>1338.71</v>
      </c>
      <c r="N2099" t="s">
        <v>38</v>
      </c>
      <c r="O2099">
        <f>Sales_data[[#This Row],[Profit]]/Sales_data[[#This Row],[Sales]]</f>
        <v>9.2884698111374772E-2</v>
      </c>
      <c r="P2099">
        <f>YEAR(Sales_data[[#This Row],[Order Date]])</f>
        <v>2025</v>
      </c>
      <c r="Q2099" t="str">
        <f>TEXT(Sales_data[[#This Row],[Order Date]], "mmm")</f>
        <v>Jan</v>
      </c>
    </row>
    <row r="2100" spans="1:17" x14ac:dyDescent="0.95">
      <c r="A2100">
        <v>12099</v>
      </c>
      <c r="B2100" s="1">
        <v>45249</v>
      </c>
      <c r="C2100" t="s">
        <v>4051</v>
      </c>
      <c r="D2100" t="s">
        <v>22</v>
      </c>
      <c r="E2100" t="s">
        <v>23</v>
      </c>
      <c r="F2100" t="s">
        <v>69</v>
      </c>
      <c r="G2100" t="s">
        <v>115</v>
      </c>
      <c r="H2100" t="s">
        <v>3964</v>
      </c>
      <c r="I2100">
        <v>5</v>
      </c>
      <c r="J2100">
        <v>5964</v>
      </c>
      <c r="K2100">
        <v>20</v>
      </c>
      <c r="L2100">
        <v>23856</v>
      </c>
      <c r="M2100">
        <v>2508.4899999999998</v>
      </c>
      <c r="N2100" t="s">
        <v>38</v>
      </c>
      <c r="O2100">
        <f>Sales_data[[#This Row],[Profit]]/Sales_data[[#This Row],[Sales]]</f>
        <v>0.10515132461435277</v>
      </c>
      <c r="P2100">
        <f>YEAR(Sales_data[[#This Row],[Order Date]])</f>
        <v>2023</v>
      </c>
      <c r="Q2100" t="str">
        <f>TEXT(Sales_data[[#This Row],[Order Date]], "mmm")</f>
        <v>Nov</v>
      </c>
    </row>
    <row r="2101" spans="1:17" x14ac:dyDescent="0.95">
      <c r="A2101">
        <v>12100</v>
      </c>
      <c r="B2101" s="1">
        <v>45536</v>
      </c>
      <c r="C2101" t="s">
        <v>4052</v>
      </c>
      <c r="D2101" t="s">
        <v>15</v>
      </c>
      <c r="E2101" t="s">
        <v>16</v>
      </c>
      <c r="F2101" t="s">
        <v>86</v>
      </c>
      <c r="G2101" t="s">
        <v>296</v>
      </c>
      <c r="H2101" t="s">
        <v>2860</v>
      </c>
      <c r="I2101">
        <v>2</v>
      </c>
      <c r="J2101">
        <v>74137</v>
      </c>
      <c r="K2101">
        <v>10</v>
      </c>
      <c r="L2101">
        <v>133446.6</v>
      </c>
      <c r="M2101">
        <v>27310.85</v>
      </c>
      <c r="N2101" t="s">
        <v>20</v>
      </c>
      <c r="O2101">
        <f>Sales_data[[#This Row],[Profit]]/Sales_data[[#This Row],[Sales]]</f>
        <v>0.20465751843808683</v>
      </c>
      <c r="P2101">
        <f>YEAR(Sales_data[[#This Row],[Order Date]])</f>
        <v>2024</v>
      </c>
      <c r="Q2101" t="str">
        <f>TEXT(Sales_data[[#This Row],[Order Date]], "mmm")</f>
        <v>Sep</v>
      </c>
    </row>
    <row r="2102" spans="1:17" x14ac:dyDescent="0.95">
      <c r="A2102">
        <v>12101</v>
      </c>
      <c r="B2102" s="1">
        <v>45595</v>
      </c>
      <c r="C2102" t="s">
        <v>4053</v>
      </c>
      <c r="D2102" t="s">
        <v>15</v>
      </c>
      <c r="E2102" t="s">
        <v>16</v>
      </c>
      <c r="F2102" t="s">
        <v>42</v>
      </c>
      <c r="G2102" t="s">
        <v>188</v>
      </c>
      <c r="H2102" t="s">
        <v>4054</v>
      </c>
      <c r="I2102">
        <v>2</v>
      </c>
      <c r="J2102">
        <v>22106</v>
      </c>
      <c r="K2102">
        <v>0</v>
      </c>
      <c r="L2102">
        <v>44212</v>
      </c>
      <c r="M2102">
        <v>2947.03</v>
      </c>
      <c r="N2102" t="s">
        <v>20</v>
      </c>
      <c r="O2102">
        <f>Sales_data[[#This Row],[Profit]]/Sales_data[[#This Row],[Sales]]</f>
        <v>6.6656790011761516E-2</v>
      </c>
      <c r="P2102">
        <f>YEAR(Sales_data[[#This Row],[Order Date]])</f>
        <v>2024</v>
      </c>
      <c r="Q2102" t="str">
        <f>TEXT(Sales_data[[#This Row],[Order Date]], "mmm")</f>
        <v>Oct</v>
      </c>
    </row>
    <row r="2103" spans="1:17" x14ac:dyDescent="0.95">
      <c r="A2103">
        <v>12102</v>
      </c>
      <c r="B2103" s="1">
        <v>45352</v>
      </c>
      <c r="C2103" t="s">
        <v>4055</v>
      </c>
      <c r="D2103" t="s">
        <v>28</v>
      </c>
      <c r="E2103" t="s">
        <v>29</v>
      </c>
      <c r="F2103" t="s">
        <v>75</v>
      </c>
      <c r="G2103" t="s">
        <v>240</v>
      </c>
      <c r="H2103" t="s">
        <v>4056</v>
      </c>
      <c r="I2103">
        <v>4</v>
      </c>
      <c r="J2103">
        <v>25479</v>
      </c>
      <c r="K2103">
        <v>20</v>
      </c>
      <c r="L2103">
        <v>81532.800000000003</v>
      </c>
      <c r="M2103">
        <v>4698.93</v>
      </c>
      <c r="N2103" t="s">
        <v>33</v>
      </c>
      <c r="O2103">
        <f>Sales_data[[#This Row],[Profit]]/Sales_data[[#This Row],[Sales]]</f>
        <v>5.7632388437536798E-2</v>
      </c>
      <c r="P2103">
        <f>YEAR(Sales_data[[#This Row],[Order Date]])</f>
        <v>2024</v>
      </c>
      <c r="Q2103" t="str">
        <f>TEXT(Sales_data[[#This Row],[Order Date]], "mmm")</f>
        <v>Mar</v>
      </c>
    </row>
    <row r="2104" spans="1:17" x14ac:dyDescent="0.95">
      <c r="A2104">
        <v>12103</v>
      </c>
      <c r="B2104" s="1">
        <v>45667</v>
      </c>
      <c r="C2104" t="s">
        <v>4057</v>
      </c>
      <c r="D2104" t="s">
        <v>15</v>
      </c>
      <c r="E2104" t="s">
        <v>174</v>
      </c>
      <c r="F2104" t="s">
        <v>46</v>
      </c>
      <c r="G2104" t="s">
        <v>141</v>
      </c>
      <c r="H2104" t="s">
        <v>4058</v>
      </c>
      <c r="I2104">
        <v>3</v>
      </c>
      <c r="J2104">
        <v>32223</v>
      </c>
      <c r="K2104">
        <v>5</v>
      </c>
      <c r="L2104">
        <v>91835.55</v>
      </c>
      <c r="M2104">
        <v>19859.419999999998</v>
      </c>
      <c r="N2104" t="s">
        <v>20</v>
      </c>
      <c r="O2104">
        <f>Sales_data[[#This Row],[Profit]]/Sales_data[[#This Row],[Sales]]</f>
        <v>0.2162498074002932</v>
      </c>
      <c r="P2104">
        <f>YEAR(Sales_data[[#This Row],[Order Date]])</f>
        <v>2025</v>
      </c>
      <c r="Q2104" t="str">
        <f>TEXT(Sales_data[[#This Row],[Order Date]], "mmm")</f>
        <v>Jan</v>
      </c>
    </row>
    <row r="2105" spans="1:17" x14ac:dyDescent="0.95">
      <c r="A2105">
        <v>12104</v>
      </c>
      <c r="B2105" s="1">
        <v>45412</v>
      </c>
      <c r="C2105" t="s">
        <v>4059</v>
      </c>
      <c r="D2105" t="s">
        <v>15</v>
      </c>
      <c r="E2105" t="s">
        <v>16</v>
      </c>
      <c r="F2105" t="s">
        <v>129</v>
      </c>
      <c r="G2105" t="s">
        <v>148</v>
      </c>
      <c r="H2105" t="s">
        <v>4060</v>
      </c>
      <c r="I2105">
        <v>4</v>
      </c>
      <c r="J2105">
        <v>56442</v>
      </c>
      <c r="K2105">
        <v>15</v>
      </c>
      <c r="L2105">
        <v>191902.8</v>
      </c>
      <c r="M2105">
        <v>44004.28</v>
      </c>
      <c r="N2105" t="s">
        <v>38</v>
      </c>
      <c r="O2105">
        <f>Sales_data[[#This Row],[Profit]]/Sales_data[[#This Row],[Sales]]</f>
        <v>0.22930504401186436</v>
      </c>
      <c r="P2105">
        <f>YEAR(Sales_data[[#This Row],[Order Date]])</f>
        <v>2024</v>
      </c>
      <c r="Q2105" t="str">
        <f>TEXT(Sales_data[[#This Row],[Order Date]], "mmm")</f>
        <v>Apr</v>
      </c>
    </row>
    <row r="2106" spans="1:17" x14ac:dyDescent="0.95">
      <c r="A2106">
        <v>12105</v>
      </c>
      <c r="B2106" s="1">
        <v>45327</v>
      </c>
      <c r="C2106" t="s">
        <v>4061</v>
      </c>
      <c r="D2106" t="s">
        <v>15</v>
      </c>
      <c r="E2106" t="s">
        <v>68</v>
      </c>
      <c r="F2106" t="s">
        <v>96</v>
      </c>
      <c r="G2106" t="s">
        <v>214</v>
      </c>
      <c r="H2106" t="s">
        <v>4062</v>
      </c>
      <c r="I2106">
        <v>3</v>
      </c>
      <c r="J2106">
        <v>64252</v>
      </c>
      <c r="K2106">
        <v>10</v>
      </c>
      <c r="L2106">
        <v>173480.4</v>
      </c>
      <c r="M2106">
        <v>13901.3</v>
      </c>
      <c r="N2106" t="s">
        <v>20</v>
      </c>
      <c r="O2106">
        <f>Sales_data[[#This Row],[Profit]]/Sales_data[[#This Row],[Sales]]</f>
        <v>8.0131818925942067E-2</v>
      </c>
      <c r="P2106">
        <f>YEAR(Sales_data[[#This Row],[Order Date]])</f>
        <v>2024</v>
      </c>
      <c r="Q2106" t="str">
        <f>TEXT(Sales_data[[#This Row],[Order Date]], "mmm")</f>
        <v>Feb</v>
      </c>
    </row>
    <row r="2107" spans="1:17" x14ac:dyDescent="0.95">
      <c r="A2107">
        <v>12106</v>
      </c>
      <c r="B2107" s="1">
        <v>45921</v>
      </c>
      <c r="C2107" t="s">
        <v>4063</v>
      </c>
      <c r="D2107" t="s">
        <v>15</v>
      </c>
      <c r="E2107" t="s">
        <v>174</v>
      </c>
      <c r="F2107" t="s">
        <v>24</v>
      </c>
      <c r="G2107" t="s">
        <v>59</v>
      </c>
      <c r="H2107" t="s">
        <v>4064</v>
      </c>
      <c r="I2107">
        <v>3</v>
      </c>
      <c r="J2107">
        <v>23606</v>
      </c>
      <c r="K2107">
        <v>15</v>
      </c>
      <c r="L2107">
        <v>60195.3</v>
      </c>
      <c r="M2107">
        <v>10532.87</v>
      </c>
      <c r="N2107" t="s">
        <v>38</v>
      </c>
      <c r="O2107">
        <f>Sales_data[[#This Row],[Profit]]/Sales_data[[#This Row],[Sales]]</f>
        <v>0.17497827903507418</v>
      </c>
      <c r="P2107">
        <f>YEAR(Sales_data[[#This Row],[Order Date]])</f>
        <v>2025</v>
      </c>
      <c r="Q2107" t="str">
        <f>TEXT(Sales_data[[#This Row],[Order Date]], "mmm")</f>
        <v>Sep</v>
      </c>
    </row>
    <row r="2108" spans="1:17" x14ac:dyDescent="0.95">
      <c r="A2108">
        <v>12107</v>
      </c>
      <c r="B2108" s="1">
        <v>45234</v>
      </c>
      <c r="C2108" t="s">
        <v>4065</v>
      </c>
      <c r="D2108" t="s">
        <v>40</v>
      </c>
      <c r="E2108" t="s">
        <v>110</v>
      </c>
      <c r="F2108" t="s">
        <v>30</v>
      </c>
      <c r="G2108" t="s">
        <v>31</v>
      </c>
      <c r="H2108" t="s">
        <v>2509</v>
      </c>
      <c r="I2108">
        <v>4</v>
      </c>
      <c r="J2108">
        <v>25373</v>
      </c>
      <c r="K2108">
        <v>20</v>
      </c>
      <c r="L2108">
        <v>81193.600000000006</v>
      </c>
      <c r="M2108">
        <v>19540.16</v>
      </c>
      <c r="N2108" t="s">
        <v>72</v>
      </c>
      <c r="O2108">
        <f>Sales_data[[#This Row],[Profit]]/Sales_data[[#This Row],[Sales]]</f>
        <v>0.24066133291293892</v>
      </c>
      <c r="P2108">
        <f>YEAR(Sales_data[[#This Row],[Order Date]])</f>
        <v>2023</v>
      </c>
      <c r="Q2108" t="str">
        <f>TEXT(Sales_data[[#This Row],[Order Date]], "mmm")</f>
        <v>Nov</v>
      </c>
    </row>
    <row r="2109" spans="1:17" x14ac:dyDescent="0.95">
      <c r="A2109">
        <v>12108</v>
      </c>
      <c r="B2109" s="1">
        <v>45502</v>
      </c>
      <c r="C2109" t="s">
        <v>4066</v>
      </c>
      <c r="D2109" t="s">
        <v>15</v>
      </c>
      <c r="E2109" t="s">
        <v>68</v>
      </c>
      <c r="F2109" t="s">
        <v>75</v>
      </c>
      <c r="G2109" t="s">
        <v>240</v>
      </c>
      <c r="H2109" t="s">
        <v>4067</v>
      </c>
      <c r="I2109">
        <v>3</v>
      </c>
      <c r="J2109">
        <v>77524</v>
      </c>
      <c r="K2109">
        <v>10</v>
      </c>
      <c r="L2109">
        <v>209314.8</v>
      </c>
      <c r="M2109">
        <v>50439.75</v>
      </c>
      <c r="N2109" t="s">
        <v>38</v>
      </c>
      <c r="O2109">
        <f>Sales_data[[#This Row],[Profit]]/Sales_data[[#This Row],[Sales]]</f>
        <v>0.24097555452361707</v>
      </c>
      <c r="P2109">
        <f>YEAR(Sales_data[[#This Row],[Order Date]])</f>
        <v>2024</v>
      </c>
      <c r="Q2109" t="str">
        <f>TEXT(Sales_data[[#This Row],[Order Date]], "mmm")</f>
        <v>Jul</v>
      </c>
    </row>
    <row r="2110" spans="1:17" x14ac:dyDescent="0.95">
      <c r="A2110">
        <v>12109</v>
      </c>
      <c r="B2110" s="1">
        <v>45270</v>
      </c>
      <c r="C2110" t="s">
        <v>4068</v>
      </c>
      <c r="D2110" t="s">
        <v>22</v>
      </c>
      <c r="E2110" t="s">
        <v>74</v>
      </c>
      <c r="F2110" t="s">
        <v>30</v>
      </c>
      <c r="G2110" t="s">
        <v>104</v>
      </c>
      <c r="H2110" t="s">
        <v>4069</v>
      </c>
      <c r="I2110">
        <v>5</v>
      </c>
      <c r="J2110">
        <v>42801</v>
      </c>
      <c r="K2110">
        <v>5</v>
      </c>
      <c r="L2110">
        <v>203304.75</v>
      </c>
      <c r="M2110">
        <v>32803.51</v>
      </c>
      <c r="N2110" t="s">
        <v>20</v>
      </c>
      <c r="O2110">
        <f>Sales_data[[#This Row],[Profit]]/Sales_data[[#This Row],[Sales]]</f>
        <v>0.16135141948232887</v>
      </c>
      <c r="P2110">
        <f>YEAR(Sales_data[[#This Row],[Order Date]])</f>
        <v>2023</v>
      </c>
      <c r="Q2110" t="str">
        <f>TEXT(Sales_data[[#This Row],[Order Date]], "mmm")</f>
        <v>Dec</v>
      </c>
    </row>
    <row r="2111" spans="1:17" x14ac:dyDescent="0.95">
      <c r="A2111">
        <v>12110</v>
      </c>
      <c r="B2111" s="1">
        <v>45576</v>
      </c>
      <c r="C2111" t="s">
        <v>4070</v>
      </c>
      <c r="D2111" t="s">
        <v>22</v>
      </c>
      <c r="E2111" t="s">
        <v>58</v>
      </c>
      <c r="F2111" t="s">
        <v>42</v>
      </c>
      <c r="G2111" t="s">
        <v>43</v>
      </c>
      <c r="H2111" t="s">
        <v>4071</v>
      </c>
      <c r="I2111">
        <v>5</v>
      </c>
      <c r="J2111">
        <v>45661</v>
      </c>
      <c r="K2111">
        <v>0</v>
      </c>
      <c r="L2111">
        <v>228305</v>
      </c>
      <c r="M2111">
        <v>54011.07</v>
      </c>
      <c r="N2111" t="s">
        <v>20</v>
      </c>
      <c r="O2111">
        <f>Sales_data[[#This Row],[Profit]]/Sales_data[[#This Row],[Sales]]</f>
        <v>0.2365741880379317</v>
      </c>
      <c r="P2111">
        <f>YEAR(Sales_data[[#This Row],[Order Date]])</f>
        <v>2024</v>
      </c>
      <c r="Q2111" t="str">
        <f>TEXT(Sales_data[[#This Row],[Order Date]], "mmm")</f>
        <v>Oct</v>
      </c>
    </row>
    <row r="2112" spans="1:17" x14ac:dyDescent="0.95">
      <c r="A2112">
        <v>12111</v>
      </c>
      <c r="B2112" s="1">
        <v>45834</v>
      </c>
      <c r="C2112" t="s">
        <v>4072</v>
      </c>
      <c r="D2112" t="s">
        <v>15</v>
      </c>
      <c r="E2112" t="s">
        <v>68</v>
      </c>
      <c r="F2112" t="s">
        <v>42</v>
      </c>
      <c r="G2112" t="s">
        <v>188</v>
      </c>
      <c r="H2112" t="s">
        <v>4073</v>
      </c>
      <c r="I2112">
        <v>4</v>
      </c>
      <c r="J2112">
        <v>2984</v>
      </c>
      <c r="K2112">
        <v>0</v>
      </c>
      <c r="L2112">
        <v>11936</v>
      </c>
      <c r="M2112">
        <v>2485.1999999999998</v>
      </c>
      <c r="N2112" t="s">
        <v>72</v>
      </c>
      <c r="O2112">
        <f>Sales_data[[#This Row],[Profit]]/Sales_data[[#This Row],[Sales]]</f>
        <v>0.20821045576407504</v>
      </c>
      <c r="P2112">
        <f>YEAR(Sales_data[[#This Row],[Order Date]])</f>
        <v>2025</v>
      </c>
      <c r="Q2112" t="str">
        <f>TEXT(Sales_data[[#This Row],[Order Date]], "mmm")</f>
        <v>Jun</v>
      </c>
    </row>
    <row r="2113" spans="1:17" x14ac:dyDescent="0.95">
      <c r="A2113">
        <v>12112</v>
      </c>
      <c r="B2113" s="1">
        <v>45209</v>
      </c>
      <c r="C2113" t="s">
        <v>4074</v>
      </c>
      <c r="D2113" t="s">
        <v>15</v>
      </c>
      <c r="E2113" t="s">
        <v>68</v>
      </c>
      <c r="F2113" t="s">
        <v>46</v>
      </c>
      <c r="G2113" t="s">
        <v>209</v>
      </c>
      <c r="H2113" t="s">
        <v>4075</v>
      </c>
      <c r="I2113">
        <v>3</v>
      </c>
      <c r="J2113">
        <v>43812</v>
      </c>
      <c r="K2113">
        <v>15</v>
      </c>
      <c r="L2113">
        <v>111720.6</v>
      </c>
      <c r="M2113">
        <v>5915.45</v>
      </c>
      <c r="N2113" t="s">
        <v>38</v>
      </c>
      <c r="O2113">
        <f>Sales_data[[#This Row],[Profit]]/Sales_data[[#This Row],[Sales]]</f>
        <v>5.2948605718193417E-2</v>
      </c>
      <c r="P2113">
        <f>YEAR(Sales_data[[#This Row],[Order Date]])</f>
        <v>2023</v>
      </c>
      <c r="Q2113" t="str">
        <f>TEXT(Sales_data[[#This Row],[Order Date]], "mmm")</f>
        <v>Oct</v>
      </c>
    </row>
    <row r="2114" spans="1:17" x14ac:dyDescent="0.95">
      <c r="A2114">
        <v>12113</v>
      </c>
      <c r="B2114" s="1">
        <v>45767</v>
      </c>
      <c r="C2114" t="s">
        <v>4076</v>
      </c>
      <c r="D2114" t="s">
        <v>28</v>
      </c>
      <c r="E2114" t="s">
        <v>29</v>
      </c>
      <c r="F2114" t="s">
        <v>129</v>
      </c>
      <c r="G2114" t="s">
        <v>164</v>
      </c>
      <c r="H2114" t="s">
        <v>4077</v>
      </c>
      <c r="I2114">
        <v>2</v>
      </c>
      <c r="J2114">
        <v>12348</v>
      </c>
      <c r="K2114">
        <v>5</v>
      </c>
      <c r="L2114">
        <v>23461.200000000001</v>
      </c>
      <c r="M2114">
        <v>1481.05</v>
      </c>
      <c r="N2114" t="s">
        <v>38</v>
      </c>
      <c r="O2114">
        <f>Sales_data[[#This Row],[Profit]]/Sales_data[[#This Row],[Sales]]</f>
        <v>6.3127632005183024E-2</v>
      </c>
      <c r="P2114">
        <f>YEAR(Sales_data[[#This Row],[Order Date]])</f>
        <v>2025</v>
      </c>
      <c r="Q2114" t="str">
        <f>TEXT(Sales_data[[#This Row],[Order Date]], "mmm")</f>
        <v>Apr</v>
      </c>
    </row>
    <row r="2115" spans="1:17" x14ac:dyDescent="0.95">
      <c r="A2115">
        <v>12114</v>
      </c>
      <c r="B2115" s="1">
        <v>45776</v>
      </c>
      <c r="C2115" t="s">
        <v>4078</v>
      </c>
      <c r="D2115" t="s">
        <v>40</v>
      </c>
      <c r="E2115" t="s">
        <v>62</v>
      </c>
      <c r="F2115" t="s">
        <v>69</v>
      </c>
      <c r="G2115" t="s">
        <v>70</v>
      </c>
      <c r="H2115" t="s">
        <v>4079</v>
      </c>
      <c r="I2115">
        <v>1</v>
      </c>
      <c r="J2115">
        <v>60771</v>
      </c>
      <c r="K2115">
        <v>5</v>
      </c>
      <c r="L2115">
        <v>57732.45</v>
      </c>
      <c r="M2115">
        <v>5845.89</v>
      </c>
      <c r="N2115" t="s">
        <v>20</v>
      </c>
      <c r="O2115">
        <f>Sales_data[[#This Row],[Profit]]/Sales_data[[#This Row],[Sales]]</f>
        <v>0.10125830447174856</v>
      </c>
      <c r="P2115">
        <f>YEAR(Sales_data[[#This Row],[Order Date]])</f>
        <v>2025</v>
      </c>
      <c r="Q2115" t="str">
        <f>TEXT(Sales_data[[#This Row],[Order Date]], "mmm")</f>
        <v>Apr</v>
      </c>
    </row>
    <row r="2116" spans="1:17" x14ac:dyDescent="0.95">
      <c r="A2116">
        <v>12115</v>
      </c>
      <c r="B2116" s="1">
        <v>45362</v>
      </c>
      <c r="C2116" t="s">
        <v>4080</v>
      </c>
      <c r="D2116" t="s">
        <v>40</v>
      </c>
      <c r="E2116" t="s">
        <v>110</v>
      </c>
      <c r="F2116" t="s">
        <v>17</v>
      </c>
      <c r="G2116" t="s">
        <v>18</v>
      </c>
      <c r="H2116" t="s">
        <v>4081</v>
      </c>
      <c r="I2116">
        <v>2</v>
      </c>
      <c r="J2116">
        <v>16930</v>
      </c>
      <c r="K2116">
        <v>10</v>
      </c>
      <c r="L2116">
        <v>30474</v>
      </c>
      <c r="M2116">
        <v>4151.93</v>
      </c>
      <c r="N2116" t="s">
        <v>72</v>
      </c>
      <c r="O2116">
        <f>Sales_data[[#This Row],[Profit]]/Sales_data[[#This Row],[Sales]]</f>
        <v>0.1362449957340684</v>
      </c>
      <c r="P2116">
        <f>YEAR(Sales_data[[#This Row],[Order Date]])</f>
        <v>2024</v>
      </c>
      <c r="Q2116" t="str">
        <f>TEXT(Sales_data[[#This Row],[Order Date]], "mmm")</f>
        <v>Mar</v>
      </c>
    </row>
    <row r="2117" spans="1:17" x14ac:dyDescent="0.95">
      <c r="A2117">
        <v>12116</v>
      </c>
      <c r="B2117" s="1">
        <v>45234</v>
      </c>
      <c r="C2117" t="s">
        <v>4082</v>
      </c>
      <c r="D2117" t="s">
        <v>22</v>
      </c>
      <c r="E2117" t="s">
        <v>74</v>
      </c>
      <c r="F2117" t="s">
        <v>75</v>
      </c>
      <c r="G2117" t="s">
        <v>307</v>
      </c>
      <c r="H2117" t="s">
        <v>4083</v>
      </c>
      <c r="I2117">
        <v>1</v>
      </c>
      <c r="J2117">
        <v>51604</v>
      </c>
      <c r="K2117">
        <v>10</v>
      </c>
      <c r="L2117">
        <v>46443.6</v>
      </c>
      <c r="M2117">
        <v>2449.7199999999998</v>
      </c>
      <c r="N2117" t="s">
        <v>83</v>
      </c>
      <c r="O2117">
        <f>Sales_data[[#This Row],[Profit]]/Sales_data[[#This Row],[Sales]]</f>
        <v>5.2746126484596367E-2</v>
      </c>
      <c r="P2117">
        <f>YEAR(Sales_data[[#This Row],[Order Date]])</f>
        <v>2023</v>
      </c>
      <c r="Q2117" t="str">
        <f>TEXT(Sales_data[[#This Row],[Order Date]], "mmm")</f>
        <v>Nov</v>
      </c>
    </row>
    <row r="2118" spans="1:17" x14ac:dyDescent="0.95">
      <c r="A2118">
        <v>12117</v>
      </c>
      <c r="B2118" s="1">
        <v>45868</v>
      </c>
      <c r="C2118" t="s">
        <v>4084</v>
      </c>
      <c r="D2118" t="s">
        <v>40</v>
      </c>
      <c r="E2118" t="s">
        <v>41</v>
      </c>
      <c r="F2118" t="s">
        <v>30</v>
      </c>
      <c r="G2118" t="s">
        <v>31</v>
      </c>
      <c r="H2118" t="s">
        <v>4085</v>
      </c>
      <c r="I2118">
        <v>1</v>
      </c>
      <c r="J2118">
        <v>19755</v>
      </c>
      <c r="K2118">
        <v>15</v>
      </c>
      <c r="L2118">
        <v>16791.75</v>
      </c>
      <c r="M2118">
        <v>1036.5</v>
      </c>
      <c r="N2118" t="s">
        <v>38</v>
      </c>
      <c r="O2118">
        <f>Sales_data[[#This Row],[Profit]]/Sales_data[[#This Row],[Sales]]</f>
        <v>6.1726740810219304E-2</v>
      </c>
      <c r="P2118">
        <f>YEAR(Sales_data[[#This Row],[Order Date]])</f>
        <v>2025</v>
      </c>
      <c r="Q2118" t="str">
        <f>TEXT(Sales_data[[#This Row],[Order Date]], "mmm")</f>
        <v>Jul</v>
      </c>
    </row>
    <row r="2119" spans="1:17" x14ac:dyDescent="0.95">
      <c r="A2119">
        <v>12118</v>
      </c>
      <c r="B2119" s="1">
        <v>45272</v>
      </c>
      <c r="C2119" t="s">
        <v>4086</v>
      </c>
      <c r="D2119" t="s">
        <v>40</v>
      </c>
      <c r="E2119" t="s">
        <v>41</v>
      </c>
      <c r="F2119" t="s">
        <v>129</v>
      </c>
      <c r="G2119" t="s">
        <v>148</v>
      </c>
      <c r="H2119" t="s">
        <v>4087</v>
      </c>
      <c r="I2119">
        <v>3</v>
      </c>
      <c r="J2119">
        <v>4379</v>
      </c>
      <c r="K2119">
        <v>10</v>
      </c>
      <c r="L2119">
        <v>11823.3</v>
      </c>
      <c r="M2119">
        <v>2567.66</v>
      </c>
      <c r="N2119" t="s">
        <v>83</v>
      </c>
      <c r="O2119">
        <f>Sales_data[[#This Row],[Profit]]/Sales_data[[#This Row],[Sales]]</f>
        <v>0.21716948736816286</v>
      </c>
      <c r="P2119">
        <f>YEAR(Sales_data[[#This Row],[Order Date]])</f>
        <v>2023</v>
      </c>
      <c r="Q2119" t="str">
        <f>TEXT(Sales_data[[#This Row],[Order Date]], "mmm")</f>
        <v>Dec</v>
      </c>
    </row>
    <row r="2120" spans="1:17" x14ac:dyDescent="0.95">
      <c r="A2120">
        <v>12119</v>
      </c>
      <c r="B2120" s="1">
        <v>45672</v>
      </c>
      <c r="C2120" t="s">
        <v>4088</v>
      </c>
      <c r="D2120" t="s">
        <v>22</v>
      </c>
      <c r="E2120" t="s">
        <v>74</v>
      </c>
      <c r="F2120" t="s">
        <v>69</v>
      </c>
      <c r="G2120" t="s">
        <v>70</v>
      </c>
      <c r="H2120" t="s">
        <v>4089</v>
      </c>
      <c r="I2120">
        <v>5</v>
      </c>
      <c r="J2120">
        <v>8354</v>
      </c>
      <c r="K2120">
        <v>10</v>
      </c>
      <c r="L2120">
        <v>37593</v>
      </c>
      <c r="M2120">
        <v>8319.15</v>
      </c>
      <c r="N2120" t="s">
        <v>72</v>
      </c>
      <c r="O2120">
        <f>Sales_data[[#This Row],[Profit]]/Sales_data[[#This Row],[Sales]]</f>
        <v>0.22129518793392386</v>
      </c>
      <c r="P2120">
        <f>YEAR(Sales_data[[#This Row],[Order Date]])</f>
        <v>2025</v>
      </c>
      <c r="Q2120" t="str">
        <f>TEXT(Sales_data[[#This Row],[Order Date]], "mmm")</f>
        <v>Jan</v>
      </c>
    </row>
    <row r="2121" spans="1:17" x14ac:dyDescent="0.95">
      <c r="A2121">
        <v>12120</v>
      </c>
      <c r="B2121" s="1">
        <v>45854</v>
      </c>
      <c r="C2121" t="s">
        <v>4090</v>
      </c>
      <c r="D2121" t="s">
        <v>22</v>
      </c>
      <c r="E2121" t="s">
        <v>54</v>
      </c>
      <c r="F2121" t="s">
        <v>69</v>
      </c>
      <c r="G2121" t="s">
        <v>70</v>
      </c>
      <c r="H2121" t="s">
        <v>3003</v>
      </c>
      <c r="I2121">
        <v>5</v>
      </c>
      <c r="J2121">
        <v>12720</v>
      </c>
      <c r="K2121">
        <v>10</v>
      </c>
      <c r="L2121">
        <v>57240</v>
      </c>
      <c r="M2121">
        <v>4777.6000000000004</v>
      </c>
      <c r="N2121" t="s">
        <v>38</v>
      </c>
      <c r="O2121">
        <f>Sales_data[[#This Row],[Profit]]/Sales_data[[#This Row],[Sales]]</f>
        <v>8.3466107617051019E-2</v>
      </c>
      <c r="P2121">
        <f>YEAR(Sales_data[[#This Row],[Order Date]])</f>
        <v>2025</v>
      </c>
      <c r="Q2121" t="str">
        <f>TEXT(Sales_data[[#This Row],[Order Date]], "mmm")</f>
        <v>Jul</v>
      </c>
    </row>
    <row r="2122" spans="1:17" x14ac:dyDescent="0.95">
      <c r="A2122">
        <v>12121</v>
      </c>
      <c r="B2122" s="1">
        <v>45577</v>
      </c>
      <c r="C2122" t="s">
        <v>4091</v>
      </c>
      <c r="D2122" t="s">
        <v>40</v>
      </c>
      <c r="E2122" t="s">
        <v>62</v>
      </c>
      <c r="F2122" t="s">
        <v>96</v>
      </c>
      <c r="G2122" t="s">
        <v>214</v>
      </c>
      <c r="H2122" t="s">
        <v>4092</v>
      </c>
      <c r="I2122">
        <v>3</v>
      </c>
      <c r="J2122">
        <v>59034</v>
      </c>
      <c r="K2122">
        <v>15</v>
      </c>
      <c r="L2122">
        <v>150536.70000000001</v>
      </c>
      <c r="M2122">
        <v>30666.04</v>
      </c>
      <c r="N2122" t="s">
        <v>72</v>
      </c>
      <c r="O2122">
        <f>Sales_data[[#This Row],[Profit]]/Sales_data[[#This Row],[Sales]]</f>
        <v>0.20371138732282559</v>
      </c>
      <c r="P2122">
        <f>YEAR(Sales_data[[#This Row],[Order Date]])</f>
        <v>2024</v>
      </c>
      <c r="Q2122" t="str">
        <f>TEXT(Sales_data[[#This Row],[Order Date]], "mmm")</f>
        <v>Oct</v>
      </c>
    </row>
    <row r="2123" spans="1:17" x14ac:dyDescent="0.95">
      <c r="A2123">
        <v>12122</v>
      </c>
      <c r="B2123" s="1">
        <v>45319</v>
      </c>
      <c r="C2123" t="s">
        <v>4093</v>
      </c>
      <c r="D2123" t="s">
        <v>15</v>
      </c>
      <c r="E2123" t="s">
        <v>68</v>
      </c>
      <c r="F2123" t="s">
        <v>96</v>
      </c>
      <c r="G2123" t="s">
        <v>138</v>
      </c>
      <c r="H2123" t="s">
        <v>4094</v>
      </c>
      <c r="I2123">
        <v>3</v>
      </c>
      <c r="J2123">
        <v>28393</v>
      </c>
      <c r="K2123">
        <v>5</v>
      </c>
      <c r="L2123">
        <v>80920.05</v>
      </c>
      <c r="M2123">
        <v>13853.3</v>
      </c>
      <c r="N2123" t="s">
        <v>33</v>
      </c>
      <c r="O2123">
        <f>Sales_data[[#This Row],[Profit]]/Sales_data[[#This Row],[Sales]]</f>
        <v>0.17119737320972983</v>
      </c>
      <c r="P2123">
        <f>YEAR(Sales_data[[#This Row],[Order Date]])</f>
        <v>2024</v>
      </c>
      <c r="Q2123" t="str">
        <f>TEXT(Sales_data[[#This Row],[Order Date]], "mmm")</f>
        <v>Jan</v>
      </c>
    </row>
    <row r="2124" spans="1:17" x14ac:dyDescent="0.95">
      <c r="A2124">
        <v>12123</v>
      </c>
      <c r="B2124" s="1">
        <v>45796</v>
      </c>
      <c r="C2124" t="s">
        <v>4095</v>
      </c>
      <c r="D2124" t="s">
        <v>40</v>
      </c>
      <c r="E2124" t="s">
        <v>110</v>
      </c>
      <c r="F2124" t="s">
        <v>17</v>
      </c>
      <c r="G2124" t="s">
        <v>111</v>
      </c>
      <c r="H2124" t="s">
        <v>4096</v>
      </c>
      <c r="I2124">
        <v>3</v>
      </c>
      <c r="J2124">
        <v>34251</v>
      </c>
      <c r="K2124">
        <v>15</v>
      </c>
      <c r="L2124">
        <v>87340.05</v>
      </c>
      <c r="M2124">
        <v>19961.060000000001</v>
      </c>
      <c r="N2124" t="s">
        <v>83</v>
      </c>
      <c r="O2124">
        <f>Sales_data[[#This Row],[Profit]]/Sales_data[[#This Row],[Sales]]</f>
        <v>0.22854417875877103</v>
      </c>
      <c r="P2124">
        <f>YEAR(Sales_data[[#This Row],[Order Date]])</f>
        <v>2025</v>
      </c>
      <c r="Q2124" t="str">
        <f>TEXT(Sales_data[[#This Row],[Order Date]], "mmm")</f>
        <v>May</v>
      </c>
    </row>
    <row r="2125" spans="1:17" x14ac:dyDescent="0.95">
      <c r="A2125">
        <v>12124</v>
      </c>
      <c r="B2125" s="1">
        <v>45800</v>
      </c>
      <c r="C2125" t="s">
        <v>4097</v>
      </c>
      <c r="D2125" t="s">
        <v>22</v>
      </c>
      <c r="E2125" t="s">
        <v>54</v>
      </c>
      <c r="F2125" t="s">
        <v>75</v>
      </c>
      <c r="G2125" t="s">
        <v>76</v>
      </c>
      <c r="H2125" t="s">
        <v>676</v>
      </c>
      <c r="I2125">
        <v>2</v>
      </c>
      <c r="J2125">
        <v>22548</v>
      </c>
      <c r="K2125">
        <v>0</v>
      </c>
      <c r="L2125">
        <v>45096</v>
      </c>
      <c r="M2125">
        <v>4335.1099999999997</v>
      </c>
      <c r="N2125" t="s">
        <v>33</v>
      </c>
      <c r="O2125">
        <f>Sales_data[[#This Row],[Profit]]/Sales_data[[#This Row],[Sales]]</f>
        <v>9.6130698953343974E-2</v>
      </c>
      <c r="P2125">
        <f>YEAR(Sales_data[[#This Row],[Order Date]])</f>
        <v>2025</v>
      </c>
      <c r="Q2125" t="str">
        <f>TEXT(Sales_data[[#This Row],[Order Date]], "mmm")</f>
        <v>May</v>
      </c>
    </row>
    <row r="2126" spans="1:17" x14ac:dyDescent="0.95">
      <c r="A2126">
        <v>12125</v>
      </c>
      <c r="B2126" s="1">
        <v>45842</v>
      </c>
      <c r="C2126" t="s">
        <v>4098</v>
      </c>
      <c r="D2126" t="s">
        <v>28</v>
      </c>
      <c r="E2126" t="s">
        <v>144</v>
      </c>
      <c r="F2126" t="s">
        <v>129</v>
      </c>
      <c r="G2126" t="s">
        <v>130</v>
      </c>
      <c r="H2126" t="s">
        <v>4099</v>
      </c>
      <c r="I2126">
        <v>1</v>
      </c>
      <c r="J2126">
        <v>17031</v>
      </c>
      <c r="K2126">
        <v>20</v>
      </c>
      <c r="L2126">
        <v>13624.8</v>
      </c>
      <c r="M2126">
        <v>2127.12</v>
      </c>
      <c r="N2126" t="s">
        <v>72</v>
      </c>
      <c r="O2126">
        <f>Sales_data[[#This Row],[Profit]]/Sales_data[[#This Row],[Sales]]</f>
        <v>0.15612119076977277</v>
      </c>
      <c r="P2126">
        <f>YEAR(Sales_data[[#This Row],[Order Date]])</f>
        <v>2025</v>
      </c>
      <c r="Q2126" t="str">
        <f>TEXT(Sales_data[[#This Row],[Order Date]], "mmm")</f>
        <v>Jul</v>
      </c>
    </row>
    <row r="2127" spans="1:17" x14ac:dyDescent="0.95">
      <c r="A2127">
        <v>12126</v>
      </c>
      <c r="B2127" s="1">
        <v>45395</v>
      </c>
      <c r="C2127" t="s">
        <v>4100</v>
      </c>
      <c r="D2127" t="s">
        <v>22</v>
      </c>
      <c r="E2127" t="s">
        <v>54</v>
      </c>
      <c r="F2127" t="s">
        <v>46</v>
      </c>
      <c r="G2127" t="s">
        <v>201</v>
      </c>
      <c r="H2127" t="s">
        <v>4101</v>
      </c>
      <c r="I2127">
        <v>4</v>
      </c>
      <c r="J2127">
        <v>43796</v>
      </c>
      <c r="K2127">
        <v>10</v>
      </c>
      <c r="L2127">
        <v>157665.60000000001</v>
      </c>
      <c r="M2127">
        <v>30789.59</v>
      </c>
      <c r="N2127" t="s">
        <v>83</v>
      </c>
      <c r="O2127">
        <f>Sales_data[[#This Row],[Profit]]/Sales_data[[#This Row],[Sales]]</f>
        <v>0.19528413300047695</v>
      </c>
      <c r="P2127">
        <f>YEAR(Sales_data[[#This Row],[Order Date]])</f>
        <v>2024</v>
      </c>
      <c r="Q2127" t="str">
        <f>TEXT(Sales_data[[#This Row],[Order Date]], "mmm")</f>
        <v>Apr</v>
      </c>
    </row>
    <row r="2128" spans="1:17" x14ac:dyDescent="0.95">
      <c r="A2128">
        <v>12127</v>
      </c>
      <c r="B2128" s="1">
        <v>45301</v>
      </c>
      <c r="C2128" t="s">
        <v>4102</v>
      </c>
      <c r="D2128" t="s">
        <v>22</v>
      </c>
      <c r="E2128" t="s">
        <v>23</v>
      </c>
      <c r="F2128" t="s">
        <v>69</v>
      </c>
      <c r="G2128" t="s">
        <v>517</v>
      </c>
      <c r="H2128" t="s">
        <v>2695</v>
      </c>
      <c r="I2128">
        <v>4</v>
      </c>
      <c r="J2128">
        <v>2442</v>
      </c>
      <c r="K2128">
        <v>5</v>
      </c>
      <c r="L2128">
        <v>9279.6</v>
      </c>
      <c r="M2128">
        <v>1874.3</v>
      </c>
      <c r="N2128" t="s">
        <v>20</v>
      </c>
      <c r="O2128">
        <f>Sales_data[[#This Row],[Profit]]/Sales_data[[#This Row],[Sales]]</f>
        <v>0.20198068882279407</v>
      </c>
      <c r="P2128">
        <f>YEAR(Sales_data[[#This Row],[Order Date]])</f>
        <v>2024</v>
      </c>
      <c r="Q2128" t="str">
        <f>TEXT(Sales_data[[#This Row],[Order Date]], "mmm")</f>
        <v>Jan</v>
      </c>
    </row>
    <row r="2129" spans="1:17" x14ac:dyDescent="0.95">
      <c r="A2129">
        <v>12128</v>
      </c>
      <c r="B2129" s="1">
        <v>45744</v>
      </c>
      <c r="C2129" t="s">
        <v>4103</v>
      </c>
      <c r="D2129" t="s">
        <v>22</v>
      </c>
      <c r="E2129" t="s">
        <v>74</v>
      </c>
      <c r="F2129" t="s">
        <v>96</v>
      </c>
      <c r="G2129" t="s">
        <v>138</v>
      </c>
      <c r="H2129" t="s">
        <v>4104</v>
      </c>
      <c r="I2129">
        <v>4</v>
      </c>
      <c r="J2129">
        <v>10644</v>
      </c>
      <c r="K2129">
        <v>0</v>
      </c>
      <c r="L2129">
        <v>42576</v>
      </c>
      <c r="M2129">
        <v>9423.41</v>
      </c>
      <c r="N2129" t="s">
        <v>83</v>
      </c>
      <c r="O2129">
        <f>Sales_data[[#This Row],[Profit]]/Sales_data[[#This Row],[Sales]]</f>
        <v>0.221331501315295</v>
      </c>
      <c r="P2129">
        <f>YEAR(Sales_data[[#This Row],[Order Date]])</f>
        <v>2025</v>
      </c>
      <c r="Q2129" t="str">
        <f>TEXT(Sales_data[[#This Row],[Order Date]], "mmm")</f>
        <v>Mar</v>
      </c>
    </row>
    <row r="2130" spans="1:17" x14ac:dyDescent="0.95">
      <c r="A2130">
        <v>12129</v>
      </c>
      <c r="B2130" s="1">
        <v>45753</v>
      </c>
      <c r="C2130" t="s">
        <v>4105</v>
      </c>
      <c r="D2130" t="s">
        <v>28</v>
      </c>
      <c r="E2130" t="s">
        <v>35</v>
      </c>
      <c r="F2130" t="s">
        <v>42</v>
      </c>
      <c r="G2130" t="s">
        <v>446</v>
      </c>
      <c r="H2130" t="s">
        <v>4106</v>
      </c>
      <c r="I2130">
        <v>1</v>
      </c>
      <c r="J2130">
        <v>77527</v>
      </c>
      <c r="K2130">
        <v>0</v>
      </c>
      <c r="L2130">
        <v>77527</v>
      </c>
      <c r="M2130">
        <v>7657</v>
      </c>
      <c r="N2130" t="s">
        <v>33</v>
      </c>
      <c r="O2130">
        <f>Sales_data[[#This Row],[Profit]]/Sales_data[[#This Row],[Sales]]</f>
        <v>9.8765591342371048E-2</v>
      </c>
      <c r="P2130">
        <f>YEAR(Sales_data[[#This Row],[Order Date]])</f>
        <v>2025</v>
      </c>
      <c r="Q2130" t="str">
        <f>TEXT(Sales_data[[#This Row],[Order Date]], "mmm")</f>
        <v>Apr</v>
      </c>
    </row>
    <row r="2131" spans="1:17" x14ac:dyDescent="0.95">
      <c r="A2131">
        <v>12130</v>
      </c>
      <c r="B2131" s="1">
        <v>45516</v>
      </c>
      <c r="C2131" t="s">
        <v>4107</v>
      </c>
      <c r="D2131" t="s">
        <v>22</v>
      </c>
      <c r="E2131" t="s">
        <v>54</v>
      </c>
      <c r="F2131" t="s">
        <v>69</v>
      </c>
      <c r="G2131" t="s">
        <v>517</v>
      </c>
      <c r="H2131" t="s">
        <v>4108</v>
      </c>
      <c r="I2131">
        <v>4</v>
      </c>
      <c r="J2131">
        <v>36963</v>
      </c>
      <c r="K2131">
        <v>5</v>
      </c>
      <c r="L2131">
        <v>140459.4</v>
      </c>
      <c r="M2131">
        <v>31023.13</v>
      </c>
      <c r="N2131" t="s">
        <v>83</v>
      </c>
      <c r="O2131">
        <f>Sales_data[[#This Row],[Profit]]/Sales_data[[#This Row],[Sales]]</f>
        <v>0.2208690198021635</v>
      </c>
      <c r="P2131">
        <f>YEAR(Sales_data[[#This Row],[Order Date]])</f>
        <v>2024</v>
      </c>
      <c r="Q2131" t="str">
        <f>TEXT(Sales_data[[#This Row],[Order Date]], "mmm")</f>
        <v>Aug</v>
      </c>
    </row>
    <row r="2132" spans="1:17" x14ac:dyDescent="0.95">
      <c r="A2132">
        <v>12131</v>
      </c>
      <c r="B2132" s="1">
        <v>45780</v>
      </c>
      <c r="C2132" t="s">
        <v>4109</v>
      </c>
      <c r="D2132" t="s">
        <v>22</v>
      </c>
      <c r="E2132" t="s">
        <v>23</v>
      </c>
      <c r="F2132" t="s">
        <v>69</v>
      </c>
      <c r="G2132" t="s">
        <v>517</v>
      </c>
      <c r="H2132" t="s">
        <v>4110</v>
      </c>
      <c r="I2132">
        <v>1</v>
      </c>
      <c r="J2132">
        <v>51106</v>
      </c>
      <c r="K2132">
        <v>15</v>
      </c>
      <c r="L2132">
        <v>43440.1</v>
      </c>
      <c r="M2132">
        <v>8398.69</v>
      </c>
      <c r="N2132" t="s">
        <v>33</v>
      </c>
      <c r="O2132">
        <f>Sales_data[[#This Row],[Profit]]/Sales_data[[#This Row],[Sales]]</f>
        <v>0.1933395641354417</v>
      </c>
      <c r="P2132">
        <f>YEAR(Sales_data[[#This Row],[Order Date]])</f>
        <v>2025</v>
      </c>
      <c r="Q2132" t="str">
        <f>TEXT(Sales_data[[#This Row],[Order Date]], "mmm")</f>
        <v>May</v>
      </c>
    </row>
    <row r="2133" spans="1:17" x14ac:dyDescent="0.95">
      <c r="A2133">
        <v>12132</v>
      </c>
      <c r="B2133" s="1">
        <v>45540</v>
      </c>
      <c r="C2133" t="s">
        <v>3079</v>
      </c>
      <c r="D2133" t="s">
        <v>22</v>
      </c>
      <c r="E2133" t="s">
        <v>74</v>
      </c>
      <c r="F2133" t="s">
        <v>129</v>
      </c>
      <c r="G2133" t="s">
        <v>168</v>
      </c>
      <c r="H2133" t="s">
        <v>4111</v>
      </c>
      <c r="I2133">
        <v>3</v>
      </c>
      <c r="J2133">
        <v>74020</v>
      </c>
      <c r="K2133">
        <v>20</v>
      </c>
      <c r="L2133">
        <v>177648</v>
      </c>
      <c r="M2133">
        <v>25632.62</v>
      </c>
      <c r="N2133" t="s">
        <v>83</v>
      </c>
      <c r="O2133">
        <f>Sales_data[[#This Row],[Profit]]/Sales_data[[#This Row],[Sales]]</f>
        <v>0.1442888183373863</v>
      </c>
      <c r="P2133">
        <f>YEAR(Sales_data[[#This Row],[Order Date]])</f>
        <v>2024</v>
      </c>
      <c r="Q2133" t="str">
        <f>TEXT(Sales_data[[#This Row],[Order Date]], "mmm")</f>
        <v>Sep</v>
      </c>
    </row>
    <row r="2134" spans="1:17" x14ac:dyDescent="0.95">
      <c r="A2134">
        <v>12133</v>
      </c>
      <c r="B2134" s="1">
        <v>45550</v>
      </c>
      <c r="C2134" t="s">
        <v>4112</v>
      </c>
      <c r="D2134" t="s">
        <v>15</v>
      </c>
      <c r="E2134" t="s">
        <v>93</v>
      </c>
      <c r="F2134" t="s">
        <v>30</v>
      </c>
      <c r="G2134" t="s">
        <v>65</v>
      </c>
      <c r="H2134" t="s">
        <v>4113</v>
      </c>
      <c r="I2134">
        <v>2</v>
      </c>
      <c r="J2134">
        <v>23153</v>
      </c>
      <c r="K2134">
        <v>20</v>
      </c>
      <c r="L2134">
        <v>37044.800000000003</v>
      </c>
      <c r="M2134">
        <v>4078.17</v>
      </c>
      <c r="N2134" t="s">
        <v>20</v>
      </c>
      <c r="O2134">
        <f>Sales_data[[#This Row],[Profit]]/Sales_data[[#This Row],[Sales]]</f>
        <v>0.11008751565671834</v>
      </c>
      <c r="P2134">
        <f>YEAR(Sales_data[[#This Row],[Order Date]])</f>
        <v>2024</v>
      </c>
      <c r="Q2134" t="str">
        <f>TEXT(Sales_data[[#This Row],[Order Date]], "mmm")</f>
        <v>Sep</v>
      </c>
    </row>
    <row r="2135" spans="1:17" x14ac:dyDescent="0.95">
      <c r="A2135">
        <v>12134</v>
      </c>
      <c r="B2135" s="1">
        <v>45645</v>
      </c>
      <c r="C2135" t="s">
        <v>4114</v>
      </c>
      <c r="D2135" t="s">
        <v>22</v>
      </c>
      <c r="E2135" t="s">
        <v>167</v>
      </c>
      <c r="F2135" t="s">
        <v>129</v>
      </c>
      <c r="G2135" t="s">
        <v>130</v>
      </c>
      <c r="H2135" t="s">
        <v>4115</v>
      </c>
      <c r="I2135">
        <v>5</v>
      </c>
      <c r="J2135">
        <v>56737</v>
      </c>
      <c r="K2135">
        <v>10</v>
      </c>
      <c r="L2135">
        <v>255316.5</v>
      </c>
      <c r="M2135">
        <v>54733.9</v>
      </c>
      <c r="N2135" t="s">
        <v>20</v>
      </c>
      <c r="O2135">
        <f>Sales_data[[#This Row],[Profit]]/Sales_data[[#This Row],[Sales]]</f>
        <v>0.2143766658245746</v>
      </c>
      <c r="P2135">
        <f>YEAR(Sales_data[[#This Row],[Order Date]])</f>
        <v>2024</v>
      </c>
      <c r="Q2135" t="str">
        <f>TEXT(Sales_data[[#This Row],[Order Date]], "mmm")</f>
        <v>Dec</v>
      </c>
    </row>
    <row r="2136" spans="1:17" x14ac:dyDescent="0.95">
      <c r="A2136">
        <v>12135</v>
      </c>
      <c r="B2136" s="1">
        <v>45227</v>
      </c>
      <c r="C2136" t="s">
        <v>4116</v>
      </c>
      <c r="D2136" t="s">
        <v>40</v>
      </c>
      <c r="E2136" t="s">
        <v>110</v>
      </c>
      <c r="F2136" t="s">
        <v>42</v>
      </c>
      <c r="G2136" t="s">
        <v>79</v>
      </c>
      <c r="H2136" t="s">
        <v>4117</v>
      </c>
      <c r="I2136">
        <v>5</v>
      </c>
      <c r="J2136">
        <v>39339</v>
      </c>
      <c r="K2136">
        <v>10</v>
      </c>
      <c r="L2136">
        <v>177025.5</v>
      </c>
      <c r="M2136">
        <v>22467.49</v>
      </c>
      <c r="N2136" t="s">
        <v>20</v>
      </c>
      <c r="O2136">
        <f>Sales_data[[#This Row],[Profit]]/Sales_data[[#This Row],[Sales]]</f>
        <v>0.12691668714394255</v>
      </c>
      <c r="P2136">
        <f>YEAR(Sales_data[[#This Row],[Order Date]])</f>
        <v>2023</v>
      </c>
      <c r="Q2136" t="str">
        <f>TEXT(Sales_data[[#This Row],[Order Date]], "mmm")</f>
        <v>Oct</v>
      </c>
    </row>
    <row r="2137" spans="1:17" x14ac:dyDescent="0.95">
      <c r="A2137">
        <v>12136</v>
      </c>
      <c r="B2137" s="1">
        <v>45366</v>
      </c>
      <c r="C2137" t="s">
        <v>4118</v>
      </c>
      <c r="D2137" t="s">
        <v>28</v>
      </c>
      <c r="E2137" t="s">
        <v>114</v>
      </c>
      <c r="F2137" t="s">
        <v>30</v>
      </c>
      <c r="G2137" t="s">
        <v>31</v>
      </c>
      <c r="H2137" t="s">
        <v>4119</v>
      </c>
      <c r="I2137">
        <v>3</v>
      </c>
      <c r="J2137">
        <v>39848</v>
      </c>
      <c r="K2137">
        <v>5</v>
      </c>
      <c r="L2137">
        <v>113566.8</v>
      </c>
      <c r="M2137">
        <v>14374.34</v>
      </c>
      <c r="N2137" t="s">
        <v>20</v>
      </c>
      <c r="O2137">
        <f>Sales_data[[#This Row],[Profit]]/Sales_data[[#This Row],[Sales]]</f>
        <v>0.12657167411602688</v>
      </c>
      <c r="P2137">
        <f>YEAR(Sales_data[[#This Row],[Order Date]])</f>
        <v>2024</v>
      </c>
      <c r="Q2137" t="str">
        <f>TEXT(Sales_data[[#This Row],[Order Date]], "mmm")</f>
        <v>Mar</v>
      </c>
    </row>
    <row r="2138" spans="1:17" x14ac:dyDescent="0.95">
      <c r="A2138">
        <v>12137</v>
      </c>
      <c r="B2138" s="1">
        <v>45585</v>
      </c>
      <c r="C2138" t="s">
        <v>4120</v>
      </c>
      <c r="D2138" t="s">
        <v>15</v>
      </c>
      <c r="E2138" t="s">
        <v>93</v>
      </c>
      <c r="F2138" t="s">
        <v>17</v>
      </c>
      <c r="G2138" t="s">
        <v>111</v>
      </c>
      <c r="H2138" t="s">
        <v>4121</v>
      </c>
      <c r="I2138">
        <v>3</v>
      </c>
      <c r="J2138">
        <v>76533</v>
      </c>
      <c r="K2138">
        <v>20</v>
      </c>
      <c r="L2138">
        <v>183679.2</v>
      </c>
      <c r="M2138">
        <v>33188.03</v>
      </c>
      <c r="N2138" t="s">
        <v>33</v>
      </c>
      <c r="O2138">
        <f>Sales_data[[#This Row],[Profit]]/Sales_data[[#This Row],[Sales]]</f>
        <v>0.18068474819141198</v>
      </c>
      <c r="P2138">
        <f>YEAR(Sales_data[[#This Row],[Order Date]])</f>
        <v>2024</v>
      </c>
      <c r="Q2138" t="str">
        <f>TEXT(Sales_data[[#This Row],[Order Date]], "mmm")</f>
        <v>Oct</v>
      </c>
    </row>
    <row r="2139" spans="1:17" x14ac:dyDescent="0.95">
      <c r="A2139">
        <v>12138</v>
      </c>
      <c r="B2139" s="1">
        <v>45321</v>
      </c>
      <c r="C2139" t="s">
        <v>4122</v>
      </c>
      <c r="D2139" t="s">
        <v>40</v>
      </c>
      <c r="E2139" t="s">
        <v>62</v>
      </c>
      <c r="F2139" t="s">
        <v>75</v>
      </c>
      <c r="G2139" t="s">
        <v>409</v>
      </c>
      <c r="H2139" t="s">
        <v>3203</v>
      </c>
      <c r="I2139">
        <v>1</v>
      </c>
      <c r="J2139">
        <v>71876</v>
      </c>
      <c r="K2139">
        <v>10</v>
      </c>
      <c r="L2139">
        <v>64688.4</v>
      </c>
      <c r="M2139">
        <v>9686.98</v>
      </c>
      <c r="N2139" t="s">
        <v>38</v>
      </c>
      <c r="O2139">
        <f>Sales_data[[#This Row],[Profit]]/Sales_data[[#This Row],[Sales]]</f>
        <v>0.14974833200388321</v>
      </c>
      <c r="P2139">
        <f>YEAR(Sales_data[[#This Row],[Order Date]])</f>
        <v>2024</v>
      </c>
      <c r="Q2139" t="str">
        <f>TEXT(Sales_data[[#This Row],[Order Date]], "mmm")</f>
        <v>Jan</v>
      </c>
    </row>
    <row r="2140" spans="1:17" x14ac:dyDescent="0.95">
      <c r="A2140">
        <v>12139</v>
      </c>
      <c r="B2140" s="1">
        <v>45232</v>
      </c>
      <c r="C2140" t="s">
        <v>4123</v>
      </c>
      <c r="D2140" t="s">
        <v>22</v>
      </c>
      <c r="E2140" t="s">
        <v>54</v>
      </c>
      <c r="F2140" t="s">
        <v>129</v>
      </c>
      <c r="G2140" t="s">
        <v>130</v>
      </c>
      <c r="H2140" t="s">
        <v>4124</v>
      </c>
      <c r="I2140">
        <v>3</v>
      </c>
      <c r="J2140">
        <v>63739</v>
      </c>
      <c r="K2140">
        <v>0</v>
      </c>
      <c r="L2140">
        <v>191217</v>
      </c>
      <c r="M2140">
        <v>36673.660000000003</v>
      </c>
      <c r="N2140" t="s">
        <v>83</v>
      </c>
      <c r="O2140">
        <f>Sales_data[[#This Row],[Profit]]/Sales_data[[#This Row],[Sales]]</f>
        <v>0.19179079265964849</v>
      </c>
      <c r="P2140">
        <f>YEAR(Sales_data[[#This Row],[Order Date]])</f>
        <v>2023</v>
      </c>
      <c r="Q2140" t="str">
        <f>TEXT(Sales_data[[#This Row],[Order Date]], "mmm")</f>
        <v>Nov</v>
      </c>
    </row>
    <row r="2141" spans="1:17" x14ac:dyDescent="0.95">
      <c r="A2141">
        <v>12140</v>
      </c>
      <c r="B2141" s="1">
        <v>45705</v>
      </c>
      <c r="C2141" t="s">
        <v>4125</v>
      </c>
      <c r="D2141" t="s">
        <v>28</v>
      </c>
      <c r="E2141" t="s">
        <v>85</v>
      </c>
      <c r="F2141" t="s">
        <v>42</v>
      </c>
      <c r="G2141" t="s">
        <v>188</v>
      </c>
      <c r="H2141" t="s">
        <v>4126</v>
      </c>
      <c r="I2141">
        <v>3</v>
      </c>
      <c r="J2141">
        <v>48469</v>
      </c>
      <c r="K2141">
        <v>0</v>
      </c>
      <c r="L2141">
        <v>145407</v>
      </c>
      <c r="M2141">
        <v>7390.33</v>
      </c>
      <c r="N2141" t="s">
        <v>20</v>
      </c>
      <c r="O2141">
        <f>Sales_data[[#This Row],[Profit]]/Sales_data[[#This Row],[Sales]]</f>
        <v>5.0825132215092807E-2</v>
      </c>
      <c r="P2141">
        <f>YEAR(Sales_data[[#This Row],[Order Date]])</f>
        <v>2025</v>
      </c>
      <c r="Q2141" t="str">
        <f>TEXT(Sales_data[[#This Row],[Order Date]], "mmm")</f>
        <v>Feb</v>
      </c>
    </row>
    <row r="2142" spans="1:17" x14ac:dyDescent="0.95">
      <c r="A2142">
        <v>12141</v>
      </c>
      <c r="B2142" s="1">
        <v>45490</v>
      </c>
      <c r="C2142" t="s">
        <v>4127</v>
      </c>
      <c r="D2142" t="s">
        <v>40</v>
      </c>
      <c r="E2142" t="s">
        <v>50</v>
      </c>
      <c r="F2142" t="s">
        <v>75</v>
      </c>
      <c r="G2142" t="s">
        <v>204</v>
      </c>
      <c r="H2142" t="s">
        <v>4128</v>
      </c>
      <c r="I2142">
        <v>2</v>
      </c>
      <c r="J2142">
        <v>30411</v>
      </c>
      <c r="K2142">
        <v>5</v>
      </c>
      <c r="L2142">
        <v>57780.9</v>
      </c>
      <c r="M2142">
        <v>11144.98</v>
      </c>
      <c r="N2142" t="s">
        <v>20</v>
      </c>
      <c r="O2142">
        <f>Sales_data[[#This Row],[Profit]]/Sales_data[[#This Row],[Sales]]</f>
        <v>0.19288346148986948</v>
      </c>
      <c r="P2142">
        <f>YEAR(Sales_data[[#This Row],[Order Date]])</f>
        <v>2024</v>
      </c>
      <c r="Q2142" t="str">
        <f>TEXT(Sales_data[[#This Row],[Order Date]], "mmm")</f>
        <v>Jul</v>
      </c>
    </row>
    <row r="2143" spans="1:17" x14ac:dyDescent="0.95">
      <c r="A2143">
        <v>12142</v>
      </c>
      <c r="B2143" s="1">
        <v>45641</v>
      </c>
      <c r="C2143" t="s">
        <v>445</v>
      </c>
      <c r="D2143" t="s">
        <v>15</v>
      </c>
      <c r="E2143" t="s">
        <v>93</v>
      </c>
      <c r="F2143" t="s">
        <v>30</v>
      </c>
      <c r="G2143" t="s">
        <v>31</v>
      </c>
      <c r="H2143" t="s">
        <v>4129</v>
      </c>
      <c r="I2143">
        <v>4</v>
      </c>
      <c r="J2143">
        <v>29873</v>
      </c>
      <c r="K2143">
        <v>15</v>
      </c>
      <c r="L2143">
        <v>101568.2</v>
      </c>
      <c r="M2143">
        <v>24764.080000000002</v>
      </c>
      <c r="N2143" t="s">
        <v>72</v>
      </c>
      <c r="O2143">
        <f>Sales_data[[#This Row],[Profit]]/Sales_data[[#This Row],[Sales]]</f>
        <v>0.24381725776374891</v>
      </c>
      <c r="P2143">
        <f>YEAR(Sales_data[[#This Row],[Order Date]])</f>
        <v>2024</v>
      </c>
      <c r="Q2143" t="str">
        <f>TEXT(Sales_data[[#This Row],[Order Date]], "mmm")</f>
        <v>Dec</v>
      </c>
    </row>
    <row r="2144" spans="1:17" x14ac:dyDescent="0.95">
      <c r="A2144">
        <v>12143</v>
      </c>
      <c r="B2144" s="1">
        <v>45858</v>
      </c>
      <c r="C2144" t="s">
        <v>4130</v>
      </c>
      <c r="D2144" t="s">
        <v>28</v>
      </c>
      <c r="E2144" t="s">
        <v>29</v>
      </c>
      <c r="F2144" t="s">
        <v>42</v>
      </c>
      <c r="G2144" t="s">
        <v>43</v>
      </c>
      <c r="H2144" t="s">
        <v>4131</v>
      </c>
      <c r="I2144">
        <v>5</v>
      </c>
      <c r="J2144">
        <v>51128</v>
      </c>
      <c r="K2144">
        <v>5</v>
      </c>
      <c r="L2144">
        <v>242858</v>
      </c>
      <c r="M2144">
        <v>40261.43</v>
      </c>
      <c r="N2144" t="s">
        <v>83</v>
      </c>
      <c r="O2144">
        <f>Sales_data[[#This Row],[Profit]]/Sales_data[[#This Row],[Sales]]</f>
        <v>0.16578177371138691</v>
      </c>
      <c r="P2144">
        <f>YEAR(Sales_data[[#This Row],[Order Date]])</f>
        <v>2025</v>
      </c>
      <c r="Q2144" t="str">
        <f>TEXT(Sales_data[[#This Row],[Order Date]], "mmm")</f>
        <v>Jul</v>
      </c>
    </row>
    <row r="2145" spans="1:17" x14ac:dyDescent="0.95">
      <c r="A2145">
        <v>12144</v>
      </c>
      <c r="B2145" s="1">
        <v>45373</v>
      </c>
      <c r="C2145" t="s">
        <v>4132</v>
      </c>
      <c r="D2145" t="s">
        <v>22</v>
      </c>
      <c r="E2145" t="s">
        <v>74</v>
      </c>
      <c r="F2145" t="s">
        <v>129</v>
      </c>
      <c r="G2145" t="s">
        <v>148</v>
      </c>
      <c r="H2145" t="s">
        <v>4133</v>
      </c>
      <c r="I2145">
        <v>5</v>
      </c>
      <c r="J2145">
        <v>71439</v>
      </c>
      <c r="K2145">
        <v>15</v>
      </c>
      <c r="L2145">
        <v>303615.75</v>
      </c>
      <c r="M2145">
        <v>70173.14</v>
      </c>
      <c r="N2145" t="s">
        <v>83</v>
      </c>
      <c r="O2145">
        <f>Sales_data[[#This Row],[Profit]]/Sales_data[[#This Row],[Sales]]</f>
        <v>0.23112483459767816</v>
      </c>
      <c r="P2145">
        <f>YEAR(Sales_data[[#This Row],[Order Date]])</f>
        <v>2024</v>
      </c>
      <c r="Q2145" t="str">
        <f>TEXT(Sales_data[[#This Row],[Order Date]], "mmm")</f>
        <v>Mar</v>
      </c>
    </row>
    <row r="2146" spans="1:17" x14ac:dyDescent="0.95">
      <c r="A2146">
        <v>12145</v>
      </c>
      <c r="B2146" s="1">
        <v>45215</v>
      </c>
      <c r="C2146" t="s">
        <v>4134</v>
      </c>
      <c r="D2146" t="s">
        <v>22</v>
      </c>
      <c r="E2146" t="s">
        <v>74</v>
      </c>
      <c r="F2146" t="s">
        <v>75</v>
      </c>
      <c r="G2146" t="s">
        <v>76</v>
      </c>
      <c r="H2146" t="s">
        <v>4135</v>
      </c>
      <c r="I2146">
        <v>2</v>
      </c>
      <c r="J2146">
        <v>29477</v>
      </c>
      <c r="K2146">
        <v>20</v>
      </c>
      <c r="L2146">
        <v>47163.199999999997</v>
      </c>
      <c r="M2146">
        <v>8201.57</v>
      </c>
      <c r="N2146" t="s">
        <v>38</v>
      </c>
      <c r="O2146">
        <f>Sales_data[[#This Row],[Profit]]/Sales_data[[#This Row],[Sales]]</f>
        <v>0.1738976574956746</v>
      </c>
      <c r="P2146">
        <f>YEAR(Sales_data[[#This Row],[Order Date]])</f>
        <v>2023</v>
      </c>
      <c r="Q2146" t="str">
        <f>TEXT(Sales_data[[#This Row],[Order Date]], "mmm")</f>
        <v>Oct</v>
      </c>
    </row>
    <row r="2147" spans="1:17" x14ac:dyDescent="0.95">
      <c r="A2147">
        <v>12146</v>
      </c>
      <c r="B2147" s="1">
        <v>45766</v>
      </c>
      <c r="C2147" t="s">
        <v>4136</v>
      </c>
      <c r="D2147" t="s">
        <v>15</v>
      </c>
      <c r="E2147" t="s">
        <v>147</v>
      </c>
      <c r="F2147" t="s">
        <v>75</v>
      </c>
      <c r="G2147" t="s">
        <v>76</v>
      </c>
      <c r="H2147" t="s">
        <v>3641</v>
      </c>
      <c r="I2147">
        <v>1</v>
      </c>
      <c r="J2147">
        <v>72116</v>
      </c>
      <c r="K2147">
        <v>20</v>
      </c>
      <c r="L2147">
        <v>57692.800000000003</v>
      </c>
      <c r="M2147">
        <v>12204.5</v>
      </c>
      <c r="N2147" t="s">
        <v>72</v>
      </c>
      <c r="O2147">
        <f>Sales_data[[#This Row],[Profit]]/Sales_data[[#This Row],[Sales]]</f>
        <v>0.21154286150091517</v>
      </c>
      <c r="P2147">
        <f>YEAR(Sales_data[[#This Row],[Order Date]])</f>
        <v>2025</v>
      </c>
      <c r="Q2147" t="str">
        <f>TEXT(Sales_data[[#This Row],[Order Date]], "mmm")</f>
        <v>Apr</v>
      </c>
    </row>
    <row r="2148" spans="1:17" x14ac:dyDescent="0.95">
      <c r="A2148">
        <v>12147</v>
      </c>
      <c r="B2148" s="1">
        <v>45495</v>
      </c>
      <c r="C2148" t="s">
        <v>4137</v>
      </c>
      <c r="D2148" t="s">
        <v>28</v>
      </c>
      <c r="E2148" t="s">
        <v>35</v>
      </c>
      <c r="F2148" t="s">
        <v>42</v>
      </c>
      <c r="G2148" t="s">
        <v>188</v>
      </c>
      <c r="H2148" t="s">
        <v>4138</v>
      </c>
      <c r="I2148">
        <v>5</v>
      </c>
      <c r="J2148">
        <v>46037</v>
      </c>
      <c r="K2148">
        <v>5</v>
      </c>
      <c r="L2148">
        <v>218675.75</v>
      </c>
      <c r="M2148">
        <v>49812.84</v>
      </c>
      <c r="N2148" t="s">
        <v>83</v>
      </c>
      <c r="O2148">
        <f>Sales_data[[#This Row],[Profit]]/Sales_data[[#This Row],[Sales]]</f>
        <v>0.22779315950671256</v>
      </c>
      <c r="P2148">
        <f>YEAR(Sales_data[[#This Row],[Order Date]])</f>
        <v>2024</v>
      </c>
      <c r="Q2148" t="str">
        <f>TEXT(Sales_data[[#This Row],[Order Date]], "mmm")</f>
        <v>Jul</v>
      </c>
    </row>
    <row r="2149" spans="1:17" x14ac:dyDescent="0.95">
      <c r="A2149">
        <v>12148</v>
      </c>
      <c r="B2149" s="1">
        <v>45365</v>
      </c>
      <c r="C2149" t="s">
        <v>4139</v>
      </c>
      <c r="D2149" t="s">
        <v>22</v>
      </c>
      <c r="E2149" t="s">
        <v>167</v>
      </c>
      <c r="F2149" t="s">
        <v>42</v>
      </c>
      <c r="G2149" t="s">
        <v>51</v>
      </c>
      <c r="H2149" t="s">
        <v>4140</v>
      </c>
      <c r="I2149">
        <v>4</v>
      </c>
      <c r="J2149">
        <v>72637</v>
      </c>
      <c r="K2149">
        <v>0</v>
      </c>
      <c r="L2149">
        <v>290548</v>
      </c>
      <c r="M2149">
        <v>37770.26</v>
      </c>
      <c r="N2149" t="s">
        <v>38</v>
      </c>
      <c r="O2149">
        <f>Sales_data[[#This Row],[Profit]]/Sales_data[[#This Row],[Sales]]</f>
        <v>0.12999662706334239</v>
      </c>
      <c r="P2149">
        <f>YEAR(Sales_data[[#This Row],[Order Date]])</f>
        <v>2024</v>
      </c>
      <c r="Q2149" t="str">
        <f>TEXT(Sales_data[[#This Row],[Order Date]], "mmm")</f>
        <v>Mar</v>
      </c>
    </row>
    <row r="2150" spans="1:17" x14ac:dyDescent="0.95">
      <c r="A2150">
        <v>12149</v>
      </c>
      <c r="B2150" s="1">
        <v>45629</v>
      </c>
      <c r="C2150" t="s">
        <v>4141</v>
      </c>
      <c r="D2150" t="s">
        <v>40</v>
      </c>
      <c r="E2150" t="s">
        <v>41</v>
      </c>
      <c r="F2150" t="s">
        <v>96</v>
      </c>
      <c r="G2150" t="s">
        <v>138</v>
      </c>
      <c r="H2150" t="s">
        <v>1943</v>
      </c>
      <c r="I2150">
        <v>3</v>
      </c>
      <c r="J2150">
        <v>31598</v>
      </c>
      <c r="K2150">
        <v>15</v>
      </c>
      <c r="L2150">
        <v>80574.899999999994</v>
      </c>
      <c r="M2150">
        <v>14638.79</v>
      </c>
      <c r="N2150" t="s">
        <v>72</v>
      </c>
      <c r="O2150">
        <f>Sales_data[[#This Row],[Profit]]/Sales_data[[#This Row],[Sales]]</f>
        <v>0.18167928225787439</v>
      </c>
      <c r="P2150">
        <f>YEAR(Sales_data[[#This Row],[Order Date]])</f>
        <v>2024</v>
      </c>
      <c r="Q2150" t="str">
        <f>TEXT(Sales_data[[#This Row],[Order Date]], "mmm")</f>
        <v>Dec</v>
      </c>
    </row>
    <row r="2151" spans="1:17" x14ac:dyDescent="0.95">
      <c r="A2151">
        <v>12150</v>
      </c>
      <c r="B2151" s="1">
        <v>45821</v>
      </c>
      <c r="C2151" t="s">
        <v>4142</v>
      </c>
      <c r="D2151" t="s">
        <v>28</v>
      </c>
      <c r="E2151" t="s">
        <v>35</v>
      </c>
      <c r="F2151" t="s">
        <v>17</v>
      </c>
      <c r="G2151" t="s">
        <v>291</v>
      </c>
      <c r="H2151" t="s">
        <v>1971</v>
      </c>
      <c r="I2151">
        <v>2</v>
      </c>
      <c r="J2151">
        <v>70431</v>
      </c>
      <c r="K2151">
        <v>10</v>
      </c>
      <c r="L2151">
        <v>126775.8</v>
      </c>
      <c r="M2151">
        <v>24909.23</v>
      </c>
      <c r="N2151" t="s">
        <v>20</v>
      </c>
      <c r="O2151">
        <f>Sales_data[[#This Row],[Profit]]/Sales_data[[#This Row],[Sales]]</f>
        <v>0.19648253057760234</v>
      </c>
      <c r="P2151">
        <f>YEAR(Sales_data[[#This Row],[Order Date]])</f>
        <v>2025</v>
      </c>
      <c r="Q2151" t="str">
        <f>TEXT(Sales_data[[#This Row],[Order Date]], "mmm")</f>
        <v>Jun</v>
      </c>
    </row>
    <row r="2152" spans="1:17" x14ac:dyDescent="0.95">
      <c r="A2152">
        <v>12151</v>
      </c>
      <c r="B2152" s="1">
        <v>45413</v>
      </c>
      <c r="C2152" t="s">
        <v>4143</v>
      </c>
      <c r="D2152" t="s">
        <v>22</v>
      </c>
      <c r="E2152" t="s">
        <v>74</v>
      </c>
      <c r="F2152" t="s">
        <v>75</v>
      </c>
      <c r="G2152" t="s">
        <v>240</v>
      </c>
      <c r="H2152" t="s">
        <v>2985</v>
      </c>
      <c r="I2152">
        <v>3</v>
      </c>
      <c r="J2152">
        <v>69875</v>
      </c>
      <c r="K2152">
        <v>20</v>
      </c>
      <c r="L2152">
        <v>167700</v>
      </c>
      <c r="M2152">
        <v>12130.7</v>
      </c>
      <c r="N2152" t="s">
        <v>20</v>
      </c>
      <c r="O2152">
        <f>Sales_data[[#This Row],[Profit]]/Sales_data[[#This Row],[Sales]]</f>
        <v>7.2335718545020869E-2</v>
      </c>
      <c r="P2152">
        <f>YEAR(Sales_data[[#This Row],[Order Date]])</f>
        <v>2024</v>
      </c>
      <c r="Q2152" t="str">
        <f>TEXT(Sales_data[[#This Row],[Order Date]], "mmm")</f>
        <v>May</v>
      </c>
    </row>
    <row r="2153" spans="1:17" x14ac:dyDescent="0.95">
      <c r="A2153">
        <v>12152</v>
      </c>
      <c r="B2153" s="1">
        <v>45729</v>
      </c>
      <c r="C2153" t="s">
        <v>4144</v>
      </c>
      <c r="D2153" t="s">
        <v>28</v>
      </c>
      <c r="E2153" t="s">
        <v>114</v>
      </c>
      <c r="F2153" t="s">
        <v>96</v>
      </c>
      <c r="G2153" t="s">
        <v>138</v>
      </c>
      <c r="H2153" t="s">
        <v>4145</v>
      </c>
      <c r="I2153">
        <v>5</v>
      </c>
      <c r="J2153">
        <v>20239</v>
      </c>
      <c r="K2153">
        <v>20</v>
      </c>
      <c r="L2153">
        <v>80956</v>
      </c>
      <c r="M2153">
        <v>10317.19</v>
      </c>
      <c r="N2153" t="s">
        <v>20</v>
      </c>
      <c r="O2153">
        <f>Sales_data[[#This Row],[Profit]]/Sales_data[[#This Row],[Sales]]</f>
        <v>0.1274419437719255</v>
      </c>
      <c r="P2153">
        <f>YEAR(Sales_data[[#This Row],[Order Date]])</f>
        <v>2025</v>
      </c>
      <c r="Q2153" t="str">
        <f>TEXT(Sales_data[[#This Row],[Order Date]], "mmm")</f>
        <v>Mar</v>
      </c>
    </row>
    <row r="2154" spans="1:17" x14ac:dyDescent="0.95">
      <c r="A2154">
        <v>12153</v>
      </c>
      <c r="B2154" s="1">
        <v>45759</v>
      </c>
      <c r="C2154" t="s">
        <v>4146</v>
      </c>
      <c r="D2154" t="s">
        <v>22</v>
      </c>
      <c r="E2154" t="s">
        <v>74</v>
      </c>
      <c r="F2154" t="s">
        <v>86</v>
      </c>
      <c r="G2154" t="s">
        <v>296</v>
      </c>
      <c r="H2154" t="s">
        <v>4147</v>
      </c>
      <c r="I2154">
        <v>1</v>
      </c>
      <c r="J2154">
        <v>17421</v>
      </c>
      <c r="K2154">
        <v>5</v>
      </c>
      <c r="L2154">
        <v>16549.95</v>
      </c>
      <c r="M2154">
        <v>856.38</v>
      </c>
      <c r="N2154" t="s">
        <v>38</v>
      </c>
      <c r="O2154">
        <f>Sales_data[[#This Row],[Profit]]/Sales_data[[#This Row],[Sales]]</f>
        <v>5.1745171435563245E-2</v>
      </c>
      <c r="P2154">
        <f>YEAR(Sales_data[[#This Row],[Order Date]])</f>
        <v>2025</v>
      </c>
      <c r="Q2154" t="str">
        <f>TEXT(Sales_data[[#This Row],[Order Date]], "mmm")</f>
        <v>Apr</v>
      </c>
    </row>
    <row r="2155" spans="1:17" x14ac:dyDescent="0.95">
      <c r="A2155">
        <v>12154</v>
      </c>
      <c r="B2155" s="1">
        <v>45315</v>
      </c>
      <c r="C2155" t="s">
        <v>4148</v>
      </c>
      <c r="D2155" t="s">
        <v>15</v>
      </c>
      <c r="E2155" t="s">
        <v>174</v>
      </c>
      <c r="F2155" t="s">
        <v>42</v>
      </c>
      <c r="G2155" t="s">
        <v>79</v>
      </c>
      <c r="H2155" t="s">
        <v>197</v>
      </c>
      <c r="I2155">
        <v>3</v>
      </c>
      <c r="J2155">
        <v>9700</v>
      </c>
      <c r="K2155">
        <v>15</v>
      </c>
      <c r="L2155">
        <v>24735</v>
      </c>
      <c r="M2155">
        <v>5477.11</v>
      </c>
      <c r="N2155" t="s">
        <v>83</v>
      </c>
      <c r="O2155">
        <f>Sales_data[[#This Row],[Profit]]/Sales_data[[#This Row],[Sales]]</f>
        <v>0.22143157469173236</v>
      </c>
      <c r="P2155">
        <f>YEAR(Sales_data[[#This Row],[Order Date]])</f>
        <v>2024</v>
      </c>
      <c r="Q2155" t="str">
        <f>TEXT(Sales_data[[#This Row],[Order Date]], "mmm")</f>
        <v>Jan</v>
      </c>
    </row>
    <row r="2156" spans="1:17" x14ac:dyDescent="0.95">
      <c r="A2156">
        <v>12155</v>
      </c>
      <c r="B2156" s="1">
        <v>45359</v>
      </c>
      <c r="C2156" t="s">
        <v>4149</v>
      </c>
      <c r="D2156" t="s">
        <v>28</v>
      </c>
      <c r="E2156" t="s">
        <v>85</v>
      </c>
      <c r="F2156" t="s">
        <v>46</v>
      </c>
      <c r="G2156" t="s">
        <v>47</v>
      </c>
      <c r="H2156" t="s">
        <v>4150</v>
      </c>
      <c r="I2156">
        <v>5</v>
      </c>
      <c r="J2156">
        <v>69207</v>
      </c>
      <c r="K2156">
        <v>15</v>
      </c>
      <c r="L2156">
        <v>294129.75</v>
      </c>
      <c r="M2156">
        <v>44408.76</v>
      </c>
      <c r="N2156" t="s">
        <v>83</v>
      </c>
      <c r="O2156">
        <f>Sales_data[[#This Row],[Profit]]/Sales_data[[#This Row],[Sales]]</f>
        <v>0.15098357102605228</v>
      </c>
      <c r="P2156">
        <f>YEAR(Sales_data[[#This Row],[Order Date]])</f>
        <v>2024</v>
      </c>
      <c r="Q2156" t="str">
        <f>TEXT(Sales_data[[#This Row],[Order Date]], "mmm")</f>
        <v>Mar</v>
      </c>
    </row>
    <row r="2157" spans="1:17" x14ac:dyDescent="0.95">
      <c r="A2157">
        <v>12156</v>
      </c>
      <c r="B2157" s="1">
        <v>45413</v>
      </c>
      <c r="C2157" t="s">
        <v>4151</v>
      </c>
      <c r="D2157" t="s">
        <v>40</v>
      </c>
      <c r="E2157" t="s">
        <v>41</v>
      </c>
      <c r="F2157" t="s">
        <v>46</v>
      </c>
      <c r="G2157" t="s">
        <v>126</v>
      </c>
      <c r="H2157" t="s">
        <v>4152</v>
      </c>
      <c r="I2157">
        <v>5</v>
      </c>
      <c r="J2157">
        <v>30470</v>
      </c>
      <c r="K2157">
        <v>15</v>
      </c>
      <c r="L2157">
        <v>129497.5</v>
      </c>
      <c r="M2157">
        <v>23264.63</v>
      </c>
      <c r="N2157" t="s">
        <v>33</v>
      </c>
      <c r="O2157">
        <f>Sales_data[[#This Row],[Profit]]/Sales_data[[#This Row],[Sales]]</f>
        <v>0.17965312071661615</v>
      </c>
      <c r="P2157">
        <f>YEAR(Sales_data[[#This Row],[Order Date]])</f>
        <v>2024</v>
      </c>
      <c r="Q2157" t="str">
        <f>TEXT(Sales_data[[#This Row],[Order Date]], "mmm")</f>
        <v>May</v>
      </c>
    </row>
    <row r="2158" spans="1:17" x14ac:dyDescent="0.95">
      <c r="A2158">
        <v>12157</v>
      </c>
      <c r="B2158" s="1">
        <v>45548</v>
      </c>
      <c r="C2158" t="s">
        <v>4153</v>
      </c>
      <c r="D2158" t="s">
        <v>15</v>
      </c>
      <c r="E2158" t="s">
        <v>93</v>
      </c>
      <c r="F2158" t="s">
        <v>42</v>
      </c>
      <c r="G2158" t="s">
        <v>79</v>
      </c>
      <c r="H2158" t="s">
        <v>4154</v>
      </c>
      <c r="I2158">
        <v>2</v>
      </c>
      <c r="J2158">
        <v>66296</v>
      </c>
      <c r="K2158">
        <v>5</v>
      </c>
      <c r="L2158">
        <v>125962.4</v>
      </c>
      <c r="M2158">
        <v>30173.26</v>
      </c>
      <c r="N2158" t="s">
        <v>72</v>
      </c>
      <c r="O2158">
        <f>Sales_data[[#This Row],[Profit]]/Sales_data[[#This Row],[Sales]]</f>
        <v>0.23954179977517101</v>
      </c>
      <c r="P2158">
        <f>YEAR(Sales_data[[#This Row],[Order Date]])</f>
        <v>2024</v>
      </c>
      <c r="Q2158" t="str">
        <f>TEXT(Sales_data[[#This Row],[Order Date]], "mmm")</f>
        <v>Sep</v>
      </c>
    </row>
    <row r="2159" spans="1:17" x14ac:dyDescent="0.95">
      <c r="A2159">
        <v>12158</v>
      </c>
      <c r="B2159" s="1">
        <v>45573</v>
      </c>
      <c r="C2159" t="s">
        <v>4155</v>
      </c>
      <c r="D2159" t="s">
        <v>15</v>
      </c>
      <c r="E2159" t="s">
        <v>147</v>
      </c>
      <c r="F2159" t="s">
        <v>42</v>
      </c>
      <c r="G2159" t="s">
        <v>446</v>
      </c>
      <c r="H2159" t="s">
        <v>3516</v>
      </c>
      <c r="I2159">
        <v>1</v>
      </c>
      <c r="J2159">
        <v>74433</v>
      </c>
      <c r="K2159">
        <v>10</v>
      </c>
      <c r="L2159">
        <v>66989.7</v>
      </c>
      <c r="M2159">
        <v>16450.64</v>
      </c>
      <c r="N2159" t="s">
        <v>72</v>
      </c>
      <c r="O2159">
        <f>Sales_data[[#This Row],[Profit]]/Sales_data[[#This Row],[Sales]]</f>
        <v>0.24556969205713713</v>
      </c>
      <c r="P2159">
        <f>YEAR(Sales_data[[#This Row],[Order Date]])</f>
        <v>2024</v>
      </c>
      <c r="Q2159" t="str">
        <f>TEXT(Sales_data[[#This Row],[Order Date]], "mmm")</f>
        <v>Oct</v>
      </c>
    </row>
    <row r="2160" spans="1:17" x14ac:dyDescent="0.95">
      <c r="A2160">
        <v>12159</v>
      </c>
      <c r="B2160" s="1">
        <v>45886</v>
      </c>
      <c r="C2160" t="s">
        <v>4156</v>
      </c>
      <c r="D2160" t="s">
        <v>15</v>
      </c>
      <c r="E2160" t="s">
        <v>174</v>
      </c>
      <c r="F2160" t="s">
        <v>42</v>
      </c>
      <c r="G2160" t="s">
        <v>51</v>
      </c>
      <c r="H2160" t="s">
        <v>4157</v>
      </c>
      <c r="I2160">
        <v>4</v>
      </c>
      <c r="J2160">
        <v>68975</v>
      </c>
      <c r="K2160">
        <v>20</v>
      </c>
      <c r="L2160">
        <v>220720</v>
      </c>
      <c r="M2160">
        <v>39863.199999999997</v>
      </c>
      <c r="N2160" t="s">
        <v>20</v>
      </c>
      <c r="O2160">
        <f>Sales_data[[#This Row],[Profit]]/Sales_data[[#This Row],[Sales]]</f>
        <v>0.18060529177238127</v>
      </c>
      <c r="P2160">
        <f>YEAR(Sales_data[[#This Row],[Order Date]])</f>
        <v>2025</v>
      </c>
      <c r="Q2160" t="str">
        <f>TEXT(Sales_data[[#This Row],[Order Date]], "mmm")</f>
        <v>Aug</v>
      </c>
    </row>
    <row r="2161" spans="1:17" x14ac:dyDescent="0.95">
      <c r="A2161">
        <v>12160</v>
      </c>
      <c r="B2161" s="1">
        <v>45589</v>
      </c>
      <c r="C2161" t="s">
        <v>4158</v>
      </c>
      <c r="D2161" t="s">
        <v>40</v>
      </c>
      <c r="E2161" t="s">
        <v>62</v>
      </c>
      <c r="F2161" t="s">
        <v>96</v>
      </c>
      <c r="G2161" t="s">
        <v>138</v>
      </c>
      <c r="H2161" t="s">
        <v>4159</v>
      </c>
      <c r="I2161">
        <v>1</v>
      </c>
      <c r="J2161">
        <v>25464</v>
      </c>
      <c r="K2161">
        <v>0</v>
      </c>
      <c r="L2161">
        <v>25464</v>
      </c>
      <c r="M2161">
        <v>1997</v>
      </c>
      <c r="N2161" t="s">
        <v>72</v>
      </c>
      <c r="O2161">
        <f>Sales_data[[#This Row],[Profit]]/Sales_data[[#This Row],[Sales]]</f>
        <v>7.8424442349984289E-2</v>
      </c>
      <c r="P2161">
        <f>YEAR(Sales_data[[#This Row],[Order Date]])</f>
        <v>2024</v>
      </c>
      <c r="Q2161" t="str">
        <f>TEXT(Sales_data[[#This Row],[Order Date]], "mmm")</f>
        <v>Oct</v>
      </c>
    </row>
    <row r="2162" spans="1:17" x14ac:dyDescent="0.95">
      <c r="A2162">
        <v>12161</v>
      </c>
      <c r="B2162" s="1">
        <v>45583</v>
      </c>
      <c r="C2162" t="s">
        <v>4160</v>
      </c>
      <c r="D2162" t="s">
        <v>15</v>
      </c>
      <c r="E2162" t="s">
        <v>93</v>
      </c>
      <c r="F2162" t="s">
        <v>17</v>
      </c>
      <c r="G2162" t="s">
        <v>55</v>
      </c>
      <c r="H2162" t="s">
        <v>3442</v>
      </c>
      <c r="I2162">
        <v>3</v>
      </c>
      <c r="J2162">
        <v>14789</v>
      </c>
      <c r="K2162">
        <v>0</v>
      </c>
      <c r="L2162">
        <v>44367</v>
      </c>
      <c r="M2162">
        <v>6707.02</v>
      </c>
      <c r="N2162" t="s">
        <v>20</v>
      </c>
      <c r="O2162">
        <f>Sales_data[[#This Row],[Profit]]/Sales_data[[#This Row],[Sales]]</f>
        <v>0.15117136610543874</v>
      </c>
      <c r="P2162">
        <f>YEAR(Sales_data[[#This Row],[Order Date]])</f>
        <v>2024</v>
      </c>
      <c r="Q2162" t="str">
        <f>TEXT(Sales_data[[#This Row],[Order Date]], "mmm")</f>
        <v>Oct</v>
      </c>
    </row>
    <row r="2163" spans="1:17" x14ac:dyDescent="0.95">
      <c r="A2163">
        <v>12162</v>
      </c>
      <c r="B2163" s="1">
        <v>45672</v>
      </c>
      <c r="C2163" t="s">
        <v>4161</v>
      </c>
      <c r="D2163" t="s">
        <v>22</v>
      </c>
      <c r="E2163" t="s">
        <v>23</v>
      </c>
      <c r="F2163" t="s">
        <v>46</v>
      </c>
      <c r="G2163" t="s">
        <v>201</v>
      </c>
      <c r="H2163" t="s">
        <v>1908</v>
      </c>
      <c r="I2163">
        <v>5</v>
      </c>
      <c r="J2163">
        <v>35352</v>
      </c>
      <c r="K2163">
        <v>0</v>
      </c>
      <c r="L2163">
        <v>176760</v>
      </c>
      <c r="M2163">
        <v>25858.04</v>
      </c>
      <c r="N2163" t="s">
        <v>33</v>
      </c>
      <c r="O2163">
        <f>Sales_data[[#This Row],[Profit]]/Sales_data[[#This Row],[Sales]]</f>
        <v>0.1462889794071057</v>
      </c>
      <c r="P2163">
        <f>YEAR(Sales_data[[#This Row],[Order Date]])</f>
        <v>2025</v>
      </c>
      <c r="Q2163" t="str">
        <f>TEXT(Sales_data[[#This Row],[Order Date]], "mmm")</f>
        <v>Jan</v>
      </c>
    </row>
    <row r="2164" spans="1:17" x14ac:dyDescent="0.95">
      <c r="A2164">
        <v>12163</v>
      </c>
      <c r="B2164" s="1">
        <v>45475</v>
      </c>
      <c r="C2164" t="s">
        <v>4162</v>
      </c>
      <c r="D2164" t="s">
        <v>22</v>
      </c>
      <c r="E2164" t="s">
        <v>58</v>
      </c>
      <c r="F2164" t="s">
        <v>24</v>
      </c>
      <c r="G2164" t="s">
        <v>133</v>
      </c>
      <c r="H2164" t="s">
        <v>4163</v>
      </c>
      <c r="I2164">
        <v>2</v>
      </c>
      <c r="J2164">
        <v>61395</v>
      </c>
      <c r="K2164">
        <v>5</v>
      </c>
      <c r="L2164">
        <v>116650.5</v>
      </c>
      <c r="M2164">
        <v>8827.18</v>
      </c>
      <c r="N2164" t="s">
        <v>33</v>
      </c>
      <c r="O2164">
        <f>Sales_data[[#This Row],[Profit]]/Sales_data[[#This Row],[Sales]]</f>
        <v>7.5672028838281877E-2</v>
      </c>
      <c r="P2164">
        <f>YEAR(Sales_data[[#This Row],[Order Date]])</f>
        <v>2024</v>
      </c>
      <c r="Q2164" t="str">
        <f>TEXT(Sales_data[[#This Row],[Order Date]], "mmm")</f>
        <v>Jul</v>
      </c>
    </row>
    <row r="2165" spans="1:17" x14ac:dyDescent="0.95">
      <c r="A2165">
        <v>12164</v>
      </c>
      <c r="B2165" s="1">
        <v>45776</v>
      </c>
      <c r="C2165" t="s">
        <v>4164</v>
      </c>
      <c r="D2165" t="s">
        <v>15</v>
      </c>
      <c r="E2165" t="s">
        <v>174</v>
      </c>
      <c r="F2165" t="s">
        <v>96</v>
      </c>
      <c r="G2165" t="s">
        <v>138</v>
      </c>
      <c r="H2165" t="s">
        <v>4165</v>
      </c>
      <c r="I2165">
        <v>4</v>
      </c>
      <c r="J2165">
        <v>54075</v>
      </c>
      <c r="K2165">
        <v>15</v>
      </c>
      <c r="L2165">
        <v>183855</v>
      </c>
      <c r="M2165">
        <v>38102.47</v>
      </c>
      <c r="N2165" t="s">
        <v>83</v>
      </c>
      <c r="O2165">
        <f>Sales_data[[#This Row],[Profit]]/Sales_data[[#This Row],[Sales]]</f>
        <v>0.20724195697696554</v>
      </c>
      <c r="P2165">
        <f>YEAR(Sales_data[[#This Row],[Order Date]])</f>
        <v>2025</v>
      </c>
      <c r="Q2165" t="str">
        <f>TEXT(Sales_data[[#This Row],[Order Date]], "mmm")</f>
        <v>Apr</v>
      </c>
    </row>
    <row r="2166" spans="1:17" x14ac:dyDescent="0.95">
      <c r="A2166">
        <v>12165</v>
      </c>
      <c r="B2166" s="1">
        <v>45386</v>
      </c>
      <c r="C2166" t="s">
        <v>4166</v>
      </c>
      <c r="D2166" t="s">
        <v>28</v>
      </c>
      <c r="E2166" t="s">
        <v>35</v>
      </c>
      <c r="F2166" t="s">
        <v>46</v>
      </c>
      <c r="G2166" t="s">
        <v>126</v>
      </c>
      <c r="H2166" t="s">
        <v>4167</v>
      </c>
      <c r="I2166">
        <v>4</v>
      </c>
      <c r="J2166">
        <v>70677</v>
      </c>
      <c r="K2166">
        <v>15</v>
      </c>
      <c r="L2166">
        <v>240301.8</v>
      </c>
      <c r="M2166">
        <v>39888.68</v>
      </c>
      <c r="N2166" t="s">
        <v>38</v>
      </c>
      <c r="O2166">
        <f>Sales_data[[#This Row],[Profit]]/Sales_data[[#This Row],[Sales]]</f>
        <v>0.16599409575791776</v>
      </c>
      <c r="P2166">
        <f>YEAR(Sales_data[[#This Row],[Order Date]])</f>
        <v>2024</v>
      </c>
      <c r="Q2166" t="str">
        <f>TEXT(Sales_data[[#This Row],[Order Date]], "mmm")</f>
        <v>Apr</v>
      </c>
    </row>
    <row r="2167" spans="1:17" x14ac:dyDescent="0.95">
      <c r="A2167">
        <v>12166</v>
      </c>
      <c r="B2167" s="1">
        <v>45532</v>
      </c>
      <c r="C2167" t="s">
        <v>4168</v>
      </c>
      <c r="D2167" t="s">
        <v>40</v>
      </c>
      <c r="E2167" t="s">
        <v>41</v>
      </c>
      <c r="F2167" t="s">
        <v>129</v>
      </c>
      <c r="G2167" t="s">
        <v>168</v>
      </c>
      <c r="H2167" t="s">
        <v>4169</v>
      </c>
      <c r="I2167">
        <v>2</v>
      </c>
      <c r="J2167">
        <v>37627</v>
      </c>
      <c r="K2167">
        <v>5</v>
      </c>
      <c r="L2167">
        <v>71491.3</v>
      </c>
      <c r="M2167">
        <v>9282.83</v>
      </c>
      <c r="N2167" t="s">
        <v>72</v>
      </c>
      <c r="O2167">
        <f>Sales_data[[#This Row],[Profit]]/Sales_data[[#This Row],[Sales]]</f>
        <v>0.12984558960321047</v>
      </c>
      <c r="P2167">
        <f>YEAR(Sales_data[[#This Row],[Order Date]])</f>
        <v>2024</v>
      </c>
      <c r="Q2167" t="str">
        <f>TEXT(Sales_data[[#This Row],[Order Date]], "mmm")</f>
        <v>Aug</v>
      </c>
    </row>
    <row r="2168" spans="1:17" x14ac:dyDescent="0.95">
      <c r="A2168">
        <v>12167</v>
      </c>
      <c r="B2168" s="1">
        <v>45744</v>
      </c>
      <c r="C2168" t="s">
        <v>4170</v>
      </c>
      <c r="D2168" t="s">
        <v>22</v>
      </c>
      <c r="E2168" t="s">
        <v>54</v>
      </c>
      <c r="F2168" t="s">
        <v>75</v>
      </c>
      <c r="G2168" t="s">
        <v>76</v>
      </c>
      <c r="H2168" t="s">
        <v>4171</v>
      </c>
      <c r="I2168">
        <v>2</v>
      </c>
      <c r="J2168">
        <v>79358</v>
      </c>
      <c r="K2168">
        <v>0</v>
      </c>
      <c r="L2168">
        <v>158716</v>
      </c>
      <c r="M2168">
        <v>38917.65</v>
      </c>
      <c r="N2168" t="s">
        <v>83</v>
      </c>
      <c r="O2168">
        <f>Sales_data[[#This Row],[Profit]]/Sales_data[[#This Row],[Sales]]</f>
        <v>0.24520306711358655</v>
      </c>
      <c r="P2168">
        <f>YEAR(Sales_data[[#This Row],[Order Date]])</f>
        <v>2025</v>
      </c>
      <c r="Q2168" t="str">
        <f>TEXT(Sales_data[[#This Row],[Order Date]], "mmm")</f>
        <v>Mar</v>
      </c>
    </row>
    <row r="2169" spans="1:17" x14ac:dyDescent="0.95">
      <c r="A2169">
        <v>12168</v>
      </c>
      <c r="B2169" s="1">
        <v>45382</v>
      </c>
      <c r="C2169" t="s">
        <v>4172</v>
      </c>
      <c r="D2169" t="s">
        <v>22</v>
      </c>
      <c r="E2169" t="s">
        <v>23</v>
      </c>
      <c r="F2169" t="s">
        <v>42</v>
      </c>
      <c r="G2169" t="s">
        <v>51</v>
      </c>
      <c r="H2169" t="s">
        <v>4173</v>
      </c>
      <c r="I2169">
        <v>5</v>
      </c>
      <c r="J2169">
        <v>43448</v>
      </c>
      <c r="K2169">
        <v>15</v>
      </c>
      <c r="L2169">
        <v>184654</v>
      </c>
      <c r="M2169">
        <v>25041.58</v>
      </c>
      <c r="N2169" t="s">
        <v>20</v>
      </c>
      <c r="O2169">
        <f>Sales_data[[#This Row],[Profit]]/Sales_data[[#This Row],[Sales]]</f>
        <v>0.13561352583751232</v>
      </c>
      <c r="P2169">
        <f>YEAR(Sales_data[[#This Row],[Order Date]])</f>
        <v>2024</v>
      </c>
      <c r="Q2169" t="str">
        <f>TEXT(Sales_data[[#This Row],[Order Date]], "mmm")</f>
        <v>Mar</v>
      </c>
    </row>
    <row r="2170" spans="1:17" x14ac:dyDescent="0.95">
      <c r="A2170">
        <v>12169</v>
      </c>
      <c r="B2170" s="1">
        <v>45680</v>
      </c>
      <c r="C2170" t="s">
        <v>4174</v>
      </c>
      <c r="D2170" t="s">
        <v>40</v>
      </c>
      <c r="E2170" t="s">
        <v>50</v>
      </c>
      <c r="F2170" t="s">
        <v>75</v>
      </c>
      <c r="G2170" t="s">
        <v>204</v>
      </c>
      <c r="H2170" t="s">
        <v>4175</v>
      </c>
      <c r="I2170">
        <v>2</v>
      </c>
      <c r="J2170">
        <v>72776</v>
      </c>
      <c r="K2170">
        <v>15</v>
      </c>
      <c r="L2170">
        <v>123719.2</v>
      </c>
      <c r="M2170">
        <v>27010.65</v>
      </c>
      <c r="N2170" t="s">
        <v>38</v>
      </c>
      <c r="O2170">
        <f>Sales_data[[#This Row],[Profit]]/Sales_data[[#This Row],[Sales]]</f>
        <v>0.21832221676182842</v>
      </c>
      <c r="P2170">
        <f>YEAR(Sales_data[[#This Row],[Order Date]])</f>
        <v>2025</v>
      </c>
      <c r="Q2170" t="str">
        <f>TEXT(Sales_data[[#This Row],[Order Date]], "mmm")</f>
        <v>Jan</v>
      </c>
    </row>
    <row r="2171" spans="1:17" x14ac:dyDescent="0.95">
      <c r="A2171">
        <v>12170</v>
      </c>
      <c r="B2171" s="1">
        <v>45740</v>
      </c>
      <c r="C2171" t="s">
        <v>4176</v>
      </c>
      <c r="D2171" t="s">
        <v>28</v>
      </c>
      <c r="E2171" t="s">
        <v>144</v>
      </c>
      <c r="F2171" t="s">
        <v>46</v>
      </c>
      <c r="G2171" t="s">
        <v>201</v>
      </c>
      <c r="H2171" t="s">
        <v>4177</v>
      </c>
      <c r="I2171">
        <v>4</v>
      </c>
      <c r="J2171">
        <v>11796</v>
      </c>
      <c r="K2171">
        <v>5</v>
      </c>
      <c r="L2171">
        <v>44824.800000000003</v>
      </c>
      <c r="M2171">
        <v>3161.52</v>
      </c>
      <c r="N2171" t="s">
        <v>33</v>
      </c>
      <c r="O2171">
        <f>Sales_data[[#This Row],[Profit]]/Sales_data[[#This Row],[Sales]]</f>
        <v>7.0530599132623009E-2</v>
      </c>
      <c r="P2171">
        <f>YEAR(Sales_data[[#This Row],[Order Date]])</f>
        <v>2025</v>
      </c>
      <c r="Q2171" t="str">
        <f>TEXT(Sales_data[[#This Row],[Order Date]], "mmm")</f>
        <v>Mar</v>
      </c>
    </row>
    <row r="2172" spans="1:17" x14ac:dyDescent="0.95">
      <c r="A2172">
        <v>12171</v>
      </c>
      <c r="B2172" s="1">
        <v>45312</v>
      </c>
      <c r="C2172" t="s">
        <v>4178</v>
      </c>
      <c r="D2172" t="s">
        <v>28</v>
      </c>
      <c r="E2172" t="s">
        <v>35</v>
      </c>
      <c r="F2172" t="s">
        <v>17</v>
      </c>
      <c r="G2172" t="s">
        <v>291</v>
      </c>
      <c r="H2172" t="s">
        <v>4179</v>
      </c>
      <c r="I2172">
        <v>3</v>
      </c>
      <c r="J2172">
        <v>63827</v>
      </c>
      <c r="K2172">
        <v>5</v>
      </c>
      <c r="L2172">
        <v>181906.95</v>
      </c>
      <c r="M2172">
        <v>9476.81</v>
      </c>
      <c r="N2172" t="s">
        <v>20</v>
      </c>
      <c r="O2172">
        <f>Sales_data[[#This Row],[Profit]]/Sales_data[[#This Row],[Sales]]</f>
        <v>5.2097019932443478E-2</v>
      </c>
      <c r="P2172">
        <f>YEAR(Sales_data[[#This Row],[Order Date]])</f>
        <v>2024</v>
      </c>
      <c r="Q2172" t="str">
        <f>TEXT(Sales_data[[#This Row],[Order Date]], "mmm")</f>
        <v>Jan</v>
      </c>
    </row>
    <row r="2173" spans="1:17" x14ac:dyDescent="0.95">
      <c r="A2173">
        <v>12172</v>
      </c>
      <c r="B2173" s="1">
        <v>45733</v>
      </c>
      <c r="C2173" t="s">
        <v>4180</v>
      </c>
      <c r="D2173" t="s">
        <v>22</v>
      </c>
      <c r="E2173" t="s">
        <v>58</v>
      </c>
      <c r="F2173" t="s">
        <v>17</v>
      </c>
      <c r="G2173" t="s">
        <v>55</v>
      </c>
      <c r="H2173" t="s">
        <v>195</v>
      </c>
      <c r="I2173">
        <v>2</v>
      </c>
      <c r="J2173">
        <v>51134</v>
      </c>
      <c r="K2173">
        <v>15</v>
      </c>
      <c r="L2173">
        <v>86927.8</v>
      </c>
      <c r="M2173">
        <v>14222.35</v>
      </c>
      <c r="N2173" t="s">
        <v>72</v>
      </c>
      <c r="O2173">
        <f>Sales_data[[#This Row],[Profit]]/Sales_data[[#This Row],[Sales]]</f>
        <v>0.16361106573501227</v>
      </c>
      <c r="P2173">
        <f>YEAR(Sales_data[[#This Row],[Order Date]])</f>
        <v>2025</v>
      </c>
      <c r="Q2173" t="str">
        <f>TEXT(Sales_data[[#This Row],[Order Date]], "mmm")</f>
        <v>Mar</v>
      </c>
    </row>
    <row r="2174" spans="1:17" x14ac:dyDescent="0.95">
      <c r="A2174">
        <v>12173</v>
      </c>
      <c r="B2174" s="1">
        <v>45436</v>
      </c>
      <c r="C2174" t="s">
        <v>4181</v>
      </c>
      <c r="D2174" t="s">
        <v>22</v>
      </c>
      <c r="E2174" t="s">
        <v>74</v>
      </c>
      <c r="F2174" t="s">
        <v>75</v>
      </c>
      <c r="G2174" t="s">
        <v>409</v>
      </c>
      <c r="H2174" t="s">
        <v>567</v>
      </c>
      <c r="I2174">
        <v>2</v>
      </c>
      <c r="J2174">
        <v>30124</v>
      </c>
      <c r="K2174">
        <v>5</v>
      </c>
      <c r="L2174">
        <v>57235.6</v>
      </c>
      <c r="M2174">
        <v>10384.91</v>
      </c>
      <c r="N2174" t="s">
        <v>20</v>
      </c>
      <c r="O2174">
        <f>Sales_data[[#This Row],[Profit]]/Sales_data[[#This Row],[Sales]]</f>
        <v>0.18144144553389849</v>
      </c>
      <c r="P2174">
        <f>YEAR(Sales_data[[#This Row],[Order Date]])</f>
        <v>2024</v>
      </c>
      <c r="Q2174" t="str">
        <f>TEXT(Sales_data[[#This Row],[Order Date]], "mmm")</f>
        <v>May</v>
      </c>
    </row>
    <row r="2175" spans="1:17" x14ac:dyDescent="0.95">
      <c r="A2175">
        <v>12174</v>
      </c>
      <c r="B2175" s="1">
        <v>45380</v>
      </c>
      <c r="C2175" t="s">
        <v>4182</v>
      </c>
      <c r="D2175" t="s">
        <v>22</v>
      </c>
      <c r="E2175" t="s">
        <v>74</v>
      </c>
      <c r="F2175" t="s">
        <v>86</v>
      </c>
      <c r="G2175" t="s">
        <v>171</v>
      </c>
      <c r="H2175" t="s">
        <v>4183</v>
      </c>
      <c r="I2175">
        <v>4</v>
      </c>
      <c r="J2175">
        <v>29711</v>
      </c>
      <c r="K2175">
        <v>5</v>
      </c>
      <c r="L2175">
        <v>112901.8</v>
      </c>
      <c r="M2175">
        <v>24805.27</v>
      </c>
      <c r="N2175" t="s">
        <v>72</v>
      </c>
      <c r="O2175">
        <f>Sales_data[[#This Row],[Profit]]/Sales_data[[#This Row],[Sales]]</f>
        <v>0.21970659458042299</v>
      </c>
      <c r="P2175">
        <f>YEAR(Sales_data[[#This Row],[Order Date]])</f>
        <v>2024</v>
      </c>
      <c r="Q2175" t="str">
        <f>TEXT(Sales_data[[#This Row],[Order Date]], "mmm")</f>
        <v>Mar</v>
      </c>
    </row>
    <row r="2176" spans="1:17" x14ac:dyDescent="0.95">
      <c r="A2176">
        <v>12175</v>
      </c>
      <c r="B2176" s="1">
        <v>45813</v>
      </c>
      <c r="C2176" t="s">
        <v>4184</v>
      </c>
      <c r="D2176" t="s">
        <v>40</v>
      </c>
      <c r="E2176" t="s">
        <v>62</v>
      </c>
      <c r="F2176" t="s">
        <v>46</v>
      </c>
      <c r="G2176" t="s">
        <v>209</v>
      </c>
      <c r="H2176" t="s">
        <v>4185</v>
      </c>
      <c r="I2176">
        <v>5</v>
      </c>
      <c r="J2176">
        <v>58495</v>
      </c>
      <c r="K2176">
        <v>20</v>
      </c>
      <c r="L2176">
        <v>233980</v>
      </c>
      <c r="M2176">
        <v>56094.79</v>
      </c>
      <c r="N2176" t="s">
        <v>38</v>
      </c>
      <c r="O2176">
        <f>Sales_data[[#This Row],[Profit]]/Sales_data[[#This Row],[Sales]]</f>
        <v>0.23974181553978974</v>
      </c>
      <c r="P2176">
        <f>YEAR(Sales_data[[#This Row],[Order Date]])</f>
        <v>2025</v>
      </c>
      <c r="Q2176" t="str">
        <f>TEXT(Sales_data[[#This Row],[Order Date]], "mmm")</f>
        <v>Jun</v>
      </c>
    </row>
    <row r="2177" spans="1:17" x14ac:dyDescent="0.95">
      <c r="A2177">
        <v>12176</v>
      </c>
      <c r="B2177" s="1">
        <v>45514</v>
      </c>
      <c r="C2177" t="s">
        <v>4186</v>
      </c>
      <c r="D2177" t="s">
        <v>22</v>
      </c>
      <c r="E2177" t="s">
        <v>167</v>
      </c>
      <c r="F2177" t="s">
        <v>17</v>
      </c>
      <c r="G2177" t="s">
        <v>100</v>
      </c>
      <c r="H2177" t="s">
        <v>2190</v>
      </c>
      <c r="I2177">
        <v>1</v>
      </c>
      <c r="J2177">
        <v>30997</v>
      </c>
      <c r="K2177">
        <v>20</v>
      </c>
      <c r="L2177">
        <v>24797.599999999999</v>
      </c>
      <c r="M2177">
        <v>2698.76</v>
      </c>
      <c r="N2177" t="s">
        <v>20</v>
      </c>
      <c r="O2177">
        <f>Sales_data[[#This Row],[Profit]]/Sales_data[[#This Row],[Sales]]</f>
        <v>0.10883149982256349</v>
      </c>
      <c r="P2177">
        <f>YEAR(Sales_data[[#This Row],[Order Date]])</f>
        <v>2024</v>
      </c>
      <c r="Q2177" t="str">
        <f>TEXT(Sales_data[[#This Row],[Order Date]], "mmm")</f>
        <v>Aug</v>
      </c>
    </row>
    <row r="2178" spans="1:17" x14ac:dyDescent="0.95">
      <c r="A2178">
        <v>12177</v>
      </c>
      <c r="B2178" s="1">
        <v>45635</v>
      </c>
      <c r="C2178" t="s">
        <v>4187</v>
      </c>
      <c r="D2178" t="s">
        <v>28</v>
      </c>
      <c r="E2178" t="s">
        <v>85</v>
      </c>
      <c r="F2178" t="s">
        <v>75</v>
      </c>
      <c r="G2178" t="s">
        <v>204</v>
      </c>
      <c r="H2178" t="s">
        <v>4188</v>
      </c>
      <c r="I2178">
        <v>5</v>
      </c>
      <c r="J2178">
        <v>72809</v>
      </c>
      <c r="K2178">
        <v>10</v>
      </c>
      <c r="L2178">
        <v>327640.5</v>
      </c>
      <c r="M2178">
        <v>54717.2</v>
      </c>
      <c r="N2178" t="s">
        <v>72</v>
      </c>
      <c r="O2178">
        <f>Sales_data[[#This Row],[Profit]]/Sales_data[[#This Row],[Sales]]</f>
        <v>0.16700377395346422</v>
      </c>
      <c r="P2178">
        <f>YEAR(Sales_data[[#This Row],[Order Date]])</f>
        <v>2024</v>
      </c>
      <c r="Q2178" t="str">
        <f>TEXT(Sales_data[[#This Row],[Order Date]], "mmm")</f>
        <v>Dec</v>
      </c>
    </row>
    <row r="2179" spans="1:17" x14ac:dyDescent="0.95">
      <c r="A2179">
        <v>12178</v>
      </c>
      <c r="B2179" s="1">
        <v>45345</v>
      </c>
      <c r="C2179" t="s">
        <v>4189</v>
      </c>
      <c r="D2179" t="s">
        <v>28</v>
      </c>
      <c r="E2179" t="s">
        <v>29</v>
      </c>
      <c r="F2179" t="s">
        <v>75</v>
      </c>
      <c r="G2179" t="s">
        <v>76</v>
      </c>
      <c r="H2179" t="s">
        <v>1860</v>
      </c>
      <c r="I2179">
        <v>5</v>
      </c>
      <c r="J2179">
        <v>15450</v>
      </c>
      <c r="K2179">
        <v>20</v>
      </c>
      <c r="L2179">
        <v>61800</v>
      </c>
      <c r="M2179">
        <v>6873.22</v>
      </c>
      <c r="N2179" t="s">
        <v>83</v>
      </c>
      <c r="O2179">
        <f>Sales_data[[#This Row],[Profit]]/Sales_data[[#This Row],[Sales]]</f>
        <v>0.11121715210355987</v>
      </c>
      <c r="P2179">
        <f>YEAR(Sales_data[[#This Row],[Order Date]])</f>
        <v>2024</v>
      </c>
      <c r="Q2179" t="str">
        <f>TEXT(Sales_data[[#This Row],[Order Date]], "mmm")</f>
        <v>Feb</v>
      </c>
    </row>
    <row r="2180" spans="1:17" x14ac:dyDescent="0.95">
      <c r="A2180">
        <v>12179</v>
      </c>
      <c r="B2180" s="1">
        <v>45769</v>
      </c>
      <c r="C2180" t="s">
        <v>4190</v>
      </c>
      <c r="D2180" t="s">
        <v>28</v>
      </c>
      <c r="E2180" t="s">
        <v>114</v>
      </c>
      <c r="F2180" t="s">
        <v>69</v>
      </c>
      <c r="G2180" t="s">
        <v>70</v>
      </c>
      <c r="H2180" t="s">
        <v>4191</v>
      </c>
      <c r="I2180">
        <v>5</v>
      </c>
      <c r="J2180">
        <v>29745</v>
      </c>
      <c r="K2180">
        <v>10</v>
      </c>
      <c r="L2180">
        <v>133852.5</v>
      </c>
      <c r="M2180">
        <v>22784.400000000001</v>
      </c>
      <c r="N2180" t="s">
        <v>20</v>
      </c>
      <c r="O2180">
        <f>Sales_data[[#This Row],[Profit]]/Sales_data[[#This Row],[Sales]]</f>
        <v>0.17022020507648344</v>
      </c>
      <c r="P2180">
        <f>YEAR(Sales_data[[#This Row],[Order Date]])</f>
        <v>2025</v>
      </c>
      <c r="Q2180" t="str">
        <f>TEXT(Sales_data[[#This Row],[Order Date]], "mmm")</f>
        <v>Apr</v>
      </c>
    </row>
    <row r="2181" spans="1:17" x14ac:dyDescent="0.95">
      <c r="A2181">
        <v>12180</v>
      </c>
      <c r="B2181" s="1">
        <v>45913</v>
      </c>
      <c r="C2181" t="s">
        <v>4192</v>
      </c>
      <c r="D2181" t="s">
        <v>28</v>
      </c>
      <c r="E2181" t="s">
        <v>29</v>
      </c>
      <c r="F2181" t="s">
        <v>42</v>
      </c>
      <c r="G2181" t="s">
        <v>43</v>
      </c>
      <c r="H2181" t="s">
        <v>4193</v>
      </c>
      <c r="I2181">
        <v>5</v>
      </c>
      <c r="J2181">
        <v>79880</v>
      </c>
      <c r="K2181">
        <v>10</v>
      </c>
      <c r="L2181">
        <v>359460</v>
      </c>
      <c r="M2181">
        <v>64220.07</v>
      </c>
      <c r="N2181" t="s">
        <v>83</v>
      </c>
      <c r="O2181">
        <f>Sales_data[[#This Row],[Profit]]/Sales_data[[#This Row],[Sales]]</f>
        <v>0.17865706893673844</v>
      </c>
      <c r="P2181">
        <f>YEAR(Sales_data[[#This Row],[Order Date]])</f>
        <v>2025</v>
      </c>
      <c r="Q2181" t="str">
        <f>TEXT(Sales_data[[#This Row],[Order Date]], "mmm")</f>
        <v>Sep</v>
      </c>
    </row>
    <row r="2182" spans="1:17" x14ac:dyDescent="0.95">
      <c r="A2182">
        <v>12181</v>
      </c>
      <c r="B2182" s="1">
        <v>45635</v>
      </c>
      <c r="C2182" t="s">
        <v>338</v>
      </c>
      <c r="D2182" t="s">
        <v>40</v>
      </c>
      <c r="E2182" t="s">
        <v>110</v>
      </c>
      <c r="F2182" t="s">
        <v>17</v>
      </c>
      <c r="G2182" t="s">
        <v>291</v>
      </c>
      <c r="H2182" t="s">
        <v>4194</v>
      </c>
      <c r="I2182">
        <v>2</v>
      </c>
      <c r="J2182">
        <v>71171</v>
      </c>
      <c r="K2182">
        <v>0</v>
      </c>
      <c r="L2182">
        <v>142342</v>
      </c>
      <c r="M2182">
        <v>33033.919999999998</v>
      </c>
      <c r="N2182" t="s">
        <v>83</v>
      </c>
      <c r="O2182">
        <f>Sales_data[[#This Row],[Profit]]/Sales_data[[#This Row],[Sales]]</f>
        <v>0.23207429992553144</v>
      </c>
      <c r="P2182">
        <f>YEAR(Sales_data[[#This Row],[Order Date]])</f>
        <v>2024</v>
      </c>
      <c r="Q2182" t="str">
        <f>TEXT(Sales_data[[#This Row],[Order Date]], "mmm")</f>
        <v>Dec</v>
      </c>
    </row>
    <row r="2183" spans="1:17" x14ac:dyDescent="0.95">
      <c r="A2183">
        <v>12182</v>
      </c>
      <c r="B2183" s="1">
        <v>45325</v>
      </c>
      <c r="C2183" t="s">
        <v>4195</v>
      </c>
      <c r="D2183" t="s">
        <v>28</v>
      </c>
      <c r="E2183" t="s">
        <v>144</v>
      </c>
      <c r="F2183" t="s">
        <v>86</v>
      </c>
      <c r="G2183" t="s">
        <v>90</v>
      </c>
      <c r="H2183" t="s">
        <v>393</v>
      </c>
      <c r="I2183">
        <v>3</v>
      </c>
      <c r="J2183">
        <v>36421</v>
      </c>
      <c r="K2183">
        <v>0</v>
      </c>
      <c r="L2183">
        <v>109263</v>
      </c>
      <c r="M2183">
        <v>17686.3</v>
      </c>
      <c r="N2183" t="s">
        <v>72</v>
      </c>
      <c r="O2183">
        <f>Sales_data[[#This Row],[Profit]]/Sales_data[[#This Row],[Sales]]</f>
        <v>0.16186906821156291</v>
      </c>
      <c r="P2183">
        <f>YEAR(Sales_data[[#This Row],[Order Date]])</f>
        <v>2024</v>
      </c>
      <c r="Q2183" t="str">
        <f>TEXT(Sales_data[[#This Row],[Order Date]], "mmm")</f>
        <v>Feb</v>
      </c>
    </row>
    <row r="2184" spans="1:17" x14ac:dyDescent="0.95">
      <c r="A2184">
        <v>12183</v>
      </c>
      <c r="B2184" s="1">
        <v>45722</v>
      </c>
      <c r="C2184" t="s">
        <v>4196</v>
      </c>
      <c r="D2184" t="s">
        <v>28</v>
      </c>
      <c r="E2184" t="s">
        <v>114</v>
      </c>
      <c r="F2184" t="s">
        <v>129</v>
      </c>
      <c r="G2184" t="s">
        <v>168</v>
      </c>
      <c r="H2184" t="s">
        <v>3547</v>
      </c>
      <c r="I2184">
        <v>2</v>
      </c>
      <c r="J2184">
        <v>59223</v>
      </c>
      <c r="K2184">
        <v>20</v>
      </c>
      <c r="L2184">
        <v>94756.800000000003</v>
      </c>
      <c r="M2184">
        <v>9991.66</v>
      </c>
      <c r="N2184" t="s">
        <v>20</v>
      </c>
      <c r="O2184">
        <f>Sales_data[[#This Row],[Profit]]/Sales_data[[#This Row],[Sales]]</f>
        <v>0.10544530841058372</v>
      </c>
      <c r="P2184">
        <f>YEAR(Sales_data[[#This Row],[Order Date]])</f>
        <v>2025</v>
      </c>
      <c r="Q2184" t="str">
        <f>TEXT(Sales_data[[#This Row],[Order Date]], "mmm")</f>
        <v>Mar</v>
      </c>
    </row>
    <row r="2185" spans="1:17" x14ac:dyDescent="0.95">
      <c r="A2185">
        <v>12184</v>
      </c>
      <c r="B2185" s="1">
        <v>45818</v>
      </c>
      <c r="C2185" t="s">
        <v>4197</v>
      </c>
      <c r="D2185" t="s">
        <v>28</v>
      </c>
      <c r="E2185" t="s">
        <v>144</v>
      </c>
      <c r="F2185" t="s">
        <v>46</v>
      </c>
      <c r="G2185" t="s">
        <v>209</v>
      </c>
      <c r="H2185" t="s">
        <v>4198</v>
      </c>
      <c r="I2185">
        <v>4</v>
      </c>
      <c r="J2185">
        <v>41211</v>
      </c>
      <c r="K2185">
        <v>0</v>
      </c>
      <c r="L2185">
        <v>164844</v>
      </c>
      <c r="M2185">
        <v>12852.37</v>
      </c>
      <c r="N2185" t="s">
        <v>38</v>
      </c>
      <c r="O2185">
        <f>Sales_data[[#This Row],[Profit]]/Sales_data[[#This Row],[Sales]]</f>
        <v>7.7966865642668221E-2</v>
      </c>
      <c r="P2185">
        <f>YEAR(Sales_data[[#This Row],[Order Date]])</f>
        <v>2025</v>
      </c>
      <c r="Q2185" t="str">
        <f>TEXT(Sales_data[[#This Row],[Order Date]], "mmm")</f>
        <v>Jun</v>
      </c>
    </row>
    <row r="2186" spans="1:17" x14ac:dyDescent="0.95">
      <c r="A2186">
        <v>12185</v>
      </c>
      <c r="B2186" s="1">
        <v>45381</v>
      </c>
      <c r="C2186" t="s">
        <v>4199</v>
      </c>
      <c r="D2186" t="s">
        <v>40</v>
      </c>
      <c r="E2186" t="s">
        <v>103</v>
      </c>
      <c r="F2186" t="s">
        <v>96</v>
      </c>
      <c r="G2186" t="s">
        <v>156</v>
      </c>
      <c r="H2186" t="s">
        <v>4200</v>
      </c>
      <c r="I2186">
        <v>5</v>
      </c>
      <c r="J2186">
        <v>20918</v>
      </c>
      <c r="K2186">
        <v>5</v>
      </c>
      <c r="L2186">
        <v>99360.5</v>
      </c>
      <c r="M2186">
        <v>10638.88</v>
      </c>
      <c r="N2186" t="s">
        <v>38</v>
      </c>
      <c r="O2186">
        <f>Sales_data[[#This Row],[Profit]]/Sales_data[[#This Row],[Sales]]</f>
        <v>0.10707353525797474</v>
      </c>
      <c r="P2186">
        <f>YEAR(Sales_data[[#This Row],[Order Date]])</f>
        <v>2024</v>
      </c>
      <c r="Q2186" t="str">
        <f>TEXT(Sales_data[[#This Row],[Order Date]], "mmm")</f>
        <v>Mar</v>
      </c>
    </row>
    <row r="2187" spans="1:17" x14ac:dyDescent="0.95">
      <c r="A2187">
        <v>12186</v>
      </c>
      <c r="B2187" s="1">
        <v>45354</v>
      </c>
      <c r="C2187" t="s">
        <v>4201</v>
      </c>
      <c r="D2187" t="s">
        <v>15</v>
      </c>
      <c r="E2187" t="s">
        <v>16</v>
      </c>
      <c r="F2187" t="s">
        <v>86</v>
      </c>
      <c r="G2187" t="s">
        <v>118</v>
      </c>
      <c r="H2187" t="s">
        <v>4202</v>
      </c>
      <c r="I2187">
        <v>5</v>
      </c>
      <c r="J2187">
        <v>44435</v>
      </c>
      <c r="K2187">
        <v>5</v>
      </c>
      <c r="L2187">
        <v>211066.25</v>
      </c>
      <c r="M2187">
        <v>28844.77</v>
      </c>
      <c r="N2187" t="s">
        <v>38</v>
      </c>
      <c r="O2187">
        <f>Sales_data[[#This Row],[Profit]]/Sales_data[[#This Row],[Sales]]</f>
        <v>0.13666216176200602</v>
      </c>
      <c r="P2187">
        <f>YEAR(Sales_data[[#This Row],[Order Date]])</f>
        <v>2024</v>
      </c>
      <c r="Q2187" t="str">
        <f>TEXT(Sales_data[[#This Row],[Order Date]], "mmm")</f>
        <v>Mar</v>
      </c>
    </row>
    <row r="2188" spans="1:17" x14ac:dyDescent="0.95">
      <c r="A2188">
        <v>12187</v>
      </c>
      <c r="B2188" s="1">
        <v>45648</v>
      </c>
      <c r="C2188" t="s">
        <v>4203</v>
      </c>
      <c r="D2188" t="s">
        <v>28</v>
      </c>
      <c r="E2188" t="s">
        <v>114</v>
      </c>
      <c r="F2188" t="s">
        <v>69</v>
      </c>
      <c r="G2188" t="s">
        <v>70</v>
      </c>
      <c r="H2188" t="s">
        <v>4204</v>
      </c>
      <c r="I2188">
        <v>4</v>
      </c>
      <c r="J2188">
        <v>47036</v>
      </c>
      <c r="K2188">
        <v>0</v>
      </c>
      <c r="L2188">
        <v>188144</v>
      </c>
      <c r="M2188">
        <v>10687.06</v>
      </c>
      <c r="N2188" t="s">
        <v>38</v>
      </c>
      <c r="O2188">
        <f>Sales_data[[#This Row],[Profit]]/Sales_data[[#This Row],[Sales]]</f>
        <v>5.6802555489412362E-2</v>
      </c>
      <c r="P2188">
        <f>YEAR(Sales_data[[#This Row],[Order Date]])</f>
        <v>2024</v>
      </c>
      <c r="Q2188" t="str">
        <f>TEXT(Sales_data[[#This Row],[Order Date]], "mmm")</f>
        <v>Dec</v>
      </c>
    </row>
    <row r="2189" spans="1:17" x14ac:dyDescent="0.95">
      <c r="A2189">
        <v>12188</v>
      </c>
      <c r="B2189" s="1">
        <v>45319</v>
      </c>
      <c r="C2189" t="s">
        <v>4205</v>
      </c>
      <c r="D2189" t="s">
        <v>28</v>
      </c>
      <c r="E2189" t="s">
        <v>35</v>
      </c>
      <c r="F2189" t="s">
        <v>30</v>
      </c>
      <c r="G2189" t="s">
        <v>31</v>
      </c>
      <c r="H2189" t="s">
        <v>4206</v>
      </c>
      <c r="I2189">
        <v>5</v>
      </c>
      <c r="J2189">
        <v>26338</v>
      </c>
      <c r="K2189">
        <v>0</v>
      </c>
      <c r="L2189">
        <v>131690</v>
      </c>
      <c r="M2189">
        <v>10871.81</v>
      </c>
      <c r="N2189" t="s">
        <v>83</v>
      </c>
      <c r="O2189">
        <f>Sales_data[[#This Row],[Profit]]/Sales_data[[#This Row],[Sales]]</f>
        <v>8.255607866960285E-2</v>
      </c>
      <c r="P2189">
        <f>YEAR(Sales_data[[#This Row],[Order Date]])</f>
        <v>2024</v>
      </c>
      <c r="Q2189" t="str">
        <f>TEXT(Sales_data[[#This Row],[Order Date]], "mmm")</f>
        <v>Jan</v>
      </c>
    </row>
    <row r="2190" spans="1:17" x14ac:dyDescent="0.95">
      <c r="A2190">
        <v>12189</v>
      </c>
      <c r="B2190" s="1">
        <v>45518</v>
      </c>
      <c r="C2190" t="s">
        <v>4207</v>
      </c>
      <c r="D2190" t="s">
        <v>15</v>
      </c>
      <c r="E2190" t="s">
        <v>16</v>
      </c>
      <c r="F2190" t="s">
        <v>69</v>
      </c>
      <c r="G2190" t="s">
        <v>517</v>
      </c>
      <c r="H2190" t="s">
        <v>4208</v>
      </c>
      <c r="I2190">
        <v>5</v>
      </c>
      <c r="J2190">
        <v>10496</v>
      </c>
      <c r="K2190">
        <v>15</v>
      </c>
      <c r="L2190">
        <v>44608</v>
      </c>
      <c r="M2190">
        <v>7827.98</v>
      </c>
      <c r="N2190" t="s">
        <v>20</v>
      </c>
      <c r="O2190">
        <f>Sales_data[[#This Row],[Profit]]/Sales_data[[#This Row],[Sales]]</f>
        <v>0.17548376972740315</v>
      </c>
      <c r="P2190">
        <f>YEAR(Sales_data[[#This Row],[Order Date]])</f>
        <v>2024</v>
      </c>
      <c r="Q2190" t="str">
        <f>TEXT(Sales_data[[#This Row],[Order Date]], "mmm")</f>
        <v>Aug</v>
      </c>
    </row>
    <row r="2191" spans="1:17" x14ac:dyDescent="0.95">
      <c r="A2191">
        <v>12190</v>
      </c>
      <c r="B2191" s="1">
        <v>45693</v>
      </c>
      <c r="C2191" t="s">
        <v>4209</v>
      </c>
      <c r="D2191" t="s">
        <v>40</v>
      </c>
      <c r="E2191" t="s">
        <v>41</v>
      </c>
      <c r="F2191" t="s">
        <v>96</v>
      </c>
      <c r="G2191" t="s">
        <v>183</v>
      </c>
      <c r="H2191" t="s">
        <v>4210</v>
      </c>
      <c r="I2191">
        <v>4</v>
      </c>
      <c r="J2191">
        <v>52397</v>
      </c>
      <c r="K2191">
        <v>5</v>
      </c>
      <c r="L2191">
        <v>199108.6</v>
      </c>
      <c r="M2191">
        <v>20194.78</v>
      </c>
      <c r="N2191" t="s">
        <v>20</v>
      </c>
      <c r="O2191">
        <f>Sales_data[[#This Row],[Profit]]/Sales_data[[#This Row],[Sales]]</f>
        <v>0.10142595548359035</v>
      </c>
      <c r="P2191">
        <f>YEAR(Sales_data[[#This Row],[Order Date]])</f>
        <v>2025</v>
      </c>
      <c r="Q2191" t="str">
        <f>TEXT(Sales_data[[#This Row],[Order Date]], "mmm")</f>
        <v>Feb</v>
      </c>
    </row>
    <row r="2192" spans="1:17" x14ac:dyDescent="0.95">
      <c r="A2192">
        <v>12191</v>
      </c>
      <c r="B2192" s="1">
        <v>45683</v>
      </c>
      <c r="C2192" t="s">
        <v>4211</v>
      </c>
      <c r="D2192" t="s">
        <v>15</v>
      </c>
      <c r="E2192" t="s">
        <v>147</v>
      </c>
      <c r="F2192" t="s">
        <v>86</v>
      </c>
      <c r="G2192" t="s">
        <v>118</v>
      </c>
      <c r="H2192" t="s">
        <v>4212</v>
      </c>
      <c r="I2192">
        <v>1</v>
      </c>
      <c r="J2192">
        <v>34995</v>
      </c>
      <c r="K2192">
        <v>15</v>
      </c>
      <c r="L2192">
        <v>29745.75</v>
      </c>
      <c r="M2192">
        <v>2158.66</v>
      </c>
      <c r="N2192" t="s">
        <v>38</v>
      </c>
      <c r="O2192">
        <f>Sales_data[[#This Row],[Profit]]/Sales_data[[#This Row],[Sales]]</f>
        <v>7.2570367195313609E-2</v>
      </c>
      <c r="P2192">
        <f>YEAR(Sales_data[[#This Row],[Order Date]])</f>
        <v>2025</v>
      </c>
      <c r="Q2192" t="str">
        <f>TEXT(Sales_data[[#This Row],[Order Date]], "mmm")</f>
        <v>Jan</v>
      </c>
    </row>
    <row r="2193" spans="1:17" x14ac:dyDescent="0.95">
      <c r="A2193">
        <v>12192</v>
      </c>
      <c r="B2193" s="1">
        <v>45247</v>
      </c>
      <c r="C2193" t="s">
        <v>4213</v>
      </c>
      <c r="D2193" t="s">
        <v>15</v>
      </c>
      <c r="E2193" t="s">
        <v>147</v>
      </c>
      <c r="F2193" t="s">
        <v>42</v>
      </c>
      <c r="G2193" t="s">
        <v>446</v>
      </c>
      <c r="H2193" t="s">
        <v>4214</v>
      </c>
      <c r="I2193">
        <v>5</v>
      </c>
      <c r="J2193">
        <v>58541</v>
      </c>
      <c r="K2193">
        <v>10</v>
      </c>
      <c r="L2193">
        <v>263434.5</v>
      </c>
      <c r="M2193">
        <v>53823.6</v>
      </c>
      <c r="N2193" t="s">
        <v>83</v>
      </c>
      <c r="O2193">
        <f>Sales_data[[#This Row],[Profit]]/Sales_data[[#This Row],[Sales]]</f>
        <v>0.20431492458277103</v>
      </c>
      <c r="P2193">
        <f>YEAR(Sales_data[[#This Row],[Order Date]])</f>
        <v>2023</v>
      </c>
      <c r="Q2193" t="str">
        <f>TEXT(Sales_data[[#This Row],[Order Date]], "mmm")</f>
        <v>Nov</v>
      </c>
    </row>
    <row r="2194" spans="1:17" x14ac:dyDescent="0.95">
      <c r="A2194">
        <v>12193</v>
      </c>
      <c r="B2194" s="1">
        <v>45328</v>
      </c>
      <c r="C2194" t="s">
        <v>4215</v>
      </c>
      <c r="D2194" t="s">
        <v>28</v>
      </c>
      <c r="E2194" t="s">
        <v>85</v>
      </c>
      <c r="F2194" t="s">
        <v>96</v>
      </c>
      <c r="G2194" t="s">
        <v>183</v>
      </c>
      <c r="H2194" t="s">
        <v>4216</v>
      </c>
      <c r="I2194">
        <v>2</v>
      </c>
      <c r="J2194">
        <v>25689</v>
      </c>
      <c r="K2194">
        <v>5</v>
      </c>
      <c r="L2194">
        <v>48809.1</v>
      </c>
      <c r="M2194">
        <v>11535.18</v>
      </c>
      <c r="N2194" t="s">
        <v>83</v>
      </c>
      <c r="O2194">
        <f>Sales_data[[#This Row],[Profit]]/Sales_data[[#This Row],[Sales]]</f>
        <v>0.23633256913157588</v>
      </c>
      <c r="P2194">
        <f>YEAR(Sales_data[[#This Row],[Order Date]])</f>
        <v>2024</v>
      </c>
      <c r="Q2194" t="str">
        <f>TEXT(Sales_data[[#This Row],[Order Date]], "mmm")</f>
        <v>Feb</v>
      </c>
    </row>
    <row r="2195" spans="1:17" x14ac:dyDescent="0.95">
      <c r="A2195">
        <v>12194</v>
      </c>
      <c r="B2195" s="1">
        <v>45228</v>
      </c>
      <c r="C2195" t="s">
        <v>4217</v>
      </c>
      <c r="D2195" t="s">
        <v>22</v>
      </c>
      <c r="E2195" t="s">
        <v>74</v>
      </c>
      <c r="F2195" t="s">
        <v>24</v>
      </c>
      <c r="G2195" t="s">
        <v>133</v>
      </c>
      <c r="H2195" t="s">
        <v>3176</v>
      </c>
      <c r="I2195">
        <v>4</v>
      </c>
      <c r="J2195">
        <v>13733</v>
      </c>
      <c r="K2195">
        <v>15</v>
      </c>
      <c r="L2195">
        <v>46692.2</v>
      </c>
      <c r="M2195">
        <v>10966.25</v>
      </c>
      <c r="N2195" t="s">
        <v>72</v>
      </c>
      <c r="O2195">
        <f>Sales_data[[#This Row],[Profit]]/Sales_data[[#This Row],[Sales]]</f>
        <v>0.23486256805205152</v>
      </c>
      <c r="P2195">
        <f>YEAR(Sales_data[[#This Row],[Order Date]])</f>
        <v>2023</v>
      </c>
      <c r="Q2195" t="str">
        <f>TEXT(Sales_data[[#This Row],[Order Date]], "mmm")</f>
        <v>Oct</v>
      </c>
    </row>
    <row r="2196" spans="1:17" x14ac:dyDescent="0.95">
      <c r="A2196">
        <v>12195</v>
      </c>
      <c r="B2196" s="1">
        <v>45561</v>
      </c>
      <c r="C2196" t="s">
        <v>4218</v>
      </c>
      <c r="D2196" t="s">
        <v>28</v>
      </c>
      <c r="E2196" t="s">
        <v>114</v>
      </c>
      <c r="F2196" t="s">
        <v>17</v>
      </c>
      <c r="G2196" t="s">
        <v>18</v>
      </c>
      <c r="H2196" t="s">
        <v>4219</v>
      </c>
      <c r="I2196">
        <v>4</v>
      </c>
      <c r="J2196">
        <v>78511</v>
      </c>
      <c r="K2196">
        <v>15</v>
      </c>
      <c r="L2196">
        <v>266937.40000000002</v>
      </c>
      <c r="M2196">
        <v>50474.22</v>
      </c>
      <c r="N2196" t="s">
        <v>38</v>
      </c>
      <c r="O2196">
        <f>Sales_data[[#This Row],[Profit]]/Sales_data[[#This Row],[Sales]]</f>
        <v>0.18908635507800703</v>
      </c>
      <c r="P2196">
        <f>YEAR(Sales_data[[#This Row],[Order Date]])</f>
        <v>2024</v>
      </c>
      <c r="Q2196" t="str">
        <f>TEXT(Sales_data[[#This Row],[Order Date]], "mmm")</f>
        <v>Sep</v>
      </c>
    </row>
    <row r="2197" spans="1:17" x14ac:dyDescent="0.95">
      <c r="A2197">
        <v>12196</v>
      </c>
      <c r="B2197" s="1">
        <v>45619</v>
      </c>
      <c r="C2197" t="s">
        <v>4220</v>
      </c>
      <c r="D2197" t="s">
        <v>15</v>
      </c>
      <c r="E2197" t="s">
        <v>147</v>
      </c>
      <c r="F2197" t="s">
        <v>96</v>
      </c>
      <c r="G2197" t="s">
        <v>183</v>
      </c>
      <c r="H2197" t="s">
        <v>2848</v>
      </c>
      <c r="I2197">
        <v>1</v>
      </c>
      <c r="J2197">
        <v>34123</v>
      </c>
      <c r="K2197">
        <v>20</v>
      </c>
      <c r="L2197">
        <v>27298.400000000001</v>
      </c>
      <c r="M2197">
        <v>3135.1</v>
      </c>
      <c r="N2197" t="s">
        <v>72</v>
      </c>
      <c r="O2197">
        <f>Sales_data[[#This Row],[Profit]]/Sales_data[[#This Row],[Sales]]</f>
        <v>0.11484555871406382</v>
      </c>
      <c r="P2197">
        <f>YEAR(Sales_data[[#This Row],[Order Date]])</f>
        <v>2024</v>
      </c>
      <c r="Q2197" t="str">
        <f>TEXT(Sales_data[[#This Row],[Order Date]], "mmm")</f>
        <v>Nov</v>
      </c>
    </row>
    <row r="2198" spans="1:17" x14ac:dyDescent="0.95">
      <c r="A2198">
        <v>12197</v>
      </c>
      <c r="B2198" s="1">
        <v>45211</v>
      </c>
      <c r="C2198" t="s">
        <v>4221</v>
      </c>
      <c r="D2198" t="s">
        <v>40</v>
      </c>
      <c r="E2198" t="s">
        <v>62</v>
      </c>
      <c r="F2198" t="s">
        <v>46</v>
      </c>
      <c r="G2198" t="s">
        <v>141</v>
      </c>
      <c r="H2198" t="s">
        <v>4222</v>
      </c>
      <c r="I2198">
        <v>1</v>
      </c>
      <c r="J2198">
        <v>6843</v>
      </c>
      <c r="K2198">
        <v>10</v>
      </c>
      <c r="L2198">
        <v>6158.7</v>
      </c>
      <c r="M2198">
        <v>1493.5</v>
      </c>
      <c r="N2198" t="s">
        <v>20</v>
      </c>
      <c r="O2198">
        <f>Sales_data[[#This Row],[Profit]]/Sales_data[[#This Row],[Sales]]</f>
        <v>0.24250247617191942</v>
      </c>
      <c r="P2198">
        <f>YEAR(Sales_data[[#This Row],[Order Date]])</f>
        <v>2023</v>
      </c>
      <c r="Q2198" t="str">
        <f>TEXT(Sales_data[[#This Row],[Order Date]], "mmm")</f>
        <v>Oct</v>
      </c>
    </row>
    <row r="2199" spans="1:17" x14ac:dyDescent="0.95">
      <c r="A2199">
        <v>12198</v>
      </c>
      <c r="B2199" s="1">
        <v>45641</v>
      </c>
      <c r="C2199" t="s">
        <v>4223</v>
      </c>
      <c r="D2199" t="s">
        <v>40</v>
      </c>
      <c r="E2199" t="s">
        <v>110</v>
      </c>
      <c r="F2199" t="s">
        <v>75</v>
      </c>
      <c r="G2199" t="s">
        <v>409</v>
      </c>
      <c r="H2199" t="s">
        <v>1252</v>
      </c>
      <c r="I2199">
        <v>1</v>
      </c>
      <c r="J2199">
        <v>10908</v>
      </c>
      <c r="K2199">
        <v>0</v>
      </c>
      <c r="L2199">
        <v>10908</v>
      </c>
      <c r="M2199">
        <v>652.25</v>
      </c>
      <c r="N2199" t="s">
        <v>33</v>
      </c>
      <c r="O2199">
        <f>Sales_data[[#This Row],[Profit]]/Sales_data[[#This Row],[Sales]]</f>
        <v>5.9795562889622296E-2</v>
      </c>
      <c r="P2199">
        <f>YEAR(Sales_data[[#This Row],[Order Date]])</f>
        <v>2024</v>
      </c>
      <c r="Q2199" t="str">
        <f>TEXT(Sales_data[[#This Row],[Order Date]], "mmm")</f>
        <v>Dec</v>
      </c>
    </row>
    <row r="2200" spans="1:17" x14ac:dyDescent="0.95">
      <c r="A2200">
        <v>12199</v>
      </c>
      <c r="B2200" s="1">
        <v>45914</v>
      </c>
      <c r="C2200" t="s">
        <v>935</v>
      </c>
      <c r="D2200" t="s">
        <v>22</v>
      </c>
      <c r="E2200" t="s">
        <v>167</v>
      </c>
      <c r="F2200" t="s">
        <v>86</v>
      </c>
      <c r="G2200" t="s">
        <v>118</v>
      </c>
      <c r="H2200" t="s">
        <v>1618</v>
      </c>
      <c r="I2200">
        <v>4</v>
      </c>
      <c r="J2200">
        <v>27529</v>
      </c>
      <c r="K2200">
        <v>20</v>
      </c>
      <c r="L2200">
        <v>88092.800000000003</v>
      </c>
      <c r="M2200">
        <v>12881.23</v>
      </c>
      <c r="N2200" t="s">
        <v>72</v>
      </c>
      <c r="O2200">
        <f>Sales_data[[#This Row],[Profit]]/Sales_data[[#This Row],[Sales]]</f>
        <v>0.14622341439936065</v>
      </c>
      <c r="P2200">
        <f>YEAR(Sales_data[[#This Row],[Order Date]])</f>
        <v>2025</v>
      </c>
      <c r="Q2200" t="str">
        <f>TEXT(Sales_data[[#This Row],[Order Date]], "mmm")</f>
        <v>Sep</v>
      </c>
    </row>
    <row r="2201" spans="1:17" x14ac:dyDescent="0.95">
      <c r="A2201">
        <v>12200</v>
      </c>
      <c r="B2201" s="1">
        <v>45843</v>
      </c>
      <c r="C2201" t="s">
        <v>4224</v>
      </c>
      <c r="D2201" t="s">
        <v>40</v>
      </c>
      <c r="E2201" t="s">
        <v>50</v>
      </c>
      <c r="F2201" t="s">
        <v>46</v>
      </c>
      <c r="G2201" t="s">
        <v>47</v>
      </c>
      <c r="H2201" t="s">
        <v>4225</v>
      </c>
      <c r="I2201">
        <v>4</v>
      </c>
      <c r="J2201">
        <v>62541</v>
      </c>
      <c r="K2201">
        <v>10</v>
      </c>
      <c r="L2201">
        <v>225147.6</v>
      </c>
      <c r="M2201">
        <v>32909.64</v>
      </c>
      <c r="N2201" t="s">
        <v>83</v>
      </c>
      <c r="O2201">
        <f>Sales_data[[#This Row],[Profit]]/Sales_data[[#This Row],[Sales]]</f>
        <v>0.14616917968479343</v>
      </c>
      <c r="P2201">
        <f>YEAR(Sales_data[[#This Row],[Order Date]])</f>
        <v>2025</v>
      </c>
      <c r="Q2201" t="str">
        <f>TEXT(Sales_data[[#This Row],[Order Date]], "mmm")</f>
        <v>Jul</v>
      </c>
    </row>
    <row r="2202" spans="1:17" x14ac:dyDescent="0.95">
      <c r="A2202">
        <v>12201</v>
      </c>
      <c r="B2202" s="1">
        <v>45405</v>
      </c>
      <c r="C2202" t="s">
        <v>4226</v>
      </c>
      <c r="D2202" t="s">
        <v>22</v>
      </c>
      <c r="E2202" t="s">
        <v>167</v>
      </c>
      <c r="F2202" t="s">
        <v>46</v>
      </c>
      <c r="G2202" t="s">
        <v>201</v>
      </c>
      <c r="H2202" t="s">
        <v>4227</v>
      </c>
      <c r="I2202">
        <v>5</v>
      </c>
      <c r="J2202">
        <v>1232</v>
      </c>
      <c r="K2202">
        <v>5</v>
      </c>
      <c r="L2202">
        <v>5852</v>
      </c>
      <c r="M2202">
        <v>646.64</v>
      </c>
      <c r="N2202" t="s">
        <v>20</v>
      </c>
      <c r="O2202">
        <f>Sales_data[[#This Row],[Profit]]/Sales_data[[#This Row],[Sales]]</f>
        <v>0.11049897470950103</v>
      </c>
      <c r="P2202">
        <f>YEAR(Sales_data[[#This Row],[Order Date]])</f>
        <v>2024</v>
      </c>
      <c r="Q2202" t="str">
        <f>TEXT(Sales_data[[#This Row],[Order Date]], "mmm")</f>
        <v>Apr</v>
      </c>
    </row>
    <row r="2203" spans="1:17" x14ac:dyDescent="0.95">
      <c r="A2203">
        <v>12202</v>
      </c>
      <c r="B2203" s="1">
        <v>45770</v>
      </c>
      <c r="C2203" t="s">
        <v>4228</v>
      </c>
      <c r="D2203" t="s">
        <v>22</v>
      </c>
      <c r="E2203" t="s">
        <v>23</v>
      </c>
      <c r="F2203" t="s">
        <v>42</v>
      </c>
      <c r="G2203" t="s">
        <v>79</v>
      </c>
      <c r="H2203" t="s">
        <v>4229</v>
      </c>
      <c r="I2203">
        <v>4</v>
      </c>
      <c r="J2203">
        <v>74726</v>
      </c>
      <c r="K2203">
        <v>15</v>
      </c>
      <c r="L2203">
        <v>254068.4</v>
      </c>
      <c r="M2203">
        <v>14388.64</v>
      </c>
      <c r="N2203" t="s">
        <v>72</v>
      </c>
      <c r="O2203">
        <f>Sales_data[[#This Row],[Profit]]/Sales_data[[#This Row],[Sales]]</f>
        <v>5.6632938216637722E-2</v>
      </c>
      <c r="P2203">
        <f>YEAR(Sales_data[[#This Row],[Order Date]])</f>
        <v>2025</v>
      </c>
      <c r="Q2203" t="str">
        <f>TEXT(Sales_data[[#This Row],[Order Date]], "mmm")</f>
        <v>Apr</v>
      </c>
    </row>
    <row r="2204" spans="1:17" x14ac:dyDescent="0.95">
      <c r="A2204">
        <v>12203</v>
      </c>
      <c r="B2204" s="1">
        <v>45636</v>
      </c>
      <c r="C2204" t="s">
        <v>4230</v>
      </c>
      <c r="D2204" t="s">
        <v>22</v>
      </c>
      <c r="E2204" t="s">
        <v>58</v>
      </c>
      <c r="F2204" t="s">
        <v>30</v>
      </c>
      <c r="G2204" t="s">
        <v>65</v>
      </c>
      <c r="H2204" t="s">
        <v>2687</v>
      </c>
      <c r="I2204">
        <v>1</v>
      </c>
      <c r="J2204">
        <v>17341</v>
      </c>
      <c r="K2204">
        <v>0</v>
      </c>
      <c r="L2204">
        <v>17341</v>
      </c>
      <c r="M2204">
        <v>2656.37</v>
      </c>
      <c r="N2204" t="s">
        <v>33</v>
      </c>
      <c r="O2204">
        <f>Sales_data[[#This Row],[Profit]]/Sales_data[[#This Row],[Sales]]</f>
        <v>0.15318436076350844</v>
      </c>
      <c r="P2204">
        <f>YEAR(Sales_data[[#This Row],[Order Date]])</f>
        <v>2024</v>
      </c>
      <c r="Q2204" t="str">
        <f>TEXT(Sales_data[[#This Row],[Order Date]], "mmm")</f>
        <v>Dec</v>
      </c>
    </row>
    <row r="2205" spans="1:17" x14ac:dyDescent="0.95">
      <c r="A2205">
        <v>12204</v>
      </c>
      <c r="B2205" s="1">
        <v>45758</v>
      </c>
      <c r="C2205" t="s">
        <v>4231</v>
      </c>
      <c r="D2205" t="s">
        <v>22</v>
      </c>
      <c r="E2205" t="s">
        <v>167</v>
      </c>
      <c r="F2205" t="s">
        <v>42</v>
      </c>
      <c r="G2205" t="s">
        <v>188</v>
      </c>
      <c r="H2205" t="s">
        <v>4232</v>
      </c>
      <c r="I2205">
        <v>1</v>
      </c>
      <c r="J2205">
        <v>43547</v>
      </c>
      <c r="K2205">
        <v>0</v>
      </c>
      <c r="L2205">
        <v>43547</v>
      </c>
      <c r="M2205">
        <v>2179.9</v>
      </c>
      <c r="N2205" t="s">
        <v>38</v>
      </c>
      <c r="O2205">
        <f>Sales_data[[#This Row],[Profit]]/Sales_data[[#This Row],[Sales]]</f>
        <v>5.0058557420717846E-2</v>
      </c>
      <c r="P2205">
        <f>YEAR(Sales_data[[#This Row],[Order Date]])</f>
        <v>2025</v>
      </c>
      <c r="Q2205" t="str">
        <f>TEXT(Sales_data[[#This Row],[Order Date]], "mmm")</f>
        <v>Apr</v>
      </c>
    </row>
    <row r="2206" spans="1:17" x14ac:dyDescent="0.95">
      <c r="A2206">
        <v>12205</v>
      </c>
      <c r="B2206" s="1">
        <v>45349</v>
      </c>
      <c r="C2206" t="s">
        <v>4233</v>
      </c>
      <c r="D2206" t="s">
        <v>15</v>
      </c>
      <c r="E2206" t="s">
        <v>16</v>
      </c>
      <c r="F2206" t="s">
        <v>96</v>
      </c>
      <c r="G2206" t="s">
        <v>138</v>
      </c>
      <c r="H2206" t="s">
        <v>4234</v>
      </c>
      <c r="I2206">
        <v>1</v>
      </c>
      <c r="J2206">
        <v>22284</v>
      </c>
      <c r="K2206">
        <v>15</v>
      </c>
      <c r="L2206">
        <v>18941.400000000001</v>
      </c>
      <c r="M2206">
        <v>4681.16</v>
      </c>
      <c r="N2206" t="s">
        <v>38</v>
      </c>
      <c r="O2206">
        <f>Sales_data[[#This Row],[Profit]]/Sales_data[[#This Row],[Sales]]</f>
        <v>0.24713907102959651</v>
      </c>
      <c r="P2206">
        <f>YEAR(Sales_data[[#This Row],[Order Date]])</f>
        <v>2024</v>
      </c>
      <c r="Q2206" t="str">
        <f>TEXT(Sales_data[[#This Row],[Order Date]], "mmm")</f>
        <v>Feb</v>
      </c>
    </row>
    <row r="2207" spans="1:17" x14ac:dyDescent="0.95">
      <c r="A2207">
        <v>12206</v>
      </c>
      <c r="B2207" s="1">
        <v>45226</v>
      </c>
      <c r="C2207" t="s">
        <v>4235</v>
      </c>
      <c r="D2207" t="s">
        <v>40</v>
      </c>
      <c r="E2207" t="s">
        <v>62</v>
      </c>
      <c r="F2207" t="s">
        <v>42</v>
      </c>
      <c r="G2207" t="s">
        <v>43</v>
      </c>
      <c r="H2207" t="s">
        <v>4236</v>
      </c>
      <c r="I2207">
        <v>2</v>
      </c>
      <c r="J2207">
        <v>51030</v>
      </c>
      <c r="K2207">
        <v>15</v>
      </c>
      <c r="L2207">
        <v>86751</v>
      </c>
      <c r="M2207">
        <v>8604.25</v>
      </c>
      <c r="N2207" t="s">
        <v>83</v>
      </c>
      <c r="O2207">
        <f>Sales_data[[#This Row],[Profit]]/Sales_data[[#This Row],[Sales]]</f>
        <v>9.9183294717063775E-2</v>
      </c>
      <c r="P2207">
        <f>YEAR(Sales_data[[#This Row],[Order Date]])</f>
        <v>2023</v>
      </c>
      <c r="Q2207" t="str">
        <f>TEXT(Sales_data[[#This Row],[Order Date]], "mmm")</f>
        <v>Oct</v>
      </c>
    </row>
    <row r="2208" spans="1:17" x14ac:dyDescent="0.95">
      <c r="A2208">
        <v>12207</v>
      </c>
      <c r="B2208" s="1">
        <v>45743</v>
      </c>
      <c r="C2208" t="s">
        <v>4237</v>
      </c>
      <c r="D2208" t="s">
        <v>40</v>
      </c>
      <c r="E2208" t="s">
        <v>62</v>
      </c>
      <c r="F2208" t="s">
        <v>129</v>
      </c>
      <c r="G2208" t="s">
        <v>168</v>
      </c>
      <c r="H2208" t="s">
        <v>4238</v>
      </c>
      <c r="I2208">
        <v>3</v>
      </c>
      <c r="J2208">
        <v>51990</v>
      </c>
      <c r="K2208">
        <v>15</v>
      </c>
      <c r="L2208">
        <v>132574.5</v>
      </c>
      <c r="M2208">
        <v>16700.98</v>
      </c>
      <c r="N2208" t="s">
        <v>33</v>
      </c>
      <c r="O2208">
        <f>Sales_data[[#This Row],[Profit]]/Sales_data[[#This Row],[Sales]]</f>
        <v>0.1259743012419432</v>
      </c>
      <c r="P2208">
        <f>YEAR(Sales_data[[#This Row],[Order Date]])</f>
        <v>2025</v>
      </c>
      <c r="Q2208" t="str">
        <f>TEXT(Sales_data[[#This Row],[Order Date]], "mmm")</f>
        <v>Mar</v>
      </c>
    </row>
    <row r="2209" spans="1:17" x14ac:dyDescent="0.95">
      <c r="A2209">
        <v>12208</v>
      </c>
      <c r="B2209" s="1">
        <v>45601</v>
      </c>
      <c r="C2209" t="s">
        <v>4239</v>
      </c>
      <c r="D2209" t="s">
        <v>22</v>
      </c>
      <c r="E2209" t="s">
        <v>23</v>
      </c>
      <c r="F2209" t="s">
        <v>42</v>
      </c>
      <c r="G2209" t="s">
        <v>51</v>
      </c>
      <c r="H2209" t="s">
        <v>4036</v>
      </c>
      <c r="I2209">
        <v>5</v>
      </c>
      <c r="J2209">
        <v>51926</v>
      </c>
      <c r="K2209">
        <v>10</v>
      </c>
      <c r="L2209">
        <v>233667</v>
      </c>
      <c r="M2209">
        <v>36076.39</v>
      </c>
      <c r="N2209" t="s">
        <v>38</v>
      </c>
      <c r="O2209">
        <f>Sales_data[[#This Row],[Profit]]/Sales_data[[#This Row],[Sales]]</f>
        <v>0.15439231898385308</v>
      </c>
      <c r="P2209">
        <f>YEAR(Sales_data[[#This Row],[Order Date]])</f>
        <v>2024</v>
      </c>
      <c r="Q2209" t="str">
        <f>TEXT(Sales_data[[#This Row],[Order Date]], "mmm")</f>
        <v>Nov</v>
      </c>
    </row>
    <row r="2210" spans="1:17" x14ac:dyDescent="0.95">
      <c r="A2210">
        <v>12209</v>
      </c>
      <c r="B2210" s="1">
        <v>45373</v>
      </c>
      <c r="C2210" t="s">
        <v>4240</v>
      </c>
      <c r="D2210" t="s">
        <v>15</v>
      </c>
      <c r="E2210" t="s">
        <v>16</v>
      </c>
      <c r="F2210" t="s">
        <v>69</v>
      </c>
      <c r="G2210" t="s">
        <v>115</v>
      </c>
      <c r="H2210" t="s">
        <v>4241</v>
      </c>
      <c r="I2210">
        <v>1</v>
      </c>
      <c r="J2210">
        <v>51009</v>
      </c>
      <c r="K2210">
        <v>15</v>
      </c>
      <c r="L2210">
        <v>43357.65</v>
      </c>
      <c r="M2210">
        <v>8234.3799999999992</v>
      </c>
      <c r="N2210" t="s">
        <v>83</v>
      </c>
      <c r="O2210">
        <f>Sales_data[[#This Row],[Profit]]/Sales_data[[#This Row],[Sales]]</f>
        <v>0.18991758086519908</v>
      </c>
      <c r="P2210">
        <f>YEAR(Sales_data[[#This Row],[Order Date]])</f>
        <v>2024</v>
      </c>
      <c r="Q2210" t="str">
        <f>TEXT(Sales_data[[#This Row],[Order Date]], "mmm")</f>
        <v>Mar</v>
      </c>
    </row>
    <row r="2211" spans="1:17" x14ac:dyDescent="0.95">
      <c r="A2211">
        <v>12210</v>
      </c>
      <c r="B2211" s="1">
        <v>45745</v>
      </c>
      <c r="C2211" t="s">
        <v>4242</v>
      </c>
      <c r="D2211" t="s">
        <v>40</v>
      </c>
      <c r="E2211" t="s">
        <v>62</v>
      </c>
      <c r="F2211" t="s">
        <v>69</v>
      </c>
      <c r="G2211" t="s">
        <v>517</v>
      </c>
      <c r="H2211" t="s">
        <v>4243</v>
      </c>
      <c r="I2211">
        <v>2</v>
      </c>
      <c r="J2211">
        <v>30788</v>
      </c>
      <c r="K2211">
        <v>5</v>
      </c>
      <c r="L2211">
        <v>58497.2</v>
      </c>
      <c r="M2211">
        <v>8992.5400000000009</v>
      </c>
      <c r="N2211" t="s">
        <v>33</v>
      </c>
      <c r="O2211">
        <f>Sales_data[[#This Row],[Profit]]/Sales_data[[#This Row],[Sales]]</f>
        <v>0.15372599030380943</v>
      </c>
      <c r="P2211">
        <f>YEAR(Sales_data[[#This Row],[Order Date]])</f>
        <v>2025</v>
      </c>
      <c r="Q2211" t="str">
        <f>TEXT(Sales_data[[#This Row],[Order Date]], "mmm")</f>
        <v>Mar</v>
      </c>
    </row>
    <row r="2212" spans="1:17" x14ac:dyDescent="0.95">
      <c r="A2212">
        <v>12211</v>
      </c>
      <c r="B2212" s="1">
        <v>45314</v>
      </c>
      <c r="C2212" t="s">
        <v>4244</v>
      </c>
      <c r="D2212" t="s">
        <v>28</v>
      </c>
      <c r="E2212" t="s">
        <v>35</v>
      </c>
      <c r="F2212" t="s">
        <v>96</v>
      </c>
      <c r="G2212" t="s">
        <v>97</v>
      </c>
      <c r="H2212" t="s">
        <v>154</v>
      </c>
      <c r="I2212">
        <v>1</v>
      </c>
      <c r="J2212">
        <v>41976</v>
      </c>
      <c r="K2212">
        <v>20</v>
      </c>
      <c r="L2212">
        <v>33580.800000000003</v>
      </c>
      <c r="M2212">
        <v>5185.12</v>
      </c>
      <c r="N2212" t="s">
        <v>83</v>
      </c>
      <c r="O2212">
        <f>Sales_data[[#This Row],[Profit]]/Sales_data[[#This Row],[Sales]]</f>
        <v>0.15440728035067655</v>
      </c>
      <c r="P2212">
        <f>YEAR(Sales_data[[#This Row],[Order Date]])</f>
        <v>2024</v>
      </c>
      <c r="Q2212" t="str">
        <f>TEXT(Sales_data[[#This Row],[Order Date]], "mmm")</f>
        <v>Jan</v>
      </c>
    </row>
    <row r="2213" spans="1:17" x14ac:dyDescent="0.95">
      <c r="A2213">
        <v>12212</v>
      </c>
      <c r="B2213" s="1">
        <v>45842</v>
      </c>
      <c r="C2213" t="s">
        <v>4245</v>
      </c>
      <c r="D2213" t="s">
        <v>15</v>
      </c>
      <c r="E2213" t="s">
        <v>93</v>
      </c>
      <c r="F2213" t="s">
        <v>75</v>
      </c>
      <c r="G2213" t="s">
        <v>307</v>
      </c>
      <c r="H2213" t="s">
        <v>4246</v>
      </c>
      <c r="I2213">
        <v>1</v>
      </c>
      <c r="J2213">
        <v>12879</v>
      </c>
      <c r="K2213">
        <v>15</v>
      </c>
      <c r="L2213">
        <v>10947.15</v>
      </c>
      <c r="M2213">
        <v>1290.3399999999999</v>
      </c>
      <c r="N2213" t="s">
        <v>38</v>
      </c>
      <c r="O2213">
        <f>Sales_data[[#This Row],[Profit]]/Sales_data[[#This Row],[Sales]]</f>
        <v>0.11786994788597946</v>
      </c>
      <c r="P2213">
        <f>YEAR(Sales_data[[#This Row],[Order Date]])</f>
        <v>2025</v>
      </c>
      <c r="Q2213" t="str">
        <f>TEXT(Sales_data[[#This Row],[Order Date]], "mmm")</f>
        <v>Jul</v>
      </c>
    </row>
    <row r="2214" spans="1:17" x14ac:dyDescent="0.95">
      <c r="A2214">
        <v>12213</v>
      </c>
      <c r="B2214" s="1">
        <v>45802</v>
      </c>
      <c r="C2214" t="s">
        <v>4247</v>
      </c>
      <c r="D2214" t="s">
        <v>28</v>
      </c>
      <c r="E2214" t="s">
        <v>114</v>
      </c>
      <c r="F2214" t="s">
        <v>17</v>
      </c>
      <c r="G2214" t="s">
        <v>111</v>
      </c>
      <c r="H2214" t="s">
        <v>4248</v>
      </c>
      <c r="I2214">
        <v>3</v>
      </c>
      <c r="J2214">
        <v>15591</v>
      </c>
      <c r="K2214">
        <v>20</v>
      </c>
      <c r="L2214">
        <v>37418.400000000001</v>
      </c>
      <c r="M2214">
        <v>2570.79</v>
      </c>
      <c r="N2214" t="s">
        <v>33</v>
      </c>
      <c r="O2214">
        <f>Sales_data[[#This Row],[Profit]]/Sales_data[[#This Row],[Sales]]</f>
        <v>6.8703899685716108E-2</v>
      </c>
      <c r="P2214">
        <f>YEAR(Sales_data[[#This Row],[Order Date]])</f>
        <v>2025</v>
      </c>
      <c r="Q2214" t="str">
        <f>TEXT(Sales_data[[#This Row],[Order Date]], "mmm")</f>
        <v>May</v>
      </c>
    </row>
    <row r="2215" spans="1:17" x14ac:dyDescent="0.95">
      <c r="A2215">
        <v>12214</v>
      </c>
      <c r="B2215" s="1">
        <v>45314</v>
      </c>
      <c r="C2215" t="s">
        <v>4249</v>
      </c>
      <c r="D2215" t="s">
        <v>28</v>
      </c>
      <c r="E2215" t="s">
        <v>144</v>
      </c>
      <c r="F2215" t="s">
        <v>24</v>
      </c>
      <c r="G2215" t="s">
        <v>59</v>
      </c>
      <c r="H2215" t="s">
        <v>4250</v>
      </c>
      <c r="I2215">
        <v>4</v>
      </c>
      <c r="J2215">
        <v>34766</v>
      </c>
      <c r="K2215">
        <v>5</v>
      </c>
      <c r="L2215">
        <v>132110.79999999999</v>
      </c>
      <c r="M2215">
        <v>18786.46</v>
      </c>
      <c r="N2215" t="s">
        <v>38</v>
      </c>
      <c r="O2215">
        <f>Sales_data[[#This Row],[Profit]]/Sales_data[[#This Row],[Sales]]</f>
        <v>0.14220230291543159</v>
      </c>
      <c r="P2215">
        <f>YEAR(Sales_data[[#This Row],[Order Date]])</f>
        <v>2024</v>
      </c>
      <c r="Q2215" t="str">
        <f>TEXT(Sales_data[[#This Row],[Order Date]], "mmm")</f>
        <v>Jan</v>
      </c>
    </row>
    <row r="2216" spans="1:17" x14ac:dyDescent="0.95">
      <c r="A2216">
        <v>12215</v>
      </c>
      <c r="B2216" s="1">
        <v>45723</v>
      </c>
      <c r="C2216" t="s">
        <v>4251</v>
      </c>
      <c r="D2216" t="s">
        <v>15</v>
      </c>
      <c r="E2216" t="s">
        <v>16</v>
      </c>
      <c r="F2216" t="s">
        <v>75</v>
      </c>
      <c r="G2216" t="s">
        <v>240</v>
      </c>
      <c r="H2216" t="s">
        <v>4252</v>
      </c>
      <c r="I2216">
        <v>5</v>
      </c>
      <c r="J2216">
        <v>76737</v>
      </c>
      <c r="K2216">
        <v>20</v>
      </c>
      <c r="L2216">
        <v>306948</v>
      </c>
      <c r="M2216">
        <v>64842.86</v>
      </c>
      <c r="N2216" t="s">
        <v>72</v>
      </c>
      <c r="O2216">
        <f>Sales_data[[#This Row],[Profit]]/Sales_data[[#This Row],[Sales]]</f>
        <v>0.21125030949867729</v>
      </c>
      <c r="P2216">
        <f>YEAR(Sales_data[[#This Row],[Order Date]])</f>
        <v>2025</v>
      </c>
      <c r="Q2216" t="str">
        <f>TEXT(Sales_data[[#This Row],[Order Date]], "mmm")</f>
        <v>Mar</v>
      </c>
    </row>
    <row r="2217" spans="1:17" x14ac:dyDescent="0.95">
      <c r="A2217">
        <v>12216</v>
      </c>
      <c r="B2217" s="1">
        <v>45538</v>
      </c>
      <c r="C2217" t="s">
        <v>4253</v>
      </c>
      <c r="D2217" t="s">
        <v>22</v>
      </c>
      <c r="E2217" t="s">
        <v>167</v>
      </c>
      <c r="F2217" t="s">
        <v>86</v>
      </c>
      <c r="G2217" t="s">
        <v>171</v>
      </c>
      <c r="H2217" t="s">
        <v>4254</v>
      </c>
      <c r="I2217">
        <v>4</v>
      </c>
      <c r="J2217">
        <v>41374</v>
      </c>
      <c r="K2217">
        <v>5</v>
      </c>
      <c r="L2217">
        <v>157221.20000000001</v>
      </c>
      <c r="M2217">
        <v>11773.36</v>
      </c>
      <c r="N2217" t="s">
        <v>33</v>
      </c>
      <c r="O2217">
        <f>Sales_data[[#This Row],[Profit]]/Sales_data[[#This Row],[Sales]]</f>
        <v>7.4884048716076457E-2</v>
      </c>
      <c r="P2217">
        <f>YEAR(Sales_data[[#This Row],[Order Date]])</f>
        <v>2024</v>
      </c>
      <c r="Q2217" t="str">
        <f>TEXT(Sales_data[[#This Row],[Order Date]], "mmm")</f>
        <v>Sep</v>
      </c>
    </row>
    <row r="2218" spans="1:17" x14ac:dyDescent="0.95">
      <c r="A2218">
        <v>12217</v>
      </c>
      <c r="B2218" s="1">
        <v>45706</v>
      </c>
      <c r="C2218" t="s">
        <v>4255</v>
      </c>
      <c r="D2218" t="s">
        <v>15</v>
      </c>
      <c r="E2218" t="s">
        <v>174</v>
      </c>
      <c r="F2218" t="s">
        <v>96</v>
      </c>
      <c r="G2218" t="s">
        <v>156</v>
      </c>
      <c r="H2218" t="s">
        <v>4256</v>
      </c>
      <c r="I2218">
        <v>5</v>
      </c>
      <c r="J2218">
        <v>20898</v>
      </c>
      <c r="K2218">
        <v>0</v>
      </c>
      <c r="L2218">
        <v>104490</v>
      </c>
      <c r="M2218">
        <v>20917.21</v>
      </c>
      <c r="N2218" t="s">
        <v>83</v>
      </c>
      <c r="O2218">
        <f>Sales_data[[#This Row],[Profit]]/Sales_data[[#This Row],[Sales]]</f>
        <v>0.20018384534405206</v>
      </c>
      <c r="P2218">
        <f>YEAR(Sales_data[[#This Row],[Order Date]])</f>
        <v>2025</v>
      </c>
      <c r="Q2218" t="str">
        <f>TEXT(Sales_data[[#This Row],[Order Date]], "mmm")</f>
        <v>Feb</v>
      </c>
    </row>
    <row r="2219" spans="1:17" x14ac:dyDescent="0.95">
      <c r="A2219">
        <v>12218</v>
      </c>
      <c r="B2219" s="1">
        <v>45878</v>
      </c>
      <c r="C2219" t="s">
        <v>4257</v>
      </c>
      <c r="D2219" t="s">
        <v>40</v>
      </c>
      <c r="E2219" t="s">
        <v>62</v>
      </c>
      <c r="F2219" t="s">
        <v>46</v>
      </c>
      <c r="G2219" t="s">
        <v>209</v>
      </c>
      <c r="H2219" t="s">
        <v>4258</v>
      </c>
      <c r="I2219">
        <v>5</v>
      </c>
      <c r="J2219">
        <v>24456</v>
      </c>
      <c r="K2219">
        <v>15</v>
      </c>
      <c r="L2219">
        <v>103938</v>
      </c>
      <c r="M2219">
        <v>20418.54</v>
      </c>
      <c r="N2219" t="s">
        <v>20</v>
      </c>
      <c r="O2219">
        <f>Sales_data[[#This Row],[Profit]]/Sales_data[[#This Row],[Sales]]</f>
        <v>0.19644922934826531</v>
      </c>
      <c r="P2219">
        <f>YEAR(Sales_data[[#This Row],[Order Date]])</f>
        <v>2025</v>
      </c>
      <c r="Q2219" t="str">
        <f>TEXT(Sales_data[[#This Row],[Order Date]], "mmm")</f>
        <v>Aug</v>
      </c>
    </row>
    <row r="2220" spans="1:17" x14ac:dyDescent="0.95">
      <c r="A2220">
        <v>12219</v>
      </c>
      <c r="B2220" s="1">
        <v>45510</v>
      </c>
      <c r="C2220" t="s">
        <v>4259</v>
      </c>
      <c r="D2220" t="s">
        <v>22</v>
      </c>
      <c r="E2220" t="s">
        <v>74</v>
      </c>
      <c r="F2220" t="s">
        <v>75</v>
      </c>
      <c r="G2220" t="s">
        <v>409</v>
      </c>
      <c r="H2220" t="s">
        <v>4260</v>
      </c>
      <c r="I2220">
        <v>1</v>
      </c>
      <c r="J2220">
        <v>27272</v>
      </c>
      <c r="K2220">
        <v>5</v>
      </c>
      <c r="L2220">
        <v>25908.400000000001</v>
      </c>
      <c r="M2220">
        <v>3410.62</v>
      </c>
      <c r="N2220" t="s">
        <v>20</v>
      </c>
      <c r="O2220">
        <f>Sales_data[[#This Row],[Profit]]/Sales_data[[#This Row],[Sales]]</f>
        <v>0.1316414753516234</v>
      </c>
      <c r="P2220">
        <f>YEAR(Sales_data[[#This Row],[Order Date]])</f>
        <v>2024</v>
      </c>
      <c r="Q2220" t="str">
        <f>TEXT(Sales_data[[#This Row],[Order Date]], "mmm")</f>
        <v>Aug</v>
      </c>
    </row>
    <row r="2221" spans="1:17" x14ac:dyDescent="0.95">
      <c r="A2221">
        <v>12220</v>
      </c>
      <c r="B2221" s="1">
        <v>45262</v>
      </c>
      <c r="C2221" t="s">
        <v>4261</v>
      </c>
      <c r="D2221" t="s">
        <v>22</v>
      </c>
      <c r="E2221" t="s">
        <v>58</v>
      </c>
      <c r="F2221" t="s">
        <v>30</v>
      </c>
      <c r="G2221" t="s">
        <v>104</v>
      </c>
      <c r="H2221" t="s">
        <v>4262</v>
      </c>
      <c r="I2221">
        <v>4</v>
      </c>
      <c r="J2221">
        <v>10292</v>
      </c>
      <c r="K2221">
        <v>0</v>
      </c>
      <c r="L2221">
        <v>41168</v>
      </c>
      <c r="M2221">
        <v>9097.57</v>
      </c>
      <c r="N2221" t="s">
        <v>38</v>
      </c>
      <c r="O2221">
        <f>Sales_data[[#This Row],[Profit]]/Sales_data[[#This Row],[Sales]]</f>
        <v>0.22098644578313253</v>
      </c>
      <c r="P2221">
        <f>YEAR(Sales_data[[#This Row],[Order Date]])</f>
        <v>2023</v>
      </c>
      <c r="Q2221" t="str">
        <f>TEXT(Sales_data[[#This Row],[Order Date]], "mmm")</f>
        <v>Dec</v>
      </c>
    </row>
    <row r="2222" spans="1:17" x14ac:dyDescent="0.95">
      <c r="A2222">
        <v>12221</v>
      </c>
      <c r="B2222" s="1">
        <v>45457</v>
      </c>
      <c r="C2222" t="s">
        <v>4263</v>
      </c>
      <c r="D2222" t="s">
        <v>15</v>
      </c>
      <c r="E2222" t="s">
        <v>68</v>
      </c>
      <c r="F2222" t="s">
        <v>129</v>
      </c>
      <c r="G2222" t="s">
        <v>130</v>
      </c>
      <c r="H2222" t="s">
        <v>4264</v>
      </c>
      <c r="I2222">
        <v>1</v>
      </c>
      <c r="J2222">
        <v>27923</v>
      </c>
      <c r="K2222">
        <v>20</v>
      </c>
      <c r="L2222">
        <v>22338.400000000001</v>
      </c>
      <c r="M2222">
        <v>1361.3</v>
      </c>
      <c r="N2222" t="s">
        <v>72</v>
      </c>
      <c r="O2222">
        <f>Sales_data[[#This Row],[Profit]]/Sales_data[[#This Row],[Sales]]</f>
        <v>6.093990617054041E-2</v>
      </c>
      <c r="P2222">
        <f>YEAR(Sales_data[[#This Row],[Order Date]])</f>
        <v>2024</v>
      </c>
      <c r="Q2222" t="str">
        <f>TEXT(Sales_data[[#This Row],[Order Date]], "mmm")</f>
        <v>Jun</v>
      </c>
    </row>
    <row r="2223" spans="1:17" x14ac:dyDescent="0.95">
      <c r="A2223">
        <v>12222</v>
      </c>
      <c r="B2223" s="1">
        <v>45637</v>
      </c>
      <c r="C2223" t="s">
        <v>4265</v>
      </c>
      <c r="D2223" t="s">
        <v>15</v>
      </c>
      <c r="E2223" t="s">
        <v>147</v>
      </c>
      <c r="F2223" t="s">
        <v>46</v>
      </c>
      <c r="G2223" t="s">
        <v>209</v>
      </c>
      <c r="H2223" t="s">
        <v>4266</v>
      </c>
      <c r="I2223">
        <v>4</v>
      </c>
      <c r="J2223">
        <v>42692</v>
      </c>
      <c r="K2223">
        <v>20</v>
      </c>
      <c r="L2223">
        <v>136614.39999999999</v>
      </c>
      <c r="M2223">
        <v>9702.94</v>
      </c>
      <c r="N2223" t="s">
        <v>33</v>
      </c>
      <c r="O2223">
        <f>Sales_data[[#This Row],[Profit]]/Sales_data[[#This Row],[Sales]]</f>
        <v>7.102428440925701E-2</v>
      </c>
      <c r="P2223">
        <f>YEAR(Sales_data[[#This Row],[Order Date]])</f>
        <v>2024</v>
      </c>
      <c r="Q2223" t="str">
        <f>TEXT(Sales_data[[#This Row],[Order Date]], "mmm")</f>
        <v>Dec</v>
      </c>
    </row>
    <row r="2224" spans="1:17" x14ac:dyDescent="0.95">
      <c r="A2224">
        <v>12223</v>
      </c>
      <c r="B2224" s="1">
        <v>45666</v>
      </c>
      <c r="C2224" t="s">
        <v>4267</v>
      </c>
      <c r="D2224" t="s">
        <v>40</v>
      </c>
      <c r="E2224" t="s">
        <v>50</v>
      </c>
      <c r="F2224" t="s">
        <v>96</v>
      </c>
      <c r="G2224" t="s">
        <v>138</v>
      </c>
      <c r="H2224" t="s">
        <v>4268</v>
      </c>
      <c r="I2224">
        <v>1</v>
      </c>
      <c r="J2224">
        <v>23775</v>
      </c>
      <c r="K2224">
        <v>10</v>
      </c>
      <c r="L2224">
        <v>21397.5</v>
      </c>
      <c r="M2224">
        <v>1453.83</v>
      </c>
      <c r="N2224" t="s">
        <v>72</v>
      </c>
      <c r="O2224">
        <f>Sales_data[[#This Row],[Profit]]/Sales_data[[#This Row],[Sales]]</f>
        <v>6.794391868208903E-2</v>
      </c>
      <c r="P2224">
        <f>YEAR(Sales_data[[#This Row],[Order Date]])</f>
        <v>2025</v>
      </c>
      <c r="Q2224" t="str">
        <f>TEXT(Sales_data[[#This Row],[Order Date]], "mmm")</f>
        <v>Jan</v>
      </c>
    </row>
    <row r="2225" spans="1:17" x14ac:dyDescent="0.95">
      <c r="A2225">
        <v>12224</v>
      </c>
      <c r="B2225" s="1">
        <v>45915</v>
      </c>
      <c r="C2225" t="s">
        <v>4269</v>
      </c>
      <c r="D2225" t="s">
        <v>28</v>
      </c>
      <c r="E2225" t="s">
        <v>114</v>
      </c>
      <c r="F2225" t="s">
        <v>86</v>
      </c>
      <c r="G2225" t="s">
        <v>296</v>
      </c>
      <c r="H2225" t="s">
        <v>4270</v>
      </c>
      <c r="I2225">
        <v>4</v>
      </c>
      <c r="J2225">
        <v>44235</v>
      </c>
      <c r="K2225">
        <v>5</v>
      </c>
      <c r="L2225">
        <v>168093</v>
      </c>
      <c r="M2225">
        <v>9289.73</v>
      </c>
      <c r="N2225" t="s">
        <v>38</v>
      </c>
      <c r="O2225">
        <f>Sales_data[[#This Row],[Profit]]/Sales_data[[#This Row],[Sales]]</f>
        <v>5.5265418548065652E-2</v>
      </c>
      <c r="P2225">
        <f>YEAR(Sales_data[[#This Row],[Order Date]])</f>
        <v>2025</v>
      </c>
      <c r="Q2225" t="str">
        <f>TEXT(Sales_data[[#This Row],[Order Date]], "mmm")</f>
        <v>Sep</v>
      </c>
    </row>
    <row r="2226" spans="1:17" x14ac:dyDescent="0.95">
      <c r="A2226">
        <v>12225</v>
      </c>
      <c r="B2226" s="1">
        <v>45674</v>
      </c>
      <c r="C2226" t="s">
        <v>4271</v>
      </c>
      <c r="D2226" t="s">
        <v>15</v>
      </c>
      <c r="E2226" t="s">
        <v>68</v>
      </c>
      <c r="F2226" t="s">
        <v>86</v>
      </c>
      <c r="G2226" t="s">
        <v>118</v>
      </c>
      <c r="H2226" t="s">
        <v>4272</v>
      </c>
      <c r="I2226">
        <v>3</v>
      </c>
      <c r="J2226">
        <v>20810</v>
      </c>
      <c r="K2226">
        <v>20</v>
      </c>
      <c r="L2226">
        <v>49944</v>
      </c>
      <c r="M2226">
        <v>8637.44</v>
      </c>
      <c r="N2226" t="s">
        <v>72</v>
      </c>
      <c r="O2226">
        <f>Sales_data[[#This Row],[Profit]]/Sales_data[[#This Row],[Sales]]</f>
        <v>0.1729424955950665</v>
      </c>
      <c r="P2226">
        <f>YEAR(Sales_data[[#This Row],[Order Date]])</f>
        <v>2025</v>
      </c>
      <c r="Q2226" t="str">
        <f>TEXT(Sales_data[[#This Row],[Order Date]], "mmm")</f>
        <v>Jan</v>
      </c>
    </row>
    <row r="2227" spans="1:17" x14ac:dyDescent="0.95">
      <c r="A2227">
        <v>12226</v>
      </c>
      <c r="B2227" s="1">
        <v>45504</v>
      </c>
      <c r="C2227" t="s">
        <v>4273</v>
      </c>
      <c r="D2227" t="s">
        <v>28</v>
      </c>
      <c r="E2227" t="s">
        <v>114</v>
      </c>
      <c r="F2227" t="s">
        <v>96</v>
      </c>
      <c r="G2227" t="s">
        <v>214</v>
      </c>
      <c r="H2227" t="s">
        <v>4274</v>
      </c>
      <c r="I2227">
        <v>5</v>
      </c>
      <c r="J2227">
        <v>77672</v>
      </c>
      <c r="K2227">
        <v>5</v>
      </c>
      <c r="L2227">
        <v>368942</v>
      </c>
      <c r="M2227">
        <v>39518.29</v>
      </c>
      <c r="N2227" t="s">
        <v>33</v>
      </c>
      <c r="O2227">
        <f>Sales_data[[#This Row],[Profit]]/Sales_data[[#This Row],[Sales]]</f>
        <v>0.10711247296323</v>
      </c>
      <c r="P2227">
        <f>YEAR(Sales_data[[#This Row],[Order Date]])</f>
        <v>2024</v>
      </c>
      <c r="Q2227" t="str">
        <f>TEXT(Sales_data[[#This Row],[Order Date]], "mmm")</f>
        <v>Jul</v>
      </c>
    </row>
    <row r="2228" spans="1:17" x14ac:dyDescent="0.95">
      <c r="A2228">
        <v>12227</v>
      </c>
      <c r="B2228" s="1">
        <v>45736</v>
      </c>
      <c r="C2228" t="s">
        <v>4275</v>
      </c>
      <c r="D2228" t="s">
        <v>40</v>
      </c>
      <c r="E2228" t="s">
        <v>50</v>
      </c>
      <c r="F2228" t="s">
        <v>69</v>
      </c>
      <c r="G2228" t="s">
        <v>123</v>
      </c>
      <c r="H2228" t="s">
        <v>4276</v>
      </c>
      <c r="I2228">
        <v>2</v>
      </c>
      <c r="J2228">
        <v>31668</v>
      </c>
      <c r="K2228">
        <v>5</v>
      </c>
      <c r="L2228">
        <v>60169.2</v>
      </c>
      <c r="M2228">
        <v>10760.64</v>
      </c>
      <c r="N2228" t="s">
        <v>83</v>
      </c>
      <c r="O2228">
        <f>Sales_data[[#This Row],[Profit]]/Sales_data[[#This Row],[Sales]]</f>
        <v>0.17883967212460861</v>
      </c>
      <c r="P2228">
        <f>YEAR(Sales_data[[#This Row],[Order Date]])</f>
        <v>2025</v>
      </c>
      <c r="Q2228" t="str">
        <f>TEXT(Sales_data[[#This Row],[Order Date]], "mmm")</f>
        <v>Mar</v>
      </c>
    </row>
    <row r="2229" spans="1:17" x14ac:dyDescent="0.95">
      <c r="A2229">
        <v>12228</v>
      </c>
      <c r="B2229" s="1">
        <v>45247</v>
      </c>
      <c r="C2229" t="s">
        <v>4277</v>
      </c>
      <c r="D2229" t="s">
        <v>15</v>
      </c>
      <c r="E2229" t="s">
        <v>147</v>
      </c>
      <c r="F2229" t="s">
        <v>86</v>
      </c>
      <c r="G2229" t="s">
        <v>90</v>
      </c>
      <c r="H2229" t="s">
        <v>2972</v>
      </c>
      <c r="I2229">
        <v>5</v>
      </c>
      <c r="J2229">
        <v>27424</v>
      </c>
      <c r="K2229">
        <v>10</v>
      </c>
      <c r="L2229">
        <v>123408</v>
      </c>
      <c r="M2229">
        <v>18240.32</v>
      </c>
      <c r="N2229" t="s">
        <v>72</v>
      </c>
      <c r="O2229">
        <f>Sales_data[[#This Row],[Profit]]/Sales_data[[#This Row],[Sales]]</f>
        <v>0.14780500453779333</v>
      </c>
      <c r="P2229">
        <f>YEAR(Sales_data[[#This Row],[Order Date]])</f>
        <v>2023</v>
      </c>
      <c r="Q2229" t="str">
        <f>TEXT(Sales_data[[#This Row],[Order Date]], "mmm")</f>
        <v>Nov</v>
      </c>
    </row>
    <row r="2230" spans="1:17" x14ac:dyDescent="0.95">
      <c r="A2230">
        <v>12229</v>
      </c>
      <c r="B2230" s="1">
        <v>45495</v>
      </c>
      <c r="C2230" t="s">
        <v>4278</v>
      </c>
      <c r="D2230" t="s">
        <v>40</v>
      </c>
      <c r="E2230" t="s">
        <v>110</v>
      </c>
      <c r="F2230" t="s">
        <v>30</v>
      </c>
      <c r="G2230" t="s">
        <v>322</v>
      </c>
      <c r="H2230" t="s">
        <v>4279</v>
      </c>
      <c r="I2230">
        <v>4</v>
      </c>
      <c r="J2230">
        <v>2038</v>
      </c>
      <c r="K2230">
        <v>15</v>
      </c>
      <c r="L2230">
        <v>6929.2</v>
      </c>
      <c r="M2230">
        <v>895.02</v>
      </c>
      <c r="N2230" t="s">
        <v>33</v>
      </c>
      <c r="O2230">
        <f>Sales_data[[#This Row],[Profit]]/Sales_data[[#This Row],[Sales]]</f>
        <v>0.12916642613865958</v>
      </c>
      <c r="P2230">
        <f>YEAR(Sales_data[[#This Row],[Order Date]])</f>
        <v>2024</v>
      </c>
      <c r="Q2230" t="str">
        <f>TEXT(Sales_data[[#This Row],[Order Date]], "mmm")</f>
        <v>Jul</v>
      </c>
    </row>
    <row r="2231" spans="1:17" x14ac:dyDescent="0.95">
      <c r="A2231">
        <v>12230</v>
      </c>
      <c r="B2231" s="1">
        <v>45890</v>
      </c>
      <c r="C2231" t="s">
        <v>4280</v>
      </c>
      <c r="D2231" t="s">
        <v>40</v>
      </c>
      <c r="E2231" t="s">
        <v>110</v>
      </c>
      <c r="F2231" t="s">
        <v>96</v>
      </c>
      <c r="G2231" t="s">
        <v>138</v>
      </c>
      <c r="H2231" t="s">
        <v>4281</v>
      </c>
      <c r="I2231">
        <v>4</v>
      </c>
      <c r="J2231">
        <v>33014</v>
      </c>
      <c r="K2231">
        <v>10</v>
      </c>
      <c r="L2231">
        <v>118850.4</v>
      </c>
      <c r="M2231">
        <v>29592.799999999999</v>
      </c>
      <c r="N2231" t="s">
        <v>20</v>
      </c>
      <c r="O2231">
        <f>Sales_data[[#This Row],[Profit]]/Sales_data[[#This Row],[Sales]]</f>
        <v>0.24899201012365124</v>
      </c>
      <c r="P2231">
        <f>YEAR(Sales_data[[#This Row],[Order Date]])</f>
        <v>2025</v>
      </c>
      <c r="Q2231" t="str">
        <f>TEXT(Sales_data[[#This Row],[Order Date]], "mmm")</f>
        <v>Aug</v>
      </c>
    </row>
    <row r="2232" spans="1:17" x14ac:dyDescent="0.95">
      <c r="A2232">
        <v>12231</v>
      </c>
      <c r="B2232" s="1">
        <v>45290</v>
      </c>
      <c r="C2232" t="s">
        <v>4282</v>
      </c>
      <c r="D2232" t="s">
        <v>40</v>
      </c>
      <c r="E2232" t="s">
        <v>110</v>
      </c>
      <c r="F2232" t="s">
        <v>69</v>
      </c>
      <c r="G2232" t="s">
        <v>151</v>
      </c>
      <c r="H2232" t="s">
        <v>4283</v>
      </c>
      <c r="I2232">
        <v>3</v>
      </c>
      <c r="J2232">
        <v>11474</v>
      </c>
      <c r="K2232">
        <v>20</v>
      </c>
      <c r="L2232">
        <v>27537.599999999999</v>
      </c>
      <c r="M2232">
        <v>3393.77</v>
      </c>
      <c r="N2232" t="s">
        <v>33</v>
      </c>
      <c r="O2232">
        <f>Sales_data[[#This Row],[Profit]]/Sales_data[[#This Row],[Sales]]</f>
        <v>0.12324131369473013</v>
      </c>
      <c r="P2232">
        <f>YEAR(Sales_data[[#This Row],[Order Date]])</f>
        <v>2023</v>
      </c>
      <c r="Q2232" t="str">
        <f>TEXT(Sales_data[[#This Row],[Order Date]], "mmm")</f>
        <v>Dec</v>
      </c>
    </row>
    <row r="2233" spans="1:17" x14ac:dyDescent="0.95">
      <c r="A2233">
        <v>12232</v>
      </c>
      <c r="B2233" s="1">
        <v>45789</v>
      </c>
      <c r="C2233" t="s">
        <v>4284</v>
      </c>
      <c r="D2233" t="s">
        <v>40</v>
      </c>
      <c r="E2233" t="s">
        <v>110</v>
      </c>
      <c r="F2233" t="s">
        <v>24</v>
      </c>
      <c r="G2233" t="s">
        <v>133</v>
      </c>
      <c r="H2233" t="s">
        <v>4285</v>
      </c>
      <c r="I2233">
        <v>4</v>
      </c>
      <c r="J2233">
        <v>33093</v>
      </c>
      <c r="K2233">
        <v>0</v>
      </c>
      <c r="L2233">
        <v>132372</v>
      </c>
      <c r="M2233">
        <v>9159.0499999999993</v>
      </c>
      <c r="N2233" t="s">
        <v>20</v>
      </c>
      <c r="O2233">
        <f>Sales_data[[#This Row],[Profit]]/Sales_data[[#This Row],[Sales]]</f>
        <v>6.9191747499471185E-2</v>
      </c>
      <c r="P2233">
        <f>YEAR(Sales_data[[#This Row],[Order Date]])</f>
        <v>2025</v>
      </c>
      <c r="Q2233" t="str">
        <f>TEXT(Sales_data[[#This Row],[Order Date]], "mmm")</f>
        <v>May</v>
      </c>
    </row>
    <row r="2234" spans="1:17" x14ac:dyDescent="0.95">
      <c r="A2234">
        <v>12233</v>
      </c>
      <c r="B2234" s="1">
        <v>45670</v>
      </c>
      <c r="C2234" t="s">
        <v>4286</v>
      </c>
      <c r="D2234" t="s">
        <v>28</v>
      </c>
      <c r="E2234" t="s">
        <v>85</v>
      </c>
      <c r="F2234" t="s">
        <v>42</v>
      </c>
      <c r="G2234" t="s">
        <v>188</v>
      </c>
      <c r="H2234" t="s">
        <v>4287</v>
      </c>
      <c r="I2234">
        <v>1</v>
      </c>
      <c r="J2234">
        <v>10386</v>
      </c>
      <c r="K2234">
        <v>20</v>
      </c>
      <c r="L2234">
        <v>8308.7999999999993</v>
      </c>
      <c r="M2234">
        <v>1405.77</v>
      </c>
      <c r="N2234" t="s">
        <v>33</v>
      </c>
      <c r="O2234">
        <f>Sales_data[[#This Row],[Profit]]/Sales_data[[#This Row],[Sales]]</f>
        <v>0.16919049682264589</v>
      </c>
      <c r="P2234">
        <f>YEAR(Sales_data[[#This Row],[Order Date]])</f>
        <v>2025</v>
      </c>
      <c r="Q2234" t="str">
        <f>TEXT(Sales_data[[#This Row],[Order Date]], "mmm")</f>
        <v>Jan</v>
      </c>
    </row>
    <row r="2235" spans="1:17" x14ac:dyDescent="0.95">
      <c r="A2235">
        <v>12234</v>
      </c>
      <c r="B2235" s="1">
        <v>45366</v>
      </c>
      <c r="C2235" t="s">
        <v>4288</v>
      </c>
      <c r="D2235" t="s">
        <v>15</v>
      </c>
      <c r="E2235" t="s">
        <v>68</v>
      </c>
      <c r="F2235" t="s">
        <v>86</v>
      </c>
      <c r="G2235" t="s">
        <v>87</v>
      </c>
      <c r="H2235" t="s">
        <v>4289</v>
      </c>
      <c r="I2235">
        <v>3</v>
      </c>
      <c r="J2235">
        <v>62517</v>
      </c>
      <c r="K2235">
        <v>20</v>
      </c>
      <c r="L2235">
        <v>150040.79999999999</v>
      </c>
      <c r="M2235">
        <v>11645.93</v>
      </c>
      <c r="N2235" t="s">
        <v>20</v>
      </c>
      <c r="O2235">
        <f>Sales_data[[#This Row],[Profit]]/Sales_data[[#This Row],[Sales]]</f>
        <v>7.7618421122787939E-2</v>
      </c>
      <c r="P2235">
        <f>YEAR(Sales_data[[#This Row],[Order Date]])</f>
        <v>2024</v>
      </c>
      <c r="Q2235" t="str">
        <f>TEXT(Sales_data[[#This Row],[Order Date]], "mmm")</f>
        <v>Mar</v>
      </c>
    </row>
    <row r="2236" spans="1:17" x14ac:dyDescent="0.95">
      <c r="A2236">
        <v>12235</v>
      </c>
      <c r="B2236" s="1">
        <v>45620</v>
      </c>
      <c r="C2236" t="s">
        <v>4290</v>
      </c>
      <c r="D2236" t="s">
        <v>22</v>
      </c>
      <c r="E2236" t="s">
        <v>54</v>
      </c>
      <c r="F2236" t="s">
        <v>75</v>
      </c>
      <c r="G2236" t="s">
        <v>240</v>
      </c>
      <c r="H2236" t="s">
        <v>2542</v>
      </c>
      <c r="I2236">
        <v>5</v>
      </c>
      <c r="J2236">
        <v>77983</v>
      </c>
      <c r="K2236">
        <v>20</v>
      </c>
      <c r="L2236">
        <v>311932</v>
      </c>
      <c r="M2236">
        <v>44766</v>
      </c>
      <c r="N2236" t="s">
        <v>83</v>
      </c>
      <c r="O2236">
        <f>Sales_data[[#This Row],[Profit]]/Sales_data[[#This Row],[Sales]]</f>
        <v>0.14351204749753152</v>
      </c>
      <c r="P2236">
        <f>YEAR(Sales_data[[#This Row],[Order Date]])</f>
        <v>2024</v>
      </c>
      <c r="Q2236" t="str">
        <f>TEXT(Sales_data[[#This Row],[Order Date]], "mmm")</f>
        <v>Nov</v>
      </c>
    </row>
    <row r="2237" spans="1:17" x14ac:dyDescent="0.95">
      <c r="A2237">
        <v>12236</v>
      </c>
      <c r="B2237" s="1">
        <v>45258</v>
      </c>
      <c r="C2237" t="s">
        <v>4291</v>
      </c>
      <c r="D2237" t="s">
        <v>28</v>
      </c>
      <c r="E2237" t="s">
        <v>85</v>
      </c>
      <c r="F2237" t="s">
        <v>30</v>
      </c>
      <c r="G2237" t="s">
        <v>104</v>
      </c>
      <c r="H2237" t="s">
        <v>4292</v>
      </c>
      <c r="I2237">
        <v>2</v>
      </c>
      <c r="J2237">
        <v>1661</v>
      </c>
      <c r="K2237">
        <v>10</v>
      </c>
      <c r="L2237">
        <v>2989.8</v>
      </c>
      <c r="M2237">
        <v>549.6</v>
      </c>
      <c r="N2237" t="s">
        <v>72</v>
      </c>
      <c r="O2237">
        <f>Sales_data[[#This Row],[Profit]]/Sales_data[[#This Row],[Sales]]</f>
        <v>0.18382500501705801</v>
      </c>
      <c r="P2237">
        <f>YEAR(Sales_data[[#This Row],[Order Date]])</f>
        <v>2023</v>
      </c>
      <c r="Q2237" t="str">
        <f>TEXT(Sales_data[[#This Row],[Order Date]], "mmm")</f>
        <v>Nov</v>
      </c>
    </row>
    <row r="2238" spans="1:17" x14ac:dyDescent="0.95">
      <c r="A2238">
        <v>12237</v>
      </c>
      <c r="B2238" s="1">
        <v>45469</v>
      </c>
      <c r="C2238" t="s">
        <v>4293</v>
      </c>
      <c r="D2238" t="s">
        <v>15</v>
      </c>
      <c r="E2238" t="s">
        <v>147</v>
      </c>
      <c r="F2238" t="s">
        <v>42</v>
      </c>
      <c r="G2238" t="s">
        <v>188</v>
      </c>
      <c r="H2238" t="s">
        <v>4294</v>
      </c>
      <c r="I2238">
        <v>4</v>
      </c>
      <c r="J2238">
        <v>11933</v>
      </c>
      <c r="K2238">
        <v>0</v>
      </c>
      <c r="L2238">
        <v>47732</v>
      </c>
      <c r="M2238">
        <v>3951.61</v>
      </c>
      <c r="N2238" t="s">
        <v>33</v>
      </c>
      <c r="O2238">
        <f>Sales_data[[#This Row],[Profit]]/Sales_data[[#This Row],[Sales]]</f>
        <v>8.2787438196597674E-2</v>
      </c>
      <c r="P2238">
        <f>YEAR(Sales_data[[#This Row],[Order Date]])</f>
        <v>2024</v>
      </c>
      <c r="Q2238" t="str">
        <f>TEXT(Sales_data[[#This Row],[Order Date]], "mmm")</f>
        <v>Jun</v>
      </c>
    </row>
    <row r="2239" spans="1:17" x14ac:dyDescent="0.95">
      <c r="A2239">
        <v>12238</v>
      </c>
      <c r="B2239" s="1">
        <v>45327</v>
      </c>
      <c r="C2239" t="s">
        <v>4295</v>
      </c>
      <c r="D2239" t="s">
        <v>28</v>
      </c>
      <c r="E2239" t="s">
        <v>85</v>
      </c>
      <c r="F2239" t="s">
        <v>86</v>
      </c>
      <c r="G2239" t="s">
        <v>296</v>
      </c>
      <c r="H2239" t="s">
        <v>4296</v>
      </c>
      <c r="I2239">
        <v>2</v>
      </c>
      <c r="J2239">
        <v>12851</v>
      </c>
      <c r="K2239">
        <v>0</v>
      </c>
      <c r="L2239">
        <v>25702</v>
      </c>
      <c r="M2239">
        <v>4306.22</v>
      </c>
      <c r="N2239" t="s">
        <v>20</v>
      </c>
      <c r="O2239">
        <f>Sales_data[[#This Row],[Profit]]/Sales_data[[#This Row],[Sales]]</f>
        <v>0.16754415998754962</v>
      </c>
      <c r="P2239">
        <f>YEAR(Sales_data[[#This Row],[Order Date]])</f>
        <v>2024</v>
      </c>
      <c r="Q2239" t="str">
        <f>TEXT(Sales_data[[#This Row],[Order Date]], "mmm")</f>
        <v>Feb</v>
      </c>
    </row>
    <row r="2240" spans="1:17" x14ac:dyDescent="0.95">
      <c r="A2240">
        <v>12239</v>
      </c>
      <c r="B2240" s="1">
        <v>45854</v>
      </c>
      <c r="C2240" t="s">
        <v>4297</v>
      </c>
      <c r="D2240" t="s">
        <v>28</v>
      </c>
      <c r="E2240" t="s">
        <v>29</v>
      </c>
      <c r="F2240" t="s">
        <v>75</v>
      </c>
      <c r="G2240" t="s">
        <v>409</v>
      </c>
      <c r="H2240" t="s">
        <v>4298</v>
      </c>
      <c r="I2240">
        <v>2</v>
      </c>
      <c r="J2240">
        <v>36430</v>
      </c>
      <c r="K2240">
        <v>20</v>
      </c>
      <c r="L2240">
        <v>58288</v>
      </c>
      <c r="M2240">
        <v>10179.74</v>
      </c>
      <c r="N2240" t="s">
        <v>83</v>
      </c>
      <c r="O2240">
        <f>Sales_data[[#This Row],[Profit]]/Sales_data[[#This Row],[Sales]]</f>
        <v>0.1746455531155641</v>
      </c>
      <c r="P2240">
        <f>YEAR(Sales_data[[#This Row],[Order Date]])</f>
        <v>2025</v>
      </c>
      <c r="Q2240" t="str">
        <f>TEXT(Sales_data[[#This Row],[Order Date]], "mmm")</f>
        <v>Jul</v>
      </c>
    </row>
    <row r="2241" spans="1:17" x14ac:dyDescent="0.95">
      <c r="A2241">
        <v>12240</v>
      </c>
      <c r="B2241" s="1">
        <v>45561</v>
      </c>
      <c r="C2241" t="s">
        <v>4299</v>
      </c>
      <c r="D2241" t="s">
        <v>15</v>
      </c>
      <c r="E2241" t="s">
        <v>174</v>
      </c>
      <c r="F2241" t="s">
        <v>17</v>
      </c>
      <c r="G2241" t="s">
        <v>55</v>
      </c>
      <c r="H2241" t="s">
        <v>4300</v>
      </c>
      <c r="I2241">
        <v>2</v>
      </c>
      <c r="J2241">
        <v>64649</v>
      </c>
      <c r="K2241">
        <v>10</v>
      </c>
      <c r="L2241">
        <v>116368.2</v>
      </c>
      <c r="M2241">
        <v>8713.02</v>
      </c>
      <c r="N2241" t="s">
        <v>83</v>
      </c>
      <c r="O2241">
        <f>Sales_data[[#This Row],[Profit]]/Sales_data[[#This Row],[Sales]]</f>
        <v>7.4874579137599456E-2</v>
      </c>
      <c r="P2241">
        <f>YEAR(Sales_data[[#This Row],[Order Date]])</f>
        <v>2024</v>
      </c>
      <c r="Q2241" t="str">
        <f>TEXT(Sales_data[[#This Row],[Order Date]], "mmm")</f>
        <v>Sep</v>
      </c>
    </row>
    <row r="2242" spans="1:17" x14ac:dyDescent="0.95">
      <c r="A2242">
        <v>12241</v>
      </c>
      <c r="B2242" s="1">
        <v>45319</v>
      </c>
      <c r="C2242" t="s">
        <v>4301</v>
      </c>
      <c r="D2242" t="s">
        <v>40</v>
      </c>
      <c r="E2242" t="s">
        <v>110</v>
      </c>
      <c r="F2242" t="s">
        <v>24</v>
      </c>
      <c r="G2242" t="s">
        <v>59</v>
      </c>
      <c r="H2242" t="s">
        <v>4302</v>
      </c>
      <c r="I2242">
        <v>5</v>
      </c>
      <c r="J2242">
        <v>30825</v>
      </c>
      <c r="K2242">
        <v>10</v>
      </c>
      <c r="L2242">
        <v>138712.5</v>
      </c>
      <c r="M2242">
        <v>22273.69</v>
      </c>
      <c r="N2242" t="s">
        <v>72</v>
      </c>
      <c r="O2242">
        <f>Sales_data[[#This Row],[Profit]]/Sales_data[[#This Row],[Sales]]</f>
        <v>0.16057449761196718</v>
      </c>
      <c r="P2242">
        <f>YEAR(Sales_data[[#This Row],[Order Date]])</f>
        <v>2024</v>
      </c>
      <c r="Q2242" t="str">
        <f>TEXT(Sales_data[[#This Row],[Order Date]], "mmm")</f>
        <v>Jan</v>
      </c>
    </row>
    <row r="2243" spans="1:17" x14ac:dyDescent="0.95">
      <c r="A2243">
        <v>12242</v>
      </c>
      <c r="B2243" s="1">
        <v>45923</v>
      </c>
      <c r="C2243" t="s">
        <v>4303</v>
      </c>
      <c r="D2243" t="s">
        <v>28</v>
      </c>
      <c r="E2243" t="s">
        <v>144</v>
      </c>
      <c r="F2243" t="s">
        <v>17</v>
      </c>
      <c r="G2243" t="s">
        <v>18</v>
      </c>
      <c r="H2243" t="s">
        <v>4304</v>
      </c>
      <c r="I2243">
        <v>3</v>
      </c>
      <c r="J2243">
        <v>21339</v>
      </c>
      <c r="K2243">
        <v>20</v>
      </c>
      <c r="L2243">
        <v>51213.599999999999</v>
      </c>
      <c r="M2243">
        <v>6055.61</v>
      </c>
      <c r="N2243" t="s">
        <v>20</v>
      </c>
      <c r="O2243">
        <f>Sales_data[[#This Row],[Profit]]/Sales_data[[#This Row],[Sales]]</f>
        <v>0.11824222472155833</v>
      </c>
      <c r="P2243">
        <f>YEAR(Sales_data[[#This Row],[Order Date]])</f>
        <v>2025</v>
      </c>
      <c r="Q2243" t="str">
        <f>TEXT(Sales_data[[#This Row],[Order Date]], "mmm")</f>
        <v>Sep</v>
      </c>
    </row>
    <row r="2244" spans="1:17" x14ac:dyDescent="0.95">
      <c r="A2244">
        <v>12243</v>
      </c>
      <c r="B2244" s="1">
        <v>45203</v>
      </c>
      <c r="C2244" t="s">
        <v>4305</v>
      </c>
      <c r="D2244" t="s">
        <v>15</v>
      </c>
      <c r="E2244" t="s">
        <v>93</v>
      </c>
      <c r="F2244" t="s">
        <v>96</v>
      </c>
      <c r="G2244" t="s">
        <v>156</v>
      </c>
      <c r="H2244" t="s">
        <v>4306</v>
      </c>
      <c r="I2244">
        <v>3</v>
      </c>
      <c r="J2244">
        <v>18949</v>
      </c>
      <c r="K2244">
        <v>0</v>
      </c>
      <c r="L2244">
        <v>56847</v>
      </c>
      <c r="M2244">
        <v>4259.92</v>
      </c>
      <c r="N2244" t="s">
        <v>33</v>
      </c>
      <c r="O2244">
        <f>Sales_data[[#This Row],[Profit]]/Sales_data[[#This Row],[Sales]]</f>
        <v>7.4936584164511766E-2</v>
      </c>
      <c r="P2244">
        <f>YEAR(Sales_data[[#This Row],[Order Date]])</f>
        <v>2023</v>
      </c>
      <c r="Q2244" t="str">
        <f>TEXT(Sales_data[[#This Row],[Order Date]], "mmm")</f>
        <v>Oct</v>
      </c>
    </row>
    <row r="2245" spans="1:17" x14ac:dyDescent="0.95">
      <c r="A2245">
        <v>12244</v>
      </c>
      <c r="B2245" s="1">
        <v>45210</v>
      </c>
      <c r="C2245" t="s">
        <v>4102</v>
      </c>
      <c r="D2245" t="s">
        <v>40</v>
      </c>
      <c r="E2245" t="s">
        <v>50</v>
      </c>
      <c r="F2245" t="s">
        <v>30</v>
      </c>
      <c r="G2245" t="s">
        <v>65</v>
      </c>
      <c r="H2245" t="s">
        <v>1287</v>
      </c>
      <c r="I2245">
        <v>2</v>
      </c>
      <c r="J2245">
        <v>47502</v>
      </c>
      <c r="K2245">
        <v>0</v>
      </c>
      <c r="L2245">
        <v>95004</v>
      </c>
      <c r="M2245">
        <v>11676.27</v>
      </c>
      <c r="N2245" t="s">
        <v>33</v>
      </c>
      <c r="O2245">
        <f>Sales_data[[#This Row],[Profit]]/Sales_data[[#This Row],[Sales]]</f>
        <v>0.1229029304029304</v>
      </c>
      <c r="P2245">
        <f>YEAR(Sales_data[[#This Row],[Order Date]])</f>
        <v>2023</v>
      </c>
      <c r="Q2245" t="str">
        <f>TEXT(Sales_data[[#This Row],[Order Date]], "mmm")</f>
        <v>Oct</v>
      </c>
    </row>
    <row r="2246" spans="1:17" x14ac:dyDescent="0.95">
      <c r="A2246">
        <v>12245</v>
      </c>
      <c r="B2246" s="1">
        <v>45673</v>
      </c>
      <c r="C2246" t="s">
        <v>4307</v>
      </c>
      <c r="D2246" t="s">
        <v>40</v>
      </c>
      <c r="E2246" t="s">
        <v>50</v>
      </c>
      <c r="F2246" t="s">
        <v>96</v>
      </c>
      <c r="G2246" t="s">
        <v>214</v>
      </c>
      <c r="H2246" t="s">
        <v>4308</v>
      </c>
      <c r="I2246">
        <v>2</v>
      </c>
      <c r="J2246">
        <v>48262</v>
      </c>
      <c r="K2246">
        <v>0</v>
      </c>
      <c r="L2246">
        <v>96524</v>
      </c>
      <c r="M2246">
        <v>20917.189999999999</v>
      </c>
      <c r="N2246" t="s">
        <v>33</v>
      </c>
      <c r="O2246">
        <f>Sales_data[[#This Row],[Profit]]/Sales_data[[#This Row],[Sales]]</f>
        <v>0.21670455016368984</v>
      </c>
      <c r="P2246">
        <f>YEAR(Sales_data[[#This Row],[Order Date]])</f>
        <v>2025</v>
      </c>
      <c r="Q2246" t="str">
        <f>TEXT(Sales_data[[#This Row],[Order Date]], "mmm")</f>
        <v>Jan</v>
      </c>
    </row>
    <row r="2247" spans="1:17" x14ac:dyDescent="0.95">
      <c r="A2247">
        <v>12246</v>
      </c>
      <c r="B2247" s="1">
        <v>45287</v>
      </c>
      <c r="C2247" t="s">
        <v>4309</v>
      </c>
      <c r="D2247" t="s">
        <v>28</v>
      </c>
      <c r="E2247" t="s">
        <v>85</v>
      </c>
      <c r="F2247" t="s">
        <v>86</v>
      </c>
      <c r="G2247" t="s">
        <v>90</v>
      </c>
      <c r="H2247" t="s">
        <v>2239</v>
      </c>
      <c r="I2247">
        <v>1</v>
      </c>
      <c r="J2247">
        <v>78504</v>
      </c>
      <c r="K2247">
        <v>10</v>
      </c>
      <c r="L2247">
        <v>70653.600000000006</v>
      </c>
      <c r="M2247">
        <v>16910.36</v>
      </c>
      <c r="N2247" t="s">
        <v>38</v>
      </c>
      <c r="O2247">
        <f>Sales_data[[#This Row],[Profit]]/Sales_data[[#This Row],[Sales]]</f>
        <v>0.23934180282391837</v>
      </c>
      <c r="P2247">
        <f>YEAR(Sales_data[[#This Row],[Order Date]])</f>
        <v>2023</v>
      </c>
      <c r="Q2247" t="str">
        <f>TEXT(Sales_data[[#This Row],[Order Date]], "mmm")</f>
        <v>Dec</v>
      </c>
    </row>
    <row r="2248" spans="1:17" x14ac:dyDescent="0.95">
      <c r="A2248">
        <v>12247</v>
      </c>
      <c r="B2248" s="1">
        <v>45774</v>
      </c>
      <c r="C2248" t="s">
        <v>4310</v>
      </c>
      <c r="D2248" t="s">
        <v>22</v>
      </c>
      <c r="E2248" t="s">
        <v>54</v>
      </c>
      <c r="F2248" t="s">
        <v>129</v>
      </c>
      <c r="G2248" t="s">
        <v>159</v>
      </c>
      <c r="H2248" t="s">
        <v>4311</v>
      </c>
      <c r="I2248">
        <v>1</v>
      </c>
      <c r="J2248">
        <v>48498</v>
      </c>
      <c r="K2248">
        <v>15</v>
      </c>
      <c r="L2248">
        <v>41223.300000000003</v>
      </c>
      <c r="M2248">
        <v>2711.47</v>
      </c>
      <c r="N2248" t="s">
        <v>38</v>
      </c>
      <c r="O2248">
        <f>Sales_data[[#This Row],[Profit]]/Sales_data[[#This Row],[Sales]]</f>
        <v>6.5775180541101749E-2</v>
      </c>
      <c r="P2248">
        <f>YEAR(Sales_data[[#This Row],[Order Date]])</f>
        <v>2025</v>
      </c>
      <c r="Q2248" t="str">
        <f>TEXT(Sales_data[[#This Row],[Order Date]], "mmm")</f>
        <v>Apr</v>
      </c>
    </row>
    <row r="2249" spans="1:17" x14ac:dyDescent="0.95">
      <c r="A2249">
        <v>12248</v>
      </c>
      <c r="B2249" s="1">
        <v>45808</v>
      </c>
      <c r="C2249" t="s">
        <v>4312</v>
      </c>
      <c r="D2249" t="s">
        <v>40</v>
      </c>
      <c r="E2249" t="s">
        <v>103</v>
      </c>
      <c r="F2249" t="s">
        <v>69</v>
      </c>
      <c r="G2249" t="s">
        <v>115</v>
      </c>
      <c r="H2249" t="s">
        <v>4313</v>
      </c>
      <c r="I2249">
        <v>3</v>
      </c>
      <c r="J2249">
        <v>32464</v>
      </c>
      <c r="K2249">
        <v>15</v>
      </c>
      <c r="L2249">
        <v>82783.199999999997</v>
      </c>
      <c r="M2249">
        <v>18137.52</v>
      </c>
      <c r="N2249" t="s">
        <v>20</v>
      </c>
      <c r="O2249">
        <f>Sales_data[[#This Row],[Profit]]/Sales_data[[#This Row],[Sales]]</f>
        <v>0.21909662830139451</v>
      </c>
      <c r="P2249">
        <f>YEAR(Sales_data[[#This Row],[Order Date]])</f>
        <v>2025</v>
      </c>
      <c r="Q2249" t="str">
        <f>TEXT(Sales_data[[#This Row],[Order Date]], "mmm")</f>
        <v>May</v>
      </c>
    </row>
    <row r="2250" spans="1:17" x14ac:dyDescent="0.95">
      <c r="A2250">
        <v>12249</v>
      </c>
      <c r="B2250" s="1">
        <v>45246</v>
      </c>
      <c r="C2250" t="s">
        <v>4314</v>
      </c>
      <c r="D2250" t="s">
        <v>22</v>
      </c>
      <c r="E2250" t="s">
        <v>54</v>
      </c>
      <c r="F2250" t="s">
        <v>24</v>
      </c>
      <c r="G2250" t="s">
        <v>107</v>
      </c>
      <c r="H2250" t="s">
        <v>4315</v>
      </c>
      <c r="I2250">
        <v>5</v>
      </c>
      <c r="J2250">
        <v>68366</v>
      </c>
      <c r="K2250">
        <v>0</v>
      </c>
      <c r="L2250">
        <v>341830</v>
      </c>
      <c r="M2250">
        <v>20138.48</v>
      </c>
      <c r="N2250" t="s">
        <v>20</v>
      </c>
      <c r="O2250">
        <f>Sales_data[[#This Row],[Profit]]/Sales_data[[#This Row],[Sales]]</f>
        <v>5.8913729046602109E-2</v>
      </c>
      <c r="P2250">
        <f>YEAR(Sales_data[[#This Row],[Order Date]])</f>
        <v>2023</v>
      </c>
      <c r="Q2250" t="str">
        <f>TEXT(Sales_data[[#This Row],[Order Date]], "mmm")</f>
        <v>Nov</v>
      </c>
    </row>
    <row r="2251" spans="1:17" x14ac:dyDescent="0.95">
      <c r="A2251">
        <v>12250</v>
      </c>
      <c r="B2251" s="1">
        <v>45511</v>
      </c>
      <c r="C2251" t="s">
        <v>4316</v>
      </c>
      <c r="D2251" t="s">
        <v>40</v>
      </c>
      <c r="E2251" t="s">
        <v>110</v>
      </c>
      <c r="F2251" t="s">
        <v>69</v>
      </c>
      <c r="G2251" t="s">
        <v>123</v>
      </c>
      <c r="H2251" t="s">
        <v>2884</v>
      </c>
      <c r="I2251">
        <v>3</v>
      </c>
      <c r="J2251">
        <v>78061</v>
      </c>
      <c r="K2251">
        <v>10</v>
      </c>
      <c r="L2251">
        <v>210764.7</v>
      </c>
      <c r="M2251">
        <v>15073.91</v>
      </c>
      <c r="N2251" t="s">
        <v>38</v>
      </c>
      <c r="O2251">
        <f>Sales_data[[#This Row],[Profit]]/Sales_data[[#This Row],[Sales]]</f>
        <v>7.1520088515771379E-2</v>
      </c>
      <c r="P2251">
        <f>YEAR(Sales_data[[#This Row],[Order Date]])</f>
        <v>2024</v>
      </c>
      <c r="Q2251" t="str">
        <f>TEXT(Sales_data[[#This Row],[Order Date]], "mmm")</f>
        <v>Aug</v>
      </c>
    </row>
    <row r="2252" spans="1:17" x14ac:dyDescent="0.95">
      <c r="A2252">
        <v>12251</v>
      </c>
      <c r="B2252" s="1">
        <v>45251</v>
      </c>
      <c r="C2252" t="s">
        <v>4317</v>
      </c>
      <c r="D2252" t="s">
        <v>40</v>
      </c>
      <c r="E2252" t="s">
        <v>103</v>
      </c>
      <c r="F2252" t="s">
        <v>129</v>
      </c>
      <c r="G2252" t="s">
        <v>168</v>
      </c>
      <c r="H2252" t="s">
        <v>3730</v>
      </c>
      <c r="I2252">
        <v>3</v>
      </c>
      <c r="J2252">
        <v>52131</v>
      </c>
      <c r="K2252">
        <v>15</v>
      </c>
      <c r="L2252">
        <v>132934.04999999999</v>
      </c>
      <c r="M2252">
        <v>17718.310000000001</v>
      </c>
      <c r="N2252" t="s">
        <v>83</v>
      </c>
      <c r="O2252">
        <f>Sales_data[[#This Row],[Profit]]/Sales_data[[#This Row],[Sales]]</f>
        <v>0.13328646798920218</v>
      </c>
      <c r="P2252">
        <f>YEAR(Sales_data[[#This Row],[Order Date]])</f>
        <v>2023</v>
      </c>
      <c r="Q2252" t="str">
        <f>TEXT(Sales_data[[#This Row],[Order Date]], "mmm")</f>
        <v>Nov</v>
      </c>
    </row>
    <row r="2253" spans="1:17" x14ac:dyDescent="0.95">
      <c r="A2253">
        <v>12252</v>
      </c>
      <c r="B2253" s="1">
        <v>45390</v>
      </c>
      <c r="C2253" t="s">
        <v>4318</v>
      </c>
      <c r="D2253" t="s">
        <v>15</v>
      </c>
      <c r="E2253" t="s">
        <v>68</v>
      </c>
      <c r="F2253" t="s">
        <v>24</v>
      </c>
      <c r="G2253" t="s">
        <v>59</v>
      </c>
      <c r="H2253" t="s">
        <v>4319</v>
      </c>
      <c r="I2253">
        <v>2</v>
      </c>
      <c r="J2253">
        <v>25645</v>
      </c>
      <c r="K2253">
        <v>0</v>
      </c>
      <c r="L2253">
        <v>51290</v>
      </c>
      <c r="M2253">
        <v>5414.99</v>
      </c>
      <c r="N2253" t="s">
        <v>83</v>
      </c>
      <c r="O2253">
        <f>Sales_data[[#This Row],[Profit]]/Sales_data[[#This Row],[Sales]]</f>
        <v>0.10557594072918697</v>
      </c>
      <c r="P2253">
        <f>YEAR(Sales_data[[#This Row],[Order Date]])</f>
        <v>2024</v>
      </c>
      <c r="Q2253" t="str">
        <f>TEXT(Sales_data[[#This Row],[Order Date]], "mmm")</f>
        <v>Apr</v>
      </c>
    </row>
    <row r="2254" spans="1:17" x14ac:dyDescent="0.95">
      <c r="A2254">
        <v>12253</v>
      </c>
      <c r="B2254" s="1">
        <v>45717</v>
      </c>
      <c r="C2254" t="s">
        <v>4320</v>
      </c>
      <c r="D2254" t="s">
        <v>22</v>
      </c>
      <c r="E2254" t="s">
        <v>58</v>
      </c>
      <c r="F2254" t="s">
        <v>96</v>
      </c>
      <c r="G2254" t="s">
        <v>97</v>
      </c>
      <c r="H2254" t="s">
        <v>4321</v>
      </c>
      <c r="I2254">
        <v>1</v>
      </c>
      <c r="J2254">
        <v>13203</v>
      </c>
      <c r="K2254">
        <v>15</v>
      </c>
      <c r="L2254">
        <v>11222.55</v>
      </c>
      <c r="M2254">
        <v>1010.4</v>
      </c>
      <c r="N2254" t="s">
        <v>20</v>
      </c>
      <c r="O2254">
        <f>Sales_data[[#This Row],[Profit]]/Sales_data[[#This Row],[Sales]]</f>
        <v>9.0033013887218155E-2</v>
      </c>
      <c r="P2254">
        <f>YEAR(Sales_data[[#This Row],[Order Date]])</f>
        <v>2025</v>
      </c>
      <c r="Q2254" t="str">
        <f>TEXT(Sales_data[[#This Row],[Order Date]], "mmm")</f>
        <v>Mar</v>
      </c>
    </row>
    <row r="2255" spans="1:17" x14ac:dyDescent="0.95">
      <c r="A2255">
        <v>12254</v>
      </c>
      <c r="B2255" s="1">
        <v>45276</v>
      </c>
      <c r="C2255" t="s">
        <v>4322</v>
      </c>
      <c r="D2255" t="s">
        <v>15</v>
      </c>
      <c r="E2255" t="s">
        <v>16</v>
      </c>
      <c r="F2255" t="s">
        <v>86</v>
      </c>
      <c r="G2255" t="s">
        <v>87</v>
      </c>
      <c r="H2255" t="s">
        <v>4323</v>
      </c>
      <c r="I2255">
        <v>2</v>
      </c>
      <c r="J2255">
        <v>9533</v>
      </c>
      <c r="K2255">
        <v>0</v>
      </c>
      <c r="L2255">
        <v>19066</v>
      </c>
      <c r="M2255">
        <v>4208.46</v>
      </c>
      <c r="N2255" t="s">
        <v>33</v>
      </c>
      <c r="O2255">
        <f>Sales_data[[#This Row],[Profit]]/Sales_data[[#This Row],[Sales]]</f>
        <v>0.22073114444560998</v>
      </c>
      <c r="P2255">
        <f>YEAR(Sales_data[[#This Row],[Order Date]])</f>
        <v>2023</v>
      </c>
      <c r="Q2255" t="str">
        <f>TEXT(Sales_data[[#This Row],[Order Date]], "mmm")</f>
        <v>Dec</v>
      </c>
    </row>
    <row r="2256" spans="1:17" x14ac:dyDescent="0.95">
      <c r="A2256">
        <v>12255</v>
      </c>
      <c r="B2256" s="1">
        <v>45871</v>
      </c>
      <c r="C2256" t="s">
        <v>4324</v>
      </c>
      <c r="D2256" t="s">
        <v>40</v>
      </c>
      <c r="E2256" t="s">
        <v>103</v>
      </c>
      <c r="F2256" t="s">
        <v>24</v>
      </c>
      <c r="G2256" t="s">
        <v>133</v>
      </c>
      <c r="H2256" t="s">
        <v>4325</v>
      </c>
      <c r="I2256">
        <v>2</v>
      </c>
      <c r="J2256">
        <v>34813</v>
      </c>
      <c r="K2256">
        <v>10</v>
      </c>
      <c r="L2256">
        <v>62663.4</v>
      </c>
      <c r="M2256">
        <v>4321.3</v>
      </c>
      <c r="N2256" t="s">
        <v>38</v>
      </c>
      <c r="O2256">
        <f>Sales_data[[#This Row],[Profit]]/Sales_data[[#This Row],[Sales]]</f>
        <v>6.8960509643587811E-2</v>
      </c>
      <c r="P2256">
        <f>YEAR(Sales_data[[#This Row],[Order Date]])</f>
        <v>2025</v>
      </c>
      <c r="Q2256" t="str">
        <f>TEXT(Sales_data[[#This Row],[Order Date]], "mmm")</f>
        <v>Aug</v>
      </c>
    </row>
    <row r="2257" spans="1:17" x14ac:dyDescent="0.95">
      <c r="A2257">
        <v>12256</v>
      </c>
      <c r="B2257" s="1">
        <v>45298</v>
      </c>
      <c r="C2257" t="s">
        <v>4326</v>
      </c>
      <c r="D2257" t="s">
        <v>22</v>
      </c>
      <c r="E2257" t="s">
        <v>58</v>
      </c>
      <c r="F2257" t="s">
        <v>69</v>
      </c>
      <c r="G2257" t="s">
        <v>517</v>
      </c>
      <c r="H2257" t="s">
        <v>4327</v>
      </c>
      <c r="I2257">
        <v>4</v>
      </c>
      <c r="J2257">
        <v>60017</v>
      </c>
      <c r="K2257">
        <v>10</v>
      </c>
      <c r="L2257">
        <v>216061.2</v>
      </c>
      <c r="M2257">
        <v>28677.599999999999</v>
      </c>
      <c r="N2257" t="s">
        <v>20</v>
      </c>
      <c r="O2257">
        <f>Sales_data[[#This Row],[Profit]]/Sales_data[[#This Row],[Sales]]</f>
        <v>0.13272906009963842</v>
      </c>
      <c r="P2257">
        <f>YEAR(Sales_data[[#This Row],[Order Date]])</f>
        <v>2024</v>
      </c>
      <c r="Q2257" t="str">
        <f>TEXT(Sales_data[[#This Row],[Order Date]], "mmm")</f>
        <v>Jan</v>
      </c>
    </row>
    <row r="2258" spans="1:17" x14ac:dyDescent="0.95">
      <c r="A2258">
        <v>12257</v>
      </c>
      <c r="B2258" s="1">
        <v>45886</v>
      </c>
      <c r="C2258" t="s">
        <v>4328</v>
      </c>
      <c r="D2258" t="s">
        <v>22</v>
      </c>
      <c r="E2258" t="s">
        <v>74</v>
      </c>
      <c r="F2258" t="s">
        <v>17</v>
      </c>
      <c r="G2258" t="s">
        <v>55</v>
      </c>
      <c r="H2258" t="s">
        <v>928</v>
      </c>
      <c r="I2258">
        <v>5</v>
      </c>
      <c r="J2258">
        <v>14035</v>
      </c>
      <c r="K2258">
        <v>0</v>
      </c>
      <c r="L2258">
        <v>70175</v>
      </c>
      <c r="M2258">
        <v>16803.05</v>
      </c>
      <c r="N2258" t="s">
        <v>72</v>
      </c>
      <c r="O2258">
        <f>Sales_data[[#This Row],[Profit]]/Sales_data[[#This Row],[Sales]]</f>
        <v>0.23944495903099394</v>
      </c>
      <c r="P2258">
        <f>YEAR(Sales_data[[#This Row],[Order Date]])</f>
        <v>2025</v>
      </c>
      <c r="Q2258" t="str">
        <f>TEXT(Sales_data[[#This Row],[Order Date]], "mmm")</f>
        <v>Aug</v>
      </c>
    </row>
    <row r="2259" spans="1:17" x14ac:dyDescent="0.95">
      <c r="A2259">
        <v>12258</v>
      </c>
      <c r="B2259" s="1">
        <v>45422</v>
      </c>
      <c r="C2259" t="s">
        <v>4329</v>
      </c>
      <c r="D2259" t="s">
        <v>15</v>
      </c>
      <c r="E2259" t="s">
        <v>68</v>
      </c>
      <c r="F2259" t="s">
        <v>17</v>
      </c>
      <c r="G2259" t="s">
        <v>55</v>
      </c>
      <c r="H2259" t="s">
        <v>4330</v>
      </c>
      <c r="I2259">
        <v>2</v>
      </c>
      <c r="J2259">
        <v>76063</v>
      </c>
      <c r="K2259">
        <v>20</v>
      </c>
      <c r="L2259">
        <v>121700.8</v>
      </c>
      <c r="M2259">
        <v>11308.05</v>
      </c>
      <c r="N2259" t="s">
        <v>33</v>
      </c>
      <c r="O2259">
        <f>Sales_data[[#This Row],[Profit]]/Sales_data[[#This Row],[Sales]]</f>
        <v>9.2916809092462818E-2</v>
      </c>
      <c r="P2259">
        <f>YEAR(Sales_data[[#This Row],[Order Date]])</f>
        <v>2024</v>
      </c>
      <c r="Q2259" t="str">
        <f>TEXT(Sales_data[[#This Row],[Order Date]], "mmm")</f>
        <v>May</v>
      </c>
    </row>
    <row r="2260" spans="1:17" x14ac:dyDescent="0.95">
      <c r="A2260">
        <v>12259</v>
      </c>
      <c r="B2260" s="1">
        <v>45617</v>
      </c>
      <c r="C2260" t="s">
        <v>4331</v>
      </c>
      <c r="D2260" t="s">
        <v>22</v>
      </c>
      <c r="E2260" t="s">
        <v>74</v>
      </c>
      <c r="F2260" t="s">
        <v>24</v>
      </c>
      <c r="G2260" t="s">
        <v>25</v>
      </c>
      <c r="H2260" t="s">
        <v>4332</v>
      </c>
      <c r="I2260">
        <v>3</v>
      </c>
      <c r="J2260">
        <v>30739</v>
      </c>
      <c r="K2260">
        <v>10</v>
      </c>
      <c r="L2260">
        <v>82995.3</v>
      </c>
      <c r="M2260">
        <v>14335.38</v>
      </c>
      <c r="N2260" t="s">
        <v>83</v>
      </c>
      <c r="O2260">
        <f>Sales_data[[#This Row],[Profit]]/Sales_data[[#This Row],[Sales]]</f>
        <v>0.1727252025114675</v>
      </c>
      <c r="P2260">
        <f>YEAR(Sales_data[[#This Row],[Order Date]])</f>
        <v>2024</v>
      </c>
      <c r="Q2260" t="str">
        <f>TEXT(Sales_data[[#This Row],[Order Date]], "mmm")</f>
        <v>Nov</v>
      </c>
    </row>
    <row r="2261" spans="1:17" x14ac:dyDescent="0.95">
      <c r="A2261">
        <v>12260</v>
      </c>
      <c r="B2261" s="1">
        <v>45524</v>
      </c>
      <c r="C2261" t="s">
        <v>4333</v>
      </c>
      <c r="D2261" t="s">
        <v>15</v>
      </c>
      <c r="E2261" t="s">
        <v>16</v>
      </c>
      <c r="F2261" t="s">
        <v>24</v>
      </c>
      <c r="G2261" t="s">
        <v>25</v>
      </c>
      <c r="H2261" t="s">
        <v>4334</v>
      </c>
      <c r="I2261">
        <v>4</v>
      </c>
      <c r="J2261">
        <v>36080</v>
      </c>
      <c r="K2261">
        <v>0</v>
      </c>
      <c r="L2261">
        <v>144320</v>
      </c>
      <c r="M2261">
        <v>9359.7900000000009</v>
      </c>
      <c r="N2261" t="s">
        <v>83</v>
      </c>
      <c r="O2261">
        <f>Sales_data[[#This Row],[Profit]]/Sales_data[[#This Row],[Sales]]</f>
        <v>6.485442073170733E-2</v>
      </c>
      <c r="P2261">
        <f>YEAR(Sales_data[[#This Row],[Order Date]])</f>
        <v>2024</v>
      </c>
      <c r="Q2261" t="str">
        <f>TEXT(Sales_data[[#This Row],[Order Date]], "mmm")</f>
        <v>Aug</v>
      </c>
    </row>
    <row r="2262" spans="1:17" x14ac:dyDescent="0.95">
      <c r="A2262">
        <v>12261</v>
      </c>
      <c r="B2262" s="1">
        <v>45734</v>
      </c>
      <c r="C2262" t="s">
        <v>4335</v>
      </c>
      <c r="D2262" t="s">
        <v>28</v>
      </c>
      <c r="E2262" t="s">
        <v>114</v>
      </c>
      <c r="F2262" t="s">
        <v>42</v>
      </c>
      <c r="G2262" t="s">
        <v>79</v>
      </c>
      <c r="H2262" t="s">
        <v>4336</v>
      </c>
      <c r="I2262">
        <v>4</v>
      </c>
      <c r="J2262">
        <v>72114</v>
      </c>
      <c r="K2262">
        <v>15</v>
      </c>
      <c r="L2262">
        <v>245187.6</v>
      </c>
      <c r="M2262">
        <v>52690.559999999998</v>
      </c>
      <c r="N2262" t="s">
        <v>72</v>
      </c>
      <c r="O2262">
        <f>Sales_data[[#This Row],[Profit]]/Sales_data[[#This Row],[Sales]]</f>
        <v>0.21489895900118927</v>
      </c>
      <c r="P2262">
        <f>YEAR(Sales_data[[#This Row],[Order Date]])</f>
        <v>2025</v>
      </c>
      <c r="Q2262" t="str">
        <f>TEXT(Sales_data[[#This Row],[Order Date]], "mmm")</f>
        <v>Mar</v>
      </c>
    </row>
    <row r="2263" spans="1:17" x14ac:dyDescent="0.95">
      <c r="A2263">
        <v>12262</v>
      </c>
      <c r="B2263" s="1">
        <v>45631</v>
      </c>
      <c r="C2263" t="s">
        <v>4337</v>
      </c>
      <c r="D2263" t="s">
        <v>40</v>
      </c>
      <c r="E2263" t="s">
        <v>50</v>
      </c>
      <c r="F2263" t="s">
        <v>96</v>
      </c>
      <c r="G2263" t="s">
        <v>214</v>
      </c>
      <c r="H2263" t="s">
        <v>4338</v>
      </c>
      <c r="I2263">
        <v>2</v>
      </c>
      <c r="J2263">
        <v>61185</v>
      </c>
      <c r="K2263">
        <v>10</v>
      </c>
      <c r="L2263">
        <v>110133</v>
      </c>
      <c r="M2263">
        <v>22334.07</v>
      </c>
      <c r="N2263" t="s">
        <v>20</v>
      </c>
      <c r="O2263">
        <f>Sales_data[[#This Row],[Profit]]/Sales_data[[#This Row],[Sales]]</f>
        <v>0.20279180627060009</v>
      </c>
      <c r="P2263">
        <f>YEAR(Sales_data[[#This Row],[Order Date]])</f>
        <v>2024</v>
      </c>
      <c r="Q2263" t="str">
        <f>TEXT(Sales_data[[#This Row],[Order Date]], "mmm")</f>
        <v>Dec</v>
      </c>
    </row>
    <row r="2264" spans="1:17" x14ac:dyDescent="0.95">
      <c r="A2264">
        <v>12263</v>
      </c>
      <c r="B2264" s="1">
        <v>45413</v>
      </c>
      <c r="C2264" t="s">
        <v>4339</v>
      </c>
      <c r="D2264" t="s">
        <v>28</v>
      </c>
      <c r="E2264" t="s">
        <v>29</v>
      </c>
      <c r="F2264" t="s">
        <v>86</v>
      </c>
      <c r="G2264" t="s">
        <v>296</v>
      </c>
      <c r="H2264" t="s">
        <v>4340</v>
      </c>
      <c r="I2264">
        <v>1</v>
      </c>
      <c r="J2264">
        <v>17001</v>
      </c>
      <c r="K2264">
        <v>5</v>
      </c>
      <c r="L2264">
        <v>16150.95</v>
      </c>
      <c r="M2264">
        <v>3687.17</v>
      </c>
      <c r="N2264" t="s">
        <v>83</v>
      </c>
      <c r="O2264">
        <f>Sales_data[[#This Row],[Profit]]/Sales_data[[#This Row],[Sales]]</f>
        <v>0.22829431086097102</v>
      </c>
      <c r="P2264">
        <f>YEAR(Sales_data[[#This Row],[Order Date]])</f>
        <v>2024</v>
      </c>
      <c r="Q2264" t="str">
        <f>TEXT(Sales_data[[#This Row],[Order Date]], "mmm")</f>
        <v>May</v>
      </c>
    </row>
    <row r="2265" spans="1:17" x14ac:dyDescent="0.95">
      <c r="A2265">
        <v>12264</v>
      </c>
      <c r="B2265" s="1">
        <v>45732</v>
      </c>
      <c r="C2265" t="s">
        <v>4341</v>
      </c>
      <c r="D2265" t="s">
        <v>40</v>
      </c>
      <c r="E2265" t="s">
        <v>41</v>
      </c>
      <c r="F2265" t="s">
        <v>17</v>
      </c>
      <c r="G2265" t="s">
        <v>291</v>
      </c>
      <c r="H2265" t="s">
        <v>4342</v>
      </c>
      <c r="I2265">
        <v>4</v>
      </c>
      <c r="J2265">
        <v>18277</v>
      </c>
      <c r="K2265">
        <v>20</v>
      </c>
      <c r="L2265">
        <v>58486.400000000001</v>
      </c>
      <c r="M2265">
        <v>12976.87</v>
      </c>
      <c r="N2265" t="s">
        <v>72</v>
      </c>
      <c r="O2265">
        <f>Sales_data[[#This Row],[Profit]]/Sales_data[[#This Row],[Sales]]</f>
        <v>0.22187841959840238</v>
      </c>
      <c r="P2265">
        <f>YEAR(Sales_data[[#This Row],[Order Date]])</f>
        <v>2025</v>
      </c>
      <c r="Q2265" t="str">
        <f>TEXT(Sales_data[[#This Row],[Order Date]], "mmm")</f>
        <v>Mar</v>
      </c>
    </row>
    <row r="2266" spans="1:17" x14ac:dyDescent="0.95">
      <c r="A2266">
        <v>12265</v>
      </c>
      <c r="B2266" s="1">
        <v>45256</v>
      </c>
      <c r="C2266" t="s">
        <v>4343</v>
      </c>
      <c r="D2266" t="s">
        <v>15</v>
      </c>
      <c r="E2266" t="s">
        <v>147</v>
      </c>
      <c r="F2266" t="s">
        <v>129</v>
      </c>
      <c r="G2266" t="s">
        <v>148</v>
      </c>
      <c r="H2266" t="s">
        <v>4344</v>
      </c>
      <c r="I2266">
        <v>1</v>
      </c>
      <c r="J2266">
        <v>7828</v>
      </c>
      <c r="K2266">
        <v>20</v>
      </c>
      <c r="L2266">
        <v>6262.4</v>
      </c>
      <c r="M2266">
        <v>1313.16</v>
      </c>
      <c r="N2266" t="s">
        <v>83</v>
      </c>
      <c r="O2266">
        <f>Sales_data[[#This Row],[Profit]]/Sales_data[[#This Row],[Sales]]</f>
        <v>0.20968957588145123</v>
      </c>
      <c r="P2266">
        <f>YEAR(Sales_data[[#This Row],[Order Date]])</f>
        <v>2023</v>
      </c>
      <c r="Q2266" t="str">
        <f>TEXT(Sales_data[[#This Row],[Order Date]], "mmm")</f>
        <v>Nov</v>
      </c>
    </row>
    <row r="2267" spans="1:17" x14ac:dyDescent="0.95">
      <c r="A2267">
        <v>12266</v>
      </c>
      <c r="B2267" s="1">
        <v>45799</v>
      </c>
      <c r="C2267" t="s">
        <v>4345</v>
      </c>
      <c r="D2267" t="s">
        <v>15</v>
      </c>
      <c r="E2267" t="s">
        <v>93</v>
      </c>
      <c r="F2267" t="s">
        <v>24</v>
      </c>
      <c r="G2267" t="s">
        <v>36</v>
      </c>
      <c r="H2267" t="s">
        <v>4346</v>
      </c>
      <c r="I2267">
        <v>3</v>
      </c>
      <c r="J2267">
        <v>64127</v>
      </c>
      <c r="K2267">
        <v>5</v>
      </c>
      <c r="L2267">
        <v>182761.95</v>
      </c>
      <c r="M2267">
        <v>11128.97</v>
      </c>
      <c r="N2267" t="s">
        <v>83</v>
      </c>
      <c r="O2267">
        <f>Sales_data[[#This Row],[Profit]]/Sales_data[[#This Row],[Sales]]</f>
        <v>6.0893254859668539E-2</v>
      </c>
      <c r="P2267">
        <f>YEAR(Sales_data[[#This Row],[Order Date]])</f>
        <v>2025</v>
      </c>
      <c r="Q2267" t="str">
        <f>TEXT(Sales_data[[#This Row],[Order Date]], "mmm")</f>
        <v>May</v>
      </c>
    </row>
    <row r="2268" spans="1:17" x14ac:dyDescent="0.95">
      <c r="A2268">
        <v>12267</v>
      </c>
      <c r="B2268" s="1">
        <v>45257</v>
      </c>
      <c r="C2268" t="s">
        <v>4347</v>
      </c>
      <c r="D2268" t="s">
        <v>40</v>
      </c>
      <c r="E2268" t="s">
        <v>62</v>
      </c>
      <c r="F2268" t="s">
        <v>75</v>
      </c>
      <c r="G2268" t="s">
        <v>76</v>
      </c>
      <c r="H2268" t="s">
        <v>1219</v>
      </c>
      <c r="I2268">
        <v>3</v>
      </c>
      <c r="J2268">
        <v>42458</v>
      </c>
      <c r="K2268">
        <v>10</v>
      </c>
      <c r="L2268">
        <v>114636.6</v>
      </c>
      <c r="M2268">
        <v>10987.41</v>
      </c>
      <c r="N2268" t="s">
        <v>20</v>
      </c>
      <c r="O2268">
        <f>Sales_data[[#This Row],[Profit]]/Sales_data[[#This Row],[Sales]]</f>
        <v>9.5845567645935062E-2</v>
      </c>
      <c r="P2268">
        <f>YEAR(Sales_data[[#This Row],[Order Date]])</f>
        <v>2023</v>
      </c>
      <c r="Q2268" t="str">
        <f>TEXT(Sales_data[[#This Row],[Order Date]], "mmm")</f>
        <v>Nov</v>
      </c>
    </row>
    <row r="2269" spans="1:17" x14ac:dyDescent="0.95">
      <c r="A2269">
        <v>12268</v>
      </c>
      <c r="B2269" s="1">
        <v>45816</v>
      </c>
      <c r="C2269" t="s">
        <v>4348</v>
      </c>
      <c r="D2269" t="s">
        <v>28</v>
      </c>
      <c r="E2269" t="s">
        <v>114</v>
      </c>
      <c r="F2269" t="s">
        <v>129</v>
      </c>
      <c r="G2269" t="s">
        <v>130</v>
      </c>
      <c r="H2269" t="s">
        <v>4349</v>
      </c>
      <c r="I2269">
        <v>5</v>
      </c>
      <c r="J2269">
        <v>67032</v>
      </c>
      <c r="K2269">
        <v>20</v>
      </c>
      <c r="L2269">
        <v>268128</v>
      </c>
      <c r="M2269">
        <v>23650.99</v>
      </c>
      <c r="N2269" t="s">
        <v>33</v>
      </c>
      <c r="O2269">
        <f>Sales_data[[#This Row],[Profit]]/Sales_data[[#This Row],[Sales]]</f>
        <v>8.8207833572025302E-2</v>
      </c>
      <c r="P2269">
        <f>YEAR(Sales_data[[#This Row],[Order Date]])</f>
        <v>2025</v>
      </c>
      <c r="Q2269" t="str">
        <f>TEXT(Sales_data[[#This Row],[Order Date]], "mmm")</f>
        <v>Jun</v>
      </c>
    </row>
    <row r="2270" spans="1:17" x14ac:dyDescent="0.95">
      <c r="A2270">
        <v>12269</v>
      </c>
      <c r="B2270" s="1">
        <v>45375</v>
      </c>
      <c r="C2270" t="s">
        <v>4350</v>
      </c>
      <c r="D2270" t="s">
        <v>40</v>
      </c>
      <c r="E2270" t="s">
        <v>62</v>
      </c>
      <c r="F2270" t="s">
        <v>96</v>
      </c>
      <c r="G2270" t="s">
        <v>183</v>
      </c>
      <c r="H2270" t="s">
        <v>4351</v>
      </c>
      <c r="I2270">
        <v>5</v>
      </c>
      <c r="J2270">
        <v>31994</v>
      </c>
      <c r="K2270">
        <v>0</v>
      </c>
      <c r="L2270">
        <v>159970</v>
      </c>
      <c r="M2270">
        <v>25271.25</v>
      </c>
      <c r="N2270" t="s">
        <v>83</v>
      </c>
      <c r="O2270">
        <f>Sales_data[[#This Row],[Profit]]/Sales_data[[#This Row],[Sales]]</f>
        <v>0.15797493279989999</v>
      </c>
      <c r="P2270">
        <f>YEAR(Sales_data[[#This Row],[Order Date]])</f>
        <v>2024</v>
      </c>
      <c r="Q2270" t="str">
        <f>TEXT(Sales_data[[#This Row],[Order Date]], "mmm")</f>
        <v>Mar</v>
      </c>
    </row>
    <row r="2271" spans="1:17" x14ac:dyDescent="0.95">
      <c r="A2271">
        <v>12270</v>
      </c>
      <c r="B2271" s="1">
        <v>45361</v>
      </c>
      <c r="C2271" t="s">
        <v>4352</v>
      </c>
      <c r="D2271" t="s">
        <v>28</v>
      </c>
      <c r="E2271" t="s">
        <v>144</v>
      </c>
      <c r="F2271" t="s">
        <v>46</v>
      </c>
      <c r="G2271" t="s">
        <v>201</v>
      </c>
      <c r="H2271" t="s">
        <v>3754</v>
      </c>
      <c r="I2271">
        <v>4</v>
      </c>
      <c r="J2271">
        <v>71393</v>
      </c>
      <c r="K2271">
        <v>10</v>
      </c>
      <c r="L2271">
        <v>257014.8</v>
      </c>
      <c r="M2271">
        <v>38065.550000000003</v>
      </c>
      <c r="N2271" t="s">
        <v>38</v>
      </c>
      <c r="O2271">
        <f>Sales_data[[#This Row],[Profit]]/Sales_data[[#This Row],[Sales]]</f>
        <v>0.14810645145727019</v>
      </c>
      <c r="P2271">
        <f>YEAR(Sales_data[[#This Row],[Order Date]])</f>
        <v>2024</v>
      </c>
      <c r="Q2271" t="str">
        <f>TEXT(Sales_data[[#This Row],[Order Date]], "mmm")</f>
        <v>Mar</v>
      </c>
    </row>
    <row r="2272" spans="1:17" x14ac:dyDescent="0.95">
      <c r="A2272">
        <v>12271</v>
      </c>
      <c r="B2272" s="1">
        <v>45580</v>
      </c>
      <c r="C2272" t="s">
        <v>4353</v>
      </c>
      <c r="D2272" t="s">
        <v>22</v>
      </c>
      <c r="E2272" t="s">
        <v>74</v>
      </c>
      <c r="F2272" t="s">
        <v>96</v>
      </c>
      <c r="G2272" t="s">
        <v>183</v>
      </c>
      <c r="H2272" t="s">
        <v>4354</v>
      </c>
      <c r="I2272">
        <v>5</v>
      </c>
      <c r="J2272">
        <v>9822</v>
      </c>
      <c r="K2272">
        <v>10</v>
      </c>
      <c r="L2272">
        <v>44199</v>
      </c>
      <c r="M2272">
        <v>7158.43</v>
      </c>
      <c r="N2272" t="s">
        <v>38</v>
      </c>
      <c r="O2272">
        <f>Sales_data[[#This Row],[Profit]]/Sales_data[[#This Row],[Sales]]</f>
        <v>0.16195909409715153</v>
      </c>
      <c r="P2272">
        <f>YEAR(Sales_data[[#This Row],[Order Date]])</f>
        <v>2024</v>
      </c>
      <c r="Q2272" t="str">
        <f>TEXT(Sales_data[[#This Row],[Order Date]], "mmm")</f>
        <v>Oct</v>
      </c>
    </row>
    <row r="2273" spans="1:17" x14ac:dyDescent="0.95">
      <c r="A2273">
        <v>12272</v>
      </c>
      <c r="B2273" s="1">
        <v>45408</v>
      </c>
      <c r="C2273" t="s">
        <v>4355</v>
      </c>
      <c r="D2273" t="s">
        <v>40</v>
      </c>
      <c r="E2273" t="s">
        <v>103</v>
      </c>
      <c r="F2273" t="s">
        <v>17</v>
      </c>
      <c r="G2273" t="s">
        <v>55</v>
      </c>
      <c r="H2273" t="s">
        <v>3622</v>
      </c>
      <c r="I2273">
        <v>2</v>
      </c>
      <c r="J2273">
        <v>34557</v>
      </c>
      <c r="K2273">
        <v>0</v>
      </c>
      <c r="L2273">
        <v>69114</v>
      </c>
      <c r="M2273">
        <v>10488.22</v>
      </c>
      <c r="N2273" t="s">
        <v>33</v>
      </c>
      <c r="O2273">
        <f>Sales_data[[#This Row],[Profit]]/Sales_data[[#This Row],[Sales]]</f>
        <v>0.151752466938681</v>
      </c>
      <c r="P2273">
        <f>YEAR(Sales_data[[#This Row],[Order Date]])</f>
        <v>2024</v>
      </c>
      <c r="Q2273" t="str">
        <f>TEXT(Sales_data[[#This Row],[Order Date]], "mmm")</f>
        <v>Apr</v>
      </c>
    </row>
    <row r="2274" spans="1:17" x14ac:dyDescent="0.95">
      <c r="A2274">
        <v>12273</v>
      </c>
      <c r="B2274" s="1">
        <v>45814</v>
      </c>
      <c r="C2274" t="s">
        <v>4356</v>
      </c>
      <c r="D2274" t="s">
        <v>40</v>
      </c>
      <c r="E2274" t="s">
        <v>110</v>
      </c>
      <c r="F2274" t="s">
        <v>75</v>
      </c>
      <c r="G2274" t="s">
        <v>204</v>
      </c>
      <c r="H2274" t="s">
        <v>4357</v>
      </c>
      <c r="I2274">
        <v>2</v>
      </c>
      <c r="J2274">
        <v>27758</v>
      </c>
      <c r="K2274">
        <v>20</v>
      </c>
      <c r="L2274">
        <v>44412.800000000003</v>
      </c>
      <c r="M2274">
        <v>6884.37</v>
      </c>
      <c r="N2274" t="s">
        <v>72</v>
      </c>
      <c r="O2274">
        <f>Sales_data[[#This Row],[Profit]]/Sales_data[[#This Row],[Sales]]</f>
        <v>0.15500869118812594</v>
      </c>
      <c r="P2274">
        <f>YEAR(Sales_data[[#This Row],[Order Date]])</f>
        <v>2025</v>
      </c>
      <c r="Q2274" t="str">
        <f>TEXT(Sales_data[[#This Row],[Order Date]], "mmm")</f>
        <v>Jun</v>
      </c>
    </row>
    <row r="2275" spans="1:17" x14ac:dyDescent="0.95">
      <c r="A2275">
        <v>12274</v>
      </c>
      <c r="B2275" s="1">
        <v>45907</v>
      </c>
      <c r="C2275" t="s">
        <v>4358</v>
      </c>
      <c r="D2275" t="s">
        <v>28</v>
      </c>
      <c r="E2275" t="s">
        <v>35</v>
      </c>
      <c r="F2275" t="s">
        <v>75</v>
      </c>
      <c r="G2275" t="s">
        <v>240</v>
      </c>
      <c r="H2275" t="s">
        <v>4359</v>
      </c>
      <c r="I2275">
        <v>3</v>
      </c>
      <c r="J2275">
        <v>1394</v>
      </c>
      <c r="K2275">
        <v>20</v>
      </c>
      <c r="L2275">
        <v>3345.6</v>
      </c>
      <c r="M2275">
        <v>233.48</v>
      </c>
      <c r="N2275" t="s">
        <v>38</v>
      </c>
      <c r="O2275">
        <f>Sales_data[[#This Row],[Profit]]/Sales_data[[#This Row],[Sales]]</f>
        <v>6.9787183165949299E-2</v>
      </c>
      <c r="P2275">
        <f>YEAR(Sales_data[[#This Row],[Order Date]])</f>
        <v>2025</v>
      </c>
      <c r="Q2275" t="str">
        <f>TEXT(Sales_data[[#This Row],[Order Date]], "mmm")</f>
        <v>Sep</v>
      </c>
    </row>
    <row r="2276" spans="1:17" x14ac:dyDescent="0.95">
      <c r="A2276">
        <v>12275</v>
      </c>
      <c r="B2276" s="1">
        <v>45929</v>
      </c>
      <c r="C2276" t="s">
        <v>4360</v>
      </c>
      <c r="D2276" t="s">
        <v>28</v>
      </c>
      <c r="E2276" t="s">
        <v>35</v>
      </c>
      <c r="F2276" t="s">
        <v>30</v>
      </c>
      <c r="G2276" t="s">
        <v>322</v>
      </c>
      <c r="H2276" t="s">
        <v>4361</v>
      </c>
      <c r="I2276">
        <v>5</v>
      </c>
      <c r="J2276">
        <v>69789</v>
      </c>
      <c r="K2276">
        <v>5</v>
      </c>
      <c r="L2276">
        <v>331497.75</v>
      </c>
      <c r="M2276">
        <v>46854.82</v>
      </c>
      <c r="N2276" t="s">
        <v>20</v>
      </c>
      <c r="O2276">
        <f>Sales_data[[#This Row],[Profit]]/Sales_data[[#This Row],[Sales]]</f>
        <v>0.14134279946093148</v>
      </c>
      <c r="P2276">
        <f>YEAR(Sales_data[[#This Row],[Order Date]])</f>
        <v>2025</v>
      </c>
      <c r="Q2276" t="str">
        <f>TEXT(Sales_data[[#This Row],[Order Date]], "mmm")</f>
        <v>Sep</v>
      </c>
    </row>
    <row r="2277" spans="1:17" x14ac:dyDescent="0.95">
      <c r="A2277">
        <v>12276</v>
      </c>
      <c r="B2277" s="1">
        <v>45770</v>
      </c>
      <c r="C2277" t="s">
        <v>4362</v>
      </c>
      <c r="D2277" t="s">
        <v>15</v>
      </c>
      <c r="E2277" t="s">
        <v>16</v>
      </c>
      <c r="F2277" t="s">
        <v>129</v>
      </c>
      <c r="G2277" t="s">
        <v>159</v>
      </c>
      <c r="H2277" t="s">
        <v>4363</v>
      </c>
      <c r="I2277">
        <v>5</v>
      </c>
      <c r="J2277">
        <v>51064</v>
      </c>
      <c r="K2277">
        <v>20</v>
      </c>
      <c r="L2277">
        <v>204256</v>
      </c>
      <c r="M2277">
        <v>12736.72</v>
      </c>
      <c r="N2277" t="s">
        <v>38</v>
      </c>
      <c r="O2277">
        <f>Sales_data[[#This Row],[Profit]]/Sales_data[[#This Row],[Sales]]</f>
        <v>6.2356650477831739E-2</v>
      </c>
      <c r="P2277">
        <f>YEAR(Sales_data[[#This Row],[Order Date]])</f>
        <v>2025</v>
      </c>
      <c r="Q2277" t="str">
        <f>TEXT(Sales_data[[#This Row],[Order Date]], "mmm")</f>
        <v>Apr</v>
      </c>
    </row>
    <row r="2278" spans="1:17" x14ac:dyDescent="0.95">
      <c r="A2278">
        <v>12277</v>
      </c>
      <c r="B2278" s="1">
        <v>45402</v>
      </c>
      <c r="C2278" t="s">
        <v>4364</v>
      </c>
      <c r="D2278" t="s">
        <v>22</v>
      </c>
      <c r="E2278" t="s">
        <v>54</v>
      </c>
      <c r="F2278" t="s">
        <v>17</v>
      </c>
      <c r="G2278" t="s">
        <v>18</v>
      </c>
      <c r="H2278" t="s">
        <v>2255</v>
      </c>
      <c r="I2278">
        <v>4</v>
      </c>
      <c r="J2278">
        <v>67986</v>
      </c>
      <c r="K2278">
        <v>0</v>
      </c>
      <c r="L2278">
        <v>271944</v>
      </c>
      <c r="M2278">
        <v>23716.74</v>
      </c>
      <c r="N2278" t="s">
        <v>20</v>
      </c>
      <c r="O2278">
        <f>Sales_data[[#This Row],[Profit]]/Sales_data[[#This Row],[Sales]]</f>
        <v>8.7211852440208279E-2</v>
      </c>
      <c r="P2278">
        <f>YEAR(Sales_data[[#This Row],[Order Date]])</f>
        <v>2024</v>
      </c>
      <c r="Q2278" t="str">
        <f>TEXT(Sales_data[[#This Row],[Order Date]], "mmm")</f>
        <v>Apr</v>
      </c>
    </row>
    <row r="2279" spans="1:17" x14ac:dyDescent="0.95">
      <c r="A2279">
        <v>12278</v>
      </c>
      <c r="B2279" s="1">
        <v>45474</v>
      </c>
      <c r="C2279" t="s">
        <v>4365</v>
      </c>
      <c r="D2279" t="s">
        <v>40</v>
      </c>
      <c r="E2279" t="s">
        <v>62</v>
      </c>
      <c r="F2279" t="s">
        <v>75</v>
      </c>
      <c r="G2279" t="s">
        <v>307</v>
      </c>
      <c r="H2279" t="s">
        <v>4366</v>
      </c>
      <c r="I2279">
        <v>5</v>
      </c>
      <c r="J2279">
        <v>29278</v>
      </c>
      <c r="K2279">
        <v>15</v>
      </c>
      <c r="L2279">
        <v>124431.5</v>
      </c>
      <c r="M2279">
        <v>16098.85</v>
      </c>
      <c r="N2279" t="s">
        <v>72</v>
      </c>
      <c r="O2279">
        <f>Sales_data[[#This Row],[Profit]]/Sales_data[[#This Row],[Sales]]</f>
        <v>0.12937921667744903</v>
      </c>
      <c r="P2279">
        <f>YEAR(Sales_data[[#This Row],[Order Date]])</f>
        <v>2024</v>
      </c>
      <c r="Q2279" t="str">
        <f>TEXT(Sales_data[[#This Row],[Order Date]], "mmm")</f>
        <v>Jul</v>
      </c>
    </row>
    <row r="2280" spans="1:17" x14ac:dyDescent="0.95">
      <c r="A2280">
        <v>12279</v>
      </c>
      <c r="B2280" s="1">
        <v>45669</v>
      </c>
      <c r="C2280" t="s">
        <v>4367</v>
      </c>
      <c r="D2280" t="s">
        <v>15</v>
      </c>
      <c r="E2280" t="s">
        <v>68</v>
      </c>
      <c r="F2280" t="s">
        <v>24</v>
      </c>
      <c r="G2280" t="s">
        <v>59</v>
      </c>
      <c r="H2280" t="s">
        <v>524</v>
      </c>
      <c r="I2280">
        <v>1</v>
      </c>
      <c r="J2280">
        <v>55681</v>
      </c>
      <c r="K2280">
        <v>10</v>
      </c>
      <c r="L2280">
        <v>50112.9</v>
      </c>
      <c r="M2280">
        <v>11463.45</v>
      </c>
      <c r="N2280" t="s">
        <v>33</v>
      </c>
      <c r="O2280">
        <f>Sales_data[[#This Row],[Profit]]/Sales_data[[#This Row],[Sales]]</f>
        <v>0.22875247690714368</v>
      </c>
      <c r="P2280">
        <f>YEAR(Sales_data[[#This Row],[Order Date]])</f>
        <v>2025</v>
      </c>
      <c r="Q2280" t="str">
        <f>TEXT(Sales_data[[#This Row],[Order Date]], "mmm")</f>
        <v>Jan</v>
      </c>
    </row>
    <row r="2281" spans="1:17" x14ac:dyDescent="0.95">
      <c r="A2281">
        <v>12280</v>
      </c>
      <c r="B2281" s="1">
        <v>45275</v>
      </c>
      <c r="C2281" t="s">
        <v>4368</v>
      </c>
      <c r="D2281" t="s">
        <v>28</v>
      </c>
      <c r="E2281" t="s">
        <v>35</v>
      </c>
      <c r="F2281" t="s">
        <v>42</v>
      </c>
      <c r="G2281" t="s">
        <v>188</v>
      </c>
      <c r="H2281" t="s">
        <v>189</v>
      </c>
      <c r="I2281">
        <v>4</v>
      </c>
      <c r="J2281">
        <v>66314</v>
      </c>
      <c r="K2281">
        <v>20</v>
      </c>
      <c r="L2281">
        <v>212204.79999999999</v>
      </c>
      <c r="M2281">
        <v>52198.76</v>
      </c>
      <c r="N2281" t="s">
        <v>83</v>
      </c>
      <c r="O2281">
        <f>Sales_data[[#This Row],[Profit]]/Sales_data[[#This Row],[Sales]]</f>
        <v>0.24598293723798897</v>
      </c>
      <c r="P2281">
        <f>YEAR(Sales_data[[#This Row],[Order Date]])</f>
        <v>2023</v>
      </c>
      <c r="Q2281" t="str">
        <f>TEXT(Sales_data[[#This Row],[Order Date]], "mmm")</f>
        <v>Dec</v>
      </c>
    </row>
    <row r="2282" spans="1:17" x14ac:dyDescent="0.95">
      <c r="A2282">
        <v>12281</v>
      </c>
      <c r="B2282" s="1">
        <v>45673</v>
      </c>
      <c r="C2282" t="s">
        <v>4369</v>
      </c>
      <c r="D2282" t="s">
        <v>40</v>
      </c>
      <c r="E2282" t="s">
        <v>103</v>
      </c>
      <c r="F2282" t="s">
        <v>42</v>
      </c>
      <c r="G2282" t="s">
        <v>79</v>
      </c>
      <c r="H2282" t="s">
        <v>4370</v>
      </c>
      <c r="I2282">
        <v>1</v>
      </c>
      <c r="J2282">
        <v>51535</v>
      </c>
      <c r="K2282">
        <v>10</v>
      </c>
      <c r="L2282">
        <v>46381.5</v>
      </c>
      <c r="M2282">
        <v>11111.12</v>
      </c>
      <c r="N2282" t="s">
        <v>20</v>
      </c>
      <c r="O2282">
        <f>Sales_data[[#This Row],[Profit]]/Sales_data[[#This Row],[Sales]]</f>
        <v>0.23955930705130279</v>
      </c>
      <c r="P2282">
        <f>YEAR(Sales_data[[#This Row],[Order Date]])</f>
        <v>2025</v>
      </c>
      <c r="Q2282" t="str">
        <f>TEXT(Sales_data[[#This Row],[Order Date]], "mmm")</f>
        <v>Jan</v>
      </c>
    </row>
    <row r="2283" spans="1:17" x14ac:dyDescent="0.95">
      <c r="A2283">
        <v>12282</v>
      </c>
      <c r="B2283" s="1">
        <v>45528</v>
      </c>
      <c r="C2283" t="s">
        <v>4371</v>
      </c>
      <c r="D2283" t="s">
        <v>22</v>
      </c>
      <c r="E2283" t="s">
        <v>54</v>
      </c>
      <c r="F2283" t="s">
        <v>24</v>
      </c>
      <c r="G2283" t="s">
        <v>25</v>
      </c>
      <c r="H2283" t="s">
        <v>1206</v>
      </c>
      <c r="I2283">
        <v>1</v>
      </c>
      <c r="J2283">
        <v>24833</v>
      </c>
      <c r="K2283">
        <v>10</v>
      </c>
      <c r="L2283">
        <v>22349.7</v>
      </c>
      <c r="M2283">
        <v>2813.7</v>
      </c>
      <c r="N2283" t="s">
        <v>20</v>
      </c>
      <c r="O2283">
        <f>Sales_data[[#This Row],[Profit]]/Sales_data[[#This Row],[Sales]]</f>
        <v>0.12589430730613832</v>
      </c>
      <c r="P2283">
        <f>YEAR(Sales_data[[#This Row],[Order Date]])</f>
        <v>2024</v>
      </c>
      <c r="Q2283" t="str">
        <f>TEXT(Sales_data[[#This Row],[Order Date]], "mmm")</f>
        <v>Aug</v>
      </c>
    </row>
    <row r="2284" spans="1:17" x14ac:dyDescent="0.95">
      <c r="A2284">
        <v>12283</v>
      </c>
      <c r="B2284" s="1">
        <v>45839</v>
      </c>
      <c r="C2284" t="s">
        <v>4372</v>
      </c>
      <c r="D2284" t="s">
        <v>15</v>
      </c>
      <c r="E2284" t="s">
        <v>93</v>
      </c>
      <c r="F2284" t="s">
        <v>129</v>
      </c>
      <c r="G2284" t="s">
        <v>148</v>
      </c>
      <c r="H2284" t="s">
        <v>4373</v>
      </c>
      <c r="I2284">
        <v>5</v>
      </c>
      <c r="J2284">
        <v>1649</v>
      </c>
      <c r="K2284">
        <v>0</v>
      </c>
      <c r="L2284">
        <v>8245</v>
      </c>
      <c r="M2284">
        <v>1354.71</v>
      </c>
      <c r="N2284" t="s">
        <v>33</v>
      </c>
      <c r="O2284">
        <f>Sales_data[[#This Row],[Profit]]/Sales_data[[#This Row],[Sales]]</f>
        <v>0.16430685263796241</v>
      </c>
      <c r="P2284">
        <f>YEAR(Sales_data[[#This Row],[Order Date]])</f>
        <v>2025</v>
      </c>
      <c r="Q2284" t="str">
        <f>TEXT(Sales_data[[#This Row],[Order Date]], "mmm")</f>
        <v>Jul</v>
      </c>
    </row>
    <row r="2285" spans="1:17" x14ac:dyDescent="0.95">
      <c r="A2285">
        <v>12284</v>
      </c>
      <c r="B2285" s="1">
        <v>45440</v>
      </c>
      <c r="C2285" t="s">
        <v>4374</v>
      </c>
      <c r="D2285" t="s">
        <v>40</v>
      </c>
      <c r="E2285" t="s">
        <v>110</v>
      </c>
      <c r="F2285" t="s">
        <v>129</v>
      </c>
      <c r="G2285" t="s">
        <v>159</v>
      </c>
      <c r="H2285" t="s">
        <v>4375</v>
      </c>
      <c r="I2285">
        <v>3</v>
      </c>
      <c r="J2285">
        <v>68087</v>
      </c>
      <c r="K2285">
        <v>0</v>
      </c>
      <c r="L2285">
        <v>204261</v>
      </c>
      <c r="M2285">
        <v>49847.91</v>
      </c>
      <c r="N2285" t="s">
        <v>72</v>
      </c>
      <c r="O2285">
        <f>Sales_data[[#This Row],[Profit]]/Sales_data[[#This Row],[Sales]]</f>
        <v>0.24404027200493489</v>
      </c>
      <c r="P2285">
        <f>YEAR(Sales_data[[#This Row],[Order Date]])</f>
        <v>2024</v>
      </c>
      <c r="Q2285" t="str">
        <f>TEXT(Sales_data[[#This Row],[Order Date]], "mmm")</f>
        <v>May</v>
      </c>
    </row>
    <row r="2286" spans="1:17" x14ac:dyDescent="0.95">
      <c r="A2286">
        <v>12285</v>
      </c>
      <c r="B2286" s="1">
        <v>45280</v>
      </c>
      <c r="C2286" t="s">
        <v>4376</v>
      </c>
      <c r="D2286" t="s">
        <v>15</v>
      </c>
      <c r="E2286" t="s">
        <v>174</v>
      </c>
      <c r="F2286" t="s">
        <v>46</v>
      </c>
      <c r="G2286" t="s">
        <v>47</v>
      </c>
      <c r="H2286" t="s">
        <v>4377</v>
      </c>
      <c r="I2286">
        <v>4</v>
      </c>
      <c r="J2286">
        <v>48008</v>
      </c>
      <c r="K2286">
        <v>0</v>
      </c>
      <c r="L2286">
        <v>192032</v>
      </c>
      <c r="M2286">
        <v>41037.25</v>
      </c>
      <c r="N2286" t="s">
        <v>33</v>
      </c>
      <c r="O2286">
        <f>Sales_data[[#This Row],[Profit]]/Sales_data[[#This Row],[Sales]]</f>
        <v>0.21370006040659889</v>
      </c>
      <c r="P2286">
        <f>YEAR(Sales_data[[#This Row],[Order Date]])</f>
        <v>2023</v>
      </c>
      <c r="Q2286" t="str">
        <f>TEXT(Sales_data[[#This Row],[Order Date]], "mmm")</f>
        <v>Dec</v>
      </c>
    </row>
    <row r="2287" spans="1:17" x14ac:dyDescent="0.95">
      <c r="A2287">
        <v>12286</v>
      </c>
      <c r="B2287" s="1">
        <v>45607</v>
      </c>
      <c r="C2287" t="s">
        <v>4378</v>
      </c>
      <c r="D2287" t="s">
        <v>40</v>
      </c>
      <c r="E2287" t="s">
        <v>41</v>
      </c>
      <c r="F2287" t="s">
        <v>129</v>
      </c>
      <c r="G2287" t="s">
        <v>164</v>
      </c>
      <c r="H2287" t="s">
        <v>4379</v>
      </c>
      <c r="I2287">
        <v>5</v>
      </c>
      <c r="J2287">
        <v>51965</v>
      </c>
      <c r="K2287">
        <v>10</v>
      </c>
      <c r="L2287">
        <v>233842.5</v>
      </c>
      <c r="M2287">
        <v>20445.650000000001</v>
      </c>
      <c r="N2287" t="s">
        <v>20</v>
      </c>
      <c r="O2287">
        <f>Sales_data[[#This Row],[Profit]]/Sales_data[[#This Row],[Sales]]</f>
        <v>8.7433422068272454E-2</v>
      </c>
      <c r="P2287">
        <f>YEAR(Sales_data[[#This Row],[Order Date]])</f>
        <v>2024</v>
      </c>
      <c r="Q2287" t="str">
        <f>TEXT(Sales_data[[#This Row],[Order Date]], "mmm")</f>
        <v>Nov</v>
      </c>
    </row>
    <row r="2288" spans="1:17" x14ac:dyDescent="0.95">
      <c r="A2288">
        <v>12287</v>
      </c>
      <c r="B2288" s="1">
        <v>45849</v>
      </c>
      <c r="C2288" t="s">
        <v>4380</v>
      </c>
      <c r="D2288" t="s">
        <v>15</v>
      </c>
      <c r="E2288" t="s">
        <v>16</v>
      </c>
      <c r="F2288" t="s">
        <v>42</v>
      </c>
      <c r="G2288" t="s">
        <v>43</v>
      </c>
      <c r="H2288" t="s">
        <v>4381</v>
      </c>
      <c r="I2288">
        <v>3</v>
      </c>
      <c r="J2288">
        <v>15738</v>
      </c>
      <c r="K2288">
        <v>10</v>
      </c>
      <c r="L2288">
        <v>42492.6</v>
      </c>
      <c r="M2288">
        <v>6677.88</v>
      </c>
      <c r="N2288" t="s">
        <v>20</v>
      </c>
      <c r="O2288">
        <f>Sales_data[[#This Row],[Profit]]/Sales_data[[#This Row],[Sales]]</f>
        <v>0.15715395151155731</v>
      </c>
      <c r="P2288">
        <f>YEAR(Sales_data[[#This Row],[Order Date]])</f>
        <v>2025</v>
      </c>
      <c r="Q2288" t="str">
        <f>TEXT(Sales_data[[#This Row],[Order Date]], "mmm")</f>
        <v>Jul</v>
      </c>
    </row>
    <row r="2289" spans="1:17" x14ac:dyDescent="0.95">
      <c r="A2289">
        <v>12288</v>
      </c>
      <c r="B2289" s="1">
        <v>45789</v>
      </c>
      <c r="C2289" t="s">
        <v>4382</v>
      </c>
      <c r="D2289" t="s">
        <v>40</v>
      </c>
      <c r="E2289" t="s">
        <v>62</v>
      </c>
      <c r="F2289" t="s">
        <v>42</v>
      </c>
      <c r="G2289" t="s">
        <v>446</v>
      </c>
      <c r="H2289" t="s">
        <v>4383</v>
      </c>
      <c r="I2289">
        <v>1</v>
      </c>
      <c r="J2289">
        <v>33983</v>
      </c>
      <c r="K2289">
        <v>10</v>
      </c>
      <c r="L2289">
        <v>30584.7</v>
      </c>
      <c r="M2289">
        <v>3316.12</v>
      </c>
      <c r="N2289" t="s">
        <v>72</v>
      </c>
      <c r="O2289">
        <f>Sales_data[[#This Row],[Profit]]/Sales_data[[#This Row],[Sales]]</f>
        <v>0.10842414671387982</v>
      </c>
      <c r="P2289">
        <f>YEAR(Sales_data[[#This Row],[Order Date]])</f>
        <v>2025</v>
      </c>
      <c r="Q2289" t="str">
        <f>TEXT(Sales_data[[#This Row],[Order Date]], "mmm")</f>
        <v>May</v>
      </c>
    </row>
    <row r="2290" spans="1:17" x14ac:dyDescent="0.95">
      <c r="A2290">
        <v>12289</v>
      </c>
      <c r="B2290" s="1">
        <v>45381</v>
      </c>
      <c r="C2290" t="s">
        <v>4384</v>
      </c>
      <c r="D2290" t="s">
        <v>22</v>
      </c>
      <c r="E2290" t="s">
        <v>74</v>
      </c>
      <c r="F2290" t="s">
        <v>86</v>
      </c>
      <c r="G2290" t="s">
        <v>90</v>
      </c>
      <c r="H2290" t="s">
        <v>4385</v>
      </c>
      <c r="I2290">
        <v>1</v>
      </c>
      <c r="J2290">
        <v>29445</v>
      </c>
      <c r="K2290">
        <v>15</v>
      </c>
      <c r="L2290">
        <v>25028.25</v>
      </c>
      <c r="M2290">
        <v>4540.3</v>
      </c>
      <c r="N2290" t="s">
        <v>83</v>
      </c>
      <c r="O2290">
        <f>Sales_data[[#This Row],[Profit]]/Sales_data[[#This Row],[Sales]]</f>
        <v>0.18140701007861118</v>
      </c>
      <c r="P2290">
        <f>YEAR(Sales_data[[#This Row],[Order Date]])</f>
        <v>2024</v>
      </c>
      <c r="Q2290" t="str">
        <f>TEXT(Sales_data[[#This Row],[Order Date]], "mmm")</f>
        <v>Mar</v>
      </c>
    </row>
    <row r="2291" spans="1:17" x14ac:dyDescent="0.95">
      <c r="A2291">
        <v>12290</v>
      </c>
      <c r="B2291" s="1">
        <v>45562</v>
      </c>
      <c r="C2291" t="s">
        <v>4386</v>
      </c>
      <c r="D2291" t="s">
        <v>15</v>
      </c>
      <c r="E2291" t="s">
        <v>93</v>
      </c>
      <c r="F2291" t="s">
        <v>24</v>
      </c>
      <c r="G2291" t="s">
        <v>25</v>
      </c>
      <c r="H2291" t="s">
        <v>1842</v>
      </c>
      <c r="I2291">
        <v>2</v>
      </c>
      <c r="J2291">
        <v>804</v>
      </c>
      <c r="K2291">
        <v>5</v>
      </c>
      <c r="L2291">
        <v>1527.6</v>
      </c>
      <c r="M2291">
        <v>238.66</v>
      </c>
      <c r="N2291" t="s">
        <v>20</v>
      </c>
      <c r="O2291">
        <f>Sales_data[[#This Row],[Profit]]/Sales_data[[#This Row],[Sales]]</f>
        <v>0.15623199790521081</v>
      </c>
      <c r="P2291">
        <f>YEAR(Sales_data[[#This Row],[Order Date]])</f>
        <v>2024</v>
      </c>
      <c r="Q2291" t="str">
        <f>TEXT(Sales_data[[#This Row],[Order Date]], "mmm")</f>
        <v>Sep</v>
      </c>
    </row>
    <row r="2292" spans="1:17" x14ac:dyDescent="0.95">
      <c r="A2292">
        <v>12291</v>
      </c>
      <c r="B2292" s="1">
        <v>45383</v>
      </c>
      <c r="C2292" t="s">
        <v>4387</v>
      </c>
      <c r="D2292" t="s">
        <v>28</v>
      </c>
      <c r="E2292" t="s">
        <v>29</v>
      </c>
      <c r="F2292" t="s">
        <v>86</v>
      </c>
      <c r="G2292" t="s">
        <v>118</v>
      </c>
      <c r="H2292" t="s">
        <v>4388</v>
      </c>
      <c r="I2292">
        <v>4</v>
      </c>
      <c r="J2292">
        <v>10755</v>
      </c>
      <c r="K2292">
        <v>0</v>
      </c>
      <c r="L2292">
        <v>43020</v>
      </c>
      <c r="M2292">
        <v>10232.69</v>
      </c>
      <c r="N2292" t="s">
        <v>83</v>
      </c>
      <c r="O2292">
        <f>Sales_data[[#This Row],[Profit]]/Sales_data[[#This Row],[Sales]]</f>
        <v>0.23785890283589028</v>
      </c>
      <c r="P2292">
        <f>YEAR(Sales_data[[#This Row],[Order Date]])</f>
        <v>2024</v>
      </c>
      <c r="Q2292" t="str">
        <f>TEXT(Sales_data[[#This Row],[Order Date]], "mmm")</f>
        <v>Apr</v>
      </c>
    </row>
    <row r="2293" spans="1:17" x14ac:dyDescent="0.95">
      <c r="A2293">
        <v>12292</v>
      </c>
      <c r="B2293" s="1">
        <v>45794</v>
      </c>
      <c r="C2293" t="s">
        <v>4389</v>
      </c>
      <c r="D2293" t="s">
        <v>15</v>
      </c>
      <c r="E2293" t="s">
        <v>93</v>
      </c>
      <c r="F2293" t="s">
        <v>42</v>
      </c>
      <c r="G2293" t="s">
        <v>79</v>
      </c>
      <c r="H2293" t="s">
        <v>4390</v>
      </c>
      <c r="I2293">
        <v>4</v>
      </c>
      <c r="J2293">
        <v>44820</v>
      </c>
      <c r="K2293">
        <v>0</v>
      </c>
      <c r="L2293">
        <v>179280</v>
      </c>
      <c r="M2293">
        <v>10694.81</v>
      </c>
      <c r="N2293" t="s">
        <v>72</v>
      </c>
      <c r="O2293">
        <f>Sales_data[[#This Row],[Profit]]/Sales_data[[#This Row],[Sales]]</f>
        <v>5.9654228023203922E-2</v>
      </c>
      <c r="P2293">
        <f>YEAR(Sales_data[[#This Row],[Order Date]])</f>
        <v>2025</v>
      </c>
      <c r="Q2293" t="str">
        <f>TEXT(Sales_data[[#This Row],[Order Date]], "mmm")</f>
        <v>May</v>
      </c>
    </row>
    <row r="2294" spans="1:17" x14ac:dyDescent="0.95">
      <c r="A2294">
        <v>12293</v>
      </c>
      <c r="B2294" s="1">
        <v>45532</v>
      </c>
      <c r="C2294" t="s">
        <v>4391</v>
      </c>
      <c r="D2294" t="s">
        <v>40</v>
      </c>
      <c r="E2294" t="s">
        <v>103</v>
      </c>
      <c r="F2294" t="s">
        <v>69</v>
      </c>
      <c r="G2294" t="s">
        <v>151</v>
      </c>
      <c r="H2294" t="s">
        <v>4392</v>
      </c>
      <c r="I2294">
        <v>2</v>
      </c>
      <c r="J2294">
        <v>75061</v>
      </c>
      <c r="K2294">
        <v>5</v>
      </c>
      <c r="L2294">
        <v>142615.9</v>
      </c>
      <c r="M2294">
        <v>7163.76</v>
      </c>
      <c r="N2294" t="s">
        <v>72</v>
      </c>
      <c r="O2294">
        <f>Sales_data[[#This Row],[Profit]]/Sales_data[[#This Row],[Sales]]</f>
        <v>5.0231145335127431E-2</v>
      </c>
      <c r="P2294">
        <f>YEAR(Sales_data[[#This Row],[Order Date]])</f>
        <v>2024</v>
      </c>
      <c r="Q2294" t="str">
        <f>TEXT(Sales_data[[#This Row],[Order Date]], "mmm")</f>
        <v>Aug</v>
      </c>
    </row>
    <row r="2295" spans="1:17" x14ac:dyDescent="0.95">
      <c r="A2295">
        <v>12294</v>
      </c>
      <c r="B2295" s="1">
        <v>45818</v>
      </c>
      <c r="C2295" t="s">
        <v>4393</v>
      </c>
      <c r="D2295" t="s">
        <v>28</v>
      </c>
      <c r="E2295" t="s">
        <v>144</v>
      </c>
      <c r="F2295" t="s">
        <v>96</v>
      </c>
      <c r="G2295" t="s">
        <v>156</v>
      </c>
      <c r="H2295" t="s">
        <v>4394</v>
      </c>
      <c r="I2295">
        <v>1</v>
      </c>
      <c r="J2295">
        <v>35352</v>
      </c>
      <c r="K2295">
        <v>15</v>
      </c>
      <c r="L2295">
        <v>30049.200000000001</v>
      </c>
      <c r="M2295">
        <v>4246.83</v>
      </c>
      <c r="N2295" t="s">
        <v>33</v>
      </c>
      <c r="O2295">
        <f>Sales_data[[#This Row],[Profit]]/Sales_data[[#This Row],[Sales]]</f>
        <v>0.14132922007907031</v>
      </c>
      <c r="P2295">
        <f>YEAR(Sales_data[[#This Row],[Order Date]])</f>
        <v>2025</v>
      </c>
      <c r="Q2295" t="str">
        <f>TEXT(Sales_data[[#This Row],[Order Date]], "mmm")</f>
        <v>Jun</v>
      </c>
    </row>
    <row r="2296" spans="1:17" x14ac:dyDescent="0.95">
      <c r="A2296">
        <v>12295</v>
      </c>
      <c r="B2296" s="1">
        <v>45427</v>
      </c>
      <c r="C2296" t="s">
        <v>4395</v>
      </c>
      <c r="D2296" t="s">
        <v>28</v>
      </c>
      <c r="E2296" t="s">
        <v>114</v>
      </c>
      <c r="F2296" t="s">
        <v>24</v>
      </c>
      <c r="G2296" t="s">
        <v>36</v>
      </c>
      <c r="H2296" t="s">
        <v>926</v>
      </c>
      <c r="I2296">
        <v>5</v>
      </c>
      <c r="J2296">
        <v>5983</v>
      </c>
      <c r="K2296">
        <v>10</v>
      </c>
      <c r="L2296">
        <v>26923.5</v>
      </c>
      <c r="M2296">
        <v>3448.2</v>
      </c>
      <c r="N2296" t="s">
        <v>20</v>
      </c>
      <c r="O2296">
        <f>Sales_data[[#This Row],[Profit]]/Sales_data[[#This Row],[Sales]]</f>
        <v>0.1280739874087693</v>
      </c>
      <c r="P2296">
        <f>YEAR(Sales_data[[#This Row],[Order Date]])</f>
        <v>2024</v>
      </c>
      <c r="Q2296" t="str">
        <f>TEXT(Sales_data[[#This Row],[Order Date]], "mmm")</f>
        <v>May</v>
      </c>
    </row>
    <row r="2297" spans="1:17" x14ac:dyDescent="0.95">
      <c r="A2297">
        <v>12296</v>
      </c>
      <c r="B2297" s="1">
        <v>45433</v>
      </c>
      <c r="C2297" t="s">
        <v>4396</v>
      </c>
      <c r="D2297" t="s">
        <v>28</v>
      </c>
      <c r="E2297" t="s">
        <v>85</v>
      </c>
      <c r="F2297" t="s">
        <v>24</v>
      </c>
      <c r="G2297" t="s">
        <v>36</v>
      </c>
      <c r="H2297" t="s">
        <v>289</v>
      </c>
      <c r="I2297">
        <v>5</v>
      </c>
      <c r="J2297">
        <v>20936</v>
      </c>
      <c r="K2297">
        <v>15</v>
      </c>
      <c r="L2297">
        <v>88978</v>
      </c>
      <c r="M2297">
        <v>7337.99</v>
      </c>
      <c r="N2297" t="s">
        <v>38</v>
      </c>
      <c r="O2297">
        <f>Sales_data[[#This Row],[Profit]]/Sales_data[[#This Row],[Sales]]</f>
        <v>8.246971161410685E-2</v>
      </c>
      <c r="P2297">
        <f>YEAR(Sales_data[[#This Row],[Order Date]])</f>
        <v>2024</v>
      </c>
      <c r="Q2297" t="str">
        <f>TEXT(Sales_data[[#This Row],[Order Date]], "mmm")</f>
        <v>May</v>
      </c>
    </row>
    <row r="2298" spans="1:17" x14ac:dyDescent="0.95">
      <c r="A2298">
        <v>12297</v>
      </c>
      <c r="B2298" s="1">
        <v>45369</v>
      </c>
      <c r="C2298" t="s">
        <v>4397</v>
      </c>
      <c r="D2298" t="s">
        <v>40</v>
      </c>
      <c r="E2298" t="s">
        <v>110</v>
      </c>
      <c r="F2298" t="s">
        <v>30</v>
      </c>
      <c r="G2298" t="s">
        <v>31</v>
      </c>
      <c r="H2298" t="s">
        <v>4398</v>
      </c>
      <c r="I2298">
        <v>5</v>
      </c>
      <c r="J2298">
        <v>34524</v>
      </c>
      <c r="K2298">
        <v>10</v>
      </c>
      <c r="L2298">
        <v>155358</v>
      </c>
      <c r="M2298">
        <v>18268.21</v>
      </c>
      <c r="N2298" t="s">
        <v>83</v>
      </c>
      <c r="O2298">
        <f>Sales_data[[#This Row],[Profit]]/Sales_data[[#This Row],[Sales]]</f>
        <v>0.11758782940048146</v>
      </c>
      <c r="P2298">
        <f>YEAR(Sales_data[[#This Row],[Order Date]])</f>
        <v>2024</v>
      </c>
      <c r="Q2298" t="str">
        <f>TEXT(Sales_data[[#This Row],[Order Date]], "mmm")</f>
        <v>Mar</v>
      </c>
    </row>
    <row r="2299" spans="1:17" x14ac:dyDescent="0.95">
      <c r="A2299">
        <v>12298</v>
      </c>
      <c r="B2299" s="1">
        <v>45689</v>
      </c>
      <c r="C2299" t="s">
        <v>4399</v>
      </c>
      <c r="D2299" t="s">
        <v>22</v>
      </c>
      <c r="E2299" t="s">
        <v>167</v>
      </c>
      <c r="F2299" t="s">
        <v>46</v>
      </c>
      <c r="G2299" t="s">
        <v>126</v>
      </c>
      <c r="H2299" t="s">
        <v>3818</v>
      </c>
      <c r="I2299">
        <v>1</v>
      </c>
      <c r="J2299">
        <v>51339</v>
      </c>
      <c r="K2299">
        <v>0</v>
      </c>
      <c r="L2299">
        <v>51339</v>
      </c>
      <c r="M2299">
        <v>9920.67</v>
      </c>
      <c r="N2299" t="s">
        <v>72</v>
      </c>
      <c r="O2299">
        <f>Sales_data[[#This Row],[Profit]]/Sales_data[[#This Row],[Sales]]</f>
        <v>0.19323847367498392</v>
      </c>
      <c r="P2299">
        <f>YEAR(Sales_data[[#This Row],[Order Date]])</f>
        <v>2025</v>
      </c>
      <c r="Q2299" t="str">
        <f>TEXT(Sales_data[[#This Row],[Order Date]], "mmm")</f>
        <v>Feb</v>
      </c>
    </row>
    <row r="2300" spans="1:17" x14ac:dyDescent="0.95">
      <c r="A2300">
        <v>12299</v>
      </c>
      <c r="B2300" s="1">
        <v>45424</v>
      </c>
      <c r="C2300" t="s">
        <v>4400</v>
      </c>
      <c r="D2300" t="s">
        <v>22</v>
      </c>
      <c r="E2300" t="s">
        <v>54</v>
      </c>
      <c r="F2300" t="s">
        <v>129</v>
      </c>
      <c r="G2300" t="s">
        <v>168</v>
      </c>
      <c r="H2300" t="s">
        <v>4401</v>
      </c>
      <c r="I2300">
        <v>1</v>
      </c>
      <c r="J2300">
        <v>56140</v>
      </c>
      <c r="K2300">
        <v>0</v>
      </c>
      <c r="L2300">
        <v>56140</v>
      </c>
      <c r="M2300">
        <v>4888.76</v>
      </c>
      <c r="N2300" t="s">
        <v>83</v>
      </c>
      <c r="O2300">
        <f>Sales_data[[#This Row],[Profit]]/Sales_data[[#This Row],[Sales]]</f>
        <v>8.7081581759886006E-2</v>
      </c>
      <c r="P2300">
        <f>YEAR(Sales_data[[#This Row],[Order Date]])</f>
        <v>2024</v>
      </c>
      <c r="Q2300" t="str">
        <f>TEXT(Sales_data[[#This Row],[Order Date]], "mmm")</f>
        <v>May</v>
      </c>
    </row>
    <row r="2301" spans="1:17" x14ac:dyDescent="0.95">
      <c r="A2301">
        <v>12300</v>
      </c>
      <c r="B2301" s="1">
        <v>45223</v>
      </c>
      <c r="C2301" t="s">
        <v>4402</v>
      </c>
      <c r="D2301" t="s">
        <v>15</v>
      </c>
      <c r="E2301" t="s">
        <v>93</v>
      </c>
      <c r="F2301" t="s">
        <v>46</v>
      </c>
      <c r="G2301" t="s">
        <v>126</v>
      </c>
      <c r="H2301" t="s">
        <v>2937</v>
      </c>
      <c r="I2301">
        <v>4</v>
      </c>
      <c r="J2301">
        <v>4552</v>
      </c>
      <c r="K2301">
        <v>0</v>
      </c>
      <c r="L2301">
        <v>18208</v>
      </c>
      <c r="M2301">
        <v>3976.68</v>
      </c>
      <c r="N2301" t="s">
        <v>33</v>
      </c>
      <c r="O2301">
        <f>Sales_data[[#This Row],[Profit]]/Sales_data[[#This Row],[Sales]]</f>
        <v>0.21840289982425307</v>
      </c>
      <c r="P2301">
        <f>YEAR(Sales_data[[#This Row],[Order Date]])</f>
        <v>2023</v>
      </c>
      <c r="Q2301" t="str">
        <f>TEXT(Sales_data[[#This Row],[Order Date]], "mmm")</f>
        <v>Oct</v>
      </c>
    </row>
    <row r="2302" spans="1:17" x14ac:dyDescent="0.95">
      <c r="A2302">
        <v>12301</v>
      </c>
      <c r="B2302" s="1">
        <v>45256</v>
      </c>
      <c r="C2302" t="s">
        <v>4403</v>
      </c>
      <c r="D2302" t="s">
        <v>28</v>
      </c>
      <c r="E2302" t="s">
        <v>114</v>
      </c>
      <c r="F2302" t="s">
        <v>17</v>
      </c>
      <c r="G2302" t="s">
        <v>18</v>
      </c>
      <c r="H2302" t="s">
        <v>4404</v>
      </c>
      <c r="I2302">
        <v>1</v>
      </c>
      <c r="J2302">
        <v>37533</v>
      </c>
      <c r="K2302">
        <v>10</v>
      </c>
      <c r="L2302">
        <v>33779.699999999997</v>
      </c>
      <c r="M2302">
        <v>6446.48</v>
      </c>
      <c r="N2302" t="s">
        <v>72</v>
      </c>
      <c r="O2302">
        <f>Sales_data[[#This Row],[Profit]]/Sales_data[[#This Row],[Sales]]</f>
        <v>0.19083887660340382</v>
      </c>
      <c r="P2302">
        <f>YEAR(Sales_data[[#This Row],[Order Date]])</f>
        <v>2023</v>
      </c>
      <c r="Q2302" t="str">
        <f>TEXT(Sales_data[[#This Row],[Order Date]], "mmm")</f>
        <v>Nov</v>
      </c>
    </row>
    <row r="2303" spans="1:17" x14ac:dyDescent="0.95">
      <c r="A2303">
        <v>12302</v>
      </c>
      <c r="B2303" s="1">
        <v>45812</v>
      </c>
      <c r="C2303" t="s">
        <v>4405</v>
      </c>
      <c r="D2303" t="s">
        <v>22</v>
      </c>
      <c r="E2303" t="s">
        <v>23</v>
      </c>
      <c r="F2303" t="s">
        <v>96</v>
      </c>
      <c r="G2303" t="s">
        <v>183</v>
      </c>
      <c r="H2303" t="s">
        <v>4406</v>
      </c>
      <c r="I2303">
        <v>4</v>
      </c>
      <c r="J2303">
        <v>58452</v>
      </c>
      <c r="K2303">
        <v>10</v>
      </c>
      <c r="L2303">
        <v>210427.2</v>
      </c>
      <c r="M2303">
        <v>37602.44</v>
      </c>
      <c r="N2303" t="s">
        <v>38</v>
      </c>
      <c r="O2303">
        <f>Sales_data[[#This Row],[Profit]]/Sales_data[[#This Row],[Sales]]</f>
        <v>0.17869571994495009</v>
      </c>
      <c r="P2303">
        <f>YEAR(Sales_data[[#This Row],[Order Date]])</f>
        <v>2025</v>
      </c>
      <c r="Q2303" t="str">
        <f>TEXT(Sales_data[[#This Row],[Order Date]], "mmm")</f>
        <v>Jun</v>
      </c>
    </row>
    <row r="2304" spans="1:17" x14ac:dyDescent="0.95">
      <c r="A2304">
        <v>12303</v>
      </c>
      <c r="B2304" s="1">
        <v>45443</v>
      </c>
      <c r="C2304" t="s">
        <v>4407</v>
      </c>
      <c r="D2304" t="s">
        <v>28</v>
      </c>
      <c r="E2304" t="s">
        <v>29</v>
      </c>
      <c r="F2304" t="s">
        <v>86</v>
      </c>
      <c r="G2304" t="s">
        <v>87</v>
      </c>
      <c r="H2304" t="s">
        <v>2603</v>
      </c>
      <c r="I2304">
        <v>5</v>
      </c>
      <c r="J2304">
        <v>13890</v>
      </c>
      <c r="K2304">
        <v>5</v>
      </c>
      <c r="L2304">
        <v>65977.5</v>
      </c>
      <c r="M2304">
        <v>5467.67</v>
      </c>
      <c r="N2304" t="s">
        <v>83</v>
      </c>
      <c r="O2304">
        <f>Sales_data[[#This Row],[Profit]]/Sales_data[[#This Row],[Sales]]</f>
        <v>8.2871736576863322E-2</v>
      </c>
      <c r="P2304">
        <f>YEAR(Sales_data[[#This Row],[Order Date]])</f>
        <v>2024</v>
      </c>
      <c r="Q2304" t="str">
        <f>TEXT(Sales_data[[#This Row],[Order Date]], "mmm")</f>
        <v>May</v>
      </c>
    </row>
    <row r="2305" spans="1:17" x14ac:dyDescent="0.95">
      <c r="A2305">
        <v>12304</v>
      </c>
      <c r="B2305" s="1">
        <v>45543</v>
      </c>
      <c r="C2305" t="s">
        <v>4408</v>
      </c>
      <c r="D2305" t="s">
        <v>22</v>
      </c>
      <c r="E2305" t="s">
        <v>74</v>
      </c>
      <c r="F2305" t="s">
        <v>129</v>
      </c>
      <c r="G2305" t="s">
        <v>148</v>
      </c>
      <c r="H2305" t="s">
        <v>4409</v>
      </c>
      <c r="I2305">
        <v>2</v>
      </c>
      <c r="J2305">
        <v>79039</v>
      </c>
      <c r="K2305">
        <v>10</v>
      </c>
      <c r="L2305">
        <v>142270.20000000001</v>
      </c>
      <c r="M2305">
        <v>29485.65</v>
      </c>
      <c r="N2305" t="s">
        <v>33</v>
      </c>
      <c r="O2305">
        <f>Sales_data[[#This Row],[Profit]]/Sales_data[[#This Row],[Sales]]</f>
        <v>0.20725106171215055</v>
      </c>
      <c r="P2305">
        <f>YEAR(Sales_data[[#This Row],[Order Date]])</f>
        <v>2024</v>
      </c>
      <c r="Q2305" t="str">
        <f>TEXT(Sales_data[[#This Row],[Order Date]], "mmm")</f>
        <v>Sep</v>
      </c>
    </row>
    <row r="2306" spans="1:17" x14ac:dyDescent="0.95">
      <c r="A2306">
        <v>12305</v>
      </c>
      <c r="B2306" s="1">
        <v>45204</v>
      </c>
      <c r="C2306" t="s">
        <v>4410</v>
      </c>
      <c r="D2306" t="s">
        <v>28</v>
      </c>
      <c r="E2306" t="s">
        <v>29</v>
      </c>
      <c r="F2306" t="s">
        <v>42</v>
      </c>
      <c r="G2306" t="s">
        <v>188</v>
      </c>
      <c r="H2306" t="s">
        <v>3533</v>
      </c>
      <c r="I2306">
        <v>2</v>
      </c>
      <c r="J2306">
        <v>62199</v>
      </c>
      <c r="K2306">
        <v>5</v>
      </c>
      <c r="L2306">
        <v>118178.1</v>
      </c>
      <c r="M2306">
        <v>23352.1</v>
      </c>
      <c r="N2306" t="s">
        <v>33</v>
      </c>
      <c r="O2306">
        <f>Sales_data[[#This Row],[Profit]]/Sales_data[[#This Row],[Sales]]</f>
        <v>0.19760090913629511</v>
      </c>
      <c r="P2306">
        <f>YEAR(Sales_data[[#This Row],[Order Date]])</f>
        <v>2023</v>
      </c>
      <c r="Q2306" t="str">
        <f>TEXT(Sales_data[[#This Row],[Order Date]], "mmm")</f>
        <v>Oct</v>
      </c>
    </row>
    <row r="2307" spans="1:17" x14ac:dyDescent="0.95">
      <c r="A2307">
        <v>12306</v>
      </c>
      <c r="B2307" s="1">
        <v>45295</v>
      </c>
      <c r="C2307" t="s">
        <v>4411</v>
      </c>
      <c r="D2307" t="s">
        <v>28</v>
      </c>
      <c r="E2307" t="s">
        <v>29</v>
      </c>
      <c r="F2307" t="s">
        <v>46</v>
      </c>
      <c r="G2307" t="s">
        <v>209</v>
      </c>
      <c r="H2307" t="s">
        <v>4412</v>
      </c>
      <c r="I2307">
        <v>5</v>
      </c>
      <c r="J2307">
        <v>47619</v>
      </c>
      <c r="K2307">
        <v>5</v>
      </c>
      <c r="L2307">
        <v>226190.25</v>
      </c>
      <c r="M2307">
        <v>48699.99</v>
      </c>
      <c r="N2307" t="s">
        <v>38</v>
      </c>
      <c r="O2307">
        <f>Sales_data[[#This Row],[Profit]]/Sales_data[[#This Row],[Sales]]</f>
        <v>0.21530543425280266</v>
      </c>
      <c r="P2307">
        <f>YEAR(Sales_data[[#This Row],[Order Date]])</f>
        <v>2024</v>
      </c>
      <c r="Q2307" t="str">
        <f>TEXT(Sales_data[[#This Row],[Order Date]], "mmm")</f>
        <v>Jan</v>
      </c>
    </row>
    <row r="2308" spans="1:17" x14ac:dyDescent="0.95">
      <c r="A2308">
        <v>12307</v>
      </c>
      <c r="B2308" s="1">
        <v>45663</v>
      </c>
      <c r="C2308" t="s">
        <v>4413</v>
      </c>
      <c r="D2308" t="s">
        <v>28</v>
      </c>
      <c r="E2308" t="s">
        <v>85</v>
      </c>
      <c r="F2308" t="s">
        <v>17</v>
      </c>
      <c r="G2308" t="s">
        <v>18</v>
      </c>
      <c r="H2308" t="s">
        <v>897</v>
      </c>
      <c r="I2308">
        <v>1</v>
      </c>
      <c r="J2308">
        <v>63925</v>
      </c>
      <c r="K2308">
        <v>20</v>
      </c>
      <c r="L2308">
        <v>51140</v>
      </c>
      <c r="M2308">
        <v>6944.54</v>
      </c>
      <c r="N2308" t="s">
        <v>20</v>
      </c>
      <c r="O2308">
        <f>Sales_data[[#This Row],[Profit]]/Sales_data[[#This Row],[Sales]]</f>
        <v>0.13579468126710989</v>
      </c>
      <c r="P2308">
        <f>YEAR(Sales_data[[#This Row],[Order Date]])</f>
        <v>2025</v>
      </c>
      <c r="Q2308" t="str">
        <f>TEXT(Sales_data[[#This Row],[Order Date]], "mmm")</f>
        <v>Jan</v>
      </c>
    </row>
    <row r="2309" spans="1:17" x14ac:dyDescent="0.95">
      <c r="A2309">
        <v>12308</v>
      </c>
      <c r="B2309" s="1">
        <v>45716</v>
      </c>
      <c r="C2309" t="s">
        <v>4414</v>
      </c>
      <c r="D2309" t="s">
        <v>28</v>
      </c>
      <c r="E2309" t="s">
        <v>114</v>
      </c>
      <c r="F2309" t="s">
        <v>42</v>
      </c>
      <c r="G2309" t="s">
        <v>79</v>
      </c>
      <c r="H2309" t="s">
        <v>4415</v>
      </c>
      <c r="I2309">
        <v>4</v>
      </c>
      <c r="J2309">
        <v>21485</v>
      </c>
      <c r="K2309">
        <v>20</v>
      </c>
      <c r="L2309">
        <v>68752</v>
      </c>
      <c r="M2309">
        <v>15181.68</v>
      </c>
      <c r="N2309" t="s">
        <v>72</v>
      </c>
      <c r="O2309">
        <f>Sales_data[[#This Row],[Profit]]/Sales_data[[#This Row],[Sales]]</f>
        <v>0.22081801256690714</v>
      </c>
      <c r="P2309">
        <f>YEAR(Sales_data[[#This Row],[Order Date]])</f>
        <v>2025</v>
      </c>
      <c r="Q2309" t="str">
        <f>TEXT(Sales_data[[#This Row],[Order Date]], "mmm")</f>
        <v>Feb</v>
      </c>
    </row>
    <row r="2310" spans="1:17" x14ac:dyDescent="0.95">
      <c r="A2310">
        <v>12309</v>
      </c>
      <c r="B2310" s="1">
        <v>45767</v>
      </c>
      <c r="C2310" t="s">
        <v>4416</v>
      </c>
      <c r="D2310" t="s">
        <v>28</v>
      </c>
      <c r="E2310" t="s">
        <v>35</v>
      </c>
      <c r="F2310" t="s">
        <v>24</v>
      </c>
      <c r="G2310" t="s">
        <v>59</v>
      </c>
      <c r="H2310" t="s">
        <v>2935</v>
      </c>
      <c r="I2310">
        <v>1</v>
      </c>
      <c r="J2310">
        <v>31443</v>
      </c>
      <c r="K2310">
        <v>15</v>
      </c>
      <c r="L2310">
        <v>26726.55</v>
      </c>
      <c r="M2310">
        <v>6441.75</v>
      </c>
      <c r="N2310" t="s">
        <v>38</v>
      </c>
      <c r="O2310">
        <f>Sales_data[[#This Row],[Profit]]/Sales_data[[#This Row],[Sales]]</f>
        <v>0.24102437463870197</v>
      </c>
      <c r="P2310">
        <f>YEAR(Sales_data[[#This Row],[Order Date]])</f>
        <v>2025</v>
      </c>
      <c r="Q2310" t="str">
        <f>TEXT(Sales_data[[#This Row],[Order Date]], "mmm")</f>
        <v>Apr</v>
      </c>
    </row>
    <row r="2311" spans="1:17" x14ac:dyDescent="0.95">
      <c r="A2311">
        <v>12310</v>
      </c>
      <c r="B2311" s="1">
        <v>45831</v>
      </c>
      <c r="C2311" t="s">
        <v>4417</v>
      </c>
      <c r="D2311" t="s">
        <v>40</v>
      </c>
      <c r="E2311" t="s">
        <v>62</v>
      </c>
      <c r="F2311" t="s">
        <v>69</v>
      </c>
      <c r="G2311" t="s">
        <v>70</v>
      </c>
      <c r="H2311" t="s">
        <v>4418</v>
      </c>
      <c r="I2311">
        <v>2</v>
      </c>
      <c r="J2311">
        <v>38547</v>
      </c>
      <c r="K2311">
        <v>15</v>
      </c>
      <c r="L2311">
        <v>65529.9</v>
      </c>
      <c r="M2311">
        <v>13282.81</v>
      </c>
      <c r="N2311" t="s">
        <v>20</v>
      </c>
      <c r="O2311">
        <f>Sales_data[[#This Row],[Profit]]/Sales_data[[#This Row],[Sales]]</f>
        <v>0.20269846283910092</v>
      </c>
      <c r="P2311">
        <f>YEAR(Sales_data[[#This Row],[Order Date]])</f>
        <v>2025</v>
      </c>
      <c r="Q2311" t="str">
        <f>TEXT(Sales_data[[#This Row],[Order Date]], "mmm")</f>
        <v>Jun</v>
      </c>
    </row>
    <row r="2312" spans="1:17" x14ac:dyDescent="0.95">
      <c r="A2312">
        <v>12311</v>
      </c>
      <c r="B2312" s="1">
        <v>45475</v>
      </c>
      <c r="C2312" t="s">
        <v>4419</v>
      </c>
      <c r="D2312" t="s">
        <v>22</v>
      </c>
      <c r="E2312" t="s">
        <v>167</v>
      </c>
      <c r="F2312" t="s">
        <v>17</v>
      </c>
      <c r="G2312" t="s">
        <v>18</v>
      </c>
      <c r="H2312" t="s">
        <v>4420</v>
      </c>
      <c r="I2312">
        <v>1</v>
      </c>
      <c r="J2312">
        <v>54980</v>
      </c>
      <c r="K2312">
        <v>15</v>
      </c>
      <c r="L2312">
        <v>46733</v>
      </c>
      <c r="M2312">
        <v>3796.47</v>
      </c>
      <c r="N2312" t="s">
        <v>72</v>
      </c>
      <c r="O2312">
        <f>Sales_data[[#This Row],[Profit]]/Sales_data[[#This Row],[Sales]]</f>
        <v>8.1237455331350433E-2</v>
      </c>
      <c r="P2312">
        <f>YEAR(Sales_data[[#This Row],[Order Date]])</f>
        <v>2024</v>
      </c>
      <c r="Q2312" t="str">
        <f>TEXT(Sales_data[[#This Row],[Order Date]], "mmm")</f>
        <v>Jul</v>
      </c>
    </row>
    <row r="2313" spans="1:17" x14ac:dyDescent="0.95">
      <c r="A2313">
        <v>12312</v>
      </c>
      <c r="B2313" s="1">
        <v>45535</v>
      </c>
      <c r="C2313" t="s">
        <v>4421</v>
      </c>
      <c r="D2313" t="s">
        <v>15</v>
      </c>
      <c r="E2313" t="s">
        <v>68</v>
      </c>
      <c r="F2313" t="s">
        <v>86</v>
      </c>
      <c r="G2313" t="s">
        <v>296</v>
      </c>
      <c r="H2313" t="s">
        <v>383</v>
      </c>
      <c r="I2313">
        <v>1</v>
      </c>
      <c r="J2313">
        <v>43437</v>
      </c>
      <c r="K2313">
        <v>0</v>
      </c>
      <c r="L2313">
        <v>43437</v>
      </c>
      <c r="M2313">
        <v>8393.7000000000007</v>
      </c>
      <c r="N2313" t="s">
        <v>38</v>
      </c>
      <c r="O2313">
        <f>Sales_data[[#This Row],[Profit]]/Sales_data[[#This Row],[Sales]]</f>
        <v>0.19323848332067134</v>
      </c>
      <c r="P2313">
        <f>YEAR(Sales_data[[#This Row],[Order Date]])</f>
        <v>2024</v>
      </c>
      <c r="Q2313" t="str">
        <f>TEXT(Sales_data[[#This Row],[Order Date]], "mmm")</f>
        <v>Aug</v>
      </c>
    </row>
    <row r="2314" spans="1:17" x14ac:dyDescent="0.95">
      <c r="A2314">
        <v>12313</v>
      </c>
      <c r="B2314" s="1">
        <v>45894</v>
      </c>
      <c r="C2314" t="s">
        <v>4422</v>
      </c>
      <c r="D2314" t="s">
        <v>28</v>
      </c>
      <c r="E2314" t="s">
        <v>29</v>
      </c>
      <c r="F2314" t="s">
        <v>69</v>
      </c>
      <c r="G2314" t="s">
        <v>123</v>
      </c>
      <c r="H2314" t="s">
        <v>4423</v>
      </c>
      <c r="I2314">
        <v>4</v>
      </c>
      <c r="J2314">
        <v>6203</v>
      </c>
      <c r="K2314">
        <v>20</v>
      </c>
      <c r="L2314">
        <v>19849.599999999999</v>
      </c>
      <c r="M2314">
        <v>3653.93</v>
      </c>
      <c r="N2314" t="s">
        <v>72</v>
      </c>
      <c r="O2314">
        <f>Sales_data[[#This Row],[Profit]]/Sales_data[[#This Row],[Sales]]</f>
        <v>0.18408078752216669</v>
      </c>
      <c r="P2314">
        <f>YEAR(Sales_data[[#This Row],[Order Date]])</f>
        <v>2025</v>
      </c>
      <c r="Q2314" t="str">
        <f>TEXT(Sales_data[[#This Row],[Order Date]], "mmm")</f>
        <v>Aug</v>
      </c>
    </row>
    <row r="2315" spans="1:17" x14ac:dyDescent="0.95">
      <c r="A2315">
        <v>12314</v>
      </c>
      <c r="B2315" s="1">
        <v>45886</v>
      </c>
      <c r="C2315" t="s">
        <v>4424</v>
      </c>
      <c r="D2315" t="s">
        <v>28</v>
      </c>
      <c r="E2315" t="s">
        <v>114</v>
      </c>
      <c r="F2315" t="s">
        <v>86</v>
      </c>
      <c r="G2315" t="s">
        <v>90</v>
      </c>
      <c r="H2315" t="s">
        <v>4425</v>
      </c>
      <c r="I2315">
        <v>2</v>
      </c>
      <c r="J2315">
        <v>68153</v>
      </c>
      <c r="K2315">
        <v>5</v>
      </c>
      <c r="L2315">
        <v>129490.7</v>
      </c>
      <c r="M2315">
        <v>17007.189999999999</v>
      </c>
      <c r="N2315" t="s">
        <v>83</v>
      </c>
      <c r="O2315">
        <f>Sales_data[[#This Row],[Profit]]/Sales_data[[#This Row],[Sales]]</f>
        <v>0.13133908458290827</v>
      </c>
      <c r="P2315">
        <f>YEAR(Sales_data[[#This Row],[Order Date]])</f>
        <v>2025</v>
      </c>
      <c r="Q2315" t="str">
        <f>TEXT(Sales_data[[#This Row],[Order Date]], "mmm")</f>
        <v>Aug</v>
      </c>
    </row>
    <row r="2316" spans="1:17" x14ac:dyDescent="0.95">
      <c r="A2316">
        <v>12315</v>
      </c>
      <c r="B2316" s="1">
        <v>45584</v>
      </c>
      <c r="C2316" t="s">
        <v>4426</v>
      </c>
      <c r="D2316" t="s">
        <v>22</v>
      </c>
      <c r="E2316" t="s">
        <v>167</v>
      </c>
      <c r="F2316" t="s">
        <v>75</v>
      </c>
      <c r="G2316" t="s">
        <v>307</v>
      </c>
      <c r="H2316" t="s">
        <v>4427</v>
      </c>
      <c r="I2316">
        <v>1</v>
      </c>
      <c r="J2316">
        <v>50570</v>
      </c>
      <c r="K2316">
        <v>10</v>
      </c>
      <c r="L2316">
        <v>45513</v>
      </c>
      <c r="M2316">
        <v>7593.86</v>
      </c>
      <c r="N2316" t="s">
        <v>83</v>
      </c>
      <c r="O2316">
        <f>Sales_data[[#This Row],[Profit]]/Sales_data[[#This Row],[Sales]]</f>
        <v>0.16685035044932217</v>
      </c>
      <c r="P2316">
        <f>YEAR(Sales_data[[#This Row],[Order Date]])</f>
        <v>2024</v>
      </c>
      <c r="Q2316" t="str">
        <f>TEXT(Sales_data[[#This Row],[Order Date]], "mmm")</f>
        <v>Oct</v>
      </c>
    </row>
    <row r="2317" spans="1:17" x14ac:dyDescent="0.95">
      <c r="A2317">
        <v>12316</v>
      </c>
      <c r="B2317" s="1">
        <v>45889</v>
      </c>
      <c r="C2317" t="s">
        <v>4428</v>
      </c>
      <c r="D2317" t="s">
        <v>15</v>
      </c>
      <c r="E2317" t="s">
        <v>68</v>
      </c>
      <c r="F2317" t="s">
        <v>24</v>
      </c>
      <c r="G2317" t="s">
        <v>133</v>
      </c>
      <c r="H2317" t="s">
        <v>4429</v>
      </c>
      <c r="I2317">
        <v>2</v>
      </c>
      <c r="J2317">
        <v>10011</v>
      </c>
      <c r="K2317">
        <v>20</v>
      </c>
      <c r="L2317">
        <v>16017.6</v>
      </c>
      <c r="M2317">
        <v>2800.68</v>
      </c>
      <c r="N2317" t="s">
        <v>33</v>
      </c>
      <c r="O2317">
        <f>Sales_data[[#This Row],[Profit]]/Sales_data[[#This Row],[Sales]]</f>
        <v>0.17485016481869942</v>
      </c>
      <c r="P2317">
        <f>YEAR(Sales_data[[#This Row],[Order Date]])</f>
        <v>2025</v>
      </c>
      <c r="Q2317" t="str">
        <f>TEXT(Sales_data[[#This Row],[Order Date]], "mmm")</f>
        <v>Aug</v>
      </c>
    </row>
    <row r="2318" spans="1:17" x14ac:dyDescent="0.95">
      <c r="A2318">
        <v>12317</v>
      </c>
      <c r="B2318" s="1">
        <v>45663</v>
      </c>
      <c r="C2318" t="s">
        <v>4430</v>
      </c>
      <c r="D2318" t="s">
        <v>40</v>
      </c>
      <c r="E2318" t="s">
        <v>110</v>
      </c>
      <c r="F2318" t="s">
        <v>69</v>
      </c>
      <c r="G2318" t="s">
        <v>517</v>
      </c>
      <c r="H2318" t="s">
        <v>4431</v>
      </c>
      <c r="I2318">
        <v>5</v>
      </c>
      <c r="J2318">
        <v>21827</v>
      </c>
      <c r="K2318">
        <v>5</v>
      </c>
      <c r="L2318">
        <v>103678.25</v>
      </c>
      <c r="M2318">
        <v>15197.19</v>
      </c>
      <c r="N2318" t="s">
        <v>72</v>
      </c>
      <c r="O2318">
        <f>Sales_data[[#This Row],[Profit]]/Sales_data[[#This Row],[Sales]]</f>
        <v>0.14658030975638575</v>
      </c>
      <c r="P2318">
        <f>YEAR(Sales_data[[#This Row],[Order Date]])</f>
        <v>2025</v>
      </c>
      <c r="Q2318" t="str">
        <f>TEXT(Sales_data[[#This Row],[Order Date]], "mmm")</f>
        <v>Jan</v>
      </c>
    </row>
    <row r="2319" spans="1:17" x14ac:dyDescent="0.95">
      <c r="A2319">
        <v>12318</v>
      </c>
      <c r="B2319" s="1">
        <v>45867</v>
      </c>
      <c r="C2319" t="s">
        <v>4432</v>
      </c>
      <c r="D2319" t="s">
        <v>22</v>
      </c>
      <c r="E2319" t="s">
        <v>58</v>
      </c>
      <c r="F2319" t="s">
        <v>24</v>
      </c>
      <c r="G2319" t="s">
        <v>133</v>
      </c>
      <c r="H2319" t="s">
        <v>4433</v>
      </c>
      <c r="I2319">
        <v>2</v>
      </c>
      <c r="J2319">
        <v>35939</v>
      </c>
      <c r="K2319">
        <v>20</v>
      </c>
      <c r="L2319">
        <v>57502.400000000001</v>
      </c>
      <c r="M2319">
        <v>6993.82</v>
      </c>
      <c r="N2319" t="s">
        <v>33</v>
      </c>
      <c r="O2319">
        <f>Sales_data[[#This Row],[Profit]]/Sales_data[[#This Row],[Sales]]</f>
        <v>0.1216265755864103</v>
      </c>
      <c r="P2319">
        <f>YEAR(Sales_data[[#This Row],[Order Date]])</f>
        <v>2025</v>
      </c>
      <c r="Q2319" t="str">
        <f>TEXT(Sales_data[[#This Row],[Order Date]], "mmm")</f>
        <v>Jul</v>
      </c>
    </row>
    <row r="2320" spans="1:17" x14ac:dyDescent="0.95">
      <c r="A2320">
        <v>12319</v>
      </c>
      <c r="B2320" s="1">
        <v>45907</v>
      </c>
      <c r="C2320" t="s">
        <v>4434</v>
      </c>
      <c r="D2320" t="s">
        <v>15</v>
      </c>
      <c r="E2320" t="s">
        <v>16</v>
      </c>
      <c r="F2320" t="s">
        <v>42</v>
      </c>
      <c r="G2320" t="s">
        <v>446</v>
      </c>
      <c r="H2320" t="s">
        <v>607</v>
      </c>
      <c r="I2320">
        <v>3</v>
      </c>
      <c r="J2320">
        <v>9001</v>
      </c>
      <c r="K2320">
        <v>10</v>
      </c>
      <c r="L2320">
        <v>24302.7</v>
      </c>
      <c r="M2320">
        <v>3186.17</v>
      </c>
      <c r="N2320" t="s">
        <v>83</v>
      </c>
      <c r="O2320">
        <f>Sales_data[[#This Row],[Profit]]/Sales_data[[#This Row],[Sales]]</f>
        <v>0.13110353993589188</v>
      </c>
      <c r="P2320">
        <f>YEAR(Sales_data[[#This Row],[Order Date]])</f>
        <v>2025</v>
      </c>
      <c r="Q2320" t="str">
        <f>TEXT(Sales_data[[#This Row],[Order Date]], "mmm")</f>
        <v>Sep</v>
      </c>
    </row>
    <row r="2321" spans="1:17" x14ac:dyDescent="0.95">
      <c r="A2321">
        <v>12320</v>
      </c>
      <c r="B2321" s="1">
        <v>45585</v>
      </c>
      <c r="C2321" t="s">
        <v>4435</v>
      </c>
      <c r="D2321" t="s">
        <v>40</v>
      </c>
      <c r="E2321" t="s">
        <v>50</v>
      </c>
      <c r="F2321" t="s">
        <v>24</v>
      </c>
      <c r="G2321" t="s">
        <v>59</v>
      </c>
      <c r="H2321" t="s">
        <v>403</v>
      </c>
      <c r="I2321">
        <v>4</v>
      </c>
      <c r="J2321">
        <v>47109</v>
      </c>
      <c r="K2321">
        <v>15</v>
      </c>
      <c r="L2321">
        <v>160170.6</v>
      </c>
      <c r="M2321">
        <v>39645.99</v>
      </c>
      <c r="N2321" t="s">
        <v>83</v>
      </c>
      <c r="O2321">
        <f>Sales_data[[#This Row],[Profit]]/Sales_data[[#This Row],[Sales]]</f>
        <v>0.24752351555154314</v>
      </c>
      <c r="P2321">
        <f>YEAR(Sales_data[[#This Row],[Order Date]])</f>
        <v>2024</v>
      </c>
      <c r="Q2321" t="str">
        <f>TEXT(Sales_data[[#This Row],[Order Date]], "mmm")</f>
        <v>Oct</v>
      </c>
    </row>
    <row r="2322" spans="1:17" x14ac:dyDescent="0.95">
      <c r="A2322">
        <v>12321</v>
      </c>
      <c r="B2322" s="1">
        <v>45628</v>
      </c>
      <c r="C2322" t="s">
        <v>4436</v>
      </c>
      <c r="D2322" t="s">
        <v>15</v>
      </c>
      <c r="E2322" t="s">
        <v>68</v>
      </c>
      <c r="F2322" t="s">
        <v>86</v>
      </c>
      <c r="G2322" t="s">
        <v>118</v>
      </c>
      <c r="H2322" t="s">
        <v>4437</v>
      </c>
      <c r="I2322">
        <v>3</v>
      </c>
      <c r="J2322">
        <v>42140</v>
      </c>
      <c r="K2322">
        <v>0</v>
      </c>
      <c r="L2322">
        <v>126420</v>
      </c>
      <c r="M2322">
        <v>23779.71</v>
      </c>
      <c r="N2322" t="s">
        <v>72</v>
      </c>
      <c r="O2322">
        <f>Sales_data[[#This Row],[Profit]]/Sales_data[[#This Row],[Sales]]</f>
        <v>0.18810085429520645</v>
      </c>
      <c r="P2322">
        <f>YEAR(Sales_data[[#This Row],[Order Date]])</f>
        <v>2024</v>
      </c>
      <c r="Q2322" t="str">
        <f>TEXT(Sales_data[[#This Row],[Order Date]], "mmm")</f>
        <v>Dec</v>
      </c>
    </row>
    <row r="2323" spans="1:17" x14ac:dyDescent="0.95">
      <c r="A2323">
        <v>12322</v>
      </c>
      <c r="B2323" s="1">
        <v>45212</v>
      </c>
      <c r="C2323" t="s">
        <v>4438</v>
      </c>
      <c r="D2323" t="s">
        <v>28</v>
      </c>
      <c r="E2323" t="s">
        <v>144</v>
      </c>
      <c r="F2323" t="s">
        <v>24</v>
      </c>
      <c r="G2323" t="s">
        <v>107</v>
      </c>
      <c r="H2323" t="s">
        <v>4439</v>
      </c>
      <c r="I2323">
        <v>2</v>
      </c>
      <c r="J2323">
        <v>61838</v>
      </c>
      <c r="K2323">
        <v>10</v>
      </c>
      <c r="L2323">
        <v>111308.4</v>
      </c>
      <c r="M2323">
        <v>6913.52</v>
      </c>
      <c r="N2323" t="s">
        <v>72</v>
      </c>
      <c r="O2323">
        <f>Sales_data[[#This Row],[Profit]]/Sales_data[[#This Row],[Sales]]</f>
        <v>6.2111395007025533E-2</v>
      </c>
      <c r="P2323">
        <f>YEAR(Sales_data[[#This Row],[Order Date]])</f>
        <v>2023</v>
      </c>
      <c r="Q2323" t="str">
        <f>TEXT(Sales_data[[#This Row],[Order Date]], "mmm")</f>
        <v>Oct</v>
      </c>
    </row>
    <row r="2324" spans="1:17" x14ac:dyDescent="0.95">
      <c r="A2324">
        <v>12323</v>
      </c>
      <c r="B2324" s="1">
        <v>45245</v>
      </c>
      <c r="C2324" t="s">
        <v>4440</v>
      </c>
      <c r="D2324" t="s">
        <v>28</v>
      </c>
      <c r="E2324" t="s">
        <v>29</v>
      </c>
      <c r="F2324" t="s">
        <v>46</v>
      </c>
      <c r="G2324" t="s">
        <v>47</v>
      </c>
      <c r="H2324" t="s">
        <v>1559</v>
      </c>
      <c r="I2324">
        <v>3</v>
      </c>
      <c r="J2324">
        <v>64999</v>
      </c>
      <c r="K2324">
        <v>20</v>
      </c>
      <c r="L2324">
        <v>155997.6</v>
      </c>
      <c r="M2324">
        <v>30649.82</v>
      </c>
      <c r="N2324" t="s">
        <v>33</v>
      </c>
      <c r="O2324">
        <f>Sales_data[[#This Row],[Profit]]/Sales_data[[#This Row],[Sales]]</f>
        <v>0.19647622783940266</v>
      </c>
      <c r="P2324">
        <f>YEAR(Sales_data[[#This Row],[Order Date]])</f>
        <v>2023</v>
      </c>
      <c r="Q2324" t="str">
        <f>TEXT(Sales_data[[#This Row],[Order Date]], "mmm")</f>
        <v>Nov</v>
      </c>
    </row>
    <row r="2325" spans="1:17" x14ac:dyDescent="0.95">
      <c r="A2325">
        <v>12324</v>
      </c>
      <c r="B2325" s="1">
        <v>45331</v>
      </c>
      <c r="C2325" t="s">
        <v>4441</v>
      </c>
      <c r="D2325" t="s">
        <v>28</v>
      </c>
      <c r="E2325" t="s">
        <v>114</v>
      </c>
      <c r="F2325" t="s">
        <v>17</v>
      </c>
      <c r="G2325" t="s">
        <v>291</v>
      </c>
      <c r="H2325" t="s">
        <v>1409</v>
      </c>
      <c r="I2325">
        <v>2</v>
      </c>
      <c r="J2325">
        <v>5842</v>
      </c>
      <c r="K2325">
        <v>20</v>
      </c>
      <c r="L2325">
        <v>9347.2000000000007</v>
      </c>
      <c r="M2325">
        <v>861.5</v>
      </c>
      <c r="N2325" t="s">
        <v>83</v>
      </c>
      <c r="O2325">
        <f>Sales_data[[#This Row],[Profit]]/Sales_data[[#This Row],[Sales]]</f>
        <v>9.2166638137624088E-2</v>
      </c>
      <c r="P2325">
        <f>YEAR(Sales_data[[#This Row],[Order Date]])</f>
        <v>2024</v>
      </c>
      <c r="Q2325" t="str">
        <f>TEXT(Sales_data[[#This Row],[Order Date]], "mmm")</f>
        <v>Feb</v>
      </c>
    </row>
    <row r="2326" spans="1:17" x14ac:dyDescent="0.95">
      <c r="A2326">
        <v>12325</v>
      </c>
      <c r="B2326" s="1">
        <v>45389</v>
      </c>
      <c r="C2326" t="s">
        <v>4442</v>
      </c>
      <c r="D2326" t="s">
        <v>15</v>
      </c>
      <c r="E2326" t="s">
        <v>93</v>
      </c>
      <c r="F2326" t="s">
        <v>96</v>
      </c>
      <c r="G2326" t="s">
        <v>156</v>
      </c>
      <c r="H2326" t="s">
        <v>4443</v>
      </c>
      <c r="I2326">
        <v>5</v>
      </c>
      <c r="J2326">
        <v>30597</v>
      </c>
      <c r="K2326">
        <v>15</v>
      </c>
      <c r="L2326">
        <v>130037.25</v>
      </c>
      <c r="M2326">
        <v>7176.31</v>
      </c>
      <c r="N2326" t="s">
        <v>38</v>
      </c>
      <c r="O2326">
        <f>Sales_data[[#This Row],[Profit]]/Sales_data[[#This Row],[Sales]]</f>
        <v>5.5186571540077944E-2</v>
      </c>
      <c r="P2326">
        <f>YEAR(Sales_data[[#This Row],[Order Date]])</f>
        <v>2024</v>
      </c>
      <c r="Q2326" t="str">
        <f>TEXT(Sales_data[[#This Row],[Order Date]], "mmm")</f>
        <v>Apr</v>
      </c>
    </row>
    <row r="2327" spans="1:17" x14ac:dyDescent="0.95">
      <c r="A2327">
        <v>12326</v>
      </c>
      <c r="B2327" s="1">
        <v>45718</v>
      </c>
      <c r="C2327" t="s">
        <v>4444</v>
      </c>
      <c r="D2327" t="s">
        <v>15</v>
      </c>
      <c r="E2327" t="s">
        <v>68</v>
      </c>
      <c r="F2327" t="s">
        <v>30</v>
      </c>
      <c r="G2327" t="s">
        <v>322</v>
      </c>
      <c r="H2327" t="s">
        <v>4445</v>
      </c>
      <c r="I2327">
        <v>1</v>
      </c>
      <c r="J2327">
        <v>26063</v>
      </c>
      <c r="K2327">
        <v>0</v>
      </c>
      <c r="L2327">
        <v>26063</v>
      </c>
      <c r="M2327">
        <v>4375.72</v>
      </c>
      <c r="N2327" t="s">
        <v>33</v>
      </c>
      <c r="O2327">
        <f>Sales_data[[#This Row],[Profit]]/Sales_data[[#This Row],[Sales]]</f>
        <v>0.16789011241990562</v>
      </c>
      <c r="P2327">
        <f>YEAR(Sales_data[[#This Row],[Order Date]])</f>
        <v>2025</v>
      </c>
      <c r="Q2327" t="str">
        <f>TEXT(Sales_data[[#This Row],[Order Date]], "mmm")</f>
        <v>Mar</v>
      </c>
    </row>
    <row r="2328" spans="1:17" x14ac:dyDescent="0.95">
      <c r="A2328">
        <v>12327</v>
      </c>
      <c r="B2328" s="1">
        <v>45790</v>
      </c>
      <c r="C2328" t="s">
        <v>933</v>
      </c>
      <c r="D2328" t="s">
        <v>28</v>
      </c>
      <c r="E2328" t="s">
        <v>29</v>
      </c>
      <c r="F2328" t="s">
        <v>69</v>
      </c>
      <c r="G2328" t="s">
        <v>70</v>
      </c>
      <c r="H2328" t="s">
        <v>4446</v>
      </c>
      <c r="I2328">
        <v>2</v>
      </c>
      <c r="J2328">
        <v>44993</v>
      </c>
      <c r="K2328">
        <v>10</v>
      </c>
      <c r="L2328">
        <v>80987.399999999994</v>
      </c>
      <c r="M2328">
        <v>7994.18</v>
      </c>
      <c r="N2328" t="s">
        <v>72</v>
      </c>
      <c r="O2328">
        <f>Sales_data[[#This Row],[Profit]]/Sales_data[[#This Row],[Sales]]</f>
        <v>9.8708934970131168E-2</v>
      </c>
      <c r="P2328">
        <f>YEAR(Sales_data[[#This Row],[Order Date]])</f>
        <v>2025</v>
      </c>
      <c r="Q2328" t="str">
        <f>TEXT(Sales_data[[#This Row],[Order Date]], "mmm")</f>
        <v>May</v>
      </c>
    </row>
    <row r="2329" spans="1:17" x14ac:dyDescent="0.95">
      <c r="A2329">
        <v>12328</v>
      </c>
      <c r="B2329" s="1">
        <v>45267</v>
      </c>
      <c r="C2329" t="s">
        <v>4447</v>
      </c>
      <c r="D2329" t="s">
        <v>22</v>
      </c>
      <c r="E2329" t="s">
        <v>54</v>
      </c>
      <c r="F2329" t="s">
        <v>75</v>
      </c>
      <c r="G2329" t="s">
        <v>240</v>
      </c>
      <c r="H2329" t="s">
        <v>4448</v>
      </c>
      <c r="I2329">
        <v>3</v>
      </c>
      <c r="J2329">
        <v>30868</v>
      </c>
      <c r="K2329">
        <v>15</v>
      </c>
      <c r="L2329">
        <v>78713.399999999994</v>
      </c>
      <c r="M2329">
        <v>5221.2700000000004</v>
      </c>
      <c r="N2329" t="s">
        <v>20</v>
      </c>
      <c r="O2329">
        <f>Sales_data[[#This Row],[Profit]]/Sales_data[[#This Row],[Sales]]</f>
        <v>6.633267016797649E-2</v>
      </c>
      <c r="P2329">
        <f>YEAR(Sales_data[[#This Row],[Order Date]])</f>
        <v>2023</v>
      </c>
      <c r="Q2329" t="str">
        <f>TEXT(Sales_data[[#This Row],[Order Date]], "mmm")</f>
        <v>Dec</v>
      </c>
    </row>
    <row r="2330" spans="1:17" x14ac:dyDescent="0.95">
      <c r="A2330">
        <v>12329</v>
      </c>
      <c r="B2330" s="1">
        <v>45795</v>
      </c>
      <c r="C2330" t="s">
        <v>4449</v>
      </c>
      <c r="D2330" t="s">
        <v>22</v>
      </c>
      <c r="E2330" t="s">
        <v>74</v>
      </c>
      <c r="F2330" t="s">
        <v>30</v>
      </c>
      <c r="G2330" t="s">
        <v>227</v>
      </c>
      <c r="H2330" t="s">
        <v>4450</v>
      </c>
      <c r="I2330">
        <v>4</v>
      </c>
      <c r="J2330">
        <v>19920</v>
      </c>
      <c r="K2330">
        <v>5</v>
      </c>
      <c r="L2330">
        <v>75696</v>
      </c>
      <c r="M2330">
        <v>17454.75</v>
      </c>
      <c r="N2330" t="s">
        <v>38</v>
      </c>
      <c r="O2330">
        <f>Sales_data[[#This Row],[Profit]]/Sales_data[[#This Row],[Sales]]</f>
        <v>0.23059012365250475</v>
      </c>
      <c r="P2330">
        <f>YEAR(Sales_data[[#This Row],[Order Date]])</f>
        <v>2025</v>
      </c>
      <c r="Q2330" t="str">
        <f>TEXT(Sales_data[[#This Row],[Order Date]], "mmm")</f>
        <v>May</v>
      </c>
    </row>
    <row r="2331" spans="1:17" x14ac:dyDescent="0.95">
      <c r="A2331">
        <v>12330</v>
      </c>
      <c r="B2331" s="1">
        <v>45468</v>
      </c>
      <c r="C2331" t="s">
        <v>4451</v>
      </c>
      <c r="D2331" t="s">
        <v>40</v>
      </c>
      <c r="E2331" t="s">
        <v>41</v>
      </c>
      <c r="F2331" t="s">
        <v>129</v>
      </c>
      <c r="G2331" t="s">
        <v>159</v>
      </c>
      <c r="H2331" t="s">
        <v>243</v>
      </c>
      <c r="I2331">
        <v>4</v>
      </c>
      <c r="J2331">
        <v>36581</v>
      </c>
      <c r="K2331">
        <v>20</v>
      </c>
      <c r="L2331">
        <v>117059.2</v>
      </c>
      <c r="M2331">
        <v>8082.87</v>
      </c>
      <c r="N2331" t="s">
        <v>83</v>
      </c>
      <c r="O2331">
        <f>Sales_data[[#This Row],[Profit]]/Sales_data[[#This Row],[Sales]]</f>
        <v>6.9049421147590273E-2</v>
      </c>
      <c r="P2331">
        <f>YEAR(Sales_data[[#This Row],[Order Date]])</f>
        <v>2024</v>
      </c>
      <c r="Q2331" t="str">
        <f>TEXT(Sales_data[[#This Row],[Order Date]], "mmm")</f>
        <v>Jun</v>
      </c>
    </row>
    <row r="2332" spans="1:17" x14ac:dyDescent="0.95">
      <c r="A2332">
        <v>12331</v>
      </c>
      <c r="B2332" s="1">
        <v>45541</v>
      </c>
      <c r="C2332" t="s">
        <v>4452</v>
      </c>
      <c r="D2332" t="s">
        <v>22</v>
      </c>
      <c r="E2332" t="s">
        <v>74</v>
      </c>
      <c r="F2332" t="s">
        <v>86</v>
      </c>
      <c r="G2332" t="s">
        <v>118</v>
      </c>
      <c r="H2332" t="s">
        <v>4453</v>
      </c>
      <c r="I2332">
        <v>5</v>
      </c>
      <c r="J2332">
        <v>75521</v>
      </c>
      <c r="K2332">
        <v>10</v>
      </c>
      <c r="L2332">
        <v>339844.5</v>
      </c>
      <c r="M2332">
        <v>82804.05</v>
      </c>
      <c r="N2332" t="s">
        <v>83</v>
      </c>
      <c r="O2332">
        <f>Sales_data[[#This Row],[Profit]]/Sales_data[[#This Row],[Sales]]</f>
        <v>0.24365275883529086</v>
      </c>
      <c r="P2332">
        <f>YEAR(Sales_data[[#This Row],[Order Date]])</f>
        <v>2024</v>
      </c>
      <c r="Q2332" t="str">
        <f>TEXT(Sales_data[[#This Row],[Order Date]], "mmm")</f>
        <v>Sep</v>
      </c>
    </row>
    <row r="2333" spans="1:17" x14ac:dyDescent="0.95">
      <c r="A2333">
        <v>12332</v>
      </c>
      <c r="B2333" s="1">
        <v>45820</v>
      </c>
      <c r="C2333" t="s">
        <v>4454</v>
      </c>
      <c r="D2333" t="s">
        <v>15</v>
      </c>
      <c r="E2333" t="s">
        <v>16</v>
      </c>
      <c r="F2333" t="s">
        <v>30</v>
      </c>
      <c r="G2333" t="s">
        <v>322</v>
      </c>
      <c r="H2333" t="s">
        <v>4455</v>
      </c>
      <c r="I2333">
        <v>5</v>
      </c>
      <c r="J2333">
        <v>5200</v>
      </c>
      <c r="K2333">
        <v>0</v>
      </c>
      <c r="L2333">
        <v>26000</v>
      </c>
      <c r="M2333">
        <v>3546.45</v>
      </c>
      <c r="N2333" t="s">
        <v>20</v>
      </c>
      <c r="O2333">
        <f>Sales_data[[#This Row],[Profit]]/Sales_data[[#This Row],[Sales]]</f>
        <v>0.13640192307692306</v>
      </c>
      <c r="P2333">
        <f>YEAR(Sales_data[[#This Row],[Order Date]])</f>
        <v>2025</v>
      </c>
      <c r="Q2333" t="str">
        <f>TEXT(Sales_data[[#This Row],[Order Date]], "mmm")</f>
        <v>Jun</v>
      </c>
    </row>
    <row r="2334" spans="1:17" x14ac:dyDescent="0.95">
      <c r="A2334">
        <v>12333</v>
      </c>
      <c r="B2334" s="1">
        <v>45730</v>
      </c>
      <c r="C2334" t="s">
        <v>4456</v>
      </c>
      <c r="D2334" t="s">
        <v>40</v>
      </c>
      <c r="E2334" t="s">
        <v>50</v>
      </c>
      <c r="F2334" t="s">
        <v>30</v>
      </c>
      <c r="G2334" t="s">
        <v>65</v>
      </c>
      <c r="H2334" t="s">
        <v>4457</v>
      </c>
      <c r="I2334">
        <v>5</v>
      </c>
      <c r="J2334">
        <v>39225</v>
      </c>
      <c r="K2334">
        <v>0</v>
      </c>
      <c r="L2334">
        <v>196125</v>
      </c>
      <c r="M2334">
        <v>25077.75</v>
      </c>
      <c r="N2334" t="s">
        <v>83</v>
      </c>
      <c r="O2334">
        <f>Sales_data[[#This Row],[Profit]]/Sales_data[[#This Row],[Sales]]</f>
        <v>0.12786615678776292</v>
      </c>
      <c r="P2334">
        <f>YEAR(Sales_data[[#This Row],[Order Date]])</f>
        <v>2025</v>
      </c>
      <c r="Q2334" t="str">
        <f>TEXT(Sales_data[[#This Row],[Order Date]], "mmm")</f>
        <v>Mar</v>
      </c>
    </row>
    <row r="2335" spans="1:17" x14ac:dyDescent="0.95">
      <c r="A2335">
        <v>12334</v>
      </c>
      <c r="B2335" s="1">
        <v>45333</v>
      </c>
      <c r="C2335" t="s">
        <v>4458</v>
      </c>
      <c r="D2335" t="s">
        <v>28</v>
      </c>
      <c r="E2335" t="s">
        <v>144</v>
      </c>
      <c r="F2335" t="s">
        <v>24</v>
      </c>
      <c r="G2335" t="s">
        <v>25</v>
      </c>
      <c r="H2335" t="s">
        <v>4459</v>
      </c>
      <c r="I2335">
        <v>5</v>
      </c>
      <c r="J2335">
        <v>44351</v>
      </c>
      <c r="K2335">
        <v>5</v>
      </c>
      <c r="L2335">
        <v>210667.25</v>
      </c>
      <c r="M2335">
        <v>29581.25</v>
      </c>
      <c r="N2335" t="s">
        <v>20</v>
      </c>
      <c r="O2335">
        <f>Sales_data[[#This Row],[Profit]]/Sales_data[[#This Row],[Sales]]</f>
        <v>0.14041693713664558</v>
      </c>
      <c r="P2335">
        <f>YEAR(Sales_data[[#This Row],[Order Date]])</f>
        <v>2024</v>
      </c>
      <c r="Q2335" t="str">
        <f>TEXT(Sales_data[[#This Row],[Order Date]], "mmm")</f>
        <v>Feb</v>
      </c>
    </row>
    <row r="2336" spans="1:17" x14ac:dyDescent="0.95">
      <c r="A2336">
        <v>12335</v>
      </c>
      <c r="B2336" s="1">
        <v>45563</v>
      </c>
      <c r="C2336" t="s">
        <v>4460</v>
      </c>
      <c r="D2336" t="s">
        <v>28</v>
      </c>
      <c r="E2336" t="s">
        <v>29</v>
      </c>
      <c r="F2336" t="s">
        <v>17</v>
      </c>
      <c r="G2336" t="s">
        <v>18</v>
      </c>
      <c r="H2336" t="s">
        <v>4461</v>
      </c>
      <c r="I2336">
        <v>4</v>
      </c>
      <c r="J2336">
        <v>56165</v>
      </c>
      <c r="K2336">
        <v>20</v>
      </c>
      <c r="L2336">
        <v>179728</v>
      </c>
      <c r="M2336">
        <v>40737.760000000002</v>
      </c>
      <c r="N2336" t="s">
        <v>20</v>
      </c>
      <c r="O2336">
        <f>Sales_data[[#This Row],[Profit]]/Sales_data[[#This Row],[Sales]]</f>
        <v>0.22666340247485089</v>
      </c>
      <c r="P2336">
        <f>YEAR(Sales_data[[#This Row],[Order Date]])</f>
        <v>2024</v>
      </c>
      <c r="Q2336" t="str">
        <f>TEXT(Sales_data[[#This Row],[Order Date]], "mmm")</f>
        <v>Sep</v>
      </c>
    </row>
    <row r="2337" spans="1:17" x14ac:dyDescent="0.95">
      <c r="A2337">
        <v>12336</v>
      </c>
      <c r="B2337" s="1">
        <v>45218</v>
      </c>
      <c r="C2337" t="s">
        <v>4462</v>
      </c>
      <c r="D2337" t="s">
        <v>15</v>
      </c>
      <c r="E2337" t="s">
        <v>93</v>
      </c>
      <c r="F2337" t="s">
        <v>24</v>
      </c>
      <c r="G2337" t="s">
        <v>133</v>
      </c>
      <c r="H2337" t="s">
        <v>571</v>
      </c>
      <c r="I2337">
        <v>3</v>
      </c>
      <c r="J2337">
        <v>42486</v>
      </c>
      <c r="K2337">
        <v>10</v>
      </c>
      <c r="L2337">
        <v>114712.2</v>
      </c>
      <c r="M2337">
        <v>18919.060000000001</v>
      </c>
      <c r="N2337" t="s">
        <v>83</v>
      </c>
      <c r="O2337">
        <f>Sales_data[[#This Row],[Profit]]/Sales_data[[#This Row],[Sales]]</f>
        <v>0.16492631123803747</v>
      </c>
      <c r="P2337">
        <f>YEAR(Sales_data[[#This Row],[Order Date]])</f>
        <v>2023</v>
      </c>
      <c r="Q2337" t="str">
        <f>TEXT(Sales_data[[#This Row],[Order Date]], "mmm")</f>
        <v>Oct</v>
      </c>
    </row>
    <row r="2338" spans="1:17" x14ac:dyDescent="0.95">
      <c r="A2338">
        <v>12337</v>
      </c>
      <c r="B2338" s="1">
        <v>45488</v>
      </c>
      <c r="C2338" t="s">
        <v>4463</v>
      </c>
      <c r="D2338" t="s">
        <v>15</v>
      </c>
      <c r="E2338" t="s">
        <v>16</v>
      </c>
      <c r="F2338" t="s">
        <v>46</v>
      </c>
      <c r="G2338" t="s">
        <v>201</v>
      </c>
      <c r="H2338" t="s">
        <v>4464</v>
      </c>
      <c r="I2338">
        <v>4</v>
      </c>
      <c r="J2338">
        <v>24556</v>
      </c>
      <c r="K2338">
        <v>0</v>
      </c>
      <c r="L2338">
        <v>98224</v>
      </c>
      <c r="M2338">
        <v>17744.22</v>
      </c>
      <c r="N2338" t="s">
        <v>20</v>
      </c>
      <c r="O2338">
        <f>Sales_data[[#This Row],[Profit]]/Sales_data[[#This Row],[Sales]]</f>
        <v>0.18065055383612968</v>
      </c>
      <c r="P2338">
        <f>YEAR(Sales_data[[#This Row],[Order Date]])</f>
        <v>2024</v>
      </c>
      <c r="Q2338" t="str">
        <f>TEXT(Sales_data[[#This Row],[Order Date]], "mmm")</f>
        <v>Jul</v>
      </c>
    </row>
    <row r="2339" spans="1:17" x14ac:dyDescent="0.95">
      <c r="A2339">
        <v>12338</v>
      </c>
      <c r="B2339" s="1">
        <v>45237</v>
      </c>
      <c r="C2339" t="s">
        <v>4465</v>
      </c>
      <c r="D2339" t="s">
        <v>28</v>
      </c>
      <c r="E2339" t="s">
        <v>29</v>
      </c>
      <c r="F2339" t="s">
        <v>96</v>
      </c>
      <c r="G2339" t="s">
        <v>156</v>
      </c>
      <c r="H2339" t="s">
        <v>4466</v>
      </c>
      <c r="I2339">
        <v>3</v>
      </c>
      <c r="J2339">
        <v>63186</v>
      </c>
      <c r="K2339">
        <v>5</v>
      </c>
      <c r="L2339">
        <v>180080.1</v>
      </c>
      <c r="M2339">
        <v>25040.19</v>
      </c>
      <c r="N2339" t="s">
        <v>20</v>
      </c>
      <c r="O2339">
        <f>Sales_data[[#This Row],[Profit]]/Sales_data[[#This Row],[Sales]]</f>
        <v>0.13905028928793353</v>
      </c>
      <c r="P2339">
        <f>YEAR(Sales_data[[#This Row],[Order Date]])</f>
        <v>2023</v>
      </c>
      <c r="Q2339" t="str">
        <f>TEXT(Sales_data[[#This Row],[Order Date]], "mmm")</f>
        <v>Nov</v>
      </c>
    </row>
    <row r="2340" spans="1:17" x14ac:dyDescent="0.95">
      <c r="A2340">
        <v>12339</v>
      </c>
      <c r="B2340" s="1">
        <v>45845</v>
      </c>
      <c r="C2340" t="s">
        <v>4467</v>
      </c>
      <c r="D2340" t="s">
        <v>40</v>
      </c>
      <c r="E2340" t="s">
        <v>41</v>
      </c>
      <c r="F2340" t="s">
        <v>75</v>
      </c>
      <c r="G2340" t="s">
        <v>204</v>
      </c>
      <c r="H2340" t="s">
        <v>4468</v>
      </c>
      <c r="I2340">
        <v>5</v>
      </c>
      <c r="J2340">
        <v>74466</v>
      </c>
      <c r="K2340">
        <v>0</v>
      </c>
      <c r="L2340">
        <v>372330</v>
      </c>
      <c r="M2340">
        <v>68748.62</v>
      </c>
      <c r="N2340" t="s">
        <v>83</v>
      </c>
      <c r="O2340">
        <f>Sales_data[[#This Row],[Profit]]/Sales_data[[#This Row],[Sales]]</f>
        <v>0.18464432089812799</v>
      </c>
      <c r="P2340">
        <f>YEAR(Sales_data[[#This Row],[Order Date]])</f>
        <v>2025</v>
      </c>
      <c r="Q2340" t="str">
        <f>TEXT(Sales_data[[#This Row],[Order Date]], "mmm")</f>
        <v>Jul</v>
      </c>
    </row>
    <row r="2341" spans="1:17" x14ac:dyDescent="0.95">
      <c r="A2341">
        <v>12340</v>
      </c>
      <c r="B2341" s="1">
        <v>45342</v>
      </c>
      <c r="C2341" t="s">
        <v>4469</v>
      </c>
      <c r="D2341" t="s">
        <v>15</v>
      </c>
      <c r="E2341" t="s">
        <v>93</v>
      </c>
      <c r="F2341" t="s">
        <v>17</v>
      </c>
      <c r="G2341" t="s">
        <v>18</v>
      </c>
      <c r="H2341" t="s">
        <v>4470</v>
      </c>
      <c r="I2341">
        <v>3</v>
      </c>
      <c r="J2341">
        <v>37534</v>
      </c>
      <c r="K2341">
        <v>5</v>
      </c>
      <c r="L2341">
        <v>106971.9</v>
      </c>
      <c r="M2341">
        <v>18381.07</v>
      </c>
      <c r="N2341" t="s">
        <v>20</v>
      </c>
      <c r="O2341">
        <f>Sales_data[[#This Row],[Profit]]/Sales_data[[#This Row],[Sales]]</f>
        <v>0.1718308266002567</v>
      </c>
      <c r="P2341">
        <f>YEAR(Sales_data[[#This Row],[Order Date]])</f>
        <v>2024</v>
      </c>
      <c r="Q2341" t="str">
        <f>TEXT(Sales_data[[#This Row],[Order Date]], "mmm")</f>
        <v>Feb</v>
      </c>
    </row>
    <row r="2342" spans="1:17" x14ac:dyDescent="0.95">
      <c r="A2342">
        <v>12341</v>
      </c>
      <c r="B2342" s="1">
        <v>45273</v>
      </c>
      <c r="C2342" t="s">
        <v>4471</v>
      </c>
      <c r="D2342" t="s">
        <v>40</v>
      </c>
      <c r="E2342" t="s">
        <v>41</v>
      </c>
      <c r="F2342" t="s">
        <v>30</v>
      </c>
      <c r="G2342" t="s">
        <v>104</v>
      </c>
      <c r="H2342" t="s">
        <v>4472</v>
      </c>
      <c r="I2342">
        <v>4</v>
      </c>
      <c r="J2342">
        <v>48345</v>
      </c>
      <c r="K2342">
        <v>10</v>
      </c>
      <c r="L2342">
        <v>174042</v>
      </c>
      <c r="M2342">
        <v>26545.599999999999</v>
      </c>
      <c r="N2342" t="s">
        <v>83</v>
      </c>
      <c r="O2342">
        <f>Sales_data[[#This Row],[Profit]]/Sales_data[[#This Row],[Sales]]</f>
        <v>0.15252410337734568</v>
      </c>
      <c r="P2342">
        <f>YEAR(Sales_data[[#This Row],[Order Date]])</f>
        <v>2023</v>
      </c>
      <c r="Q2342" t="str">
        <f>TEXT(Sales_data[[#This Row],[Order Date]], "mmm")</f>
        <v>Dec</v>
      </c>
    </row>
    <row r="2343" spans="1:17" x14ac:dyDescent="0.95">
      <c r="A2343">
        <v>12342</v>
      </c>
      <c r="B2343" s="1">
        <v>45674</v>
      </c>
      <c r="C2343" t="s">
        <v>4473</v>
      </c>
      <c r="D2343" t="s">
        <v>22</v>
      </c>
      <c r="E2343" t="s">
        <v>58</v>
      </c>
      <c r="F2343" t="s">
        <v>75</v>
      </c>
      <c r="G2343" t="s">
        <v>204</v>
      </c>
      <c r="H2343" t="s">
        <v>2477</v>
      </c>
      <c r="I2343">
        <v>5</v>
      </c>
      <c r="J2343">
        <v>53177</v>
      </c>
      <c r="K2343">
        <v>10</v>
      </c>
      <c r="L2343">
        <v>239296.5</v>
      </c>
      <c r="M2343">
        <v>14656.39</v>
      </c>
      <c r="N2343" t="s">
        <v>33</v>
      </c>
      <c r="O2343">
        <f>Sales_data[[#This Row],[Profit]]/Sales_data[[#This Row],[Sales]]</f>
        <v>6.1247824351797875E-2</v>
      </c>
      <c r="P2343">
        <f>YEAR(Sales_data[[#This Row],[Order Date]])</f>
        <v>2025</v>
      </c>
      <c r="Q2343" t="str">
        <f>TEXT(Sales_data[[#This Row],[Order Date]], "mmm")</f>
        <v>Jan</v>
      </c>
    </row>
    <row r="2344" spans="1:17" x14ac:dyDescent="0.95">
      <c r="A2344">
        <v>12343</v>
      </c>
      <c r="B2344" s="1">
        <v>45418</v>
      </c>
      <c r="C2344" t="s">
        <v>4474</v>
      </c>
      <c r="D2344" t="s">
        <v>15</v>
      </c>
      <c r="E2344" t="s">
        <v>16</v>
      </c>
      <c r="F2344" t="s">
        <v>96</v>
      </c>
      <c r="G2344" t="s">
        <v>97</v>
      </c>
      <c r="H2344" t="s">
        <v>4475</v>
      </c>
      <c r="I2344">
        <v>5</v>
      </c>
      <c r="J2344">
        <v>6951</v>
      </c>
      <c r="K2344">
        <v>15</v>
      </c>
      <c r="L2344">
        <v>29541.75</v>
      </c>
      <c r="M2344">
        <v>6396.94</v>
      </c>
      <c r="N2344" t="s">
        <v>20</v>
      </c>
      <c r="O2344">
        <f>Sales_data[[#This Row],[Profit]]/Sales_data[[#This Row],[Sales]]</f>
        <v>0.21653896603958803</v>
      </c>
      <c r="P2344">
        <f>YEAR(Sales_data[[#This Row],[Order Date]])</f>
        <v>2024</v>
      </c>
      <c r="Q2344" t="str">
        <f>TEXT(Sales_data[[#This Row],[Order Date]], "mmm")</f>
        <v>May</v>
      </c>
    </row>
    <row r="2345" spans="1:17" x14ac:dyDescent="0.95">
      <c r="A2345">
        <v>12344</v>
      </c>
      <c r="B2345" s="1">
        <v>45240</v>
      </c>
      <c r="C2345" t="s">
        <v>4476</v>
      </c>
      <c r="D2345" t="s">
        <v>22</v>
      </c>
      <c r="E2345" t="s">
        <v>23</v>
      </c>
      <c r="F2345" t="s">
        <v>24</v>
      </c>
      <c r="G2345" t="s">
        <v>59</v>
      </c>
      <c r="H2345" t="s">
        <v>524</v>
      </c>
      <c r="I2345">
        <v>1</v>
      </c>
      <c r="J2345">
        <v>46409</v>
      </c>
      <c r="K2345">
        <v>10</v>
      </c>
      <c r="L2345">
        <v>41768.1</v>
      </c>
      <c r="M2345">
        <v>2494.2600000000002</v>
      </c>
      <c r="N2345" t="s">
        <v>72</v>
      </c>
      <c r="O2345">
        <f>Sales_data[[#This Row],[Profit]]/Sales_data[[#This Row],[Sales]]</f>
        <v>5.9716865263203266E-2</v>
      </c>
      <c r="P2345">
        <f>YEAR(Sales_data[[#This Row],[Order Date]])</f>
        <v>2023</v>
      </c>
      <c r="Q2345" t="str">
        <f>TEXT(Sales_data[[#This Row],[Order Date]], "mmm")</f>
        <v>Nov</v>
      </c>
    </row>
    <row r="2346" spans="1:17" x14ac:dyDescent="0.95">
      <c r="A2346">
        <v>12345</v>
      </c>
      <c r="B2346" s="1">
        <v>45371</v>
      </c>
      <c r="C2346" t="s">
        <v>4477</v>
      </c>
      <c r="D2346" t="s">
        <v>15</v>
      </c>
      <c r="E2346" t="s">
        <v>147</v>
      </c>
      <c r="F2346" t="s">
        <v>30</v>
      </c>
      <c r="G2346" t="s">
        <v>227</v>
      </c>
      <c r="H2346" t="s">
        <v>4478</v>
      </c>
      <c r="I2346">
        <v>3</v>
      </c>
      <c r="J2346">
        <v>40030</v>
      </c>
      <c r="K2346">
        <v>0</v>
      </c>
      <c r="L2346">
        <v>120090</v>
      </c>
      <c r="M2346">
        <v>20011.5</v>
      </c>
      <c r="N2346" t="s">
        <v>20</v>
      </c>
      <c r="O2346">
        <f>Sales_data[[#This Row],[Profit]]/Sales_data[[#This Row],[Sales]]</f>
        <v>0.16663752185860606</v>
      </c>
      <c r="P2346">
        <f>YEAR(Sales_data[[#This Row],[Order Date]])</f>
        <v>2024</v>
      </c>
      <c r="Q2346" t="str">
        <f>TEXT(Sales_data[[#This Row],[Order Date]], "mmm")</f>
        <v>Mar</v>
      </c>
    </row>
    <row r="2347" spans="1:17" x14ac:dyDescent="0.95">
      <c r="A2347">
        <v>12346</v>
      </c>
      <c r="B2347" s="1">
        <v>45384</v>
      </c>
      <c r="C2347" t="s">
        <v>4479</v>
      </c>
      <c r="D2347" t="s">
        <v>40</v>
      </c>
      <c r="E2347" t="s">
        <v>110</v>
      </c>
      <c r="F2347" t="s">
        <v>17</v>
      </c>
      <c r="G2347" t="s">
        <v>291</v>
      </c>
      <c r="H2347" t="s">
        <v>4480</v>
      </c>
      <c r="I2347">
        <v>3</v>
      </c>
      <c r="J2347">
        <v>2899</v>
      </c>
      <c r="K2347">
        <v>15</v>
      </c>
      <c r="L2347">
        <v>7392.45</v>
      </c>
      <c r="M2347">
        <v>1076.8599999999999</v>
      </c>
      <c r="N2347" t="s">
        <v>83</v>
      </c>
      <c r="O2347">
        <f>Sales_data[[#This Row],[Profit]]/Sales_data[[#This Row],[Sales]]</f>
        <v>0.14567024464149234</v>
      </c>
      <c r="P2347">
        <f>YEAR(Sales_data[[#This Row],[Order Date]])</f>
        <v>2024</v>
      </c>
      <c r="Q2347" t="str">
        <f>TEXT(Sales_data[[#This Row],[Order Date]], "mmm")</f>
        <v>Apr</v>
      </c>
    </row>
    <row r="2348" spans="1:17" x14ac:dyDescent="0.95">
      <c r="A2348">
        <v>12347</v>
      </c>
      <c r="B2348" s="1">
        <v>45747</v>
      </c>
      <c r="C2348" t="s">
        <v>4481</v>
      </c>
      <c r="D2348" t="s">
        <v>28</v>
      </c>
      <c r="E2348" t="s">
        <v>114</v>
      </c>
      <c r="F2348" t="s">
        <v>46</v>
      </c>
      <c r="G2348" t="s">
        <v>201</v>
      </c>
      <c r="H2348" t="s">
        <v>3923</v>
      </c>
      <c r="I2348">
        <v>1</v>
      </c>
      <c r="J2348">
        <v>54239</v>
      </c>
      <c r="K2348">
        <v>20</v>
      </c>
      <c r="L2348">
        <v>43391.199999999997</v>
      </c>
      <c r="M2348">
        <v>9542.6299999999992</v>
      </c>
      <c r="N2348" t="s">
        <v>38</v>
      </c>
      <c r="O2348">
        <f>Sales_data[[#This Row],[Profit]]/Sales_data[[#This Row],[Sales]]</f>
        <v>0.2199208595291211</v>
      </c>
      <c r="P2348">
        <f>YEAR(Sales_data[[#This Row],[Order Date]])</f>
        <v>2025</v>
      </c>
      <c r="Q2348" t="str">
        <f>TEXT(Sales_data[[#This Row],[Order Date]], "mmm")</f>
        <v>Mar</v>
      </c>
    </row>
    <row r="2349" spans="1:17" x14ac:dyDescent="0.95">
      <c r="A2349">
        <v>12348</v>
      </c>
      <c r="B2349" s="1">
        <v>45538</v>
      </c>
      <c r="C2349" t="s">
        <v>3295</v>
      </c>
      <c r="D2349" t="s">
        <v>28</v>
      </c>
      <c r="E2349" t="s">
        <v>85</v>
      </c>
      <c r="F2349" t="s">
        <v>129</v>
      </c>
      <c r="G2349" t="s">
        <v>164</v>
      </c>
      <c r="H2349" t="s">
        <v>666</v>
      </c>
      <c r="I2349">
        <v>1</v>
      </c>
      <c r="J2349">
        <v>635</v>
      </c>
      <c r="K2349">
        <v>15</v>
      </c>
      <c r="L2349">
        <v>539.75</v>
      </c>
      <c r="M2349">
        <v>69.23</v>
      </c>
      <c r="N2349" t="s">
        <v>20</v>
      </c>
      <c r="O2349">
        <f>Sales_data[[#This Row],[Profit]]/Sales_data[[#This Row],[Sales]]</f>
        <v>0.12826308476146364</v>
      </c>
      <c r="P2349">
        <f>YEAR(Sales_data[[#This Row],[Order Date]])</f>
        <v>2024</v>
      </c>
      <c r="Q2349" t="str">
        <f>TEXT(Sales_data[[#This Row],[Order Date]], "mmm")</f>
        <v>Sep</v>
      </c>
    </row>
    <row r="2350" spans="1:17" x14ac:dyDescent="0.95">
      <c r="A2350">
        <v>12349</v>
      </c>
      <c r="B2350" s="1">
        <v>45394</v>
      </c>
      <c r="C2350" t="s">
        <v>4482</v>
      </c>
      <c r="D2350" t="s">
        <v>22</v>
      </c>
      <c r="E2350" t="s">
        <v>54</v>
      </c>
      <c r="F2350" t="s">
        <v>42</v>
      </c>
      <c r="G2350" t="s">
        <v>51</v>
      </c>
      <c r="H2350" t="s">
        <v>4483</v>
      </c>
      <c r="I2350">
        <v>2</v>
      </c>
      <c r="J2350">
        <v>23101</v>
      </c>
      <c r="K2350">
        <v>5</v>
      </c>
      <c r="L2350">
        <v>43891.9</v>
      </c>
      <c r="M2350">
        <v>6699.61</v>
      </c>
      <c r="N2350" t="s">
        <v>83</v>
      </c>
      <c r="O2350">
        <f>Sales_data[[#This Row],[Profit]]/Sales_data[[#This Row],[Sales]]</f>
        <v>0.1526388695864157</v>
      </c>
      <c r="P2350">
        <f>YEAR(Sales_data[[#This Row],[Order Date]])</f>
        <v>2024</v>
      </c>
      <c r="Q2350" t="str">
        <f>TEXT(Sales_data[[#This Row],[Order Date]], "mmm")</f>
        <v>Apr</v>
      </c>
    </row>
    <row r="2351" spans="1:17" x14ac:dyDescent="0.95">
      <c r="A2351">
        <v>12350</v>
      </c>
      <c r="B2351" s="1">
        <v>45898</v>
      </c>
      <c r="C2351" t="s">
        <v>4484</v>
      </c>
      <c r="D2351" t="s">
        <v>40</v>
      </c>
      <c r="E2351" t="s">
        <v>103</v>
      </c>
      <c r="F2351" t="s">
        <v>30</v>
      </c>
      <c r="G2351" t="s">
        <v>31</v>
      </c>
      <c r="H2351" t="s">
        <v>4485</v>
      </c>
      <c r="I2351">
        <v>1</v>
      </c>
      <c r="J2351">
        <v>71043</v>
      </c>
      <c r="K2351">
        <v>20</v>
      </c>
      <c r="L2351">
        <v>56834.400000000001</v>
      </c>
      <c r="M2351">
        <v>6724.29</v>
      </c>
      <c r="N2351" t="s">
        <v>20</v>
      </c>
      <c r="O2351">
        <f>Sales_data[[#This Row],[Profit]]/Sales_data[[#This Row],[Sales]]</f>
        <v>0.11831373252818715</v>
      </c>
      <c r="P2351">
        <f>YEAR(Sales_data[[#This Row],[Order Date]])</f>
        <v>2025</v>
      </c>
      <c r="Q2351" t="str">
        <f>TEXT(Sales_data[[#This Row],[Order Date]], "mmm")</f>
        <v>Aug</v>
      </c>
    </row>
    <row r="2352" spans="1:17" x14ac:dyDescent="0.95">
      <c r="A2352">
        <v>12351</v>
      </c>
      <c r="B2352" s="1">
        <v>45486</v>
      </c>
      <c r="C2352" t="s">
        <v>4486</v>
      </c>
      <c r="D2352" t="s">
        <v>22</v>
      </c>
      <c r="E2352" t="s">
        <v>54</v>
      </c>
      <c r="F2352" t="s">
        <v>86</v>
      </c>
      <c r="G2352" t="s">
        <v>118</v>
      </c>
      <c r="H2352" t="s">
        <v>3134</v>
      </c>
      <c r="I2352">
        <v>4</v>
      </c>
      <c r="J2352">
        <v>67753</v>
      </c>
      <c r="K2352">
        <v>10</v>
      </c>
      <c r="L2352">
        <v>243910.8</v>
      </c>
      <c r="M2352">
        <v>48980.36</v>
      </c>
      <c r="N2352" t="s">
        <v>83</v>
      </c>
      <c r="O2352">
        <f>Sales_data[[#This Row],[Profit]]/Sales_data[[#This Row],[Sales]]</f>
        <v>0.2008125921443413</v>
      </c>
      <c r="P2352">
        <f>YEAR(Sales_data[[#This Row],[Order Date]])</f>
        <v>2024</v>
      </c>
      <c r="Q2352" t="str">
        <f>TEXT(Sales_data[[#This Row],[Order Date]], "mmm")</f>
        <v>Jul</v>
      </c>
    </row>
    <row r="2353" spans="1:17" x14ac:dyDescent="0.95">
      <c r="A2353">
        <v>12352</v>
      </c>
      <c r="B2353" s="1">
        <v>45321</v>
      </c>
      <c r="C2353" t="s">
        <v>4487</v>
      </c>
      <c r="D2353" t="s">
        <v>15</v>
      </c>
      <c r="E2353" t="s">
        <v>174</v>
      </c>
      <c r="F2353" t="s">
        <v>69</v>
      </c>
      <c r="G2353" t="s">
        <v>115</v>
      </c>
      <c r="H2353" t="s">
        <v>4488</v>
      </c>
      <c r="I2353">
        <v>3</v>
      </c>
      <c r="J2353">
        <v>9574</v>
      </c>
      <c r="K2353">
        <v>5</v>
      </c>
      <c r="L2353">
        <v>27285.9</v>
      </c>
      <c r="M2353">
        <v>3775.78</v>
      </c>
      <c r="N2353" t="s">
        <v>20</v>
      </c>
      <c r="O2353">
        <f>Sales_data[[#This Row],[Profit]]/Sales_data[[#This Row],[Sales]]</f>
        <v>0.13837842988503218</v>
      </c>
      <c r="P2353">
        <f>YEAR(Sales_data[[#This Row],[Order Date]])</f>
        <v>2024</v>
      </c>
      <c r="Q2353" t="str">
        <f>TEXT(Sales_data[[#This Row],[Order Date]], "mmm")</f>
        <v>Jan</v>
      </c>
    </row>
    <row r="2354" spans="1:17" x14ac:dyDescent="0.95">
      <c r="A2354">
        <v>12353</v>
      </c>
      <c r="B2354" s="1">
        <v>45228</v>
      </c>
      <c r="C2354" t="s">
        <v>4489</v>
      </c>
      <c r="D2354" t="s">
        <v>40</v>
      </c>
      <c r="E2354" t="s">
        <v>110</v>
      </c>
      <c r="F2354" t="s">
        <v>129</v>
      </c>
      <c r="G2354" t="s">
        <v>159</v>
      </c>
      <c r="H2354" t="s">
        <v>1318</v>
      </c>
      <c r="I2354">
        <v>5</v>
      </c>
      <c r="J2354">
        <v>1299</v>
      </c>
      <c r="K2354">
        <v>5</v>
      </c>
      <c r="L2354">
        <v>6170.25</v>
      </c>
      <c r="M2354">
        <v>1520.47</v>
      </c>
      <c r="N2354" t="s">
        <v>83</v>
      </c>
      <c r="O2354">
        <f>Sales_data[[#This Row],[Profit]]/Sales_data[[#This Row],[Sales]]</f>
        <v>0.2464195129856975</v>
      </c>
      <c r="P2354">
        <f>YEAR(Sales_data[[#This Row],[Order Date]])</f>
        <v>2023</v>
      </c>
      <c r="Q2354" t="str">
        <f>TEXT(Sales_data[[#This Row],[Order Date]], "mmm")</f>
        <v>Oct</v>
      </c>
    </row>
    <row r="2355" spans="1:17" x14ac:dyDescent="0.95">
      <c r="A2355">
        <v>12354</v>
      </c>
      <c r="B2355" s="1">
        <v>45483</v>
      </c>
      <c r="C2355" t="s">
        <v>4490</v>
      </c>
      <c r="D2355" t="s">
        <v>28</v>
      </c>
      <c r="E2355" t="s">
        <v>29</v>
      </c>
      <c r="F2355" t="s">
        <v>46</v>
      </c>
      <c r="G2355" t="s">
        <v>201</v>
      </c>
      <c r="H2355" t="s">
        <v>4491</v>
      </c>
      <c r="I2355">
        <v>5</v>
      </c>
      <c r="J2355">
        <v>4600</v>
      </c>
      <c r="K2355">
        <v>20</v>
      </c>
      <c r="L2355">
        <v>18400</v>
      </c>
      <c r="M2355">
        <v>970.7</v>
      </c>
      <c r="N2355" t="s">
        <v>20</v>
      </c>
      <c r="O2355">
        <f>Sales_data[[#This Row],[Profit]]/Sales_data[[#This Row],[Sales]]</f>
        <v>5.2755434782608697E-2</v>
      </c>
      <c r="P2355">
        <f>YEAR(Sales_data[[#This Row],[Order Date]])</f>
        <v>2024</v>
      </c>
      <c r="Q2355" t="str">
        <f>TEXT(Sales_data[[#This Row],[Order Date]], "mmm")</f>
        <v>Jul</v>
      </c>
    </row>
    <row r="2356" spans="1:17" x14ac:dyDescent="0.95">
      <c r="A2356">
        <v>12355</v>
      </c>
      <c r="B2356" s="1">
        <v>45605</v>
      </c>
      <c r="C2356" t="s">
        <v>4492</v>
      </c>
      <c r="D2356" t="s">
        <v>22</v>
      </c>
      <c r="E2356" t="s">
        <v>58</v>
      </c>
      <c r="F2356" t="s">
        <v>30</v>
      </c>
      <c r="G2356" t="s">
        <v>104</v>
      </c>
      <c r="H2356" t="s">
        <v>4493</v>
      </c>
      <c r="I2356">
        <v>2</v>
      </c>
      <c r="J2356">
        <v>74248</v>
      </c>
      <c r="K2356">
        <v>20</v>
      </c>
      <c r="L2356">
        <v>118796.8</v>
      </c>
      <c r="M2356">
        <v>24380.89</v>
      </c>
      <c r="N2356" t="s">
        <v>72</v>
      </c>
      <c r="O2356">
        <f>Sales_data[[#This Row],[Profit]]/Sales_data[[#This Row],[Sales]]</f>
        <v>0.2052318749326581</v>
      </c>
      <c r="P2356">
        <f>YEAR(Sales_data[[#This Row],[Order Date]])</f>
        <v>2024</v>
      </c>
      <c r="Q2356" t="str">
        <f>TEXT(Sales_data[[#This Row],[Order Date]], "mmm")</f>
        <v>Nov</v>
      </c>
    </row>
    <row r="2357" spans="1:17" x14ac:dyDescent="0.95">
      <c r="A2357">
        <v>12356</v>
      </c>
      <c r="B2357" s="1">
        <v>45430</v>
      </c>
      <c r="C2357" t="s">
        <v>4494</v>
      </c>
      <c r="D2357" t="s">
        <v>28</v>
      </c>
      <c r="E2357" t="s">
        <v>29</v>
      </c>
      <c r="F2357" t="s">
        <v>17</v>
      </c>
      <c r="G2357" t="s">
        <v>18</v>
      </c>
      <c r="H2357" t="s">
        <v>4495</v>
      </c>
      <c r="I2357">
        <v>5</v>
      </c>
      <c r="J2357">
        <v>66107</v>
      </c>
      <c r="K2357">
        <v>5</v>
      </c>
      <c r="L2357">
        <v>314008.25</v>
      </c>
      <c r="M2357">
        <v>48260.38</v>
      </c>
      <c r="N2357" t="s">
        <v>20</v>
      </c>
      <c r="O2357">
        <f>Sales_data[[#This Row],[Profit]]/Sales_data[[#This Row],[Sales]]</f>
        <v>0.15369143963574206</v>
      </c>
      <c r="P2357">
        <f>YEAR(Sales_data[[#This Row],[Order Date]])</f>
        <v>2024</v>
      </c>
      <c r="Q2357" t="str">
        <f>TEXT(Sales_data[[#This Row],[Order Date]], "mmm")</f>
        <v>May</v>
      </c>
    </row>
    <row r="2358" spans="1:17" x14ac:dyDescent="0.95">
      <c r="A2358">
        <v>12357</v>
      </c>
      <c r="B2358" s="1">
        <v>45245</v>
      </c>
      <c r="C2358" t="s">
        <v>4496</v>
      </c>
      <c r="D2358" t="s">
        <v>40</v>
      </c>
      <c r="E2358" t="s">
        <v>50</v>
      </c>
      <c r="F2358" t="s">
        <v>17</v>
      </c>
      <c r="G2358" t="s">
        <v>100</v>
      </c>
      <c r="H2358" t="s">
        <v>4497</v>
      </c>
      <c r="I2358">
        <v>4</v>
      </c>
      <c r="J2358">
        <v>1266</v>
      </c>
      <c r="K2358">
        <v>0</v>
      </c>
      <c r="L2358">
        <v>5064</v>
      </c>
      <c r="M2358">
        <v>381.53</v>
      </c>
      <c r="N2358" t="s">
        <v>33</v>
      </c>
      <c r="O2358">
        <f>Sales_data[[#This Row],[Profit]]/Sales_data[[#This Row],[Sales]]</f>
        <v>7.5341627172195891E-2</v>
      </c>
      <c r="P2358">
        <f>YEAR(Sales_data[[#This Row],[Order Date]])</f>
        <v>2023</v>
      </c>
      <c r="Q2358" t="str">
        <f>TEXT(Sales_data[[#This Row],[Order Date]], "mmm")</f>
        <v>Nov</v>
      </c>
    </row>
    <row r="2359" spans="1:17" x14ac:dyDescent="0.95">
      <c r="A2359">
        <v>12358</v>
      </c>
      <c r="B2359" s="1">
        <v>45541</v>
      </c>
      <c r="C2359" t="s">
        <v>4498</v>
      </c>
      <c r="D2359" t="s">
        <v>40</v>
      </c>
      <c r="E2359" t="s">
        <v>103</v>
      </c>
      <c r="F2359" t="s">
        <v>129</v>
      </c>
      <c r="G2359" t="s">
        <v>164</v>
      </c>
      <c r="H2359" t="s">
        <v>267</v>
      </c>
      <c r="I2359">
        <v>2</v>
      </c>
      <c r="J2359">
        <v>74681</v>
      </c>
      <c r="K2359">
        <v>5</v>
      </c>
      <c r="L2359">
        <v>141893.9</v>
      </c>
      <c r="M2359">
        <v>9116.35</v>
      </c>
      <c r="N2359" t="s">
        <v>72</v>
      </c>
      <c r="O2359">
        <f>Sales_data[[#This Row],[Profit]]/Sales_data[[#This Row],[Sales]]</f>
        <v>6.4247652647506343E-2</v>
      </c>
      <c r="P2359">
        <f>YEAR(Sales_data[[#This Row],[Order Date]])</f>
        <v>2024</v>
      </c>
      <c r="Q2359" t="str">
        <f>TEXT(Sales_data[[#This Row],[Order Date]], "mmm")</f>
        <v>Sep</v>
      </c>
    </row>
    <row r="2360" spans="1:17" x14ac:dyDescent="0.95">
      <c r="A2360">
        <v>12359</v>
      </c>
      <c r="B2360" s="1">
        <v>45803</v>
      </c>
      <c r="C2360" t="s">
        <v>4499</v>
      </c>
      <c r="D2360" t="s">
        <v>28</v>
      </c>
      <c r="E2360" t="s">
        <v>114</v>
      </c>
      <c r="F2360" t="s">
        <v>42</v>
      </c>
      <c r="G2360" t="s">
        <v>51</v>
      </c>
      <c r="H2360" t="s">
        <v>4500</v>
      </c>
      <c r="I2360">
        <v>3</v>
      </c>
      <c r="J2360">
        <v>33457</v>
      </c>
      <c r="K2360">
        <v>20</v>
      </c>
      <c r="L2360">
        <v>80296.800000000003</v>
      </c>
      <c r="M2360">
        <v>9175.4699999999993</v>
      </c>
      <c r="N2360" t="s">
        <v>72</v>
      </c>
      <c r="O2360">
        <f>Sales_data[[#This Row],[Profit]]/Sales_data[[#This Row],[Sales]]</f>
        <v>0.1142694353946857</v>
      </c>
      <c r="P2360">
        <f>YEAR(Sales_data[[#This Row],[Order Date]])</f>
        <v>2025</v>
      </c>
      <c r="Q2360" t="str">
        <f>TEXT(Sales_data[[#This Row],[Order Date]], "mmm")</f>
        <v>May</v>
      </c>
    </row>
    <row r="2361" spans="1:17" x14ac:dyDescent="0.95">
      <c r="A2361">
        <v>12360</v>
      </c>
      <c r="B2361" s="1">
        <v>45584</v>
      </c>
      <c r="C2361" t="s">
        <v>4501</v>
      </c>
      <c r="D2361" t="s">
        <v>15</v>
      </c>
      <c r="E2361" t="s">
        <v>174</v>
      </c>
      <c r="F2361" t="s">
        <v>17</v>
      </c>
      <c r="G2361" t="s">
        <v>18</v>
      </c>
      <c r="H2361" t="s">
        <v>4502</v>
      </c>
      <c r="I2361">
        <v>1</v>
      </c>
      <c r="J2361">
        <v>29018</v>
      </c>
      <c r="K2361">
        <v>15</v>
      </c>
      <c r="L2361">
        <v>24665.3</v>
      </c>
      <c r="M2361">
        <v>4789.24</v>
      </c>
      <c r="N2361" t="s">
        <v>33</v>
      </c>
      <c r="O2361">
        <f>Sales_data[[#This Row],[Profit]]/Sales_data[[#This Row],[Sales]]</f>
        <v>0.19416913639809774</v>
      </c>
      <c r="P2361">
        <f>YEAR(Sales_data[[#This Row],[Order Date]])</f>
        <v>2024</v>
      </c>
      <c r="Q2361" t="str">
        <f>TEXT(Sales_data[[#This Row],[Order Date]], "mmm")</f>
        <v>Oct</v>
      </c>
    </row>
    <row r="2362" spans="1:17" x14ac:dyDescent="0.95">
      <c r="A2362">
        <v>12361</v>
      </c>
      <c r="B2362" s="1">
        <v>45207</v>
      </c>
      <c r="C2362" t="s">
        <v>4503</v>
      </c>
      <c r="D2362" t="s">
        <v>15</v>
      </c>
      <c r="E2362" t="s">
        <v>16</v>
      </c>
      <c r="F2362" t="s">
        <v>96</v>
      </c>
      <c r="G2362" t="s">
        <v>156</v>
      </c>
      <c r="H2362" t="s">
        <v>4504</v>
      </c>
      <c r="I2362">
        <v>4</v>
      </c>
      <c r="J2362">
        <v>21745</v>
      </c>
      <c r="K2362">
        <v>0</v>
      </c>
      <c r="L2362">
        <v>86980</v>
      </c>
      <c r="M2362">
        <v>4960.37</v>
      </c>
      <c r="N2362" t="s">
        <v>83</v>
      </c>
      <c r="O2362">
        <f>Sales_data[[#This Row],[Profit]]/Sales_data[[#This Row],[Sales]]</f>
        <v>5.702885720855369E-2</v>
      </c>
      <c r="P2362">
        <f>YEAR(Sales_data[[#This Row],[Order Date]])</f>
        <v>2023</v>
      </c>
      <c r="Q2362" t="str">
        <f>TEXT(Sales_data[[#This Row],[Order Date]], "mmm")</f>
        <v>Oct</v>
      </c>
    </row>
    <row r="2363" spans="1:17" x14ac:dyDescent="0.95">
      <c r="A2363">
        <v>12362</v>
      </c>
      <c r="B2363" s="1">
        <v>45744</v>
      </c>
      <c r="C2363" t="s">
        <v>4505</v>
      </c>
      <c r="D2363" t="s">
        <v>40</v>
      </c>
      <c r="E2363" t="s">
        <v>50</v>
      </c>
      <c r="F2363" t="s">
        <v>96</v>
      </c>
      <c r="G2363" t="s">
        <v>183</v>
      </c>
      <c r="H2363" t="s">
        <v>4506</v>
      </c>
      <c r="I2363">
        <v>2</v>
      </c>
      <c r="J2363">
        <v>3291</v>
      </c>
      <c r="K2363">
        <v>15</v>
      </c>
      <c r="L2363">
        <v>5594.7</v>
      </c>
      <c r="M2363">
        <v>1287.79</v>
      </c>
      <c r="N2363" t="s">
        <v>33</v>
      </c>
      <c r="O2363">
        <f>Sales_data[[#This Row],[Profit]]/Sales_data[[#This Row],[Sales]]</f>
        <v>0.23018034925912023</v>
      </c>
      <c r="P2363">
        <f>YEAR(Sales_data[[#This Row],[Order Date]])</f>
        <v>2025</v>
      </c>
      <c r="Q2363" t="str">
        <f>TEXT(Sales_data[[#This Row],[Order Date]], "mmm")</f>
        <v>Mar</v>
      </c>
    </row>
    <row r="2364" spans="1:17" x14ac:dyDescent="0.95">
      <c r="A2364">
        <v>12363</v>
      </c>
      <c r="B2364" s="1">
        <v>45512</v>
      </c>
      <c r="C2364" t="s">
        <v>4507</v>
      </c>
      <c r="D2364" t="s">
        <v>22</v>
      </c>
      <c r="E2364" t="s">
        <v>58</v>
      </c>
      <c r="F2364" t="s">
        <v>17</v>
      </c>
      <c r="G2364" t="s">
        <v>291</v>
      </c>
      <c r="H2364" t="s">
        <v>4508</v>
      </c>
      <c r="I2364">
        <v>3</v>
      </c>
      <c r="J2364">
        <v>67485</v>
      </c>
      <c r="K2364">
        <v>5</v>
      </c>
      <c r="L2364">
        <v>192332.25</v>
      </c>
      <c r="M2364">
        <v>16746.64</v>
      </c>
      <c r="N2364" t="s">
        <v>83</v>
      </c>
      <c r="O2364">
        <f>Sales_data[[#This Row],[Profit]]/Sales_data[[#This Row],[Sales]]</f>
        <v>8.7071408981073115E-2</v>
      </c>
      <c r="P2364">
        <f>YEAR(Sales_data[[#This Row],[Order Date]])</f>
        <v>2024</v>
      </c>
      <c r="Q2364" t="str">
        <f>TEXT(Sales_data[[#This Row],[Order Date]], "mmm")</f>
        <v>Aug</v>
      </c>
    </row>
    <row r="2365" spans="1:17" x14ac:dyDescent="0.95">
      <c r="A2365">
        <v>12364</v>
      </c>
      <c r="B2365" s="1">
        <v>45305</v>
      </c>
      <c r="C2365" t="s">
        <v>4509</v>
      </c>
      <c r="D2365" t="s">
        <v>22</v>
      </c>
      <c r="E2365" t="s">
        <v>58</v>
      </c>
      <c r="F2365" t="s">
        <v>46</v>
      </c>
      <c r="G2365" t="s">
        <v>209</v>
      </c>
      <c r="H2365" t="s">
        <v>4510</v>
      </c>
      <c r="I2365">
        <v>3</v>
      </c>
      <c r="J2365">
        <v>24934</v>
      </c>
      <c r="K2365">
        <v>20</v>
      </c>
      <c r="L2365">
        <v>59841.599999999999</v>
      </c>
      <c r="M2365">
        <v>13615.75</v>
      </c>
      <c r="N2365" t="s">
        <v>33</v>
      </c>
      <c r="O2365">
        <f>Sales_data[[#This Row],[Profit]]/Sales_data[[#This Row],[Sales]]</f>
        <v>0.22752984545867758</v>
      </c>
      <c r="P2365">
        <f>YEAR(Sales_data[[#This Row],[Order Date]])</f>
        <v>2024</v>
      </c>
      <c r="Q2365" t="str">
        <f>TEXT(Sales_data[[#This Row],[Order Date]], "mmm")</f>
        <v>Jan</v>
      </c>
    </row>
    <row r="2366" spans="1:17" x14ac:dyDescent="0.95">
      <c r="A2366">
        <v>12365</v>
      </c>
      <c r="B2366" s="1">
        <v>45386</v>
      </c>
      <c r="C2366" t="s">
        <v>4511</v>
      </c>
      <c r="D2366" t="s">
        <v>22</v>
      </c>
      <c r="E2366" t="s">
        <v>58</v>
      </c>
      <c r="F2366" t="s">
        <v>129</v>
      </c>
      <c r="G2366" t="s">
        <v>159</v>
      </c>
      <c r="H2366" t="s">
        <v>4512</v>
      </c>
      <c r="I2366">
        <v>5</v>
      </c>
      <c r="J2366">
        <v>3680</v>
      </c>
      <c r="K2366">
        <v>15</v>
      </c>
      <c r="L2366">
        <v>15640</v>
      </c>
      <c r="M2366">
        <v>3775.05</v>
      </c>
      <c r="N2366" t="s">
        <v>72</v>
      </c>
      <c r="O2366">
        <f>Sales_data[[#This Row],[Profit]]/Sales_data[[#This Row],[Sales]]</f>
        <v>0.24137148337595909</v>
      </c>
      <c r="P2366">
        <f>YEAR(Sales_data[[#This Row],[Order Date]])</f>
        <v>2024</v>
      </c>
      <c r="Q2366" t="str">
        <f>TEXT(Sales_data[[#This Row],[Order Date]], "mmm")</f>
        <v>Apr</v>
      </c>
    </row>
    <row r="2367" spans="1:17" x14ac:dyDescent="0.95">
      <c r="A2367">
        <v>12366</v>
      </c>
      <c r="B2367" s="1">
        <v>45308</v>
      </c>
      <c r="C2367" t="s">
        <v>4513</v>
      </c>
      <c r="D2367" t="s">
        <v>15</v>
      </c>
      <c r="E2367" t="s">
        <v>147</v>
      </c>
      <c r="F2367" t="s">
        <v>46</v>
      </c>
      <c r="G2367" t="s">
        <v>209</v>
      </c>
      <c r="H2367" t="s">
        <v>4514</v>
      </c>
      <c r="I2367">
        <v>4</v>
      </c>
      <c r="J2367">
        <v>12783</v>
      </c>
      <c r="K2367">
        <v>15</v>
      </c>
      <c r="L2367">
        <v>43462.2</v>
      </c>
      <c r="M2367">
        <v>10139.549999999999</v>
      </c>
      <c r="N2367" t="s">
        <v>72</v>
      </c>
      <c r="O2367">
        <f>Sales_data[[#This Row],[Profit]]/Sales_data[[#This Row],[Sales]]</f>
        <v>0.23329582947940969</v>
      </c>
      <c r="P2367">
        <f>YEAR(Sales_data[[#This Row],[Order Date]])</f>
        <v>2024</v>
      </c>
      <c r="Q2367" t="str">
        <f>TEXT(Sales_data[[#This Row],[Order Date]], "mmm")</f>
        <v>Jan</v>
      </c>
    </row>
    <row r="2368" spans="1:17" x14ac:dyDescent="0.95">
      <c r="A2368">
        <v>12367</v>
      </c>
      <c r="B2368" s="1">
        <v>45312</v>
      </c>
      <c r="C2368" t="s">
        <v>4515</v>
      </c>
      <c r="D2368" t="s">
        <v>22</v>
      </c>
      <c r="E2368" t="s">
        <v>58</v>
      </c>
      <c r="F2368" t="s">
        <v>46</v>
      </c>
      <c r="G2368" t="s">
        <v>201</v>
      </c>
      <c r="H2368" t="s">
        <v>4516</v>
      </c>
      <c r="I2368">
        <v>3</v>
      </c>
      <c r="J2368">
        <v>24986</v>
      </c>
      <c r="K2368">
        <v>20</v>
      </c>
      <c r="L2368">
        <v>59966.400000000001</v>
      </c>
      <c r="M2368">
        <v>14461.24</v>
      </c>
      <c r="N2368" t="s">
        <v>33</v>
      </c>
      <c r="O2368">
        <f>Sales_data[[#This Row],[Profit]]/Sales_data[[#This Row],[Sales]]</f>
        <v>0.24115571386643186</v>
      </c>
      <c r="P2368">
        <f>YEAR(Sales_data[[#This Row],[Order Date]])</f>
        <v>2024</v>
      </c>
      <c r="Q2368" t="str">
        <f>TEXT(Sales_data[[#This Row],[Order Date]], "mmm")</f>
        <v>Jan</v>
      </c>
    </row>
    <row r="2369" spans="1:17" x14ac:dyDescent="0.95">
      <c r="A2369">
        <v>12368</v>
      </c>
      <c r="B2369" s="1">
        <v>45592</v>
      </c>
      <c r="C2369" t="s">
        <v>617</v>
      </c>
      <c r="D2369" t="s">
        <v>15</v>
      </c>
      <c r="E2369" t="s">
        <v>174</v>
      </c>
      <c r="F2369" t="s">
        <v>30</v>
      </c>
      <c r="G2369" t="s">
        <v>227</v>
      </c>
      <c r="H2369" t="s">
        <v>4517</v>
      </c>
      <c r="I2369">
        <v>3</v>
      </c>
      <c r="J2369">
        <v>46658</v>
      </c>
      <c r="K2369">
        <v>20</v>
      </c>
      <c r="L2369">
        <v>111979.2</v>
      </c>
      <c r="M2369">
        <v>22883.07</v>
      </c>
      <c r="N2369" t="s">
        <v>33</v>
      </c>
      <c r="O2369">
        <f>Sales_data[[#This Row],[Profit]]/Sales_data[[#This Row],[Sales]]</f>
        <v>0.20435107591409835</v>
      </c>
      <c r="P2369">
        <f>YEAR(Sales_data[[#This Row],[Order Date]])</f>
        <v>2024</v>
      </c>
      <c r="Q2369" t="str">
        <f>TEXT(Sales_data[[#This Row],[Order Date]], "mmm")</f>
        <v>Oct</v>
      </c>
    </row>
    <row r="2370" spans="1:17" x14ac:dyDescent="0.95">
      <c r="A2370">
        <v>12369</v>
      </c>
      <c r="B2370" s="1">
        <v>45895</v>
      </c>
      <c r="C2370" t="s">
        <v>4518</v>
      </c>
      <c r="D2370" t="s">
        <v>15</v>
      </c>
      <c r="E2370" t="s">
        <v>16</v>
      </c>
      <c r="F2370" t="s">
        <v>17</v>
      </c>
      <c r="G2370" t="s">
        <v>55</v>
      </c>
      <c r="H2370" t="s">
        <v>4519</v>
      </c>
      <c r="I2370">
        <v>3</v>
      </c>
      <c r="J2370">
        <v>63161</v>
      </c>
      <c r="K2370">
        <v>15</v>
      </c>
      <c r="L2370">
        <v>161060.54999999999</v>
      </c>
      <c r="M2370">
        <v>27410.79</v>
      </c>
      <c r="N2370" t="s">
        <v>20</v>
      </c>
      <c r="O2370">
        <f>Sales_data[[#This Row],[Profit]]/Sales_data[[#This Row],[Sales]]</f>
        <v>0.17018934804332905</v>
      </c>
      <c r="P2370">
        <f>YEAR(Sales_data[[#This Row],[Order Date]])</f>
        <v>2025</v>
      </c>
      <c r="Q2370" t="str">
        <f>TEXT(Sales_data[[#This Row],[Order Date]], "mmm")</f>
        <v>Aug</v>
      </c>
    </row>
    <row r="2371" spans="1:17" x14ac:dyDescent="0.95">
      <c r="A2371">
        <v>12370</v>
      </c>
      <c r="B2371" s="1">
        <v>45647</v>
      </c>
      <c r="C2371" t="s">
        <v>4520</v>
      </c>
      <c r="D2371" t="s">
        <v>28</v>
      </c>
      <c r="E2371" t="s">
        <v>144</v>
      </c>
      <c r="F2371" t="s">
        <v>69</v>
      </c>
      <c r="G2371" t="s">
        <v>517</v>
      </c>
      <c r="H2371" t="s">
        <v>4521</v>
      </c>
      <c r="I2371">
        <v>1</v>
      </c>
      <c r="J2371">
        <v>79463</v>
      </c>
      <c r="K2371">
        <v>20</v>
      </c>
      <c r="L2371">
        <v>63570.400000000001</v>
      </c>
      <c r="M2371">
        <v>13239.5</v>
      </c>
      <c r="N2371" t="s">
        <v>20</v>
      </c>
      <c r="O2371">
        <f>Sales_data[[#This Row],[Profit]]/Sales_data[[#This Row],[Sales]]</f>
        <v>0.20826516743641693</v>
      </c>
      <c r="P2371">
        <f>YEAR(Sales_data[[#This Row],[Order Date]])</f>
        <v>2024</v>
      </c>
      <c r="Q2371" t="str">
        <f>TEXT(Sales_data[[#This Row],[Order Date]], "mmm")</f>
        <v>Dec</v>
      </c>
    </row>
    <row r="2372" spans="1:17" x14ac:dyDescent="0.95">
      <c r="A2372">
        <v>12371</v>
      </c>
      <c r="B2372" s="1">
        <v>45748</v>
      </c>
      <c r="C2372" t="s">
        <v>4522</v>
      </c>
      <c r="D2372" t="s">
        <v>28</v>
      </c>
      <c r="E2372" t="s">
        <v>114</v>
      </c>
      <c r="F2372" t="s">
        <v>24</v>
      </c>
      <c r="G2372" t="s">
        <v>107</v>
      </c>
      <c r="H2372" t="s">
        <v>4523</v>
      </c>
      <c r="I2372">
        <v>4</v>
      </c>
      <c r="J2372">
        <v>67376</v>
      </c>
      <c r="K2372">
        <v>0</v>
      </c>
      <c r="L2372">
        <v>269504</v>
      </c>
      <c r="M2372">
        <v>15498.78</v>
      </c>
      <c r="N2372" t="s">
        <v>20</v>
      </c>
      <c r="O2372">
        <f>Sales_data[[#This Row],[Profit]]/Sales_data[[#This Row],[Sales]]</f>
        <v>5.7508534196152934E-2</v>
      </c>
      <c r="P2372">
        <f>YEAR(Sales_data[[#This Row],[Order Date]])</f>
        <v>2025</v>
      </c>
      <c r="Q2372" t="str">
        <f>TEXT(Sales_data[[#This Row],[Order Date]], "mmm")</f>
        <v>Apr</v>
      </c>
    </row>
    <row r="2373" spans="1:17" x14ac:dyDescent="0.95">
      <c r="A2373">
        <v>12372</v>
      </c>
      <c r="B2373" s="1">
        <v>45229</v>
      </c>
      <c r="C2373" t="s">
        <v>4524</v>
      </c>
      <c r="D2373" t="s">
        <v>40</v>
      </c>
      <c r="E2373" t="s">
        <v>110</v>
      </c>
      <c r="F2373" t="s">
        <v>30</v>
      </c>
      <c r="G2373" t="s">
        <v>31</v>
      </c>
      <c r="H2373" t="s">
        <v>4525</v>
      </c>
      <c r="I2373">
        <v>3</v>
      </c>
      <c r="J2373">
        <v>60530</v>
      </c>
      <c r="K2373">
        <v>20</v>
      </c>
      <c r="L2373">
        <v>145272</v>
      </c>
      <c r="M2373">
        <v>14861.52</v>
      </c>
      <c r="N2373" t="s">
        <v>33</v>
      </c>
      <c r="O2373">
        <f>Sales_data[[#This Row],[Profit]]/Sales_data[[#This Row],[Sales]]</f>
        <v>0.10230133817941517</v>
      </c>
      <c r="P2373">
        <f>YEAR(Sales_data[[#This Row],[Order Date]])</f>
        <v>2023</v>
      </c>
      <c r="Q2373" t="str">
        <f>TEXT(Sales_data[[#This Row],[Order Date]], "mmm")</f>
        <v>Oct</v>
      </c>
    </row>
    <row r="2374" spans="1:17" x14ac:dyDescent="0.95">
      <c r="A2374">
        <v>12373</v>
      </c>
      <c r="B2374" s="1">
        <v>45363</v>
      </c>
      <c r="C2374" t="s">
        <v>4526</v>
      </c>
      <c r="D2374" t="s">
        <v>28</v>
      </c>
      <c r="E2374" t="s">
        <v>114</v>
      </c>
      <c r="F2374" t="s">
        <v>75</v>
      </c>
      <c r="G2374" t="s">
        <v>76</v>
      </c>
      <c r="H2374" t="s">
        <v>1066</v>
      </c>
      <c r="I2374">
        <v>5</v>
      </c>
      <c r="J2374">
        <v>33311</v>
      </c>
      <c r="K2374">
        <v>15</v>
      </c>
      <c r="L2374">
        <v>141571.75</v>
      </c>
      <c r="M2374">
        <v>10032.41</v>
      </c>
      <c r="N2374" t="s">
        <v>33</v>
      </c>
      <c r="O2374">
        <f>Sales_data[[#This Row],[Profit]]/Sales_data[[#This Row],[Sales]]</f>
        <v>7.0864490973658226E-2</v>
      </c>
      <c r="P2374">
        <f>YEAR(Sales_data[[#This Row],[Order Date]])</f>
        <v>2024</v>
      </c>
      <c r="Q2374" t="str">
        <f>TEXT(Sales_data[[#This Row],[Order Date]], "mmm")</f>
        <v>Mar</v>
      </c>
    </row>
    <row r="2375" spans="1:17" x14ac:dyDescent="0.95">
      <c r="A2375">
        <v>12374</v>
      </c>
      <c r="B2375" s="1">
        <v>45364</v>
      </c>
      <c r="C2375" t="s">
        <v>3177</v>
      </c>
      <c r="D2375" t="s">
        <v>28</v>
      </c>
      <c r="E2375" t="s">
        <v>144</v>
      </c>
      <c r="F2375" t="s">
        <v>17</v>
      </c>
      <c r="G2375" t="s">
        <v>18</v>
      </c>
      <c r="H2375" t="s">
        <v>4527</v>
      </c>
      <c r="I2375">
        <v>1</v>
      </c>
      <c r="J2375">
        <v>56897</v>
      </c>
      <c r="K2375">
        <v>0</v>
      </c>
      <c r="L2375">
        <v>56897</v>
      </c>
      <c r="M2375">
        <v>4720.95</v>
      </c>
      <c r="N2375" t="s">
        <v>72</v>
      </c>
      <c r="O2375">
        <f>Sales_data[[#This Row],[Profit]]/Sales_data[[#This Row],[Sales]]</f>
        <v>8.2973618995729123E-2</v>
      </c>
      <c r="P2375">
        <f>YEAR(Sales_data[[#This Row],[Order Date]])</f>
        <v>2024</v>
      </c>
      <c r="Q2375" t="str">
        <f>TEXT(Sales_data[[#This Row],[Order Date]], "mmm")</f>
        <v>Mar</v>
      </c>
    </row>
    <row r="2376" spans="1:17" x14ac:dyDescent="0.95">
      <c r="A2376">
        <v>12375</v>
      </c>
      <c r="B2376" s="1">
        <v>45321</v>
      </c>
      <c r="C2376" t="s">
        <v>4528</v>
      </c>
      <c r="D2376" t="s">
        <v>15</v>
      </c>
      <c r="E2376" t="s">
        <v>68</v>
      </c>
      <c r="F2376" t="s">
        <v>30</v>
      </c>
      <c r="G2376" t="s">
        <v>65</v>
      </c>
      <c r="H2376" t="s">
        <v>4529</v>
      </c>
      <c r="I2376">
        <v>1</v>
      </c>
      <c r="J2376">
        <v>39541</v>
      </c>
      <c r="K2376">
        <v>0</v>
      </c>
      <c r="L2376">
        <v>39541</v>
      </c>
      <c r="M2376">
        <v>3941.94</v>
      </c>
      <c r="N2376" t="s">
        <v>20</v>
      </c>
      <c r="O2376">
        <f>Sales_data[[#This Row],[Profit]]/Sales_data[[#This Row],[Sales]]</f>
        <v>9.9692471105940664E-2</v>
      </c>
      <c r="P2376">
        <f>YEAR(Sales_data[[#This Row],[Order Date]])</f>
        <v>2024</v>
      </c>
      <c r="Q2376" t="str">
        <f>TEXT(Sales_data[[#This Row],[Order Date]], "mmm")</f>
        <v>Jan</v>
      </c>
    </row>
    <row r="2377" spans="1:17" x14ac:dyDescent="0.95">
      <c r="A2377">
        <v>12376</v>
      </c>
      <c r="B2377" s="1">
        <v>45563</v>
      </c>
      <c r="C2377" t="s">
        <v>4530</v>
      </c>
      <c r="D2377" t="s">
        <v>28</v>
      </c>
      <c r="E2377" t="s">
        <v>35</v>
      </c>
      <c r="F2377" t="s">
        <v>46</v>
      </c>
      <c r="G2377" t="s">
        <v>47</v>
      </c>
      <c r="H2377" t="s">
        <v>4531</v>
      </c>
      <c r="I2377">
        <v>2</v>
      </c>
      <c r="J2377">
        <v>37656</v>
      </c>
      <c r="K2377">
        <v>5</v>
      </c>
      <c r="L2377">
        <v>71546.399999999994</v>
      </c>
      <c r="M2377">
        <v>8448.44</v>
      </c>
      <c r="N2377" t="s">
        <v>38</v>
      </c>
      <c r="O2377">
        <f>Sales_data[[#This Row],[Profit]]/Sales_data[[#This Row],[Sales]]</f>
        <v>0.1180833696733868</v>
      </c>
      <c r="P2377">
        <f>YEAR(Sales_data[[#This Row],[Order Date]])</f>
        <v>2024</v>
      </c>
      <c r="Q2377" t="str">
        <f>TEXT(Sales_data[[#This Row],[Order Date]], "mmm")</f>
        <v>Sep</v>
      </c>
    </row>
    <row r="2378" spans="1:17" x14ac:dyDescent="0.95">
      <c r="A2378">
        <v>12377</v>
      </c>
      <c r="B2378" s="1">
        <v>45605</v>
      </c>
      <c r="C2378" t="s">
        <v>4532</v>
      </c>
      <c r="D2378" t="s">
        <v>40</v>
      </c>
      <c r="E2378" t="s">
        <v>62</v>
      </c>
      <c r="F2378" t="s">
        <v>96</v>
      </c>
      <c r="G2378" t="s">
        <v>97</v>
      </c>
      <c r="H2378" t="s">
        <v>4533</v>
      </c>
      <c r="I2378">
        <v>5</v>
      </c>
      <c r="J2378">
        <v>40146</v>
      </c>
      <c r="K2378">
        <v>10</v>
      </c>
      <c r="L2378">
        <v>180657</v>
      </c>
      <c r="M2378">
        <v>11945.18</v>
      </c>
      <c r="N2378" t="s">
        <v>33</v>
      </c>
      <c r="O2378">
        <f>Sales_data[[#This Row],[Profit]]/Sales_data[[#This Row],[Sales]]</f>
        <v>6.6120770299517878E-2</v>
      </c>
      <c r="P2378">
        <f>YEAR(Sales_data[[#This Row],[Order Date]])</f>
        <v>2024</v>
      </c>
      <c r="Q2378" t="str">
        <f>TEXT(Sales_data[[#This Row],[Order Date]], "mmm")</f>
        <v>Nov</v>
      </c>
    </row>
    <row r="2379" spans="1:17" x14ac:dyDescent="0.95">
      <c r="A2379">
        <v>12378</v>
      </c>
      <c r="B2379" s="1">
        <v>45291</v>
      </c>
      <c r="C2379" t="s">
        <v>4534</v>
      </c>
      <c r="D2379" t="s">
        <v>15</v>
      </c>
      <c r="E2379" t="s">
        <v>68</v>
      </c>
      <c r="F2379" t="s">
        <v>46</v>
      </c>
      <c r="G2379" t="s">
        <v>141</v>
      </c>
      <c r="H2379" t="s">
        <v>4535</v>
      </c>
      <c r="I2379">
        <v>4</v>
      </c>
      <c r="J2379">
        <v>49649</v>
      </c>
      <c r="K2379">
        <v>20</v>
      </c>
      <c r="L2379">
        <v>158876.79999999999</v>
      </c>
      <c r="M2379">
        <v>23210.84</v>
      </c>
      <c r="N2379" t="s">
        <v>38</v>
      </c>
      <c r="O2379">
        <f>Sales_data[[#This Row],[Profit]]/Sales_data[[#This Row],[Sales]]</f>
        <v>0.14609332514250037</v>
      </c>
      <c r="P2379">
        <f>YEAR(Sales_data[[#This Row],[Order Date]])</f>
        <v>2023</v>
      </c>
      <c r="Q2379" t="str">
        <f>TEXT(Sales_data[[#This Row],[Order Date]], "mmm")</f>
        <v>Dec</v>
      </c>
    </row>
    <row r="2380" spans="1:17" x14ac:dyDescent="0.95">
      <c r="A2380">
        <v>12379</v>
      </c>
      <c r="B2380" s="1">
        <v>45239</v>
      </c>
      <c r="C2380" t="s">
        <v>4536</v>
      </c>
      <c r="D2380" t="s">
        <v>40</v>
      </c>
      <c r="E2380" t="s">
        <v>103</v>
      </c>
      <c r="F2380" t="s">
        <v>42</v>
      </c>
      <c r="G2380" t="s">
        <v>43</v>
      </c>
      <c r="H2380" t="s">
        <v>4537</v>
      </c>
      <c r="I2380">
        <v>3</v>
      </c>
      <c r="J2380">
        <v>7847</v>
      </c>
      <c r="K2380">
        <v>15</v>
      </c>
      <c r="L2380">
        <v>20009.849999999999</v>
      </c>
      <c r="M2380">
        <v>1604.55</v>
      </c>
      <c r="N2380" t="s">
        <v>72</v>
      </c>
      <c r="O2380">
        <f>Sales_data[[#This Row],[Profit]]/Sales_data[[#This Row],[Sales]]</f>
        <v>8.0188007406352374E-2</v>
      </c>
      <c r="P2380">
        <f>YEAR(Sales_data[[#This Row],[Order Date]])</f>
        <v>2023</v>
      </c>
      <c r="Q2380" t="str">
        <f>TEXT(Sales_data[[#This Row],[Order Date]], "mmm")</f>
        <v>Nov</v>
      </c>
    </row>
    <row r="2381" spans="1:17" x14ac:dyDescent="0.95">
      <c r="A2381">
        <v>12380</v>
      </c>
      <c r="B2381" s="1">
        <v>45322</v>
      </c>
      <c r="C2381" t="s">
        <v>4538</v>
      </c>
      <c r="D2381" t="s">
        <v>40</v>
      </c>
      <c r="E2381" t="s">
        <v>110</v>
      </c>
      <c r="F2381" t="s">
        <v>17</v>
      </c>
      <c r="G2381" t="s">
        <v>111</v>
      </c>
      <c r="H2381" t="s">
        <v>4539</v>
      </c>
      <c r="I2381">
        <v>2</v>
      </c>
      <c r="J2381">
        <v>50161</v>
      </c>
      <c r="K2381">
        <v>0</v>
      </c>
      <c r="L2381">
        <v>100322</v>
      </c>
      <c r="M2381">
        <v>20051.09</v>
      </c>
      <c r="N2381" t="s">
        <v>83</v>
      </c>
      <c r="O2381">
        <f>Sales_data[[#This Row],[Profit]]/Sales_data[[#This Row],[Sales]]</f>
        <v>0.19986732720639541</v>
      </c>
      <c r="P2381">
        <f>YEAR(Sales_data[[#This Row],[Order Date]])</f>
        <v>2024</v>
      </c>
      <c r="Q2381" t="str">
        <f>TEXT(Sales_data[[#This Row],[Order Date]], "mmm")</f>
        <v>Jan</v>
      </c>
    </row>
    <row r="2382" spans="1:17" x14ac:dyDescent="0.95">
      <c r="A2382">
        <v>12381</v>
      </c>
      <c r="B2382" s="1">
        <v>45650</v>
      </c>
      <c r="C2382" t="s">
        <v>4540</v>
      </c>
      <c r="D2382" t="s">
        <v>28</v>
      </c>
      <c r="E2382" t="s">
        <v>144</v>
      </c>
      <c r="F2382" t="s">
        <v>42</v>
      </c>
      <c r="G2382" t="s">
        <v>79</v>
      </c>
      <c r="H2382" t="s">
        <v>4541</v>
      </c>
      <c r="I2382">
        <v>4</v>
      </c>
      <c r="J2382">
        <v>28128</v>
      </c>
      <c r="K2382">
        <v>20</v>
      </c>
      <c r="L2382">
        <v>90009.600000000006</v>
      </c>
      <c r="M2382">
        <v>7856.96</v>
      </c>
      <c r="N2382" t="s">
        <v>38</v>
      </c>
      <c r="O2382">
        <f>Sales_data[[#This Row],[Profit]]/Sales_data[[#This Row],[Sales]]</f>
        <v>8.7290244596131966E-2</v>
      </c>
      <c r="P2382">
        <f>YEAR(Sales_data[[#This Row],[Order Date]])</f>
        <v>2024</v>
      </c>
      <c r="Q2382" t="str">
        <f>TEXT(Sales_data[[#This Row],[Order Date]], "mmm")</f>
        <v>Dec</v>
      </c>
    </row>
    <row r="2383" spans="1:17" x14ac:dyDescent="0.95">
      <c r="A2383">
        <v>12382</v>
      </c>
      <c r="B2383" s="1">
        <v>45270</v>
      </c>
      <c r="C2383" t="s">
        <v>4542</v>
      </c>
      <c r="D2383" t="s">
        <v>40</v>
      </c>
      <c r="E2383" t="s">
        <v>50</v>
      </c>
      <c r="F2383" t="s">
        <v>96</v>
      </c>
      <c r="G2383" t="s">
        <v>214</v>
      </c>
      <c r="H2383" t="s">
        <v>4543</v>
      </c>
      <c r="I2383">
        <v>4</v>
      </c>
      <c r="J2383">
        <v>60610</v>
      </c>
      <c r="K2383">
        <v>10</v>
      </c>
      <c r="L2383">
        <v>218196</v>
      </c>
      <c r="M2383">
        <v>38301.449999999997</v>
      </c>
      <c r="N2383" t="s">
        <v>72</v>
      </c>
      <c r="O2383">
        <f>Sales_data[[#This Row],[Profit]]/Sales_data[[#This Row],[Sales]]</f>
        <v>0.1755369026013309</v>
      </c>
      <c r="P2383">
        <f>YEAR(Sales_data[[#This Row],[Order Date]])</f>
        <v>2023</v>
      </c>
      <c r="Q2383" t="str">
        <f>TEXT(Sales_data[[#This Row],[Order Date]], "mmm")</f>
        <v>Dec</v>
      </c>
    </row>
    <row r="2384" spans="1:17" x14ac:dyDescent="0.95">
      <c r="A2384">
        <v>12383</v>
      </c>
      <c r="B2384" s="1">
        <v>45709</v>
      </c>
      <c r="C2384" t="s">
        <v>4544</v>
      </c>
      <c r="D2384" t="s">
        <v>28</v>
      </c>
      <c r="E2384" t="s">
        <v>144</v>
      </c>
      <c r="F2384" t="s">
        <v>69</v>
      </c>
      <c r="G2384" t="s">
        <v>517</v>
      </c>
      <c r="H2384" t="s">
        <v>1455</v>
      </c>
      <c r="I2384">
        <v>2</v>
      </c>
      <c r="J2384">
        <v>29023</v>
      </c>
      <c r="K2384">
        <v>5</v>
      </c>
      <c r="L2384">
        <v>55143.7</v>
      </c>
      <c r="M2384">
        <v>5719.02</v>
      </c>
      <c r="N2384" t="s">
        <v>38</v>
      </c>
      <c r="O2384">
        <f>Sales_data[[#This Row],[Profit]]/Sales_data[[#This Row],[Sales]]</f>
        <v>0.10371121270426178</v>
      </c>
      <c r="P2384">
        <f>YEAR(Sales_data[[#This Row],[Order Date]])</f>
        <v>2025</v>
      </c>
      <c r="Q2384" t="str">
        <f>TEXT(Sales_data[[#This Row],[Order Date]], "mmm")</f>
        <v>Feb</v>
      </c>
    </row>
    <row r="2385" spans="1:17" x14ac:dyDescent="0.95">
      <c r="A2385">
        <v>12384</v>
      </c>
      <c r="B2385" s="1">
        <v>45835</v>
      </c>
      <c r="C2385" t="s">
        <v>4545</v>
      </c>
      <c r="D2385" t="s">
        <v>15</v>
      </c>
      <c r="E2385" t="s">
        <v>147</v>
      </c>
      <c r="F2385" t="s">
        <v>17</v>
      </c>
      <c r="G2385" t="s">
        <v>100</v>
      </c>
      <c r="H2385" t="s">
        <v>4546</v>
      </c>
      <c r="I2385">
        <v>4</v>
      </c>
      <c r="J2385">
        <v>23749</v>
      </c>
      <c r="K2385">
        <v>5</v>
      </c>
      <c r="L2385">
        <v>90246.2</v>
      </c>
      <c r="M2385">
        <v>10920.14</v>
      </c>
      <c r="N2385" t="s">
        <v>33</v>
      </c>
      <c r="O2385">
        <f>Sales_data[[#This Row],[Profit]]/Sales_data[[#This Row],[Sales]]</f>
        <v>0.12100387606347968</v>
      </c>
      <c r="P2385">
        <f>YEAR(Sales_data[[#This Row],[Order Date]])</f>
        <v>2025</v>
      </c>
      <c r="Q2385" t="str">
        <f>TEXT(Sales_data[[#This Row],[Order Date]], "mmm")</f>
        <v>Jun</v>
      </c>
    </row>
    <row r="2386" spans="1:17" x14ac:dyDescent="0.95">
      <c r="A2386">
        <v>12385</v>
      </c>
      <c r="B2386" s="1">
        <v>45208</v>
      </c>
      <c r="C2386" t="s">
        <v>4547</v>
      </c>
      <c r="D2386" t="s">
        <v>40</v>
      </c>
      <c r="E2386" t="s">
        <v>62</v>
      </c>
      <c r="F2386" t="s">
        <v>24</v>
      </c>
      <c r="G2386" t="s">
        <v>133</v>
      </c>
      <c r="H2386" t="s">
        <v>4548</v>
      </c>
      <c r="I2386">
        <v>3</v>
      </c>
      <c r="J2386">
        <v>25340</v>
      </c>
      <c r="K2386">
        <v>10</v>
      </c>
      <c r="L2386">
        <v>68418</v>
      </c>
      <c r="M2386">
        <v>11369.64</v>
      </c>
      <c r="N2386" t="s">
        <v>83</v>
      </c>
      <c r="O2386">
        <f>Sales_data[[#This Row],[Profit]]/Sales_data[[#This Row],[Sales]]</f>
        <v>0.1661790756818381</v>
      </c>
      <c r="P2386">
        <f>YEAR(Sales_data[[#This Row],[Order Date]])</f>
        <v>2023</v>
      </c>
      <c r="Q2386" t="str">
        <f>TEXT(Sales_data[[#This Row],[Order Date]], "mmm")</f>
        <v>Oct</v>
      </c>
    </row>
    <row r="2387" spans="1:17" x14ac:dyDescent="0.95">
      <c r="A2387">
        <v>12386</v>
      </c>
      <c r="B2387" s="1">
        <v>45662</v>
      </c>
      <c r="C2387" t="s">
        <v>4549</v>
      </c>
      <c r="D2387" t="s">
        <v>28</v>
      </c>
      <c r="E2387" t="s">
        <v>114</v>
      </c>
      <c r="F2387" t="s">
        <v>17</v>
      </c>
      <c r="G2387" t="s">
        <v>111</v>
      </c>
      <c r="H2387" t="s">
        <v>4550</v>
      </c>
      <c r="I2387">
        <v>3</v>
      </c>
      <c r="J2387">
        <v>71008</v>
      </c>
      <c r="K2387">
        <v>20</v>
      </c>
      <c r="L2387">
        <v>170419.20000000001</v>
      </c>
      <c r="M2387">
        <v>16962.93</v>
      </c>
      <c r="N2387" t="s">
        <v>33</v>
      </c>
      <c r="O2387">
        <f>Sales_data[[#This Row],[Profit]]/Sales_data[[#This Row],[Sales]]</f>
        <v>9.9536495887787291E-2</v>
      </c>
      <c r="P2387">
        <f>YEAR(Sales_data[[#This Row],[Order Date]])</f>
        <v>2025</v>
      </c>
      <c r="Q2387" t="str">
        <f>TEXT(Sales_data[[#This Row],[Order Date]], "mmm")</f>
        <v>Jan</v>
      </c>
    </row>
    <row r="2388" spans="1:17" x14ac:dyDescent="0.95">
      <c r="A2388">
        <v>12387</v>
      </c>
      <c r="B2388" s="1">
        <v>45551</v>
      </c>
      <c r="C2388" t="s">
        <v>4551</v>
      </c>
      <c r="D2388" t="s">
        <v>28</v>
      </c>
      <c r="E2388" t="s">
        <v>144</v>
      </c>
      <c r="F2388" t="s">
        <v>24</v>
      </c>
      <c r="G2388" t="s">
        <v>59</v>
      </c>
      <c r="H2388" t="s">
        <v>4552</v>
      </c>
      <c r="I2388">
        <v>3</v>
      </c>
      <c r="J2388">
        <v>19514</v>
      </c>
      <c r="K2388">
        <v>10</v>
      </c>
      <c r="L2388">
        <v>52687.8</v>
      </c>
      <c r="M2388">
        <v>8916.5499999999993</v>
      </c>
      <c r="N2388" t="s">
        <v>38</v>
      </c>
      <c r="O2388">
        <f>Sales_data[[#This Row],[Profit]]/Sales_data[[#This Row],[Sales]]</f>
        <v>0.16923367458880423</v>
      </c>
      <c r="P2388">
        <f>YEAR(Sales_data[[#This Row],[Order Date]])</f>
        <v>2024</v>
      </c>
      <c r="Q2388" t="str">
        <f>TEXT(Sales_data[[#This Row],[Order Date]], "mmm")</f>
        <v>Sep</v>
      </c>
    </row>
    <row r="2389" spans="1:17" x14ac:dyDescent="0.95">
      <c r="A2389">
        <v>12388</v>
      </c>
      <c r="B2389" s="1">
        <v>45260</v>
      </c>
      <c r="C2389" t="s">
        <v>4553</v>
      </c>
      <c r="D2389" t="s">
        <v>15</v>
      </c>
      <c r="E2389" t="s">
        <v>16</v>
      </c>
      <c r="F2389" t="s">
        <v>42</v>
      </c>
      <c r="G2389" t="s">
        <v>446</v>
      </c>
      <c r="H2389" t="s">
        <v>2340</v>
      </c>
      <c r="I2389">
        <v>5</v>
      </c>
      <c r="J2389">
        <v>13030</v>
      </c>
      <c r="K2389">
        <v>10</v>
      </c>
      <c r="L2389">
        <v>58635</v>
      </c>
      <c r="M2389">
        <v>11660.93</v>
      </c>
      <c r="N2389" t="s">
        <v>38</v>
      </c>
      <c r="O2389">
        <f>Sales_data[[#This Row],[Profit]]/Sales_data[[#This Row],[Sales]]</f>
        <v>0.19887319860151786</v>
      </c>
      <c r="P2389">
        <f>YEAR(Sales_data[[#This Row],[Order Date]])</f>
        <v>2023</v>
      </c>
      <c r="Q2389" t="str">
        <f>TEXT(Sales_data[[#This Row],[Order Date]], "mmm")</f>
        <v>Nov</v>
      </c>
    </row>
    <row r="2390" spans="1:17" x14ac:dyDescent="0.95">
      <c r="A2390">
        <v>12389</v>
      </c>
      <c r="B2390" s="1">
        <v>45419</v>
      </c>
      <c r="C2390" t="s">
        <v>4554</v>
      </c>
      <c r="D2390" t="s">
        <v>22</v>
      </c>
      <c r="E2390" t="s">
        <v>58</v>
      </c>
      <c r="F2390" t="s">
        <v>24</v>
      </c>
      <c r="G2390" t="s">
        <v>133</v>
      </c>
      <c r="H2390" t="s">
        <v>4555</v>
      </c>
      <c r="I2390">
        <v>1</v>
      </c>
      <c r="J2390">
        <v>47052</v>
      </c>
      <c r="K2390">
        <v>15</v>
      </c>
      <c r="L2390">
        <v>39994.199999999997</v>
      </c>
      <c r="M2390">
        <v>6682.85</v>
      </c>
      <c r="N2390" t="s">
        <v>72</v>
      </c>
      <c r="O2390">
        <f>Sales_data[[#This Row],[Profit]]/Sales_data[[#This Row],[Sales]]</f>
        <v>0.16709547884443246</v>
      </c>
      <c r="P2390">
        <f>YEAR(Sales_data[[#This Row],[Order Date]])</f>
        <v>2024</v>
      </c>
      <c r="Q2390" t="str">
        <f>TEXT(Sales_data[[#This Row],[Order Date]], "mmm")</f>
        <v>May</v>
      </c>
    </row>
    <row r="2391" spans="1:17" x14ac:dyDescent="0.95">
      <c r="A2391">
        <v>12390</v>
      </c>
      <c r="B2391" s="1">
        <v>45713</v>
      </c>
      <c r="C2391" t="s">
        <v>4556</v>
      </c>
      <c r="D2391" t="s">
        <v>22</v>
      </c>
      <c r="E2391" t="s">
        <v>58</v>
      </c>
      <c r="F2391" t="s">
        <v>69</v>
      </c>
      <c r="G2391" t="s">
        <v>70</v>
      </c>
      <c r="H2391" t="s">
        <v>1010</v>
      </c>
      <c r="I2391">
        <v>1</v>
      </c>
      <c r="J2391">
        <v>64640</v>
      </c>
      <c r="K2391">
        <v>15</v>
      </c>
      <c r="L2391">
        <v>54944</v>
      </c>
      <c r="M2391">
        <v>10985.4</v>
      </c>
      <c r="N2391" t="s">
        <v>83</v>
      </c>
      <c r="O2391">
        <f>Sales_data[[#This Row],[Profit]]/Sales_data[[#This Row],[Sales]]</f>
        <v>0.19993811881188117</v>
      </c>
      <c r="P2391">
        <f>YEAR(Sales_data[[#This Row],[Order Date]])</f>
        <v>2025</v>
      </c>
      <c r="Q2391" t="str">
        <f>TEXT(Sales_data[[#This Row],[Order Date]], "mmm")</f>
        <v>Feb</v>
      </c>
    </row>
    <row r="2392" spans="1:17" x14ac:dyDescent="0.95">
      <c r="A2392">
        <v>12391</v>
      </c>
      <c r="B2392" s="1">
        <v>45232</v>
      </c>
      <c r="C2392" t="s">
        <v>4557</v>
      </c>
      <c r="D2392" t="s">
        <v>22</v>
      </c>
      <c r="E2392" t="s">
        <v>167</v>
      </c>
      <c r="F2392" t="s">
        <v>96</v>
      </c>
      <c r="G2392" t="s">
        <v>138</v>
      </c>
      <c r="H2392" t="s">
        <v>4558</v>
      </c>
      <c r="I2392">
        <v>4</v>
      </c>
      <c r="J2392">
        <v>3613</v>
      </c>
      <c r="K2392">
        <v>5</v>
      </c>
      <c r="L2392">
        <v>13729.4</v>
      </c>
      <c r="M2392">
        <v>830.97</v>
      </c>
      <c r="N2392" t="s">
        <v>33</v>
      </c>
      <c r="O2392">
        <f>Sales_data[[#This Row],[Profit]]/Sales_data[[#This Row],[Sales]]</f>
        <v>6.0524859061575891E-2</v>
      </c>
      <c r="P2392">
        <f>YEAR(Sales_data[[#This Row],[Order Date]])</f>
        <v>2023</v>
      </c>
      <c r="Q2392" t="str">
        <f>TEXT(Sales_data[[#This Row],[Order Date]], "mmm")</f>
        <v>Nov</v>
      </c>
    </row>
    <row r="2393" spans="1:17" x14ac:dyDescent="0.95">
      <c r="A2393">
        <v>12392</v>
      </c>
      <c r="B2393" s="1">
        <v>45743</v>
      </c>
      <c r="C2393" t="s">
        <v>4559</v>
      </c>
      <c r="D2393" t="s">
        <v>40</v>
      </c>
      <c r="E2393" t="s">
        <v>50</v>
      </c>
      <c r="F2393" t="s">
        <v>69</v>
      </c>
      <c r="G2393" t="s">
        <v>115</v>
      </c>
      <c r="H2393" t="s">
        <v>4560</v>
      </c>
      <c r="I2393">
        <v>3</v>
      </c>
      <c r="J2393">
        <v>28304</v>
      </c>
      <c r="K2393">
        <v>5</v>
      </c>
      <c r="L2393">
        <v>80666.399999999994</v>
      </c>
      <c r="M2393">
        <v>8648.7999999999993</v>
      </c>
      <c r="N2393" t="s">
        <v>33</v>
      </c>
      <c r="O2393">
        <f>Sales_data[[#This Row],[Profit]]/Sales_data[[#This Row],[Sales]]</f>
        <v>0.10721688336159789</v>
      </c>
      <c r="P2393">
        <f>YEAR(Sales_data[[#This Row],[Order Date]])</f>
        <v>2025</v>
      </c>
      <c r="Q2393" t="str">
        <f>TEXT(Sales_data[[#This Row],[Order Date]], "mmm")</f>
        <v>Mar</v>
      </c>
    </row>
    <row r="2394" spans="1:17" x14ac:dyDescent="0.95">
      <c r="A2394">
        <v>12393</v>
      </c>
      <c r="B2394" s="1">
        <v>45515</v>
      </c>
      <c r="C2394" t="s">
        <v>4561</v>
      </c>
      <c r="D2394" t="s">
        <v>22</v>
      </c>
      <c r="E2394" t="s">
        <v>167</v>
      </c>
      <c r="F2394" t="s">
        <v>96</v>
      </c>
      <c r="G2394" t="s">
        <v>214</v>
      </c>
      <c r="H2394" t="s">
        <v>4562</v>
      </c>
      <c r="I2394">
        <v>2</v>
      </c>
      <c r="J2394">
        <v>26749</v>
      </c>
      <c r="K2394">
        <v>20</v>
      </c>
      <c r="L2394">
        <v>42798.400000000001</v>
      </c>
      <c r="M2394">
        <v>5163.93</v>
      </c>
      <c r="N2394" t="s">
        <v>83</v>
      </c>
      <c r="O2394">
        <f>Sales_data[[#This Row],[Profit]]/Sales_data[[#This Row],[Sales]]</f>
        <v>0.12065708063852855</v>
      </c>
      <c r="P2394">
        <f>YEAR(Sales_data[[#This Row],[Order Date]])</f>
        <v>2024</v>
      </c>
      <c r="Q2394" t="str">
        <f>TEXT(Sales_data[[#This Row],[Order Date]], "mmm")</f>
        <v>Aug</v>
      </c>
    </row>
    <row r="2395" spans="1:17" x14ac:dyDescent="0.95">
      <c r="A2395">
        <v>12394</v>
      </c>
      <c r="B2395" s="1">
        <v>45443</v>
      </c>
      <c r="C2395" t="s">
        <v>4563</v>
      </c>
      <c r="D2395" t="s">
        <v>22</v>
      </c>
      <c r="E2395" t="s">
        <v>167</v>
      </c>
      <c r="F2395" t="s">
        <v>30</v>
      </c>
      <c r="G2395" t="s">
        <v>104</v>
      </c>
      <c r="H2395" t="s">
        <v>4564</v>
      </c>
      <c r="I2395">
        <v>5</v>
      </c>
      <c r="J2395">
        <v>866</v>
      </c>
      <c r="K2395">
        <v>10</v>
      </c>
      <c r="L2395">
        <v>3897</v>
      </c>
      <c r="M2395">
        <v>316.04000000000002</v>
      </c>
      <c r="N2395" t="s">
        <v>33</v>
      </c>
      <c r="O2395">
        <f>Sales_data[[#This Row],[Profit]]/Sales_data[[#This Row],[Sales]]</f>
        <v>8.1098280728765723E-2</v>
      </c>
      <c r="P2395">
        <f>YEAR(Sales_data[[#This Row],[Order Date]])</f>
        <v>2024</v>
      </c>
      <c r="Q2395" t="str">
        <f>TEXT(Sales_data[[#This Row],[Order Date]], "mmm")</f>
        <v>May</v>
      </c>
    </row>
    <row r="2396" spans="1:17" x14ac:dyDescent="0.95">
      <c r="A2396">
        <v>12395</v>
      </c>
      <c r="B2396" s="1">
        <v>45435</v>
      </c>
      <c r="C2396" t="s">
        <v>4565</v>
      </c>
      <c r="D2396" t="s">
        <v>22</v>
      </c>
      <c r="E2396" t="s">
        <v>58</v>
      </c>
      <c r="F2396" t="s">
        <v>17</v>
      </c>
      <c r="G2396" t="s">
        <v>55</v>
      </c>
      <c r="H2396" t="s">
        <v>1296</v>
      </c>
      <c r="I2396">
        <v>2</v>
      </c>
      <c r="J2396">
        <v>68743</v>
      </c>
      <c r="K2396">
        <v>15</v>
      </c>
      <c r="L2396">
        <v>116863.1</v>
      </c>
      <c r="M2396">
        <v>28129.25</v>
      </c>
      <c r="N2396" t="s">
        <v>33</v>
      </c>
      <c r="O2396">
        <f>Sales_data[[#This Row],[Profit]]/Sales_data[[#This Row],[Sales]]</f>
        <v>0.24070258276564629</v>
      </c>
      <c r="P2396">
        <f>YEAR(Sales_data[[#This Row],[Order Date]])</f>
        <v>2024</v>
      </c>
      <c r="Q2396" t="str">
        <f>TEXT(Sales_data[[#This Row],[Order Date]], "mmm")</f>
        <v>May</v>
      </c>
    </row>
    <row r="2397" spans="1:17" x14ac:dyDescent="0.95">
      <c r="A2397">
        <v>12396</v>
      </c>
      <c r="B2397" s="1">
        <v>45708</v>
      </c>
      <c r="C2397" t="s">
        <v>4566</v>
      </c>
      <c r="D2397" t="s">
        <v>15</v>
      </c>
      <c r="E2397" t="s">
        <v>147</v>
      </c>
      <c r="F2397" t="s">
        <v>42</v>
      </c>
      <c r="G2397" t="s">
        <v>79</v>
      </c>
      <c r="H2397" t="s">
        <v>4567</v>
      </c>
      <c r="I2397">
        <v>5</v>
      </c>
      <c r="J2397">
        <v>21064</v>
      </c>
      <c r="K2397">
        <v>0</v>
      </c>
      <c r="L2397">
        <v>105320</v>
      </c>
      <c r="M2397">
        <v>15690.81</v>
      </c>
      <c r="N2397" t="s">
        <v>72</v>
      </c>
      <c r="O2397">
        <f>Sales_data[[#This Row],[Profit]]/Sales_data[[#This Row],[Sales]]</f>
        <v>0.14898224458792253</v>
      </c>
      <c r="P2397">
        <f>YEAR(Sales_data[[#This Row],[Order Date]])</f>
        <v>2025</v>
      </c>
      <c r="Q2397" t="str">
        <f>TEXT(Sales_data[[#This Row],[Order Date]], "mmm")</f>
        <v>Feb</v>
      </c>
    </row>
    <row r="2398" spans="1:17" x14ac:dyDescent="0.95">
      <c r="A2398">
        <v>12397</v>
      </c>
      <c r="B2398" s="1">
        <v>45245</v>
      </c>
      <c r="C2398" t="s">
        <v>4568</v>
      </c>
      <c r="D2398" t="s">
        <v>40</v>
      </c>
      <c r="E2398" t="s">
        <v>41</v>
      </c>
      <c r="F2398" t="s">
        <v>86</v>
      </c>
      <c r="G2398" t="s">
        <v>118</v>
      </c>
      <c r="H2398" t="s">
        <v>2135</v>
      </c>
      <c r="I2398">
        <v>1</v>
      </c>
      <c r="J2398">
        <v>75876</v>
      </c>
      <c r="K2398">
        <v>20</v>
      </c>
      <c r="L2398">
        <v>60700.800000000003</v>
      </c>
      <c r="M2398">
        <v>7216.55</v>
      </c>
      <c r="N2398" t="s">
        <v>38</v>
      </c>
      <c r="O2398">
        <f>Sales_data[[#This Row],[Profit]]/Sales_data[[#This Row],[Sales]]</f>
        <v>0.11888723048131161</v>
      </c>
      <c r="P2398">
        <f>YEAR(Sales_data[[#This Row],[Order Date]])</f>
        <v>2023</v>
      </c>
      <c r="Q2398" t="str">
        <f>TEXT(Sales_data[[#This Row],[Order Date]], "mmm")</f>
        <v>Nov</v>
      </c>
    </row>
    <row r="2399" spans="1:17" x14ac:dyDescent="0.95">
      <c r="A2399">
        <v>12398</v>
      </c>
      <c r="B2399" s="1">
        <v>45561</v>
      </c>
      <c r="C2399" t="s">
        <v>4569</v>
      </c>
      <c r="D2399" t="s">
        <v>15</v>
      </c>
      <c r="E2399" t="s">
        <v>93</v>
      </c>
      <c r="F2399" t="s">
        <v>42</v>
      </c>
      <c r="G2399" t="s">
        <v>79</v>
      </c>
      <c r="H2399" t="s">
        <v>4570</v>
      </c>
      <c r="I2399">
        <v>2</v>
      </c>
      <c r="J2399">
        <v>23175</v>
      </c>
      <c r="K2399">
        <v>20</v>
      </c>
      <c r="L2399">
        <v>37080</v>
      </c>
      <c r="M2399">
        <v>6557.49</v>
      </c>
      <c r="N2399" t="s">
        <v>33</v>
      </c>
      <c r="O2399">
        <f>Sales_data[[#This Row],[Profit]]/Sales_data[[#This Row],[Sales]]</f>
        <v>0.17684708737864077</v>
      </c>
      <c r="P2399">
        <f>YEAR(Sales_data[[#This Row],[Order Date]])</f>
        <v>2024</v>
      </c>
      <c r="Q2399" t="str">
        <f>TEXT(Sales_data[[#This Row],[Order Date]], "mmm")</f>
        <v>Sep</v>
      </c>
    </row>
    <row r="2400" spans="1:17" x14ac:dyDescent="0.95">
      <c r="A2400">
        <v>12399</v>
      </c>
      <c r="B2400" s="1">
        <v>45399</v>
      </c>
      <c r="C2400" t="s">
        <v>4571</v>
      </c>
      <c r="D2400" t="s">
        <v>15</v>
      </c>
      <c r="E2400" t="s">
        <v>147</v>
      </c>
      <c r="F2400" t="s">
        <v>96</v>
      </c>
      <c r="G2400" t="s">
        <v>156</v>
      </c>
      <c r="H2400" t="s">
        <v>4572</v>
      </c>
      <c r="I2400">
        <v>3</v>
      </c>
      <c r="J2400">
        <v>60450</v>
      </c>
      <c r="K2400">
        <v>10</v>
      </c>
      <c r="L2400">
        <v>163215</v>
      </c>
      <c r="M2400">
        <v>30673.62</v>
      </c>
      <c r="N2400" t="s">
        <v>83</v>
      </c>
      <c r="O2400">
        <f>Sales_data[[#This Row],[Profit]]/Sales_data[[#This Row],[Sales]]</f>
        <v>0.18793382961124896</v>
      </c>
      <c r="P2400">
        <f>YEAR(Sales_data[[#This Row],[Order Date]])</f>
        <v>2024</v>
      </c>
      <c r="Q2400" t="str">
        <f>TEXT(Sales_data[[#This Row],[Order Date]], "mmm")</f>
        <v>Apr</v>
      </c>
    </row>
    <row r="2401" spans="1:17" x14ac:dyDescent="0.95">
      <c r="A2401">
        <v>12400</v>
      </c>
      <c r="B2401" s="1">
        <v>45521</v>
      </c>
      <c r="C2401" t="s">
        <v>4573</v>
      </c>
      <c r="D2401" t="s">
        <v>22</v>
      </c>
      <c r="E2401" t="s">
        <v>54</v>
      </c>
      <c r="F2401" t="s">
        <v>96</v>
      </c>
      <c r="G2401" t="s">
        <v>138</v>
      </c>
      <c r="H2401" t="s">
        <v>4574</v>
      </c>
      <c r="I2401">
        <v>5</v>
      </c>
      <c r="J2401">
        <v>68807</v>
      </c>
      <c r="K2401">
        <v>20</v>
      </c>
      <c r="L2401">
        <v>275228</v>
      </c>
      <c r="M2401">
        <v>64282.84</v>
      </c>
      <c r="N2401" t="s">
        <v>20</v>
      </c>
      <c r="O2401">
        <f>Sales_data[[#This Row],[Profit]]/Sales_data[[#This Row],[Sales]]</f>
        <v>0.23356213757321201</v>
      </c>
      <c r="P2401">
        <f>YEAR(Sales_data[[#This Row],[Order Date]])</f>
        <v>2024</v>
      </c>
      <c r="Q2401" t="str">
        <f>TEXT(Sales_data[[#This Row],[Order Date]], "mmm")</f>
        <v>Aug</v>
      </c>
    </row>
    <row r="2402" spans="1:17" x14ac:dyDescent="0.95">
      <c r="A2402">
        <v>12401</v>
      </c>
      <c r="B2402" s="1">
        <v>45825</v>
      </c>
      <c r="C2402" t="s">
        <v>4575</v>
      </c>
      <c r="D2402" t="s">
        <v>22</v>
      </c>
      <c r="E2402" t="s">
        <v>23</v>
      </c>
      <c r="F2402" t="s">
        <v>75</v>
      </c>
      <c r="G2402" t="s">
        <v>76</v>
      </c>
      <c r="H2402" t="s">
        <v>4576</v>
      </c>
      <c r="I2402">
        <v>3</v>
      </c>
      <c r="J2402">
        <v>28485</v>
      </c>
      <c r="K2402">
        <v>20</v>
      </c>
      <c r="L2402">
        <v>68364</v>
      </c>
      <c r="M2402">
        <v>9006.11</v>
      </c>
      <c r="N2402" t="s">
        <v>20</v>
      </c>
      <c r="O2402">
        <f>Sales_data[[#This Row],[Profit]]/Sales_data[[#This Row],[Sales]]</f>
        <v>0.13173761043824236</v>
      </c>
      <c r="P2402">
        <f>YEAR(Sales_data[[#This Row],[Order Date]])</f>
        <v>2025</v>
      </c>
      <c r="Q2402" t="str">
        <f>TEXT(Sales_data[[#This Row],[Order Date]], "mmm")</f>
        <v>Jun</v>
      </c>
    </row>
    <row r="2403" spans="1:17" x14ac:dyDescent="0.95">
      <c r="A2403">
        <v>12402</v>
      </c>
      <c r="B2403" s="1">
        <v>45693</v>
      </c>
      <c r="C2403" t="s">
        <v>4577</v>
      </c>
      <c r="D2403" t="s">
        <v>28</v>
      </c>
      <c r="E2403" t="s">
        <v>114</v>
      </c>
      <c r="F2403" t="s">
        <v>46</v>
      </c>
      <c r="G2403" t="s">
        <v>201</v>
      </c>
      <c r="H2403" t="s">
        <v>4578</v>
      </c>
      <c r="I2403">
        <v>3</v>
      </c>
      <c r="J2403">
        <v>17504</v>
      </c>
      <c r="K2403">
        <v>0</v>
      </c>
      <c r="L2403">
        <v>52512</v>
      </c>
      <c r="M2403">
        <v>7966.85</v>
      </c>
      <c r="N2403" t="s">
        <v>20</v>
      </c>
      <c r="O2403">
        <f>Sales_data[[#This Row],[Profit]]/Sales_data[[#This Row],[Sales]]</f>
        <v>0.15171484613040828</v>
      </c>
      <c r="P2403">
        <f>YEAR(Sales_data[[#This Row],[Order Date]])</f>
        <v>2025</v>
      </c>
      <c r="Q2403" t="str">
        <f>TEXT(Sales_data[[#This Row],[Order Date]], "mmm")</f>
        <v>Feb</v>
      </c>
    </row>
    <row r="2404" spans="1:17" x14ac:dyDescent="0.95">
      <c r="A2404">
        <v>12403</v>
      </c>
      <c r="B2404" s="1">
        <v>45740</v>
      </c>
      <c r="C2404" t="s">
        <v>4579</v>
      </c>
      <c r="D2404" t="s">
        <v>28</v>
      </c>
      <c r="E2404" t="s">
        <v>29</v>
      </c>
      <c r="F2404" t="s">
        <v>75</v>
      </c>
      <c r="G2404" t="s">
        <v>76</v>
      </c>
      <c r="H2404" t="s">
        <v>4580</v>
      </c>
      <c r="I2404">
        <v>4</v>
      </c>
      <c r="J2404">
        <v>65133</v>
      </c>
      <c r="K2404">
        <v>5</v>
      </c>
      <c r="L2404">
        <v>247505.4</v>
      </c>
      <c r="M2404">
        <v>19976.23</v>
      </c>
      <c r="N2404" t="s">
        <v>33</v>
      </c>
      <c r="O2404">
        <f>Sales_data[[#This Row],[Profit]]/Sales_data[[#This Row],[Sales]]</f>
        <v>8.0710279452488709E-2</v>
      </c>
      <c r="P2404">
        <f>YEAR(Sales_data[[#This Row],[Order Date]])</f>
        <v>2025</v>
      </c>
      <c r="Q2404" t="str">
        <f>TEXT(Sales_data[[#This Row],[Order Date]], "mmm")</f>
        <v>Mar</v>
      </c>
    </row>
    <row r="2405" spans="1:17" x14ac:dyDescent="0.95">
      <c r="A2405">
        <v>12404</v>
      </c>
      <c r="B2405" s="1">
        <v>45417</v>
      </c>
      <c r="C2405" t="s">
        <v>4581</v>
      </c>
      <c r="D2405" t="s">
        <v>28</v>
      </c>
      <c r="E2405" t="s">
        <v>85</v>
      </c>
      <c r="F2405" t="s">
        <v>96</v>
      </c>
      <c r="G2405" t="s">
        <v>156</v>
      </c>
      <c r="H2405" t="s">
        <v>3768</v>
      </c>
      <c r="I2405">
        <v>3</v>
      </c>
      <c r="J2405">
        <v>10190</v>
      </c>
      <c r="K2405">
        <v>0</v>
      </c>
      <c r="L2405">
        <v>30570</v>
      </c>
      <c r="M2405">
        <v>3680.78</v>
      </c>
      <c r="N2405" t="s">
        <v>83</v>
      </c>
      <c r="O2405">
        <f>Sales_data[[#This Row],[Profit]]/Sales_data[[#This Row],[Sales]]</f>
        <v>0.12040497219496239</v>
      </c>
      <c r="P2405">
        <f>YEAR(Sales_data[[#This Row],[Order Date]])</f>
        <v>2024</v>
      </c>
      <c r="Q2405" t="str">
        <f>TEXT(Sales_data[[#This Row],[Order Date]], "mmm")</f>
        <v>May</v>
      </c>
    </row>
    <row r="2406" spans="1:17" x14ac:dyDescent="0.95">
      <c r="A2406">
        <v>12405</v>
      </c>
      <c r="B2406" s="1">
        <v>45713</v>
      </c>
      <c r="C2406" t="s">
        <v>4582</v>
      </c>
      <c r="D2406" t="s">
        <v>15</v>
      </c>
      <c r="E2406" t="s">
        <v>16</v>
      </c>
      <c r="F2406" t="s">
        <v>129</v>
      </c>
      <c r="G2406" t="s">
        <v>148</v>
      </c>
      <c r="H2406" t="s">
        <v>4583</v>
      </c>
      <c r="I2406">
        <v>3</v>
      </c>
      <c r="J2406">
        <v>40930</v>
      </c>
      <c r="K2406">
        <v>5</v>
      </c>
      <c r="L2406">
        <v>116650.5</v>
      </c>
      <c r="M2406">
        <v>28884.86</v>
      </c>
      <c r="N2406" t="s">
        <v>72</v>
      </c>
      <c r="O2406">
        <f>Sales_data[[#This Row],[Profit]]/Sales_data[[#This Row],[Sales]]</f>
        <v>0.24761882718033784</v>
      </c>
      <c r="P2406">
        <f>YEAR(Sales_data[[#This Row],[Order Date]])</f>
        <v>2025</v>
      </c>
      <c r="Q2406" t="str">
        <f>TEXT(Sales_data[[#This Row],[Order Date]], "mmm")</f>
        <v>Feb</v>
      </c>
    </row>
    <row r="2407" spans="1:17" x14ac:dyDescent="0.95">
      <c r="A2407">
        <v>12406</v>
      </c>
      <c r="B2407" s="1">
        <v>45344</v>
      </c>
      <c r="C2407" t="s">
        <v>4584</v>
      </c>
      <c r="D2407" t="s">
        <v>22</v>
      </c>
      <c r="E2407" t="s">
        <v>58</v>
      </c>
      <c r="F2407" t="s">
        <v>24</v>
      </c>
      <c r="G2407" t="s">
        <v>25</v>
      </c>
      <c r="H2407" t="s">
        <v>3952</v>
      </c>
      <c r="I2407">
        <v>5</v>
      </c>
      <c r="J2407">
        <v>68503</v>
      </c>
      <c r="K2407">
        <v>15</v>
      </c>
      <c r="L2407">
        <v>291137.75</v>
      </c>
      <c r="M2407">
        <v>35054.49</v>
      </c>
      <c r="N2407" t="s">
        <v>38</v>
      </c>
      <c r="O2407">
        <f>Sales_data[[#This Row],[Profit]]/Sales_data[[#This Row],[Sales]]</f>
        <v>0.12040516903081101</v>
      </c>
      <c r="P2407">
        <f>YEAR(Sales_data[[#This Row],[Order Date]])</f>
        <v>2024</v>
      </c>
      <c r="Q2407" t="str">
        <f>TEXT(Sales_data[[#This Row],[Order Date]], "mmm")</f>
        <v>Feb</v>
      </c>
    </row>
    <row r="2408" spans="1:17" x14ac:dyDescent="0.95">
      <c r="A2408">
        <v>12407</v>
      </c>
      <c r="B2408" s="1">
        <v>45595</v>
      </c>
      <c r="C2408" t="s">
        <v>4585</v>
      </c>
      <c r="D2408" t="s">
        <v>22</v>
      </c>
      <c r="E2408" t="s">
        <v>58</v>
      </c>
      <c r="F2408" t="s">
        <v>129</v>
      </c>
      <c r="G2408" t="s">
        <v>159</v>
      </c>
      <c r="H2408" t="s">
        <v>4586</v>
      </c>
      <c r="I2408">
        <v>2</v>
      </c>
      <c r="J2408">
        <v>11277</v>
      </c>
      <c r="K2408">
        <v>5</v>
      </c>
      <c r="L2408">
        <v>21426.3</v>
      </c>
      <c r="M2408">
        <v>3629.78</v>
      </c>
      <c r="N2408" t="s">
        <v>38</v>
      </c>
      <c r="O2408">
        <f>Sales_data[[#This Row],[Profit]]/Sales_data[[#This Row],[Sales]]</f>
        <v>0.1694076905485315</v>
      </c>
      <c r="P2408">
        <f>YEAR(Sales_data[[#This Row],[Order Date]])</f>
        <v>2024</v>
      </c>
      <c r="Q2408" t="str">
        <f>TEXT(Sales_data[[#This Row],[Order Date]], "mmm")</f>
        <v>Oct</v>
      </c>
    </row>
    <row r="2409" spans="1:17" x14ac:dyDescent="0.95">
      <c r="A2409">
        <v>12408</v>
      </c>
      <c r="B2409" s="1">
        <v>45257</v>
      </c>
      <c r="C2409" t="s">
        <v>4587</v>
      </c>
      <c r="D2409" t="s">
        <v>15</v>
      </c>
      <c r="E2409" t="s">
        <v>174</v>
      </c>
      <c r="F2409" t="s">
        <v>46</v>
      </c>
      <c r="G2409" t="s">
        <v>126</v>
      </c>
      <c r="H2409" t="s">
        <v>4588</v>
      </c>
      <c r="I2409">
        <v>4</v>
      </c>
      <c r="J2409">
        <v>63420</v>
      </c>
      <c r="K2409">
        <v>5</v>
      </c>
      <c r="L2409">
        <v>240996</v>
      </c>
      <c r="M2409">
        <v>22124.71</v>
      </c>
      <c r="N2409" t="s">
        <v>20</v>
      </c>
      <c r="O2409">
        <f>Sales_data[[#This Row],[Profit]]/Sales_data[[#This Row],[Sales]]</f>
        <v>9.1805299673023616E-2</v>
      </c>
      <c r="P2409">
        <f>YEAR(Sales_data[[#This Row],[Order Date]])</f>
        <v>2023</v>
      </c>
      <c r="Q2409" t="str">
        <f>TEXT(Sales_data[[#This Row],[Order Date]], "mmm")</f>
        <v>Nov</v>
      </c>
    </row>
    <row r="2410" spans="1:17" x14ac:dyDescent="0.95">
      <c r="A2410">
        <v>12409</v>
      </c>
      <c r="B2410" s="1">
        <v>45879</v>
      </c>
      <c r="C2410" t="s">
        <v>4589</v>
      </c>
      <c r="D2410" t="s">
        <v>28</v>
      </c>
      <c r="E2410" t="s">
        <v>29</v>
      </c>
      <c r="F2410" t="s">
        <v>129</v>
      </c>
      <c r="G2410" t="s">
        <v>130</v>
      </c>
      <c r="H2410" t="s">
        <v>4590</v>
      </c>
      <c r="I2410">
        <v>1</v>
      </c>
      <c r="J2410">
        <v>7111</v>
      </c>
      <c r="K2410">
        <v>20</v>
      </c>
      <c r="L2410">
        <v>5688.8</v>
      </c>
      <c r="M2410">
        <v>580.14</v>
      </c>
      <c r="N2410" t="s">
        <v>38</v>
      </c>
      <c r="O2410">
        <f>Sales_data[[#This Row],[Profit]]/Sales_data[[#This Row],[Sales]]</f>
        <v>0.10197932780199689</v>
      </c>
      <c r="P2410">
        <f>YEAR(Sales_data[[#This Row],[Order Date]])</f>
        <v>2025</v>
      </c>
      <c r="Q2410" t="str">
        <f>TEXT(Sales_data[[#This Row],[Order Date]], "mmm")</f>
        <v>Aug</v>
      </c>
    </row>
    <row r="2411" spans="1:17" x14ac:dyDescent="0.95">
      <c r="A2411">
        <v>12410</v>
      </c>
      <c r="B2411" s="1">
        <v>45590</v>
      </c>
      <c r="C2411" t="s">
        <v>4591</v>
      </c>
      <c r="D2411" t="s">
        <v>15</v>
      </c>
      <c r="E2411" t="s">
        <v>93</v>
      </c>
      <c r="F2411" t="s">
        <v>86</v>
      </c>
      <c r="G2411" t="s">
        <v>87</v>
      </c>
      <c r="H2411" t="s">
        <v>4592</v>
      </c>
      <c r="I2411">
        <v>1</v>
      </c>
      <c r="J2411">
        <v>17837</v>
      </c>
      <c r="K2411">
        <v>10</v>
      </c>
      <c r="L2411">
        <v>16053.3</v>
      </c>
      <c r="M2411">
        <v>2296.08</v>
      </c>
      <c r="N2411" t="s">
        <v>72</v>
      </c>
      <c r="O2411">
        <f>Sales_data[[#This Row],[Profit]]/Sales_data[[#This Row],[Sales]]</f>
        <v>0.143028536188821</v>
      </c>
      <c r="P2411">
        <f>YEAR(Sales_data[[#This Row],[Order Date]])</f>
        <v>2024</v>
      </c>
      <c r="Q2411" t="str">
        <f>TEXT(Sales_data[[#This Row],[Order Date]], "mmm")</f>
        <v>Oct</v>
      </c>
    </row>
    <row r="2412" spans="1:17" x14ac:dyDescent="0.95">
      <c r="A2412">
        <v>12411</v>
      </c>
      <c r="B2412" s="1">
        <v>45399</v>
      </c>
      <c r="C2412" t="s">
        <v>4593</v>
      </c>
      <c r="D2412" t="s">
        <v>15</v>
      </c>
      <c r="E2412" t="s">
        <v>174</v>
      </c>
      <c r="F2412" t="s">
        <v>75</v>
      </c>
      <c r="G2412" t="s">
        <v>409</v>
      </c>
      <c r="H2412" t="s">
        <v>4594</v>
      </c>
      <c r="I2412">
        <v>3</v>
      </c>
      <c r="J2412">
        <v>17942</v>
      </c>
      <c r="K2412">
        <v>5</v>
      </c>
      <c r="L2412">
        <v>51134.7</v>
      </c>
      <c r="M2412">
        <v>8840.52</v>
      </c>
      <c r="N2412" t="s">
        <v>38</v>
      </c>
      <c r="O2412">
        <f>Sales_data[[#This Row],[Profit]]/Sales_data[[#This Row],[Sales]]</f>
        <v>0.17288690458729591</v>
      </c>
      <c r="P2412">
        <f>YEAR(Sales_data[[#This Row],[Order Date]])</f>
        <v>2024</v>
      </c>
      <c r="Q2412" t="str">
        <f>TEXT(Sales_data[[#This Row],[Order Date]], "mmm")</f>
        <v>Apr</v>
      </c>
    </row>
    <row r="2413" spans="1:17" x14ac:dyDescent="0.95">
      <c r="A2413">
        <v>12412</v>
      </c>
      <c r="B2413" s="1">
        <v>45868</v>
      </c>
      <c r="C2413" t="s">
        <v>4595</v>
      </c>
      <c r="D2413" t="s">
        <v>22</v>
      </c>
      <c r="E2413" t="s">
        <v>23</v>
      </c>
      <c r="F2413" t="s">
        <v>75</v>
      </c>
      <c r="G2413" t="s">
        <v>76</v>
      </c>
      <c r="H2413" t="s">
        <v>4596</v>
      </c>
      <c r="I2413">
        <v>1</v>
      </c>
      <c r="J2413">
        <v>54632</v>
      </c>
      <c r="K2413">
        <v>15</v>
      </c>
      <c r="L2413">
        <v>46437.2</v>
      </c>
      <c r="M2413">
        <v>6423.32</v>
      </c>
      <c r="N2413" t="s">
        <v>72</v>
      </c>
      <c r="O2413">
        <f>Sales_data[[#This Row],[Profit]]/Sales_data[[#This Row],[Sales]]</f>
        <v>0.13832272402298157</v>
      </c>
      <c r="P2413">
        <f>YEAR(Sales_data[[#This Row],[Order Date]])</f>
        <v>2025</v>
      </c>
      <c r="Q2413" t="str">
        <f>TEXT(Sales_data[[#This Row],[Order Date]], "mmm")</f>
        <v>Jul</v>
      </c>
    </row>
    <row r="2414" spans="1:17" x14ac:dyDescent="0.95">
      <c r="A2414">
        <v>12413</v>
      </c>
      <c r="B2414" s="1">
        <v>45387</v>
      </c>
      <c r="C2414" t="s">
        <v>4597</v>
      </c>
      <c r="D2414" t="s">
        <v>40</v>
      </c>
      <c r="E2414" t="s">
        <v>110</v>
      </c>
      <c r="F2414" t="s">
        <v>129</v>
      </c>
      <c r="G2414" t="s">
        <v>164</v>
      </c>
      <c r="H2414" t="s">
        <v>4598</v>
      </c>
      <c r="I2414">
        <v>3</v>
      </c>
      <c r="J2414">
        <v>77782</v>
      </c>
      <c r="K2414">
        <v>15</v>
      </c>
      <c r="L2414">
        <v>198344.1</v>
      </c>
      <c r="M2414">
        <v>40562.25</v>
      </c>
      <c r="N2414" t="s">
        <v>83</v>
      </c>
      <c r="O2414">
        <f>Sales_data[[#This Row],[Profit]]/Sales_data[[#This Row],[Sales]]</f>
        <v>0.20450444454864047</v>
      </c>
      <c r="P2414">
        <f>YEAR(Sales_data[[#This Row],[Order Date]])</f>
        <v>2024</v>
      </c>
      <c r="Q2414" t="str">
        <f>TEXT(Sales_data[[#This Row],[Order Date]], "mmm")</f>
        <v>Apr</v>
      </c>
    </row>
    <row r="2415" spans="1:17" x14ac:dyDescent="0.95">
      <c r="A2415">
        <v>12414</v>
      </c>
      <c r="B2415" s="1">
        <v>45238</v>
      </c>
      <c r="C2415" t="s">
        <v>4599</v>
      </c>
      <c r="D2415" t="s">
        <v>28</v>
      </c>
      <c r="E2415" t="s">
        <v>29</v>
      </c>
      <c r="F2415" t="s">
        <v>46</v>
      </c>
      <c r="G2415" t="s">
        <v>141</v>
      </c>
      <c r="H2415" t="s">
        <v>982</v>
      </c>
      <c r="I2415">
        <v>3</v>
      </c>
      <c r="J2415">
        <v>67365</v>
      </c>
      <c r="K2415">
        <v>5</v>
      </c>
      <c r="L2415">
        <v>191990.25</v>
      </c>
      <c r="M2415">
        <v>20011.68</v>
      </c>
      <c r="N2415" t="s">
        <v>72</v>
      </c>
      <c r="O2415">
        <f>Sales_data[[#This Row],[Profit]]/Sales_data[[#This Row],[Sales]]</f>
        <v>0.10423279307152317</v>
      </c>
      <c r="P2415">
        <f>YEAR(Sales_data[[#This Row],[Order Date]])</f>
        <v>2023</v>
      </c>
      <c r="Q2415" t="str">
        <f>TEXT(Sales_data[[#This Row],[Order Date]], "mmm")</f>
        <v>Nov</v>
      </c>
    </row>
    <row r="2416" spans="1:17" x14ac:dyDescent="0.95">
      <c r="A2416">
        <v>12415</v>
      </c>
      <c r="B2416" s="1">
        <v>45417</v>
      </c>
      <c r="C2416" t="s">
        <v>4600</v>
      </c>
      <c r="D2416" t="s">
        <v>15</v>
      </c>
      <c r="E2416" t="s">
        <v>93</v>
      </c>
      <c r="F2416" t="s">
        <v>30</v>
      </c>
      <c r="G2416" t="s">
        <v>227</v>
      </c>
      <c r="H2416" t="s">
        <v>4601</v>
      </c>
      <c r="I2416">
        <v>2</v>
      </c>
      <c r="J2416">
        <v>769</v>
      </c>
      <c r="K2416">
        <v>10</v>
      </c>
      <c r="L2416">
        <v>1384.2</v>
      </c>
      <c r="M2416">
        <v>280.89</v>
      </c>
      <c r="N2416" t="s">
        <v>38</v>
      </c>
      <c r="O2416">
        <f>Sales_data[[#This Row],[Profit]]/Sales_data[[#This Row],[Sales]]</f>
        <v>0.20292587776332899</v>
      </c>
      <c r="P2416">
        <f>YEAR(Sales_data[[#This Row],[Order Date]])</f>
        <v>2024</v>
      </c>
      <c r="Q2416" t="str">
        <f>TEXT(Sales_data[[#This Row],[Order Date]], "mmm")</f>
        <v>May</v>
      </c>
    </row>
    <row r="2417" spans="1:17" x14ac:dyDescent="0.95">
      <c r="A2417">
        <v>12416</v>
      </c>
      <c r="B2417" s="1">
        <v>45219</v>
      </c>
      <c r="C2417" t="s">
        <v>4602</v>
      </c>
      <c r="D2417" t="s">
        <v>28</v>
      </c>
      <c r="E2417" t="s">
        <v>85</v>
      </c>
      <c r="F2417" t="s">
        <v>75</v>
      </c>
      <c r="G2417" t="s">
        <v>204</v>
      </c>
      <c r="H2417" t="s">
        <v>4603</v>
      </c>
      <c r="I2417">
        <v>2</v>
      </c>
      <c r="J2417">
        <v>66735</v>
      </c>
      <c r="K2417">
        <v>10</v>
      </c>
      <c r="L2417">
        <v>120123</v>
      </c>
      <c r="M2417">
        <v>7514.62</v>
      </c>
      <c r="N2417" t="s">
        <v>83</v>
      </c>
      <c r="O2417">
        <f>Sales_data[[#This Row],[Profit]]/Sales_data[[#This Row],[Sales]]</f>
        <v>6.2557711678862496E-2</v>
      </c>
      <c r="P2417">
        <f>YEAR(Sales_data[[#This Row],[Order Date]])</f>
        <v>2023</v>
      </c>
      <c r="Q2417" t="str">
        <f>TEXT(Sales_data[[#This Row],[Order Date]], "mmm")</f>
        <v>Oct</v>
      </c>
    </row>
    <row r="2418" spans="1:17" x14ac:dyDescent="0.95">
      <c r="A2418">
        <v>12417</v>
      </c>
      <c r="B2418" s="1">
        <v>45799</v>
      </c>
      <c r="C2418" t="s">
        <v>4604</v>
      </c>
      <c r="D2418" t="s">
        <v>40</v>
      </c>
      <c r="E2418" t="s">
        <v>62</v>
      </c>
      <c r="F2418" t="s">
        <v>46</v>
      </c>
      <c r="G2418" t="s">
        <v>47</v>
      </c>
      <c r="H2418" t="s">
        <v>4605</v>
      </c>
      <c r="I2418">
        <v>3</v>
      </c>
      <c r="J2418">
        <v>63541</v>
      </c>
      <c r="K2418">
        <v>0</v>
      </c>
      <c r="L2418">
        <v>190623</v>
      </c>
      <c r="M2418">
        <v>43196.33</v>
      </c>
      <c r="N2418" t="s">
        <v>20</v>
      </c>
      <c r="O2418">
        <f>Sales_data[[#This Row],[Profit]]/Sales_data[[#This Row],[Sales]]</f>
        <v>0.2266060758670255</v>
      </c>
      <c r="P2418">
        <f>YEAR(Sales_data[[#This Row],[Order Date]])</f>
        <v>2025</v>
      </c>
      <c r="Q2418" t="str">
        <f>TEXT(Sales_data[[#This Row],[Order Date]], "mmm")</f>
        <v>May</v>
      </c>
    </row>
    <row r="2419" spans="1:17" x14ac:dyDescent="0.95">
      <c r="A2419">
        <v>12418</v>
      </c>
      <c r="B2419" s="1">
        <v>45598</v>
      </c>
      <c r="C2419" t="s">
        <v>4606</v>
      </c>
      <c r="D2419" t="s">
        <v>40</v>
      </c>
      <c r="E2419" t="s">
        <v>62</v>
      </c>
      <c r="F2419" t="s">
        <v>46</v>
      </c>
      <c r="G2419" t="s">
        <v>209</v>
      </c>
      <c r="H2419" t="s">
        <v>3586</v>
      </c>
      <c r="I2419">
        <v>4</v>
      </c>
      <c r="J2419">
        <v>60442</v>
      </c>
      <c r="K2419">
        <v>15</v>
      </c>
      <c r="L2419">
        <v>205502.8</v>
      </c>
      <c r="M2419">
        <v>34719.980000000003</v>
      </c>
      <c r="N2419" t="s">
        <v>20</v>
      </c>
      <c r="O2419">
        <f>Sales_data[[#This Row],[Profit]]/Sales_data[[#This Row],[Sales]]</f>
        <v>0.16895137195210969</v>
      </c>
      <c r="P2419">
        <f>YEAR(Sales_data[[#This Row],[Order Date]])</f>
        <v>2024</v>
      </c>
      <c r="Q2419" t="str">
        <f>TEXT(Sales_data[[#This Row],[Order Date]], "mmm")</f>
        <v>Nov</v>
      </c>
    </row>
    <row r="2420" spans="1:17" x14ac:dyDescent="0.95">
      <c r="A2420">
        <v>12419</v>
      </c>
      <c r="B2420" s="1">
        <v>45422</v>
      </c>
      <c r="C2420" t="s">
        <v>4607</v>
      </c>
      <c r="D2420" t="s">
        <v>15</v>
      </c>
      <c r="E2420" t="s">
        <v>174</v>
      </c>
      <c r="F2420" t="s">
        <v>24</v>
      </c>
      <c r="G2420" t="s">
        <v>133</v>
      </c>
      <c r="H2420" t="s">
        <v>1501</v>
      </c>
      <c r="I2420">
        <v>3</v>
      </c>
      <c r="J2420">
        <v>62535</v>
      </c>
      <c r="K2420">
        <v>0</v>
      </c>
      <c r="L2420">
        <v>187605</v>
      </c>
      <c r="M2420">
        <v>38477.9</v>
      </c>
      <c r="N2420" t="s">
        <v>72</v>
      </c>
      <c r="O2420">
        <f>Sales_data[[#This Row],[Profit]]/Sales_data[[#This Row],[Sales]]</f>
        <v>0.20510061032488475</v>
      </c>
      <c r="P2420">
        <f>YEAR(Sales_data[[#This Row],[Order Date]])</f>
        <v>2024</v>
      </c>
      <c r="Q2420" t="str">
        <f>TEXT(Sales_data[[#This Row],[Order Date]], "mmm")</f>
        <v>May</v>
      </c>
    </row>
    <row r="2421" spans="1:17" x14ac:dyDescent="0.95">
      <c r="A2421">
        <v>12420</v>
      </c>
      <c r="B2421" s="1">
        <v>45386</v>
      </c>
      <c r="C2421" t="s">
        <v>4608</v>
      </c>
      <c r="D2421" t="s">
        <v>22</v>
      </c>
      <c r="E2421" t="s">
        <v>74</v>
      </c>
      <c r="F2421" t="s">
        <v>69</v>
      </c>
      <c r="G2421" t="s">
        <v>70</v>
      </c>
      <c r="H2421" t="s">
        <v>471</v>
      </c>
      <c r="I2421">
        <v>5</v>
      </c>
      <c r="J2421">
        <v>43450</v>
      </c>
      <c r="K2421">
        <v>15</v>
      </c>
      <c r="L2421">
        <v>184662.5</v>
      </c>
      <c r="M2421">
        <v>43666.41</v>
      </c>
      <c r="N2421" t="s">
        <v>72</v>
      </c>
      <c r="O2421">
        <f>Sales_data[[#This Row],[Profit]]/Sales_data[[#This Row],[Sales]]</f>
        <v>0.23646603939619579</v>
      </c>
      <c r="P2421">
        <f>YEAR(Sales_data[[#This Row],[Order Date]])</f>
        <v>2024</v>
      </c>
      <c r="Q2421" t="str">
        <f>TEXT(Sales_data[[#This Row],[Order Date]], "mmm")</f>
        <v>Apr</v>
      </c>
    </row>
    <row r="2422" spans="1:17" x14ac:dyDescent="0.95">
      <c r="A2422">
        <v>12421</v>
      </c>
      <c r="B2422" s="1">
        <v>45747</v>
      </c>
      <c r="C2422" t="s">
        <v>4609</v>
      </c>
      <c r="D2422" t="s">
        <v>15</v>
      </c>
      <c r="E2422" t="s">
        <v>16</v>
      </c>
      <c r="F2422" t="s">
        <v>46</v>
      </c>
      <c r="G2422" t="s">
        <v>209</v>
      </c>
      <c r="H2422" t="s">
        <v>4610</v>
      </c>
      <c r="I2422">
        <v>4</v>
      </c>
      <c r="J2422">
        <v>15141</v>
      </c>
      <c r="K2422">
        <v>5</v>
      </c>
      <c r="L2422">
        <v>57535.8</v>
      </c>
      <c r="M2422">
        <v>4627.1400000000003</v>
      </c>
      <c r="N2422" t="s">
        <v>83</v>
      </c>
      <c r="O2422">
        <f>Sales_data[[#This Row],[Profit]]/Sales_data[[#This Row],[Sales]]</f>
        <v>8.0421928607927587E-2</v>
      </c>
      <c r="P2422">
        <f>YEAR(Sales_data[[#This Row],[Order Date]])</f>
        <v>2025</v>
      </c>
      <c r="Q2422" t="str">
        <f>TEXT(Sales_data[[#This Row],[Order Date]], "mmm")</f>
        <v>Mar</v>
      </c>
    </row>
    <row r="2423" spans="1:17" x14ac:dyDescent="0.95">
      <c r="A2423">
        <v>12422</v>
      </c>
      <c r="B2423" s="1">
        <v>45808</v>
      </c>
      <c r="C2423" t="s">
        <v>4611</v>
      </c>
      <c r="D2423" t="s">
        <v>28</v>
      </c>
      <c r="E2423" t="s">
        <v>144</v>
      </c>
      <c r="F2423" t="s">
        <v>129</v>
      </c>
      <c r="G2423" t="s">
        <v>130</v>
      </c>
      <c r="H2423" t="s">
        <v>4612</v>
      </c>
      <c r="I2423">
        <v>4</v>
      </c>
      <c r="J2423">
        <v>46131</v>
      </c>
      <c r="K2423">
        <v>10</v>
      </c>
      <c r="L2423">
        <v>166071.6</v>
      </c>
      <c r="M2423">
        <v>20406.12</v>
      </c>
      <c r="N2423" t="s">
        <v>33</v>
      </c>
      <c r="O2423">
        <f>Sales_data[[#This Row],[Profit]]/Sales_data[[#This Row],[Sales]]</f>
        <v>0.12287543445116443</v>
      </c>
      <c r="P2423">
        <f>YEAR(Sales_data[[#This Row],[Order Date]])</f>
        <v>2025</v>
      </c>
      <c r="Q2423" t="str">
        <f>TEXT(Sales_data[[#This Row],[Order Date]], "mmm")</f>
        <v>May</v>
      </c>
    </row>
    <row r="2424" spans="1:17" x14ac:dyDescent="0.95">
      <c r="A2424">
        <v>12423</v>
      </c>
      <c r="B2424" s="1">
        <v>45721</v>
      </c>
      <c r="C2424" t="s">
        <v>4613</v>
      </c>
      <c r="D2424" t="s">
        <v>40</v>
      </c>
      <c r="E2424" t="s">
        <v>50</v>
      </c>
      <c r="F2424" t="s">
        <v>42</v>
      </c>
      <c r="G2424" t="s">
        <v>79</v>
      </c>
      <c r="H2424" t="s">
        <v>4614</v>
      </c>
      <c r="I2424">
        <v>1</v>
      </c>
      <c r="J2424">
        <v>37503</v>
      </c>
      <c r="K2424">
        <v>20</v>
      </c>
      <c r="L2424">
        <v>30002.400000000001</v>
      </c>
      <c r="M2424">
        <v>6676.76</v>
      </c>
      <c r="N2424" t="s">
        <v>33</v>
      </c>
      <c r="O2424">
        <f>Sales_data[[#This Row],[Profit]]/Sales_data[[#This Row],[Sales]]</f>
        <v>0.22254086339759485</v>
      </c>
      <c r="P2424">
        <f>YEAR(Sales_data[[#This Row],[Order Date]])</f>
        <v>2025</v>
      </c>
      <c r="Q2424" t="str">
        <f>TEXT(Sales_data[[#This Row],[Order Date]], "mmm")</f>
        <v>Mar</v>
      </c>
    </row>
    <row r="2425" spans="1:17" x14ac:dyDescent="0.95">
      <c r="A2425">
        <v>12424</v>
      </c>
      <c r="B2425" s="1">
        <v>45631</v>
      </c>
      <c r="C2425" t="s">
        <v>4615</v>
      </c>
      <c r="D2425" t="s">
        <v>28</v>
      </c>
      <c r="E2425" t="s">
        <v>144</v>
      </c>
      <c r="F2425" t="s">
        <v>42</v>
      </c>
      <c r="G2425" t="s">
        <v>43</v>
      </c>
      <c r="H2425" t="s">
        <v>4616</v>
      </c>
      <c r="I2425">
        <v>4</v>
      </c>
      <c r="J2425">
        <v>44932</v>
      </c>
      <c r="K2425">
        <v>20</v>
      </c>
      <c r="L2425">
        <v>143782.39999999999</v>
      </c>
      <c r="M2425">
        <v>32187.919999999998</v>
      </c>
      <c r="N2425" t="s">
        <v>33</v>
      </c>
      <c r="O2425">
        <f>Sales_data[[#This Row],[Profit]]/Sales_data[[#This Row],[Sales]]</f>
        <v>0.22386550787857207</v>
      </c>
      <c r="P2425">
        <f>YEAR(Sales_data[[#This Row],[Order Date]])</f>
        <v>2024</v>
      </c>
      <c r="Q2425" t="str">
        <f>TEXT(Sales_data[[#This Row],[Order Date]], "mmm")</f>
        <v>Dec</v>
      </c>
    </row>
    <row r="2426" spans="1:17" x14ac:dyDescent="0.95">
      <c r="A2426">
        <v>12425</v>
      </c>
      <c r="B2426" s="1">
        <v>45722</v>
      </c>
      <c r="C2426" t="s">
        <v>4617</v>
      </c>
      <c r="D2426" t="s">
        <v>15</v>
      </c>
      <c r="E2426" t="s">
        <v>93</v>
      </c>
      <c r="F2426" t="s">
        <v>75</v>
      </c>
      <c r="G2426" t="s">
        <v>240</v>
      </c>
      <c r="H2426" t="s">
        <v>4618</v>
      </c>
      <c r="I2426">
        <v>1</v>
      </c>
      <c r="J2426">
        <v>6862</v>
      </c>
      <c r="K2426">
        <v>10</v>
      </c>
      <c r="L2426">
        <v>6175.8</v>
      </c>
      <c r="M2426">
        <v>376.16</v>
      </c>
      <c r="N2426" t="s">
        <v>38</v>
      </c>
      <c r="O2426">
        <f>Sales_data[[#This Row],[Profit]]/Sales_data[[#This Row],[Sales]]</f>
        <v>6.090870818355517E-2</v>
      </c>
      <c r="P2426">
        <f>YEAR(Sales_data[[#This Row],[Order Date]])</f>
        <v>2025</v>
      </c>
      <c r="Q2426" t="str">
        <f>TEXT(Sales_data[[#This Row],[Order Date]], "mmm")</f>
        <v>Mar</v>
      </c>
    </row>
    <row r="2427" spans="1:17" x14ac:dyDescent="0.95">
      <c r="A2427">
        <v>12426</v>
      </c>
      <c r="B2427" s="1">
        <v>45629</v>
      </c>
      <c r="C2427" t="s">
        <v>4619</v>
      </c>
      <c r="D2427" t="s">
        <v>22</v>
      </c>
      <c r="E2427" t="s">
        <v>23</v>
      </c>
      <c r="F2427" t="s">
        <v>17</v>
      </c>
      <c r="G2427" t="s">
        <v>111</v>
      </c>
      <c r="H2427" t="s">
        <v>4620</v>
      </c>
      <c r="I2427">
        <v>1</v>
      </c>
      <c r="J2427">
        <v>19399</v>
      </c>
      <c r="K2427">
        <v>10</v>
      </c>
      <c r="L2427">
        <v>17459.099999999999</v>
      </c>
      <c r="M2427">
        <v>1487.91</v>
      </c>
      <c r="N2427" t="s">
        <v>72</v>
      </c>
      <c r="O2427">
        <f>Sales_data[[#This Row],[Profit]]/Sales_data[[#This Row],[Sales]]</f>
        <v>8.5222605976253085E-2</v>
      </c>
      <c r="P2427">
        <f>YEAR(Sales_data[[#This Row],[Order Date]])</f>
        <v>2024</v>
      </c>
      <c r="Q2427" t="str">
        <f>TEXT(Sales_data[[#This Row],[Order Date]], "mmm")</f>
        <v>Dec</v>
      </c>
    </row>
    <row r="2428" spans="1:17" x14ac:dyDescent="0.95">
      <c r="A2428">
        <v>12427</v>
      </c>
      <c r="B2428" s="1">
        <v>45781</v>
      </c>
      <c r="C2428" t="s">
        <v>4621</v>
      </c>
      <c r="D2428" t="s">
        <v>15</v>
      </c>
      <c r="E2428" t="s">
        <v>93</v>
      </c>
      <c r="F2428" t="s">
        <v>30</v>
      </c>
      <c r="G2428" t="s">
        <v>227</v>
      </c>
      <c r="H2428" t="s">
        <v>4622</v>
      </c>
      <c r="I2428">
        <v>4</v>
      </c>
      <c r="J2428">
        <v>72494</v>
      </c>
      <c r="K2428">
        <v>10</v>
      </c>
      <c r="L2428">
        <v>260978.4</v>
      </c>
      <c r="M2428">
        <v>56512.09</v>
      </c>
      <c r="N2428" t="s">
        <v>38</v>
      </c>
      <c r="O2428">
        <f>Sales_data[[#This Row],[Profit]]/Sales_data[[#This Row],[Sales]]</f>
        <v>0.21653933812146905</v>
      </c>
      <c r="P2428">
        <f>YEAR(Sales_data[[#This Row],[Order Date]])</f>
        <v>2025</v>
      </c>
      <c r="Q2428" t="str">
        <f>TEXT(Sales_data[[#This Row],[Order Date]], "mmm")</f>
        <v>May</v>
      </c>
    </row>
    <row r="2429" spans="1:17" x14ac:dyDescent="0.95">
      <c r="A2429">
        <v>12428</v>
      </c>
      <c r="B2429" s="1">
        <v>45472</v>
      </c>
      <c r="C2429" t="s">
        <v>4623</v>
      </c>
      <c r="D2429" t="s">
        <v>15</v>
      </c>
      <c r="E2429" t="s">
        <v>174</v>
      </c>
      <c r="F2429" t="s">
        <v>86</v>
      </c>
      <c r="G2429" t="s">
        <v>87</v>
      </c>
      <c r="H2429" t="s">
        <v>4624</v>
      </c>
      <c r="I2429">
        <v>3</v>
      </c>
      <c r="J2429">
        <v>1171</v>
      </c>
      <c r="K2429">
        <v>10</v>
      </c>
      <c r="L2429">
        <v>3161.7</v>
      </c>
      <c r="M2429">
        <v>596.29999999999995</v>
      </c>
      <c r="N2429" t="s">
        <v>33</v>
      </c>
      <c r="O2429">
        <f>Sales_data[[#This Row],[Profit]]/Sales_data[[#This Row],[Sales]]</f>
        <v>0.18860106904513393</v>
      </c>
      <c r="P2429">
        <f>YEAR(Sales_data[[#This Row],[Order Date]])</f>
        <v>2024</v>
      </c>
      <c r="Q2429" t="str">
        <f>TEXT(Sales_data[[#This Row],[Order Date]], "mmm")</f>
        <v>Jun</v>
      </c>
    </row>
    <row r="2430" spans="1:17" x14ac:dyDescent="0.95">
      <c r="A2430">
        <v>12429</v>
      </c>
      <c r="B2430" s="1">
        <v>45337</v>
      </c>
      <c r="C2430" t="s">
        <v>4625</v>
      </c>
      <c r="D2430" t="s">
        <v>15</v>
      </c>
      <c r="E2430" t="s">
        <v>93</v>
      </c>
      <c r="F2430" t="s">
        <v>129</v>
      </c>
      <c r="G2430" t="s">
        <v>164</v>
      </c>
      <c r="H2430" t="s">
        <v>4626</v>
      </c>
      <c r="I2430">
        <v>2</v>
      </c>
      <c r="J2430">
        <v>74228</v>
      </c>
      <c r="K2430">
        <v>20</v>
      </c>
      <c r="L2430">
        <v>118764.8</v>
      </c>
      <c r="M2430">
        <v>15381.4</v>
      </c>
      <c r="N2430" t="s">
        <v>33</v>
      </c>
      <c r="O2430">
        <f>Sales_data[[#This Row],[Profit]]/Sales_data[[#This Row],[Sales]]</f>
        <v>0.12951143773239207</v>
      </c>
      <c r="P2430">
        <f>YEAR(Sales_data[[#This Row],[Order Date]])</f>
        <v>2024</v>
      </c>
      <c r="Q2430" t="str">
        <f>TEXT(Sales_data[[#This Row],[Order Date]], "mmm")</f>
        <v>Feb</v>
      </c>
    </row>
    <row r="2431" spans="1:17" x14ac:dyDescent="0.95">
      <c r="A2431">
        <v>12430</v>
      </c>
      <c r="B2431" s="1">
        <v>45410</v>
      </c>
      <c r="C2431" t="s">
        <v>4627</v>
      </c>
      <c r="D2431" t="s">
        <v>28</v>
      </c>
      <c r="E2431" t="s">
        <v>144</v>
      </c>
      <c r="F2431" t="s">
        <v>30</v>
      </c>
      <c r="G2431" t="s">
        <v>104</v>
      </c>
      <c r="H2431" t="s">
        <v>4628</v>
      </c>
      <c r="I2431">
        <v>1</v>
      </c>
      <c r="J2431">
        <v>15912</v>
      </c>
      <c r="K2431">
        <v>10</v>
      </c>
      <c r="L2431">
        <v>14320.8</v>
      </c>
      <c r="M2431">
        <v>1614.98</v>
      </c>
      <c r="N2431" t="s">
        <v>83</v>
      </c>
      <c r="O2431">
        <f>Sales_data[[#This Row],[Profit]]/Sales_data[[#This Row],[Sales]]</f>
        <v>0.11277163286967209</v>
      </c>
      <c r="P2431">
        <f>YEAR(Sales_data[[#This Row],[Order Date]])</f>
        <v>2024</v>
      </c>
      <c r="Q2431" t="str">
        <f>TEXT(Sales_data[[#This Row],[Order Date]], "mmm")</f>
        <v>Apr</v>
      </c>
    </row>
    <row r="2432" spans="1:17" x14ac:dyDescent="0.95">
      <c r="A2432">
        <v>12431</v>
      </c>
      <c r="B2432" s="1">
        <v>45270</v>
      </c>
      <c r="C2432" t="s">
        <v>4629</v>
      </c>
      <c r="D2432" t="s">
        <v>28</v>
      </c>
      <c r="E2432" t="s">
        <v>114</v>
      </c>
      <c r="F2432" t="s">
        <v>17</v>
      </c>
      <c r="G2432" t="s">
        <v>111</v>
      </c>
      <c r="H2432" t="s">
        <v>4630</v>
      </c>
      <c r="I2432">
        <v>5</v>
      </c>
      <c r="J2432">
        <v>27176</v>
      </c>
      <c r="K2432">
        <v>15</v>
      </c>
      <c r="L2432">
        <v>115498</v>
      </c>
      <c r="M2432">
        <v>15757.42</v>
      </c>
      <c r="N2432" t="s">
        <v>33</v>
      </c>
      <c r="O2432">
        <f>Sales_data[[#This Row],[Profit]]/Sales_data[[#This Row],[Sales]]</f>
        <v>0.13643024121629813</v>
      </c>
      <c r="P2432">
        <f>YEAR(Sales_data[[#This Row],[Order Date]])</f>
        <v>2023</v>
      </c>
      <c r="Q2432" t="str">
        <f>TEXT(Sales_data[[#This Row],[Order Date]], "mmm")</f>
        <v>Dec</v>
      </c>
    </row>
    <row r="2433" spans="1:17" x14ac:dyDescent="0.95">
      <c r="A2433">
        <v>12432</v>
      </c>
      <c r="B2433" s="1">
        <v>45931</v>
      </c>
      <c r="C2433" t="s">
        <v>4631</v>
      </c>
      <c r="D2433" t="s">
        <v>15</v>
      </c>
      <c r="E2433" t="s">
        <v>16</v>
      </c>
      <c r="F2433" t="s">
        <v>86</v>
      </c>
      <c r="G2433" t="s">
        <v>296</v>
      </c>
      <c r="H2433" t="s">
        <v>4632</v>
      </c>
      <c r="I2433">
        <v>5</v>
      </c>
      <c r="J2433">
        <v>5312</v>
      </c>
      <c r="K2433">
        <v>15</v>
      </c>
      <c r="L2433">
        <v>22576</v>
      </c>
      <c r="M2433">
        <v>4206.17</v>
      </c>
      <c r="N2433" t="s">
        <v>20</v>
      </c>
      <c r="O2433">
        <f>Sales_data[[#This Row],[Profit]]/Sales_data[[#This Row],[Sales]]</f>
        <v>0.18631156980864635</v>
      </c>
      <c r="P2433">
        <f>YEAR(Sales_data[[#This Row],[Order Date]])</f>
        <v>2025</v>
      </c>
      <c r="Q2433" t="str">
        <f>TEXT(Sales_data[[#This Row],[Order Date]], "mmm")</f>
        <v>Oct</v>
      </c>
    </row>
    <row r="2434" spans="1:17" x14ac:dyDescent="0.95">
      <c r="A2434">
        <v>12433</v>
      </c>
      <c r="B2434" s="1">
        <v>45732</v>
      </c>
      <c r="C2434" t="s">
        <v>4633</v>
      </c>
      <c r="D2434" t="s">
        <v>40</v>
      </c>
      <c r="E2434" t="s">
        <v>62</v>
      </c>
      <c r="F2434" t="s">
        <v>17</v>
      </c>
      <c r="G2434" t="s">
        <v>55</v>
      </c>
      <c r="H2434" t="s">
        <v>4634</v>
      </c>
      <c r="I2434">
        <v>2</v>
      </c>
      <c r="J2434">
        <v>4766</v>
      </c>
      <c r="K2434">
        <v>5</v>
      </c>
      <c r="L2434">
        <v>9055.4</v>
      </c>
      <c r="M2434">
        <v>990.64</v>
      </c>
      <c r="N2434" t="s">
        <v>20</v>
      </c>
      <c r="O2434">
        <f>Sales_data[[#This Row],[Profit]]/Sales_data[[#This Row],[Sales]]</f>
        <v>0.10939770744528127</v>
      </c>
      <c r="P2434">
        <f>YEAR(Sales_data[[#This Row],[Order Date]])</f>
        <v>2025</v>
      </c>
      <c r="Q2434" t="str">
        <f>TEXT(Sales_data[[#This Row],[Order Date]], "mmm")</f>
        <v>Mar</v>
      </c>
    </row>
    <row r="2435" spans="1:17" x14ac:dyDescent="0.95">
      <c r="A2435">
        <v>12434</v>
      </c>
      <c r="B2435" s="1">
        <v>45298</v>
      </c>
      <c r="C2435" t="s">
        <v>4635</v>
      </c>
      <c r="D2435" t="s">
        <v>22</v>
      </c>
      <c r="E2435" t="s">
        <v>54</v>
      </c>
      <c r="F2435" t="s">
        <v>24</v>
      </c>
      <c r="G2435" t="s">
        <v>133</v>
      </c>
      <c r="H2435" t="s">
        <v>4636</v>
      </c>
      <c r="I2435">
        <v>1</v>
      </c>
      <c r="J2435">
        <v>44779</v>
      </c>
      <c r="K2435">
        <v>0</v>
      </c>
      <c r="L2435">
        <v>44779</v>
      </c>
      <c r="M2435">
        <v>9489.1299999999992</v>
      </c>
      <c r="N2435" t="s">
        <v>38</v>
      </c>
      <c r="O2435">
        <f>Sales_data[[#This Row],[Profit]]/Sales_data[[#This Row],[Sales]]</f>
        <v>0.21191027043926838</v>
      </c>
      <c r="P2435">
        <f>YEAR(Sales_data[[#This Row],[Order Date]])</f>
        <v>2024</v>
      </c>
      <c r="Q2435" t="str">
        <f>TEXT(Sales_data[[#This Row],[Order Date]], "mmm")</f>
        <v>Jan</v>
      </c>
    </row>
    <row r="2436" spans="1:17" x14ac:dyDescent="0.95">
      <c r="A2436">
        <v>12435</v>
      </c>
      <c r="B2436" s="1">
        <v>45273</v>
      </c>
      <c r="C2436" t="s">
        <v>4637</v>
      </c>
      <c r="D2436" t="s">
        <v>28</v>
      </c>
      <c r="E2436" t="s">
        <v>144</v>
      </c>
      <c r="F2436" t="s">
        <v>129</v>
      </c>
      <c r="G2436" t="s">
        <v>168</v>
      </c>
      <c r="H2436" t="s">
        <v>4638</v>
      </c>
      <c r="I2436">
        <v>4</v>
      </c>
      <c r="J2436">
        <v>417</v>
      </c>
      <c r="K2436">
        <v>10</v>
      </c>
      <c r="L2436">
        <v>1501.2</v>
      </c>
      <c r="M2436">
        <v>198.1</v>
      </c>
      <c r="N2436" t="s">
        <v>72</v>
      </c>
      <c r="O2436">
        <f>Sales_data[[#This Row],[Profit]]/Sales_data[[#This Row],[Sales]]</f>
        <v>0.1319610977884359</v>
      </c>
      <c r="P2436">
        <f>YEAR(Sales_data[[#This Row],[Order Date]])</f>
        <v>2023</v>
      </c>
      <c r="Q2436" t="str">
        <f>TEXT(Sales_data[[#This Row],[Order Date]], "mmm")</f>
        <v>Dec</v>
      </c>
    </row>
    <row r="2437" spans="1:17" x14ac:dyDescent="0.95">
      <c r="A2437">
        <v>12436</v>
      </c>
      <c r="B2437" s="1">
        <v>45224</v>
      </c>
      <c r="C2437" t="s">
        <v>4639</v>
      </c>
      <c r="D2437" t="s">
        <v>22</v>
      </c>
      <c r="E2437" t="s">
        <v>58</v>
      </c>
      <c r="F2437" t="s">
        <v>129</v>
      </c>
      <c r="G2437" t="s">
        <v>164</v>
      </c>
      <c r="H2437" t="s">
        <v>4640</v>
      </c>
      <c r="I2437">
        <v>3</v>
      </c>
      <c r="J2437">
        <v>36935</v>
      </c>
      <c r="K2437">
        <v>15</v>
      </c>
      <c r="L2437">
        <v>94184.25</v>
      </c>
      <c r="M2437">
        <v>12134.74</v>
      </c>
      <c r="N2437" t="s">
        <v>38</v>
      </c>
      <c r="O2437">
        <f>Sales_data[[#This Row],[Profit]]/Sales_data[[#This Row],[Sales]]</f>
        <v>0.12884043775896714</v>
      </c>
      <c r="P2437">
        <f>YEAR(Sales_data[[#This Row],[Order Date]])</f>
        <v>2023</v>
      </c>
      <c r="Q2437" t="str">
        <f>TEXT(Sales_data[[#This Row],[Order Date]], "mmm")</f>
        <v>Oct</v>
      </c>
    </row>
    <row r="2438" spans="1:17" x14ac:dyDescent="0.95">
      <c r="A2438">
        <v>12437</v>
      </c>
      <c r="B2438" s="1">
        <v>45870</v>
      </c>
      <c r="C2438" t="s">
        <v>4641</v>
      </c>
      <c r="D2438" t="s">
        <v>40</v>
      </c>
      <c r="E2438" t="s">
        <v>110</v>
      </c>
      <c r="F2438" t="s">
        <v>17</v>
      </c>
      <c r="G2438" t="s">
        <v>100</v>
      </c>
      <c r="H2438" t="s">
        <v>4642</v>
      </c>
      <c r="I2438">
        <v>1</v>
      </c>
      <c r="J2438">
        <v>8124</v>
      </c>
      <c r="K2438">
        <v>10</v>
      </c>
      <c r="L2438">
        <v>7311.6</v>
      </c>
      <c r="M2438">
        <v>1572.26</v>
      </c>
      <c r="N2438" t="s">
        <v>20</v>
      </c>
      <c r="O2438">
        <f>Sales_data[[#This Row],[Profit]]/Sales_data[[#This Row],[Sales]]</f>
        <v>0.2150363805459817</v>
      </c>
      <c r="P2438">
        <f>YEAR(Sales_data[[#This Row],[Order Date]])</f>
        <v>2025</v>
      </c>
      <c r="Q2438" t="str">
        <f>TEXT(Sales_data[[#This Row],[Order Date]], "mmm")</f>
        <v>Aug</v>
      </c>
    </row>
    <row r="2439" spans="1:17" x14ac:dyDescent="0.95">
      <c r="A2439">
        <v>12438</v>
      </c>
      <c r="B2439" s="1">
        <v>45673</v>
      </c>
      <c r="C2439" t="s">
        <v>4643</v>
      </c>
      <c r="D2439" t="s">
        <v>15</v>
      </c>
      <c r="E2439" t="s">
        <v>68</v>
      </c>
      <c r="F2439" t="s">
        <v>129</v>
      </c>
      <c r="G2439" t="s">
        <v>148</v>
      </c>
      <c r="H2439" t="s">
        <v>4644</v>
      </c>
      <c r="I2439">
        <v>4</v>
      </c>
      <c r="J2439">
        <v>7889</v>
      </c>
      <c r="K2439">
        <v>10</v>
      </c>
      <c r="L2439">
        <v>28400.400000000001</v>
      </c>
      <c r="M2439">
        <v>2922.43</v>
      </c>
      <c r="N2439" t="s">
        <v>20</v>
      </c>
      <c r="O2439">
        <f>Sales_data[[#This Row],[Profit]]/Sales_data[[#This Row],[Sales]]</f>
        <v>0.10290101547865523</v>
      </c>
      <c r="P2439">
        <f>YEAR(Sales_data[[#This Row],[Order Date]])</f>
        <v>2025</v>
      </c>
      <c r="Q2439" t="str">
        <f>TEXT(Sales_data[[#This Row],[Order Date]], "mmm")</f>
        <v>Jan</v>
      </c>
    </row>
    <row r="2440" spans="1:17" x14ac:dyDescent="0.95">
      <c r="A2440">
        <v>12439</v>
      </c>
      <c r="B2440" s="1">
        <v>45323</v>
      </c>
      <c r="C2440" t="s">
        <v>4645</v>
      </c>
      <c r="D2440" t="s">
        <v>15</v>
      </c>
      <c r="E2440" t="s">
        <v>174</v>
      </c>
      <c r="F2440" t="s">
        <v>96</v>
      </c>
      <c r="G2440" t="s">
        <v>183</v>
      </c>
      <c r="H2440" t="s">
        <v>4646</v>
      </c>
      <c r="I2440">
        <v>1</v>
      </c>
      <c r="J2440">
        <v>70443</v>
      </c>
      <c r="K2440">
        <v>15</v>
      </c>
      <c r="L2440">
        <v>59876.55</v>
      </c>
      <c r="M2440">
        <v>6519.31</v>
      </c>
      <c r="N2440" t="s">
        <v>33</v>
      </c>
      <c r="O2440">
        <f>Sales_data[[#This Row],[Profit]]/Sales_data[[#This Row],[Sales]]</f>
        <v>0.10887918559102019</v>
      </c>
      <c r="P2440">
        <f>YEAR(Sales_data[[#This Row],[Order Date]])</f>
        <v>2024</v>
      </c>
      <c r="Q2440" t="str">
        <f>TEXT(Sales_data[[#This Row],[Order Date]], "mmm")</f>
        <v>Feb</v>
      </c>
    </row>
    <row r="2441" spans="1:17" x14ac:dyDescent="0.95">
      <c r="A2441">
        <v>12440</v>
      </c>
      <c r="B2441" s="1">
        <v>45618</v>
      </c>
      <c r="C2441" t="s">
        <v>4647</v>
      </c>
      <c r="D2441" t="s">
        <v>28</v>
      </c>
      <c r="E2441" t="s">
        <v>85</v>
      </c>
      <c r="F2441" t="s">
        <v>30</v>
      </c>
      <c r="G2441" t="s">
        <v>322</v>
      </c>
      <c r="H2441" t="s">
        <v>4648</v>
      </c>
      <c r="I2441">
        <v>4</v>
      </c>
      <c r="J2441">
        <v>39727</v>
      </c>
      <c r="K2441">
        <v>15</v>
      </c>
      <c r="L2441">
        <v>135071.79999999999</v>
      </c>
      <c r="M2441">
        <v>22384.19</v>
      </c>
      <c r="N2441" t="s">
        <v>83</v>
      </c>
      <c r="O2441">
        <f>Sales_data[[#This Row],[Profit]]/Sales_data[[#This Row],[Sales]]</f>
        <v>0.16572067596641193</v>
      </c>
      <c r="P2441">
        <f>YEAR(Sales_data[[#This Row],[Order Date]])</f>
        <v>2024</v>
      </c>
      <c r="Q2441" t="str">
        <f>TEXT(Sales_data[[#This Row],[Order Date]], "mmm")</f>
        <v>Nov</v>
      </c>
    </row>
    <row r="2442" spans="1:17" x14ac:dyDescent="0.95">
      <c r="A2442">
        <v>12441</v>
      </c>
      <c r="B2442" s="1">
        <v>45686</v>
      </c>
      <c r="C2442" t="s">
        <v>4649</v>
      </c>
      <c r="D2442" t="s">
        <v>28</v>
      </c>
      <c r="E2442" t="s">
        <v>29</v>
      </c>
      <c r="F2442" t="s">
        <v>17</v>
      </c>
      <c r="G2442" t="s">
        <v>18</v>
      </c>
      <c r="H2442" t="s">
        <v>4470</v>
      </c>
      <c r="I2442">
        <v>4</v>
      </c>
      <c r="J2442">
        <v>40900</v>
      </c>
      <c r="K2442">
        <v>5</v>
      </c>
      <c r="L2442">
        <v>155420</v>
      </c>
      <c r="M2442">
        <v>12410.77</v>
      </c>
      <c r="N2442" t="s">
        <v>33</v>
      </c>
      <c r="O2442">
        <f>Sales_data[[#This Row],[Profit]]/Sales_data[[#This Row],[Sales]]</f>
        <v>7.9853107708145674E-2</v>
      </c>
      <c r="P2442">
        <f>YEAR(Sales_data[[#This Row],[Order Date]])</f>
        <v>2025</v>
      </c>
      <c r="Q2442" t="str">
        <f>TEXT(Sales_data[[#This Row],[Order Date]], "mmm")</f>
        <v>Jan</v>
      </c>
    </row>
    <row r="2443" spans="1:17" x14ac:dyDescent="0.95">
      <c r="A2443">
        <v>12442</v>
      </c>
      <c r="B2443" s="1">
        <v>45548</v>
      </c>
      <c r="C2443" t="s">
        <v>4650</v>
      </c>
      <c r="D2443" t="s">
        <v>28</v>
      </c>
      <c r="E2443" t="s">
        <v>85</v>
      </c>
      <c r="F2443" t="s">
        <v>30</v>
      </c>
      <c r="G2443" t="s">
        <v>65</v>
      </c>
      <c r="H2443" t="s">
        <v>4651</v>
      </c>
      <c r="I2443">
        <v>2</v>
      </c>
      <c r="J2443">
        <v>22900</v>
      </c>
      <c r="K2443">
        <v>5</v>
      </c>
      <c r="L2443">
        <v>43510</v>
      </c>
      <c r="M2443">
        <v>9155.4699999999993</v>
      </c>
      <c r="N2443" t="s">
        <v>83</v>
      </c>
      <c r="O2443">
        <f>Sales_data[[#This Row],[Profit]]/Sales_data[[#This Row],[Sales]]</f>
        <v>0.21042220179269133</v>
      </c>
      <c r="P2443">
        <f>YEAR(Sales_data[[#This Row],[Order Date]])</f>
        <v>2024</v>
      </c>
      <c r="Q2443" t="str">
        <f>TEXT(Sales_data[[#This Row],[Order Date]], "mmm")</f>
        <v>Sep</v>
      </c>
    </row>
    <row r="2444" spans="1:17" x14ac:dyDescent="0.95">
      <c r="A2444">
        <v>12443</v>
      </c>
      <c r="B2444" s="1">
        <v>45418</v>
      </c>
      <c r="C2444" t="s">
        <v>4652</v>
      </c>
      <c r="D2444" t="s">
        <v>28</v>
      </c>
      <c r="E2444" t="s">
        <v>35</v>
      </c>
      <c r="F2444" t="s">
        <v>17</v>
      </c>
      <c r="G2444" t="s">
        <v>18</v>
      </c>
      <c r="H2444" t="s">
        <v>1418</v>
      </c>
      <c r="I2444">
        <v>1</v>
      </c>
      <c r="J2444">
        <v>30660</v>
      </c>
      <c r="K2444">
        <v>0</v>
      </c>
      <c r="L2444">
        <v>30660</v>
      </c>
      <c r="M2444">
        <v>4219.29</v>
      </c>
      <c r="N2444" t="s">
        <v>38</v>
      </c>
      <c r="O2444">
        <f>Sales_data[[#This Row],[Profit]]/Sales_data[[#This Row],[Sales]]</f>
        <v>0.13761545988258317</v>
      </c>
      <c r="P2444">
        <f>YEAR(Sales_data[[#This Row],[Order Date]])</f>
        <v>2024</v>
      </c>
      <c r="Q2444" t="str">
        <f>TEXT(Sales_data[[#This Row],[Order Date]], "mmm")</f>
        <v>May</v>
      </c>
    </row>
    <row r="2445" spans="1:17" x14ac:dyDescent="0.95">
      <c r="A2445">
        <v>12444</v>
      </c>
      <c r="B2445" s="1">
        <v>45473</v>
      </c>
      <c r="C2445" t="s">
        <v>4653</v>
      </c>
      <c r="D2445" t="s">
        <v>28</v>
      </c>
      <c r="E2445" t="s">
        <v>85</v>
      </c>
      <c r="F2445" t="s">
        <v>30</v>
      </c>
      <c r="G2445" t="s">
        <v>65</v>
      </c>
      <c r="H2445" t="s">
        <v>4654</v>
      </c>
      <c r="I2445">
        <v>2</v>
      </c>
      <c r="J2445">
        <v>29299</v>
      </c>
      <c r="K2445">
        <v>10</v>
      </c>
      <c r="L2445">
        <v>52738.2</v>
      </c>
      <c r="M2445">
        <v>8816.0300000000007</v>
      </c>
      <c r="N2445" t="s">
        <v>33</v>
      </c>
      <c r="O2445">
        <f>Sales_data[[#This Row],[Profit]]/Sales_data[[#This Row],[Sales]]</f>
        <v>0.16716592526859092</v>
      </c>
      <c r="P2445">
        <f>YEAR(Sales_data[[#This Row],[Order Date]])</f>
        <v>2024</v>
      </c>
      <c r="Q2445" t="str">
        <f>TEXT(Sales_data[[#This Row],[Order Date]], "mmm")</f>
        <v>Jun</v>
      </c>
    </row>
    <row r="2446" spans="1:17" x14ac:dyDescent="0.95">
      <c r="A2446">
        <v>12445</v>
      </c>
      <c r="B2446" s="1">
        <v>45814</v>
      </c>
      <c r="C2446" t="s">
        <v>4655</v>
      </c>
      <c r="D2446" t="s">
        <v>28</v>
      </c>
      <c r="E2446" t="s">
        <v>85</v>
      </c>
      <c r="F2446" t="s">
        <v>42</v>
      </c>
      <c r="G2446" t="s">
        <v>446</v>
      </c>
      <c r="H2446" t="s">
        <v>4656</v>
      </c>
      <c r="I2446">
        <v>1</v>
      </c>
      <c r="J2446">
        <v>26149</v>
      </c>
      <c r="K2446">
        <v>0</v>
      </c>
      <c r="L2446">
        <v>26149</v>
      </c>
      <c r="M2446">
        <v>5801.64</v>
      </c>
      <c r="N2446" t="s">
        <v>20</v>
      </c>
      <c r="O2446">
        <f>Sales_data[[#This Row],[Profit]]/Sales_data[[#This Row],[Sales]]</f>
        <v>0.22186852269685267</v>
      </c>
      <c r="P2446">
        <f>YEAR(Sales_data[[#This Row],[Order Date]])</f>
        <v>2025</v>
      </c>
      <c r="Q2446" t="str">
        <f>TEXT(Sales_data[[#This Row],[Order Date]], "mmm")</f>
        <v>Jun</v>
      </c>
    </row>
    <row r="2447" spans="1:17" x14ac:dyDescent="0.95">
      <c r="A2447">
        <v>12446</v>
      </c>
      <c r="B2447" s="1">
        <v>45614</v>
      </c>
      <c r="C2447" t="s">
        <v>4657</v>
      </c>
      <c r="D2447" t="s">
        <v>28</v>
      </c>
      <c r="E2447" t="s">
        <v>29</v>
      </c>
      <c r="F2447" t="s">
        <v>96</v>
      </c>
      <c r="G2447" t="s">
        <v>97</v>
      </c>
      <c r="H2447" t="s">
        <v>4658</v>
      </c>
      <c r="I2447">
        <v>2</v>
      </c>
      <c r="J2447">
        <v>49667</v>
      </c>
      <c r="K2447">
        <v>0</v>
      </c>
      <c r="L2447">
        <v>99334</v>
      </c>
      <c r="M2447">
        <v>18321</v>
      </c>
      <c r="N2447" t="s">
        <v>72</v>
      </c>
      <c r="O2447">
        <f>Sales_data[[#This Row],[Profit]]/Sales_data[[#This Row],[Sales]]</f>
        <v>0.18443835947409748</v>
      </c>
      <c r="P2447">
        <f>YEAR(Sales_data[[#This Row],[Order Date]])</f>
        <v>2024</v>
      </c>
      <c r="Q2447" t="str">
        <f>TEXT(Sales_data[[#This Row],[Order Date]], "mmm")</f>
        <v>Nov</v>
      </c>
    </row>
    <row r="2448" spans="1:17" x14ac:dyDescent="0.95">
      <c r="A2448">
        <v>12447</v>
      </c>
      <c r="B2448" s="1">
        <v>45561</v>
      </c>
      <c r="C2448" t="s">
        <v>4659</v>
      </c>
      <c r="D2448" t="s">
        <v>28</v>
      </c>
      <c r="E2448" t="s">
        <v>114</v>
      </c>
      <c r="F2448" t="s">
        <v>42</v>
      </c>
      <c r="G2448" t="s">
        <v>43</v>
      </c>
      <c r="H2448" t="s">
        <v>4660</v>
      </c>
      <c r="I2448">
        <v>1</v>
      </c>
      <c r="J2448">
        <v>12103</v>
      </c>
      <c r="K2448">
        <v>10</v>
      </c>
      <c r="L2448">
        <v>10892.7</v>
      </c>
      <c r="M2448">
        <v>690.99</v>
      </c>
      <c r="N2448" t="s">
        <v>38</v>
      </c>
      <c r="O2448">
        <f>Sales_data[[#This Row],[Profit]]/Sales_data[[#This Row],[Sales]]</f>
        <v>6.3436062684182976E-2</v>
      </c>
      <c r="P2448">
        <f>YEAR(Sales_data[[#This Row],[Order Date]])</f>
        <v>2024</v>
      </c>
      <c r="Q2448" t="str">
        <f>TEXT(Sales_data[[#This Row],[Order Date]], "mmm")</f>
        <v>Sep</v>
      </c>
    </row>
    <row r="2449" spans="1:17" x14ac:dyDescent="0.95">
      <c r="A2449">
        <v>12448</v>
      </c>
      <c r="B2449" s="1">
        <v>45647</v>
      </c>
      <c r="C2449" t="s">
        <v>4661</v>
      </c>
      <c r="D2449" t="s">
        <v>22</v>
      </c>
      <c r="E2449" t="s">
        <v>167</v>
      </c>
      <c r="F2449" t="s">
        <v>42</v>
      </c>
      <c r="G2449" t="s">
        <v>188</v>
      </c>
      <c r="H2449" t="s">
        <v>4662</v>
      </c>
      <c r="I2449">
        <v>5</v>
      </c>
      <c r="J2449">
        <v>67427</v>
      </c>
      <c r="K2449">
        <v>5</v>
      </c>
      <c r="L2449">
        <v>320278.25</v>
      </c>
      <c r="M2449">
        <v>58964.24</v>
      </c>
      <c r="N2449" t="s">
        <v>20</v>
      </c>
      <c r="O2449">
        <f>Sales_data[[#This Row],[Profit]]/Sales_data[[#This Row],[Sales]]</f>
        <v>0.18410316654346651</v>
      </c>
      <c r="P2449">
        <f>YEAR(Sales_data[[#This Row],[Order Date]])</f>
        <v>2024</v>
      </c>
      <c r="Q2449" t="str">
        <f>TEXT(Sales_data[[#This Row],[Order Date]], "mmm")</f>
        <v>Dec</v>
      </c>
    </row>
    <row r="2450" spans="1:17" x14ac:dyDescent="0.95">
      <c r="A2450">
        <v>12449</v>
      </c>
      <c r="B2450" s="1">
        <v>45685</v>
      </c>
      <c r="C2450" t="s">
        <v>4663</v>
      </c>
      <c r="D2450" t="s">
        <v>22</v>
      </c>
      <c r="E2450" t="s">
        <v>167</v>
      </c>
      <c r="F2450" t="s">
        <v>75</v>
      </c>
      <c r="G2450" t="s">
        <v>307</v>
      </c>
      <c r="H2450" t="s">
        <v>4664</v>
      </c>
      <c r="I2450">
        <v>2</v>
      </c>
      <c r="J2450">
        <v>67221</v>
      </c>
      <c r="K2450">
        <v>20</v>
      </c>
      <c r="L2450">
        <v>107553.60000000001</v>
      </c>
      <c r="M2450">
        <v>16000.44</v>
      </c>
      <c r="N2450" t="s">
        <v>38</v>
      </c>
      <c r="O2450">
        <f>Sales_data[[#This Row],[Profit]]/Sales_data[[#This Row],[Sales]]</f>
        <v>0.14876712634444592</v>
      </c>
      <c r="P2450">
        <f>YEAR(Sales_data[[#This Row],[Order Date]])</f>
        <v>2025</v>
      </c>
      <c r="Q2450" t="str">
        <f>TEXT(Sales_data[[#This Row],[Order Date]], "mmm")</f>
        <v>Jan</v>
      </c>
    </row>
    <row r="2451" spans="1:17" x14ac:dyDescent="0.95">
      <c r="A2451">
        <v>12450</v>
      </c>
      <c r="B2451" s="1">
        <v>45706</v>
      </c>
      <c r="C2451" t="s">
        <v>4665</v>
      </c>
      <c r="D2451" t="s">
        <v>22</v>
      </c>
      <c r="E2451" t="s">
        <v>74</v>
      </c>
      <c r="F2451" t="s">
        <v>129</v>
      </c>
      <c r="G2451" t="s">
        <v>159</v>
      </c>
      <c r="H2451" t="s">
        <v>4666</v>
      </c>
      <c r="I2451">
        <v>4</v>
      </c>
      <c r="J2451">
        <v>50609</v>
      </c>
      <c r="K2451">
        <v>15</v>
      </c>
      <c r="L2451">
        <v>172070.6</v>
      </c>
      <c r="M2451">
        <v>22326.14</v>
      </c>
      <c r="N2451" t="s">
        <v>83</v>
      </c>
      <c r="O2451">
        <f>Sales_data[[#This Row],[Profit]]/Sales_data[[#This Row],[Sales]]</f>
        <v>0.12974988173459032</v>
      </c>
      <c r="P2451">
        <f>YEAR(Sales_data[[#This Row],[Order Date]])</f>
        <v>2025</v>
      </c>
      <c r="Q2451" t="str">
        <f>TEXT(Sales_data[[#This Row],[Order Date]], "mmm")</f>
        <v>Feb</v>
      </c>
    </row>
    <row r="2452" spans="1:17" x14ac:dyDescent="0.95">
      <c r="A2452">
        <v>12451</v>
      </c>
      <c r="B2452" s="1">
        <v>45291</v>
      </c>
      <c r="C2452" t="s">
        <v>4667</v>
      </c>
      <c r="D2452" t="s">
        <v>15</v>
      </c>
      <c r="E2452" t="s">
        <v>68</v>
      </c>
      <c r="F2452" t="s">
        <v>24</v>
      </c>
      <c r="G2452" t="s">
        <v>107</v>
      </c>
      <c r="H2452" t="s">
        <v>4668</v>
      </c>
      <c r="I2452">
        <v>3</v>
      </c>
      <c r="J2452">
        <v>46759</v>
      </c>
      <c r="K2452">
        <v>15</v>
      </c>
      <c r="L2452">
        <v>119235.45</v>
      </c>
      <c r="M2452">
        <v>7584.16</v>
      </c>
      <c r="N2452" t="s">
        <v>83</v>
      </c>
      <c r="O2452">
        <f>Sales_data[[#This Row],[Profit]]/Sales_data[[#This Row],[Sales]]</f>
        <v>6.3606586799479517E-2</v>
      </c>
      <c r="P2452">
        <f>YEAR(Sales_data[[#This Row],[Order Date]])</f>
        <v>2023</v>
      </c>
      <c r="Q2452" t="str">
        <f>TEXT(Sales_data[[#This Row],[Order Date]], "mmm")</f>
        <v>Dec</v>
      </c>
    </row>
    <row r="2453" spans="1:17" x14ac:dyDescent="0.95">
      <c r="A2453">
        <v>12452</v>
      </c>
      <c r="B2453" s="1">
        <v>45476</v>
      </c>
      <c r="C2453" t="s">
        <v>4669</v>
      </c>
      <c r="D2453" t="s">
        <v>22</v>
      </c>
      <c r="E2453" t="s">
        <v>74</v>
      </c>
      <c r="F2453" t="s">
        <v>30</v>
      </c>
      <c r="G2453" t="s">
        <v>322</v>
      </c>
      <c r="H2453" t="s">
        <v>4670</v>
      </c>
      <c r="I2453">
        <v>5</v>
      </c>
      <c r="J2453">
        <v>22948</v>
      </c>
      <c r="K2453">
        <v>15</v>
      </c>
      <c r="L2453">
        <v>97529</v>
      </c>
      <c r="M2453">
        <v>9134.17</v>
      </c>
      <c r="N2453" t="s">
        <v>20</v>
      </c>
      <c r="O2453">
        <f>Sales_data[[#This Row],[Profit]]/Sales_data[[#This Row],[Sales]]</f>
        <v>9.365593823375612E-2</v>
      </c>
      <c r="P2453">
        <f>YEAR(Sales_data[[#This Row],[Order Date]])</f>
        <v>2024</v>
      </c>
      <c r="Q2453" t="str">
        <f>TEXT(Sales_data[[#This Row],[Order Date]], "mmm")</f>
        <v>Jul</v>
      </c>
    </row>
    <row r="2454" spans="1:17" x14ac:dyDescent="0.95">
      <c r="A2454">
        <v>12453</v>
      </c>
      <c r="B2454" s="1">
        <v>45700</v>
      </c>
      <c r="C2454" t="s">
        <v>4671</v>
      </c>
      <c r="D2454" t="s">
        <v>40</v>
      </c>
      <c r="E2454" t="s">
        <v>62</v>
      </c>
      <c r="F2454" t="s">
        <v>30</v>
      </c>
      <c r="G2454" t="s">
        <v>227</v>
      </c>
      <c r="H2454" t="s">
        <v>4672</v>
      </c>
      <c r="I2454">
        <v>2</v>
      </c>
      <c r="J2454">
        <v>76530</v>
      </c>
      <c r="K2454">
        <v>10</v>
      </c>
      <c r="L2454">
        <v>137754</v>
      </c>
      <c r="M2454">
        <v>19605.36</v>
      </c>
      <c r="N2454" t="s">
        <v>33</v>
      </c>
      <c r="O2454">
        <f>Sales_data[[#This Row],[Profit]]/Sales_data[[#This Row],[Sales]]</f>
        <v>0.14232152968334857</v>
      </c>
      <c r="P2454">
        <f>YEAR(Sales_data[[#This Row],[Order Date]])</f>
        <v>2025</v>
      </c>
      <c r="Q2454" t="str">
        <f>TEXT(Sales_data[[#This Row],[Order Date]], "mmm")</f>
        <v>Feb</v>
      </c>
    </row>
    <row r="2455" spans="1:17" x14ac:dyDescent="0.95">
      <c r="A2455">
        <v>12454</v>
      </c>
      <c r="B2455" s="1">
        <v>45875</v>
      </c>
      <c r="C2455" t="s">
        <v>4673</v>
      </c>
      <c r="D2455" t="s">
        <v>40</v>
      </c>
      <c r="E2455" t="s">
        <v>41</v>
      </c>
      <c r="F2455" t="s">
        <v>86</v>
      </c>
      <c r="G2455" t="s">
        <v>296</v>
      </c>
      <c r="H2455" t="s">
        <v>4674</v>
      </c>
      <c r="I2455">
        <v>2</v>
      </c>
      <c r="J2455">
        <v>52860</v>
      </c>
      <c r="K2455">
        <v>20</v>
      </c>
      <c r="L2455">
        <v>84576</v>
      </c>
      <c r="M2455">
        <v>10974.54</v>
      </c>
      <c r="N2455" t="s">
        <v>38</v>
      </c>
      <c r="O2455">
        <f>Sales_data[[#This Row],[Profit]]/Sales_data[[#This Row],[Sales]]</f>
        <v>0.1297595062429058</v>
      </c>
      <c r="P2455">
        <f>YEAR(Sales_data[[#This Row],[Order Date]])</f>
        <v>2025</v>
      </c>
      <c r="Q2455" t="str">
        <f>TEXT(Sales_data[[#This Row],[Order Date]], "mmm")</f>
        <v>Aug</v>
      </c>
    </row>
    <row r="2456" spans="1:17" x14ac:dyDescent="0.95">
      <c r="A2456">
        <v>12455</v>
      </c>
      <c r="B2456" s="1">
        <v>45732</v>
      </c>
      <c r="C2456" t="s">
        <v>4675</v>
      </c>
      <c r="D2456" t="s">
        <v>22</v>
      </c>
      <c r="E2456" t="s">
        <v>167</v>
      </c>
      <c r="F2456" t="s">
        <v>96</v>
      </c>
      <c r="G2456" t="s">
        <v>156</v>
      </c>
      <c r="H2456" t="s">
        <v>4676</v>
      </c>
      <c r="I2456">
        <v>4</v>
      </c>
      <c r="J2456">
        <v>33427</v>
      </c>
      <c r="K2456">
        <v>20</v>
      </c>
      <c r="L2456">
        <v>106966.39999999999</v>
      </c>
      <c r="M2456">
        <v>14285.36</v>
      </c>
      <c r="N2456" t="s">
        <v>83</v>
      </c>
      <c r="O2456">
        <f>Sales_data[[#This Row],[Profit]]/Sales_data[[#This Row],[Sales]]</f>
        <v>0.13354997457145423</v>
      </c>
      <c r="P2456">
        <f>YEAR(Sales_data[[#This Row],[Order Date]])</f>
        <v>2025</v>
      </c>
      <c r="Q2456" t="str">
        <f>TEXT(Sales_data[[#This Row],[Order Date]], "mmm")</f>
        <v>Mar</v>
      </c>
    </row>
    <row r="2457" spans="1:17" x14ac:dyDescent="0.95">
      <c r="A2457">
        <v>12456</v>
      </c>
      <c r="B2457" s="1">
        <v>45908</v>
      </c>
      <c r="C2457" t="s">
        <v>4677</v>
      </c>
      <c r="D2457" t="s">
        <v>22</v>
      </c>
      <c r="E2457" t="s">
        <v>74</v>
      </c>
      <c r="F2457" t="s">
        <v>46</v>
      </c>
      <c r="G2457" t="s">
        <v>47</v>
      </c>
      <c r="H2457" t="s">
        <v>4678</v>
      </c>
      <c r="I2457">
        <v>1</v>
      </c>
      <c r="J2457">
        <v>56017</v>
      </c>
      <c r="K2457">
        <v>10</v>
      </c>
      <c r="L2457">
        <v>50415.3</v>
      </c>
      <c r="M2457">
        <v>2587.0500000000002</v>
      </c>
      <c r="N2457" t="s">
        <v>33</v>
      </c>
      <c r="O2457">
        <f>Sales_data[[#This Row],[Profit]]/Sales_data[[#This Row],[Sales]]</f>
        <v>5.1314779441955123E-2</v>
      </c>
      <c r="P2457">
        <f>YEAR(Sales_data[[#This Row],[Order Date]])</f>
        <v>2025</v>
      </c>
      <c r="Q2457" t="str">
        <f>TEXT(Sales_data[[#This Row],[Order Date]], "mmm")</f>
        <v>Sep</v>
      </c>
    </row>
    <row r="2458" spans="1:17" x14ac:dyDescent="0.95">
      <c r="A2458">
        <v>12457</v>
      </c>
      <c r="B2458" s="1">
        <v>45585</v>
      </c>
      <c r="C2458" t="s">
        <v>4679</v>
      </c>
      <c r="D2458" t="s">
        <v>28</v>
      </c>
      <c r="E2458" t="s">
        <v>85</v>
      </c>
      <c r="F2458" t="s">
        <v>46</v>
      </c>
      <c r="G2458" t="s">
        <v>141</v>
      </c>
      <c r="H2458" t="s">
        <v>4680</v>
      </c>
      <c r="I2458">
        <v>4</v>
      </c>
      <c r="J2458">
        <v>37045</v>
      </c>
      <c r="K2458">
        <v>5</v>
      </c>
      <c r="L2458">
        <v>140771</v>
      </c>
      <c r="M2458">
        <v>26033.58</v>
      </c>
      <c r="N2458" t="s">
        <v>33</v>
      </c>
      <c r="O2458">
        <f>Sales_data[[#This Row],[Profit]]/Sales_data[[#This Row],[Sales]]</f>
        <v>0.18493567567183583</v>
      </c>
      <c r="P2458">
        <f>YEAR(Sales_data[[#This Row],[Order Date]])</f>
        <v>2024</v>
      </c>
      <c r="Q2458" t="str">
        <f>TEXT(Sales_data[[#This Row],[Order Date]], "mmm")</f>
        <v>Oct</v>
      </c>
    </row>
    <row r="2459" spans="1:17" x14ac:dyDescent="0.95">
      <c r="A2459">
        <v>12458</v>
      </c>
      <c r="B2459" s="1">
        <v>45345</v>
      </c>
      <c r="C2459" t="s">
        <v>4681</v>
      </c>
      <c r="D2459" t="s">
        <v>28</v>
      </c>
      <c r="E2459" t="s">
        <v>144</v>
      </c>
      <c r="F2459" t="s">
        <v>75</v>
      </c>
      <c r="G2459" t="s">
        <v>307</v>
      </c>
      <c r="H2459" t="s">
        <v>3874</v>
      </c>
      <c r="I2459">
        <v>4</v>
      </c>
      <c r="J2459">
        <v>25388</v>
      </c>
      <c r="K2459">
        <v>20</v>
      </c>
      <c r="L2459">
        <v>81241.600000000006</v>
      </c>
      <c r="M2459">
        <v>13948</v>
      </c>
      <c r="N2459" t="s">
        <v>72</v>
      </c>
      <c r="O2459">
        <f>Sales_data[[#This Row],[Profit]]/Sales_data[[#This Row],[Sales]]</f>
        <v>0.17168544194107452</v>
      </c>
      <c r="P2459">
        <f>YEAR(Sales_data[[#This Row],[Order Date]])</f>
        <v>2024</v>
      </c>
      <c r="Q2459" t="str">
        <f>TEXT(Sales_data[[#This Row],[Order Date]], "mmm")</f>
        <v>Feb</v>
      </c>
    </row>
    <row r="2460" spans="1:17" x14ac:dyDescent="0.95">
      <c r="A2460">
        <v>12459</v>
      </c>
      <c r="B2460" s="1">
        <v>45317</v>
      </c>
      <c r="C2460" t="s">
        <v>4682</v>
      </c>
      <c r="D2460" t="s">
        <v>28</v>
      </c>
      <c r="E2460" t="s">
        <v>35</v>
      </c>
      <c r="F2460" t="s">
        <v>30</v>
      </c>
      <c r="G2460" t="s">
        <v>227</v>
      </c>
      <c r="H2460" t="s">
        <v>4683</v>
      </c>
      <c r="I2460">
        <v>4</v>
      </c>
      <c r="J2460">
        <v>28766</v>
      </c>
      <c r="K2460">
        <v>10</v>
      </c>
      <c r="L2460">
        <v>103557.6</v>
      </c>
      <c r="M2460">
        <v>6892.79</v>
      </c>
      <c r="N2460" t="s">
        <v>33</v>
      </c>
      <c r="O2460">
        <f>Sales_data[[#This Row],[Profit]]/Sales_data[[#This Row],[Sales]]</f>
        <v>6.6559962764683608E-2</v>
      </c>
      <c r="P2460">
        <f>YEAR(Sales_data[[#This Row],[Order Date]])</f>
        <v>2024</v>
      </c>
      <c r="Q2460" t="str">
        <f>TEXT(Sales_data[[#This Row],[Order Date]], "mmm")</f>
        <v>Jan</v>
      </c>
    </row>
    <row r="2461" spans="1:17" x14ac:dyDescent="0.95">
      <c r="A2461">
        <v>12460</v>
      </c>
      <c r="B2461" s="1">
        <v>45929</v>
      </c>
      <c r="C2461" t="s">
        <v>4684</v>
      </c>
      <c r="D2461" t="s">
        <v>22</v>
      </c>
      <c r="E2461" t="s">
        <v>167</v>
      </c>
      <c r="F2461" t="s">
        <v>86</v>
      </c>
      <c r="G2461" t="s">
        <v>118</v>
      </c>
      <c r="H2461" t="s">
        <v>4685</v>
      </c>
      <c r="I2461">
        <v>5</v>
      </c>
      <c r="J2461">
        <v>69559</v>
      </c>
      <c r="K2461">
        <v>10</v>
      </c>
      <c r="L2461">
        <v>313015.5</v>
      </c>
      <c r="M2461">
        <v>46083.59</v>
      </c>
      <c r="N2461" t="s">
        <v>33</v>
      </c>
      <c r="O2461">
        <f>Sales_data[[#This Row],[Profit]]/Sales_data[[#This Row],[Sales]]</f>
        <v>0.14722462625652721</v>
      </c>
      <c r="P2461">
        <f>YEAR(Sales_data[[#This Row],[Order Date]])</f>
        <v>2025</v>
      </c>
      <c r="Q2461" t="str">
        <f>TEXT(Sales_data[[#This Row],[Order Date]], "mmm")</f>
        <v>Sep</v>
      </c>
    </row>
    <row r="2462" spans="1:17" x14ac:dyDescent="0.95">
      <c r="A2462">
        <v>12461</v>
      </c>
      <c r="B2462" s="1">
        <v>45232</v>
      </c>
      <c r="C2462" t="s">
        <v>4686</v>
      </c>
      <c r="D2462" t="s">
        <v>22</v>
      </c>
      <c r="E2462" t="s">
        <v>23</v>
      </c>
      <c r="F2462" t="s">
        <v>42</v>
      </c>
      <c r="G2462" t="s">
        <v>79</v>
      </c>
      <c r="H2462" t="s">
        <v>4687</v>
      </c>
      <c r="I2462">
        <v>1</v>
      </c>
      <c r="J2462">
        <v>9542</v>
      </c>
      <c r="K2462">
        <v>10</v>
      </c>
      <c r="L2462">
        <v>8587.7999999999993</v>
      </c>
      <c r="M2462">
        <v>2055.5</v>
      </c>
      <c r="N2462" t="s">
        <v>72</v>
      </c>
      <c r="O2462">
        <f>Sales_data[[#This Row],[Profit]]/Sales_data[[#This Row],[Sales]]</f>
        <v>0.23935117259367941</v>
      </c>
      <c r="P2462">
        <f>YEAR(Sales_data[[#This Row],[Order Date]])</f>
        <v>2023</v>
      </c>
      <c r="Q2462" t="str">
        <f>TEXT(Sales_data[[#This Row],[Order Date]], "mmm")</f>
        <v>Nov</v>
      </c>
    </row>
    <row r="2463" spans="1:17" x14ac:dyDescent="0.95">
      <c r="A2463">
        <v>12462</v>
      </c>
      <c r="B2463" s="1">
        <v>45359</v>
      </c>
      <c r="C2463" t="s">
        <v>4688</v>
      </c>
      <c r="D2463" t="s">
        <v>28</v>
      </c>
      <c r="E2463" t="s">
        <v>144</v>
      </c>
      <c r="F2463" t="s">
        <v>24</v>
      </c>
      <c r="G2463" t="s">
        <v>133</v>
      </c>
      <c r="H2463" t="s">
        <v>4689</v>
      </c>
      <c r="I2463">
        <v>2</v>
      </c>
      <c r="J2463">
        <v>4226</v>
      </c>
      <c r="K2463">
        <v>10</v>
      </c>
      <c r="L2463">
        <v>7606.8</v>
      </c>
      <c r="M2463">
        <v>514.72</v>
      </c>
      <c r="N2463" t="s">
        <v>72</v>
      </c>
      <c r="O2463">
        <f>Sales_data[[#This Row],[Profit]]/Sales_data[[#This Row],[Sales]]</f>
        <v>6.766577272966294E-2</v>
      </c>
      <c r="P2463">
        <f>YEAR(Sales_data[[#This Row],[Order Date]])</f>
        <v>2024</v>
      </c>
      <c r="Q2463" t="str">
        <f>TEXT(Sales_data[[#This Row],[Order Date]], "mmm")</f>
        <v>Mar</v>
      </c>
    </row>
    <row r="2464" spans="1:17" x14ac:dyDescent="0.95">
      <c r="A2464">
        <v>12463</v>
      </c>
      <c r="B2464" s="1">
        <v>45834</v>
      </c>
      <c r="C2464" t="s">
        <v>4690</v>
      </c>
      <c r="D2464" t="s">
        <v>40</v>
      </c>
      <c r="E2464" t="s">
        <v>62</v>
      </c>
      <c r="F2464" t="s">
        <v>46</v>
      </c>
      <c r="G2464" t="s">
        <v>201</v>
      </c>
      <c r="H2464" t="s">
        <v>1908</v>
      </c>
      <c r="I2464">
        <v>3</v>
      </c>
      <c r="J2464">
        <v>5903</v>
      </c>
      <c r="K2464">
        <v>10</v>
      </c>
      <c r="L2464">
        <v>15938.1</v>
      </c>
      <c r="M2464">
        <v>3911.85</v>
      </c>
      <c r="N2464" t="s">
        <v>72</v>
      </c>
      <c r="O2464">
        <f>Sales_data[[#This Row],[Profit]]/Sales_data[[#This Row],[Sales]]</f>
        <v>0.24544017166412557</v>
      </c>
      <c r="P2464">
        <f>YEAR(Sales_data[[#This Row],[Order Date]])</f>
        <v>2025</v>
      </c>
      <c r="Q2464" t="str">
        <f>TEXT(Sales_data[[#This Row],[Order Date]], "mmm")</f>
        <v>Jun</v>
      </c>
    </row>
    <row r="2465" spans="1:17" x14ac:dyDescent="0.95">
      <c r="A2465">
        <v>12464</v>
      </c>
      <c r="B2465" s="1">
        <v>45242</v>
      </c>
      <c r="C2465" t="s">
        <v>4691</v>
      </c>
      <c r="D2465" t="s">
        <v>28</v>
      </c>
      <c r="E2465" t="s">
        <v>144</v>
      </c>
      <c r="F2465" t="s">
        <v>86</v>
      </c>
      <c r="G2465" t="s">
        <v>87</v>
      </c>
      <c r="H2465" t="s">
        <v>4692</v>
      </c>
      <c r="I2465">
        <v>2</v>
      </c>
      <c r="J2465">
        <v>30257</v>
      </c>
      <c r="K2465">
        <v>10</v>
      </c>
      <c r="L2465">
        <v>54462.6</v>
      </c>
      <c r="M2465">
        <v>4180.17</v>
      </c>
      <c r="N2465" t="s">
        <v>83</v>
      </c>
      <c r="O2465">
        <f>Sales_data[[#This Row],[Profit]]/Sales_data[[#This Row],[Sales]]</f>
        <v>7.6753037864516205E-2</v>
      </c>
      <c r="P2465">
        <f>YEAR(Sales_data[[#This Row],[Order Date]])</f>
        <v>2023</v>
      </c>
      <c r="Q2465" t="str">
        <f>TEXT(Sales_data[[#This Row],[Order Date]], "mmm")</f>
        <v>Nov</v>
      </c>
    </row>
    <row r="2466" spans="1:17" x14ac:dyDescent="0.95">
      <c r="A2466">
        <v>12465</v>
      </c>
      <c r="B2466" s="1">
        <v>45802</v>
      </c>
      <c r="C2466" t="s">
        <v>4693</v>
      </c>
      <c r="D2466" t="s">
        <v>40</v>
      </c>
      <c r="E2466" t="s">
        <v>41</v>
      </c>
      <c r="F2466" t="s">
        <v>17</v>
      </c>
      <c r="G2466" t="s">
        <v>55</v>
      </c>
      <c r="H2466" t="s">
        <v>4694</v>
      </c>
      <c r="I2466">
        <v>3</v>
      </c>
      <c r="J2466">
        <v>55984</v>
      </c>
      <c r="K2466">
        <v>20</v>
      </c>
      <c r="L2466">
        <v>134361.60000000001</v>
      </c>
      <c r="M2466">
        <v>13024.46</v>
      </c>
      <c r="N2466" t="s">
        <v>38</v>
      </c>
      <c r="O2466">
        <f>Sales_data[[#This Row],[Profit]]/Sales_data[[#This Row],[Sales]]</f>
        <v>9.6935880489663701E-2</v>
      </c>
      <c r="P2466">
        <f>YEAR(Sales_data[[#This Row],[Order Date]])</f>
        <v>2025</v>
      </c>
      <c r="Q2466" t="str">
        <f>TEXT(Sales_data[[#This Row],[Order Date]], "mmm")</f>
        <v>May</v>
      </c>
    </row>
    <row r="2467" spans="1:17" x14ac:dyDescent="0.95">
      <c r="A2467">
        <v>12466</v>
      </c>
      <c r="B2467" s="1">
        <v>45650</v>
      </c>
      <c r="C2467" t="s">
        <v>4695</v>
      </c>
      <c r="D2467" t="s">
        <v>28</v>
      </c>
      <c r="E2467" t="s">
        <v>144</v>
      </c>
      <c r="F2467" t="s">
        <v>24</v>
      </c>
      <c r="G2467" t="s">
        <v>133</v>
      </c>
      <c r="H2467" t="s">
        <v>1964</v>
      </c>
      <c r="I2467">
        <v>3</v>
      </c>
      <c r="J2467">
        <v>19344</v>
      </c>
      <c r="K2467">
        <v>0</v>
      </c>
      <c r="L2467">
        <v>58032</v>
      </c>
      <c r="M2467">
        <v>14341.48</v>
      </c>
      <c r="N2467" t="s">
        <v>83</v>
      </c>
      <c r="O2467">
        <f>Sales_data[[#This Row],[Profit]]/Sales_data[[#This Row],[Sales]]</f>
        <v>0.24713054866280673</v>
      </c>
      <c r="P2467">
        <f>YEAR(Sales_data[[#This Row],[Order Date]])</f>
        <v>2024</v>
      </c>
      <c r="Q2467" t="str">
        <f>TEXT(Sales_data[[#This Row],[Order Date]], "mmm")</f>
        <v>Dec</v>
      </c>
    </row>
    <row r="2468" spans="1:17" x14ac:dyDescent="0.95">
      <c r="A2468">
        <v>12467</v>
      </c>
      <c r="B2468" s="1">
        <v>45810</v>
      </c>
      <c r="C2468" t="s">
        <v>4696</v>
      </c>
      <c r="D2468" t="s">
        <v>28</v>
      </c>
      <c r="E2468" t="s">
        <v>35</v>
      </c>
      <c r="F2468" t="s">
        <v>129</v>
      </c>
      <c r="G2468" t="s">
        <v>164</v>
      </c>
      <c r="H2468" t="s">
        <v>4697</v>
      </c>
      <c r="I2468">
        <v>1</v>
      </c>
      <c r="J2468">
        <v>26129</v>
      </c>
      <c r="K2468">
        <v>5</v>
      </c>
      <c r="L2468">
        <v>24822.55</v>
      </c>
      <c r="M2468">
        <v>3656.32</v>
      </c>
      <c r="N2468" t="s">
        <v>38</v>
      </c>
      <c r="O2468">
        <f>Sales_data[[#This Row],[Profit]]/Sales_data[[#This Row],[Sales]]</f>
        <v>0.14729832350020447</v>
      </c>
      <c r="P2468">
        <f>YEAR(Sales_data[[#This Row],[Order Date]])</f>
        <v>2025</v>
      </c>
      <c r="Q2468" t="str">
        <f>TEXT(Sales_data[[#This Row],[Order Date]], "mmm")</f>
        <v>Jun</v>
      </c>
    </row>
    <row r="2469" spans="1:17" x14ac:dyDescent="0.95">
      <c r="A2469">
        <v>12468</v>
      </c>
      <c r="B2469" s="1">
        <v>45804</v>
      </c>
      <c r="C2469" t="s">
        <v>4698</v>
      </c>
      <c r="D2469" t="s">
        <v>40</v>
      </c>
      <c r="E2469" t="s">
        <v>62</v>
      </c>
      <c r="F2469" t="s">
        <v>86</v>
      </c>
      <c r="G2469" t="s">
        <v>90</v>
      </c>
      <c r="H2469" t="s">
        <v>4699</v>
      </c>
      <c r="I2469">
        <v>5</v>
      </c>
      <c r="J2469">
        <v>60520</v>
      </c>
      <c r="K2469">
        <v>10</v>
      </c>
      <c r="L2469">
        <v>272340</v>
      </c>
      <c r="M2469">
        <v>36096.65</v>
      </c>
      <c r="N2469" t="s">
        <v>83</v>
      </c>
      <c r="O2469">
        <f>Sales_data[[#This Row],[Profit]]/Sales_data[[#This Row],[Sales]]</f>
        <v>0.13254259381655284</v>
      </c>
      <c r="P2469">
        <f>YEAR(Sales_data[[#This Row],[Order Date]])</f>
        <v>2025</v>
      </c>
      <c r="Q2469" t="str">
        <f>TEXT(Sales_data[[#This Row],[Order Date]], "mmm")</f>
        <v>May</v>
      </c>
    </row>
    <row r="2470" spans="1:17" x14ac:dyDescent="0.95">
      <c r="A2470">
        <v>12469</v>
      </c>
      <c r="B2470" s="1">
        <v>45736</v>
      </c>
      <c r="C2470" t="s">
        <v>4700</v>
      </c>
      <c r="D2470" t="s">
        <v>22</v>
      </c>
      <c r="E2470" t="s">
        <v>54</v>
      </c>
      <c r="F2470" t="s">
        <v>129</v>
      </c>
      <c r="G2470" t="s">
        <v>159</v>
      </c>
      <c r="H2470" t="s">
        <v>4701</v>
      </c>
      <c r="I2470">
        <v>1</v>
      </c>
      <c r="J2470">
        <v>17598</v>
      </c>
      <c r="K2470">
        <v>10</v>
      </c>
      <c r="L2470">
        <v>15838.2</v>
      </c>
      <c r="M2470">
        <v>2735.84</v>
      </c>
      <c r="N2470" t="s">
        <v>83</v>
      </c>
      <c r="O2470">
        <f>Sales_data[[#This Row],[Profit]]/Sales_data[[#This Row],[Sales]]</f>
        <v>0.17273680089909207</v>
      </c>
      <c r="P2470">
        <f>YEAR(Sales_data[[#This Row],[Order Date]])</f>
        <v>2025</v>
      </c>
      <c r="Q2470" t="str">
        <f>TEXT(Sales_data[[#This Row],[Order Date]], "mmm")</f>
        <v>Mar</v>
      </c>
    </row>
    <row r="2471" spans="1:17" x14ac:dyDescent="0.95">
      <c r="A2471">
        <v>12470</v>
      </c>
      <c r="B2471" s="1">
        <v>45414</v>
      </c>
      <c r="C2471" t="s">
        <v>4702</v>
      </c>
      <c r="D2471" t="s">
        <v>28</v>
      </c>
      <c r="E2471" t="s">
        <v>85</v>
      </c>
      <c r="F2471" t="s">
        <v>96</v>
      </c>
      <c r="G2471" t="s">
        <v>156</v>
      </c>
      <c r="H2471" t="s">
        <v>4703</v>
      </c>
      <c r="I2471">
        <v>4</v>
      </c>
      <c r="J2471">
        <v>13561</v>
      </c>
      <c r="K2471">
        <v>5</v>
      </c>
      <c r="L2471">
        <v>51531.8</v>
      </c>
      <c r="M2471">
        <v>4151.7299999999996</v>
      </c>
      <c r="N2471" t="s">
        <v>20</v>
      </c>
      <c r="O2471">
        <f>Sales_data[[#This Row],[Profit]]/Sales_data[[#This Row],[Sales]]</f>
        <v>8.0566368727659418E-2</v>
      </c>
      <c r="P2471">
        <f>YEAR(Sales_data[[#This Row],[Order Date]])</f>
        <v>2024</v>
      </c>
      <c r="Q2471" t="str">
        <f>TEXT(Sales_data[[#This Row],[Order Date]], "mmm")</f>
        <v>May</v>
      </c>
    </row>
    <row r="2472" spans="1:17" x14ac:dyDescent="0.95">
      <c r="A2472">
        <v>12471</v>
      </c>
      <c r="B2472" s="1">
        <v>45306</v>
      </c>
      <c r="C2472" t="s">
        <v>4704</v>
      </c>
      <c r="D2472" t="s">
        <v>22</v>
      </c>
      <c r="E2472" t="s">
        <v>74</v>
      </c>
      <c r="F2472" t="s">
        <v>30</v>
      </c>
      <c r="G2472" t="s">
        <v>322</v>
      </c>
      <c r="H2472" t="s">
        <v>4705</v>
      </c>
      <c r="I2472">
        <v>4</v>
      </c>
      <c r="J2472">
        <v>72709</v>
      </c>
      <c r="K2472">
        <v>0</v>
      </c>
      <c r="L2472">
        <v>290836</v>
      </c>
      <c r="M2472">
        <v>32501.93</v>
      </c>
      <c r="N2472" t="s">
        <v>33</v>
      </c>
      <c r="O2472">
        <f>Sales_data[[#This Row],[Profit]]/Sales_data[[#This Row],[Sales]]</f>
        <v>0.11175346243243615</v>
      </c>
      <c r="P2472">
        <f>YEAR(Sales_data[[#This Row],[Order Date]])</f>
        <v>2024</v>
      </c>
      <c r="Q2472" t="str">
        <f>TEXT(Sales_data[[#This Row],[Order Date]], "mmm")</f>
        <v>Jan</v>
      </c>
    </row>
    <row r="2473" spans="1:17" x14ac:dyDescent="0.95">
      <c r="A2473">
        <v>12472</v>
      </c>
      <c r="B2473" s="1">
        <v>45742</v>
      </c>
      <c r="C2473" t="s">
        <v>4706</v>
      </c>
      <c r="D2473" t="s">
        <v>15</v>
      </c>
      <c r="E2473" t="s">
        <v>174</v>
      </c>
      <c r="F2473" t="s">
        <v>69</v>
      </c>
      <c r="G2473" t="s">
        <v>151</v>
      </c>
      <c r="H2473" t="s">
        <v>4707</v>
      </c>
      <c r="I2473">
        <v>5</v>
      </c>
      <c r="J2473">
        <v>75416</v>
      </c>
      <c r="K2473">
        <v>0</v>
      </c>
      <c r="L2473">
        <v>377080</v>
      </c>
      <c r="M2473">
        <v>86486.3</v>
      </c>
      <c r="N2473" t="s">
        <v>83</v>
      </c>
      <c r="O2473">
        <f>Sales_data[[#This Row],[Profit]]/Sales_data[[#This Row],[Sales]]</f>
        <v>0.2293579611753474</v>
      </c>
      <c r="P2473">
        <f>YEAR(Sales_data[[#This Row],[Order Date]])</f>
        <v>2025</v>
      </c>
      <c r="Q2473" t="str">
        <f>TEXT(Sales_data[[#This Row],[Order Date]], "mmm")</f>
        <v>Mar</v>
      </c>
    </row>
    <row r="2474" spans="1:17" x14ac:dyDescent="0.95">
      <c r="A2474">
        <v>12473</v>
      </c>
      <c r="B2474" s="1">
        <v>45473</v>
      </c>
      <c r="C2474" t="s">
        <v>4708</v>
      </c>
      <c r="D2474" t="s">
        <v>22</v>
      </c>
      <c r="E2474" t="s">
        <v>58</v>
      </c>
      <c r="F2474" t="s">
        <v>75</v>
      </c>
      <c r="G2474" t="s">
        <v>240</v>
      </c>
      <c r="H2474" t="s">
        <v>4709</v>
      </c>
      <c r="I2474">
        <v>1</v>
      </c>
      <c r="J2474">
        <v>52794</v>
      </c>
      <c r="K2474">
        <v>10</v>
      </c>
      <c r="L2474">
        <v>47514.6</v>
      </c>
      <c r="M2474">
        <v>6504.81</v>
      </c>
      <c r="N2474" t="s">
        <v>20</v>
      </c>
      <c r="O2474">
        <f>Sales_data[[#This Row],[Profit]]/Sales_data[[#This Row],[Sales]]</f>
        <v>0.13690128928792414</v>
      </c>
      <c r="P2474">
        <f>YEAR(Sales_data[[#This Row],[Order Date]])</f>
        <v>2024</v>
      </c>
      <c r="Q2474" t="str">
        <f>TEXT(Sales_data[[#This Row],[Order Date]], "mmm")</f>
        <v>Jun</v>
      </c>
    </row>
    <row r="2475" spans="1:17" x14ac:dyDescent="0.95">
      <c r="A2475">
        <v>12474</v>
      </c>
      <c r="B2475" s="1">
        <v>45353</v>
      </c>
      <c r="C2475" t="s">
        <v>3333</v>
      </c>
      <c r="D2475" t="s">
        <v>15</v>
      </c>
      <c r="E2475" t="s">
        <v>147</v>
      </c>
      <c r="F2475" t="s">
        <v>30</v>
      </c>
      <c r="G2475" t="s">
        <v>104</v>
      </c>
      <c r="H2475" t="s">
        <v>4710</v>
      </c>
      <c r="I2475">
        <v>1</v>
      </c>
      <c r="J2475">
        <v>51786</v>
      </c>
      <c r="K2475">
        <v>10</v>
      </c>
      <c r="L2475">
        <v>46607.4</v>
      </c>
      <c r="M2475">
        <v>3538.39</v>
      </c>
      <c r="N2475" t="s">
        <v>20</v>
      </c>
      <c r="O2475">
        <f>Sales_data[[#This Row],[Profit]]/Sales_data[[#This Row],[Sales]]</f>
        <v>7.5919060063423402E-2</v>
      </c>
      <c r="P2475">
        <f>YEAR(Sales_data[[#This Row],[Order Date]])</f>
        <v>2024</v>
      </c>
      <c r="Q2475" t="str">
        <f>TEXT(Sales_data[[#This Row],[Order Date]], "mmm")</f>
        <v>Mar</v>
      </c>
    </row>
    <row r="2476" spans="1:17" x14ac:dyDescent="0.95">
      <c r="A2476">
        <v>12475</v>
      </c>
      <c r="B2476" s="1">
        <v>45727</v>
      </c>
      <c r="C2476" t="s">
        <v>4711</v>
      </c>
      <c r="D2476" t="s">
        <v>15</v>
      </c>
      <c r="E2476" t="s">
        <v>93</v>
      </c>
      <c r="F2476" t="s">
        <v>30</v>
      </c>
      <c r="G2476" t="s">
        <v>322</v>
      </c>
      <c r="H2476" t="s">
        <v>4712</v>
      </c>
      <c r="I2476">
        <v>1</v>
      </c>
      <c r="J2476">
        <v>47195</v>
      </c>
      <c r="K2476">
        <v>15</v>
      </c>
      <c r="L2476">
        <v>40115.75</v>
      </c>
      <c r="M2476">
        <v>4506.67</v>
      </c>
      <c r="N2476" t="s">
        <v>20</v>
      </c>
      <c r="O2476">
        <f>Sales_data[[#This Row],[Profit]]/Sales_data[[#This Row],[Sales]]</f>
        <v>0.11234166131756231</v>
      </c>
      <c r="P2476">
        <f>YEAR(Sales_data[[#This Row],[Order Date]])</f>
        <v>2025</v>
      </c>
      <c r="Q2476" t="str">
        <f>TEXT(Sales_data[[#This Row],[Order Date]], "mmm")</f>
        <v>Mar</v>
      </c>
    </row>
    <row r="2477" spans="1:17" x14ac:dyDescent="0.95">
      <c r="A2477">
        <v>12476</v>
      </c>
      <c r="B2477" s="1">
        <v>45672</v>
      </c>
      <c r="C2477" t="s">
        <v>4713</v>
      </c>
      <c r="D2477" t="s">
        <v>15</v>
      </c>
      <c r="E2477" t="s">
        <v>93</v>
      </c>
      <c r="F2477" t="s">
        <v>17</v>
      </c>
      <c r="G2477" t="s">
        <v>291</v>
      </c>
      <c r="H2477" t="s">
        <v>4714</v>
      </c>
      <c r="I2477">
        <v>4</v>
      </c>
      <c r="J2477">
        <v>68946</v>
      </c>
      <c r="K2477">
        <v>10</v>
      </c>
      <c r="L2477">
        <v>248205.6</v>
      </c>
      <c r="M2477">
        <v>33922.43</v>
      </c>
      <c r="N2477" t="s">
        <v>72</v>
      </c>
      <c r="O2477">
        <f>Sales_data[[#This Row],[Profit]]/Sales_data[[#This Row],[Sales]]</f>
        <v>0.13667068752679229</v>
      </c>
      <c r="P2477">
        <f>YEAR(Sales_data[[#This Row],[Order Date]])</f>
        <v>2025</v>
      </c>
      <c r="Q2477" t="str">
        <f>TEXT(Sales_data[[#This Row],[Order Date]], "mmm")</f>
        <v>Jan</v>
      </c>
    </row>
    <row r="2478" spans="1:17" x14ac:dyDescent="0.95">
      <c r="A2478">
        <v>12477</v>
      </c>
      <c r="B2478" s="1">
        <v>45578</v>
      </c>
      <c r="C2478" t="s">
        <v>4715</v>
      </c>
      <c r="D2478" t="s">
        <v>15</v>
      </c>
      <c r="E2478" t="s">
        <v>174</v>
      </c>
      <c r="F2478" t="s">
        <v>30</v>
      </c>
      <c r="G2478" t="s">
        <v>104</v>
      </c>
      <c r="H2478" t="s">
        <v>4716</v>
      </c>
      <c r="I2478">
        <v>1</v>
      </c>
      <c r="J2478">
        <v>67087</v>
      </c>
      <c r="K2478">
        <v>15</v>
      </c>
      <c r="L2478">
        <v>57023.95</v>
      </c>
      <c r="M2478">
        <v>13475.3</v>
      </c>
      <c r="N2478" t="s">
        <v>72</v>
      </c>
      <c r="O2478">
        <f>Sales_data[[#This Row],[Profit]]/Sales_data[[#This Row],[Sales]]</f>
        <v>0.23630948049021508</v>
      </c>
      <c r="P2478">
        <f>YEAR(Sales_data[[#This Row],[Order Date]])</f>
        <v>2024</v>
      </c>
      <c r="Q2478" t="str">
        <f>TEXT(Sales_data[[#This Row],[Order Date]], "mmm")</f>
        <v>Oct</v>
      </c>
    </row>
    <row r="2479" spans="1:17" x14ac:dyDescent="0.95">
      <c r="A2479">
        <v>12478</v>
      </c>
      <c r="B2479" s="1">
        <v>45614</v>
      </c>
      <c r="C2479" t="s">
        <v>1866</v>
      </c>
      <c r="D2479" t="s">
        <v>22</v>
      </c>
      <c r="E2479" t="s">
        <v>58</v>
      </c>
      <c r="F2479" t="s">
        <v>42</v>
      </c>
      <c r="G2479" t="s">
        <v>446</v>
      </c>
      <c r="H2479" t="s">
        <v>4717</v>
      </c>
      <c r="I2479">
        <v>3</v>
      </c>
      <c r="J2479">
        <v>7846</v>
      </c>
      <c r="K2479">
        <v>10</v>
      </c>
      <c r="L2479">
        <v>21184.2</v>
      </c>
      <c r="M2479">
        <v>3520.75</v>
      </c>
      <c r="N2479" t="s">
        <v>72</v>
      </c>
      <c r="O2479">
        <f>Sales_data[[#This Row],[Profit]]/Sales_data[[#This Row],[Sales]]</f>
        <v>0.16619697699228669</v>
      </c>
      <c r="P2479">
        <f>YEAR(Sales_data[[#This Row],[Order Date]])</f>
        <v>2024</v>
      </c>
      <c r="Q2479" t="str">
        <f>TEXT(Sales_data[[#This Row],[Order Date]], "mmm")</f>
        <v>Nov</v>
      </c>
    </row>
    <row r="2480" spans="1:17" x14ac:dyDescent="0.95">
      <c r="A2480">
        <v>12479</v>
      </c>
      <c r="B2480" s="1">
        <v>45737</v>
      </c>
      <c r="C2480" t="s">
        <v>4718</v>
      </c>
      <c r="D2480" t="s">
        <v>28</v>
      </c>
      <c r="E2480" t="s">
        <v>35</v>
      </c>
      <c r="F2480" t="s">
        <v>96</v>
      </c>
      <c r="G2480" t="s">
        <v>138</v>
      </c>
      <c r="H2480" t="s">
        <v>4719</v>
      </c>
      <c r="I2480">
        <v>5</v>
      </c>
      <c r="J2480">
        <v>58845</v>
      </c>
      <c r="K2480">
        <v>5</v>
      </c>
      <c r="L2480">
        <v>279513.75</v>
      </c>
      <c r="M2480">
        <v>53166.559999999998</v>
      </c>
      <c r="N2480" t="s">
        <v>20</v>
      </c>
      <c r="O2480">
        <f>Sales_data[[#This Row],[Profit]]/Sales_data[[#This Row],[Sales]]</f>
        <v>0.1902108930240462</v>
      </c>
      <c r="P2480">
        <f>YEAR(Sales_data[[#This Row],[Order Date]])</f>
        <v>2025</v>
      </c>
      <c r="Q2480" t="str">
        <f>TEXT(Sales_data[[#This Row],[Order Date]], "mmm")</f>
        <v>Mar</v>
      </c>
    </row>
    <row r="2481" spans="1:17" x14ac:dyDescent="0.95">
      <c r="A2481">
        <v>12480</v>
      </c>
      <c r="B2481" s="1">
        <v>45245</v>
      </c>
      <c r="C2481" t="s">
        <v>4720</v>
      </c>
      <c r="D2481" t="s">
        <v>22</v>
      </c>
      <c r="E2481" t="s">
        <v>74</v>
      </c>
      <c r="F2481" t="s">
        <v>96</v>
      </c>
      <c r="G2481" t="s">
        <v>214</v>
      </c>
      <c r="H2481" t="s">
        <v>4721</v>
      </c>
      <c r="I2481">
        <v>1</v>
      </c>
      <c r="J2481">
        <v>50016</v>
      </c>
      <c r="K2481">
        <v>10</v>
      </c>
      <c r="L2481">
        <v>45014.400000000001</v>
      </c>
      <c r="M2481">
        <v>5198.4399999999996</v>
      </c>
      <c r="N2481" t="s">
        <v>83</v>
      </c>
      <c r="O2481">
        <f>Sales_data[[#This Row],[Profit]]/Sales_data[[#This Row],[Sales]]</f>
        <v>0.11548393402999928</v>
      </c>
      <c r="P2481">
        <f>YEAR(Sales_data[[#This Row],[Order Date]])</f>
        <v>2023</v>
      </c>
      <c r="Q2481" t="str">
        <f>TEXT(Sales_data[[#This Row],[Order Date]], "mmm")</f>
        <v>Nov</v>
      </c>
    </row>
    <row r="2482" spans="1:17" x14ac:dyDescent="0.95">
      <c r="A2482">
        <v>12481</v>
      </c>
      <c r="B2482" s="1">
        <v>45770</v>
      </c>
      <c r="C2482" t="s">
        <v>4722</v>
      </c>
      <c r="D2482" t="s">
        <v>40</v>
      </c>
      <c r="E2482" t="s">
        <v>110</v>
      </c>
      <c r="F2482" t="s">
        <v>86</v>
      </c>
      <c r="G2482" t="s">
        <v>90</v>
      </c>
      <c r="H2482" t="s">
        <v>4723</v>
      </c>
      <c r="I2482">
        <v>5</v>
      </c>
      <c r="J2482">
        <v>50838</v>
      </c>
      <c r="K2482">
        <v>20</v>
      </c>
      <c r="L2482">
        <v>203352</v>
      </c>
      <c r="M2482">
        <v>10664.02</v>
      </c>
      <c r="N2482" t="s">
        <v>38</v>
      </c>
      <c r="O2482">
        <f>Sales_data[[#This Row],[Profit]]/Sales_data[[#This Row],[Sales]]</f>
        <v>5.2441185727211931E-2</v>
      </c>
      <c r="P2482">
        <f>YEAR(Sales_data[[#This Row],[Order Date]])</f>
        <v>2025</v>
      </c>
      <c r="Q2482" t="str">
        <f>TEXT(Sales_data[[#This Row],[Order Date]], "mmm")</f>
        <v>Apr</v>
      </c>
    </row>
    <row r="2483" spans="1:17" x14ac:dyDescent="0.95">
      <c r="A2483">
        <v>12482</v>
      </c>
      <c r="B2483" s="1">
        <v>45657</v>
      </c>
      <c r="C2483" t="s">
        <v>4724</v>
      </c>
      <c r="D2483" t="s">
        <v>22</v>
      </c>
      <c r="E2483" t="s">
        <v>54</v>
      </c>
      <c r="F2483" t="s">
        <v>86</v>
      </c>
      <c r="G2483" t="s">
        <v>87</v>
      </c>
      <c r="H2483" t="s">
        <v>4725</v>
      </c>
      <c r="I2483">
        <v>1</v>
      </c>
      <c r="J2483">
        <v>23484</v>
      </c>
      <c r="K2483">
        <v>20</v>
      </c>
      <c r="L2483">
        <v>18787.2</v>
      </c>
      <c r="M2483">
        <v>3486.09</v>
      </c>
      <c r="N2483" t="s">
        <v>72</v>
      </c>
      <c r="O2483">
        <f>Sales_data[[#This Row],[Profit]]/Sales_data[[#This Row],[Sales]]</f>
        <v>0.18555665559529894</v>
      </c>
      <c r="P2483">
        <f>YEAR(Sales_data[[#This Row],[Order Date]])</f>
        <v>2024</v>
      </c>
      <c r="Q2483" t="str">
        <f>TEXT(Sales_data[[#This Row],[Order Date]], "mmm")</f>
        <v>Dec</v>
      </c>
    </row>
    <row r="2484" spans="1:17" x14ac:dyDescent="0.95">
      <c r="A2484">
        <v>12483</v>
      </c>
      <c r="B2484" s="1">
        <v>45787</v>
      </c>
      <c r="C2484" t="s">
        <v>4726</v>
      </c>
      <c r="D2484" t="s">
        <v>15</v>
      </c>
      <c r="E2484" t="s">
        <v>147</v>
      </c>
      <c r="F2484" t="s">
        <v>24</v>
      </c>
      <c r="G2484" t="s">
        <v>59</v>
      </c>
      <c r="H2484" t="s">
        <v>4064</v>
      </c>
      <c r="I2484">
        <v>3</v>
      </c>
      <c r="J2484">
        <v>23078</v>
      </c>
      <c r="K2484">
        <v>10</v>
      </c>
      <c r="L2484">
        <v>62310.6</v>
      </c>
      <c r="M2484">
        <v>13946.65</v>
      </c>
      <c r="N2484" t="s">
        <v>20</v>
      </c>
      <c r="O2484">
        <f>Sales_data[[#This Row],[Profit]]/Sales_data[[#This Row],[Sales]]</f>
        <v>0.22382467830513589</v>
      </c>
      <c r="P2484">
        <f>YEAR(Sales_data[[#This Row],[Order Date]])</f>
        <v>2025</v>
      </c>
      <c r="Q2484" t="str">
        <f>TEXT(Sales_data[[#This Row],[Order Date]], "mmm")</f>
        <v>May</v>
      </c>
    </row>
    <row r="2485" spans="1:17" x14ac:dyDescent="0.95">
      <c r="A2485">
        <v>12484</v>
      </c>
      <c r="B2485" s="1">
        <v>45522</v>
      </c>
      <c r="C2485" t="s">
        <v>4727</v>
      </c>
      <c r="D2485" t="s">
        <v>28</v>
      </c>
      <c r="E2485" t="s">
        <v>85</v>
      </c>
      <c r="F2485" t="s">
        <v>17</v>
      </c>
      <c r="G2485" t="s">
        <v>55</v>
      </c>
      <c r="H2485" t="s">
        <v>4728</v>
      </c>
      <c r="I2485">
        <v>1</v>
      </c>
      <c r="J2485">
        <v>56618</v>
      </c>
      <c r="K2485">
        <v>15</v>
      </c>
      <c r="L2485">
        <v>48125.3</v>
      </c>
      <c r="M2485">
        <v>2447.25</v>
      </c>
      <c r="N2485" t="s">
        <v>83</v>
      </c>
      <c r="O2485">
        <f>Sales_data[[#This Row],[Profit]]/Sales_data[[#This Row],[Sales]]</f>
        <v>5.0851631054767449E-2</v>
      </c>
      <c r="P2485">
        <f>YEAR(Sales_data[[#This Row],[Order Date]])</f>
        <v>2024</v>
      </c>
      <c r="Q2485" t="str">
        <f>TEXT(Sales_data[[#This Row],[Order Date]], "mmm")</f>
        <v>Aug</v>
      </c>
    </row>
    <row r="2486" spans="1:17" x14ac:dyDescent="0.95">
      <c r="A2486">
        <v>12485</v>
      </c>
      <c r="B2486" s="1">
        <v>45425</v>
      </c>
      <c r="C2486" t="s">
        <v>4729</v>
      </c>
      <c r="D2486" t="s">
        <v>40</v>
      </c>
      <c r="E2486" t="s">
        <v>62</v>
      </c>
      <c r="F2486" t="s">
        <v>96</v>
      </c>
      <c r="G2486" t="s">
        <v>156</v>
      </c>
      <c r="H2486" t="s">
        <v>4730</v>
      </c>
      <c r="I2486">
        <v>1</v>
      </c>
      <c r="J2486">
        <v>50052</v>
      </c>
      <c r="K2486">
        <v>20</v>
      </c>
      <c r="L2486">
        <v>40041.599999999999</v>
      </c>
      <c r="M2486">
        <v>7720.35</v>
      </c>
      <c r="N2486" t="s">
        <v>83</v>
      </c>
      <c r="O2486">
        <f>Sales_data[[#This Row],[Profit]]/Sales_data[[#This Row],[Sales]]</f>
        <v>0.19280822944138098</v>
      </c>
      <c r="P2486">
        <f>YEAR(Sales_data[[#This Row],[Order Date]])</f>
        <v>2024</v>
      </c>
      <c r="Q2486" t="str">
        <f>TEXT(Sales_data[[#This Row],[Order Date]], "mmm")</f>
        <v>May</v>
      </c>
    </row>
    <row r="2487" spans="1:17" x14ac:dyDescent="0.95">
      <c r="A2487">
        <v>12486</v>
      </c>
      <c r="B2487" s="1">
        <v>45851</v>
      </c>
      <c r="C2487" t="s">
        <v>4731</v>
      </c>
      <c r="D2487" t="s">
        <v>40</v>
      </c>
      <c r="E2487" t="s">
        <v>103</v>
      </c>
      <c r="F2487" t="s">
        <v>17</v>
      </c>
      <c r="G2487" t="s">
        <v>291</v>
      </c>
      <c r="H2487" t="s">
        <v>4732</v>
      </c>
      <c r="I2487">
        <v>3</v>
      </c>
      <c r="J2487">
        <v>43808</v>
      </c>
      <c r="K2487">
        <v>0</v>
      </c>
      <c r="L2487">
        <v>131424</v>
      </c>
      <c r="M2487">
        <v>26792.06</v>
      </c>
      <c r="N2487" t="s">
        <v>38</v>
      </c>
      <c r="O2487">
        <f>Sales_data[[#This Row],[Profit]]/Sales_data[[#This Row],[Sales]]</f>
        <v>0.20385972120769419</v>
      </c>
      <c r="P2487">
        <f>YEAR(Sales_data[[#This Row],[Order Date]])</f>
        <v>2025</v>
      </c>
      <c r="Q2487" t="str">
        <f>TEXT(Sales_data[[#This Row],[Order Date]], "mmm")</f>
        <v>Jul</v>
      </c>
    </row>
    <row r="2488" spans="1:17" x14ac:dyDescent="0.95">
      <c r="A2488">
        <v>12487</v>
      </c>
      <c r="B2488" s="1">
        <v>45701</v>
      </c>
      <c r="C2488" t="s">
        <v>4733</v>
      </c>
      <c r="D2488" t="s">
        <v>40</v>
      </c>
      <c r="E2488" t="s">
        <v>41</v>
      </c>
      <c r="F2488" t="s">
        <v>42</v>
      </c>
      <c r="G2488" t="s">
        <v>79</v>
      </c>
      <c r="H2488" t="s">
        <v>4734</v>
      </c>
      <c r="I2488">
        <v>4</v>
      </c>
      <c r="J2488">
        <v>44623</v>
      </c>
      <c r="K2488">
        <v>0</v>
      </c>
      <c r="L2488">
        <v>178492</v>
      </c>
      <c r="M2488">
        <v>31486.04</v>
      </c>
      <c r="N2488" t="s">
        <v>20</v>
      </c>
      <c r="O2488">
        <f>Sales_data[[#This Row],[Profit]]/Sales_data[[#This Row],[Sales]]</f>
        <v>0.17640028684758982</v>
      </c>
      <c r="P2488">
        <f>YEAR(Sales_data[[#This Row],[Order Date]])</f>
        <v>2025</v>
      </c>
      <c r="Q2488" t="str">
        <f>TEXT(Sales_data[[#This Row],[Order Date]], "mmm")</f>
        <v>Feb</v>
      </c>
    </row>
    <row r="2489" spans="1:17" x14ac:dyDescent="0.95">
      <c r="A2489">
        <v>12488</v>
      </c>
      <c r="B2489" s="1">
        <v>45703</v>
      </c>
      <c r="C2489" t="s">
        <v>4735</v>
      </c>
      <c r="D2489" t="s">
        <v>22</v>
      </c>
      <c r="E2489" t="s">
        <v>58</v>
      </c>
      <c r="F2489" t="s">
        <v>46</v>
      </c>
      <c r="G2489" t="s">
        <v>141</v>
      </c>
      <c r="H2489" t="s">
        <v>2465</v>
      </c>
      <c r="I2489">
        <v>4</v>
      </c>
      <c r="J2489">
        <v>48102</v>
      </c>
      <c r="K2489">
        <v>10</v>
      </c>
      <c r="L2489">
        <v>173167.2</v>
      </c>
      <c r="M2489">
        <v>40443.370000000003</v>
      </c>
      <c r="N2489" t="s">
        <v>20</v>
      </c>
      <c r="O2489">
        <f>Sales_data[[#This Row],[Profit]]/Sales_data[[#This Row],[Sales]]</f>
        <v>0.23355098425105908</v>
      </c>
      <c r="P2489">
        <f>YEAR(Sales_data[[#This Row],[Order Date]])</f>
        <v>2025</v>
      </c>
      <c r="Q2489" t="str">
        <f>TEXT(Sales_data[[#This Row],[Order Date]], "mmm")</f>
        <v>Feb</v>
      </c>
    </row>
    <row r="2490" spans="1:17" x14ac:dyDescent="0.95">
      <c r="A2490">
        <v>12489</v>
      </c>
      <c r="B2490" s="1">
        <v>45404</v>
      </c>
      <c r="C2490" t="s">
        <v>4736</v>
      </c>
      <c r="D2490" t="s">
        <v>28</v>
      </c>
      <c r="E2490" t="s">
        <v>114</v>
      </c>
      <c r="F2490" t="s">
        <v>75</v>
      </c>
      <c r="G2490" t="s">
        <v>409</v>
      </c>
      <c r="H2490" t="s">
        <v>4737</v>
      </c>
      <c r="I2490">
        <v>4</v>
      </c>
      <c r="J2490">
        <v>52567</v>
      </c>
      <c r="K2490">
        <v>0</v>
      </c>
      <c r="L2490">
        <v>210268</v>
      </c>
      <c r="M2490">
        <v>33643.360000000001</v>
      </c>
      <c r="N2490" t="s">
        <v>83</v>
      </c>
      <c r="O2490">
        <f>Sales_data[[#This Row],[Profit]]/Sales_data[[#This Row],[Sales]]</f>
        <v>0.16000228280099682</v>
      </c>
      <c r="P2490">
        <f>YEAR(Sales_data[[#This Row],[Order Date]])</f>
        <v>2024</v>
      </c>
      <c r="Q2490" t="str">
        <f>TEXT(Sales_data[[#This Row],[Order Date]], "mmm")</f>
        <v>Apr</v>
      </c>
    </row>
    <row r="2491" spans="1:17" x14ac:dyDescent="0.95">
      <c r="A2491">
        <v>12490</v>
      </c>
      <c r="B2491" s="1">
        <v>45505</v>
      </c>
      <c r="C2491" t="s">
        <v>4738</v>
      </c>
      <c r="D2491" t="s">
        <v>28</v>
      </c>
      <c r="E2491" t="s">
        <v>85</v>
      </c>
      <c r="F2491" t="s">
        <v>42</v>
      </c>
      <c r="G2491" t="s">
        <v>43</v>
      </c>
      <c r="H2491" t="s">
        <v>4739</v>
      </c>
      <c r="I2491">
        <v>4</v>
      </c>
      <c r="J2491">
        <v>6700</v>
      </c>
      <c r="K2491">
        <v>10</v>
      </c>
      <c r="L2491">
        <v>24120</v>
      </c>
      <c r="M2491">
        <v>3561.9</v>
      </c>
      <c r="N2491" t="s">
        <v>72</v>
      </c>
      <c r="O2491">
        <f>Sales_data[[#This Row],[Profit]]/Sales_data[[#This Row],[Sales]]</f>
        <v>0.14767412935323385</v>
      </c>
      <c r="P2491">
        <f>YEAR(Sales_data[[#This Row],[Order Date]])</f>
        <v>2024</v>
      </c>
      <c r="Q2491" t="str">
        <f>TEXT(Sales_data[[#This Row],[Order Date]], "mmm")</f>
        <v>Aug</v>
      </c>
    </row>
    <row r="2492" spans="1:17" x14ac:dyDescent="0.95">
      <c r="A2492">
        <v>12491</v>
      </c>
      <c r="B2492" s="1">
        <v>45676</v>
      </c>
      <c r="C2492" t="s">
        <v>4740</v>
      </c>
      <c r="D2492" t="s">
        <v>15</v>
      </c>
      <c r="E2492" t="s">
        <v>16</v>
      </c>
      <c r="F2492" t="s">
        <v>30</v>
      </c>
      <c r="G2492" t="s">
        <v>65</v>
      </c>
      <c r="H2492" t="s">
        <v>4741</v>
      </c>
      <c r="I2492">
        <v>4</v>
      </c>
      <c r="J2492">
        <v>27707</v>
      </c>
      <c r="K2492">
        <v>20</v>
      </c>
      <c r="L2492">
        <v>88662.399999999994</v>
      </c>
      <c r="M2492">
        <v>7142.62</v>
      </c>
      <c r="N2492" t="s">
        <v>72</v>
      </c>
      <c r="O2492">
        <f>Sales_data[[#This Row],[Profit]]/Sales_data[[#This Row],[Sales]]</f>
        <v>8.0559741220630171E-2</v>
      </c>
      <c r="P2492">
        <f>YEAR(Sales_data[[#This Row],[Order Date]])</f>
        <v>2025</v>
      </c>
      <c r="Q2492" t="str">
        <f>TEXT(Sales_data[[#This Row],[Order Date]], "mmm")</f>
        <v>Jan</v>
      </c>
    </row>
    <row r="2493" spans="1:17" x14ac:dyDescent="0.95">
      <c r="A2493">
        <v>12492</v>
      </c>
      <c r="B2493" s="1">
        <v>45571</v>
      </c>
      <c r="C2493" t="s">
        <v>4742</v>
      </c>
      <c r="D2493" t="s">
        <v>15</v>
      </c>
      <c r="E2493" t="s">
        <v>147</v>
      </c>
      <c r="F2493" t="s">
        <v>75</v>
      </c>
      <c r="G2493" t="s">
        <v>409</v>
      </c>
      <c r="H2493" t="s">
        <v>4743</v>
      </c>
      <c r="I2493">
        <v>3</v>
      </c>
      <c r="J2493">
        <v>38099</v>
      </c>
      <c r="K2493">
        <v>15</v>
      </c>
      <c r="L2493">
        <v>97152.45</v>
      </c>
      <c r="M2493">
        <v>6364.08</v>
      </c>
      <c r="N2493" t="s">
        <v>38</v>
      </c>
      <c r="O2493">
        <f>Sales_data[[#This Row],[Profit]]/Sales_data[[#This Row],[Sales]]</f>
        <v>6.5506119505992902E-2</v>
      </c>
      <c r="P2493">
        <f>YEAR(Sales_data[[#This Row],[Order Date]])</f>
        <v>2024</v>
      </c>
      <c r="Q2493" t="str">
        <f>TEXT(Sales_data[[#This Row],[Order Date]], "mmm")</f>
        <v>Oct</v>
      </c>
    </row>
    <row r="2494" spans="1:17" x14ac:dyDescent="0.95">
      <c r="A2494">
        <v>12493</v>
      </c>
      <c r="B2494" s="1">
        <v>45785</v>
      </c>
      <c r="C2494" t="s">
        <v>4744</v>
      </c>
      <c r="D2494" t="s">
        <v>22</v>
      </c>
      <c r="E2494" t="s">
        <v>54</v>
      </c>
      <c r="F2494" t="s">
        <v>17</v>
      </c>
      <c r="G2494" t="s">
        <v>18</v>
      </c>
      <c r="H2494" t="s">
        <v>4745</v>
      </c>
      <c r="I2494">
        <v>4</v>
      </c>
      <c r="J2494">
        <v>7300</v>
      </c>
      <c r="K2494">
        <v>15</v>
      </c>
      <c r="L2494">
        <v>24820</v>
      </c>
      <c r="M2494">
        <v>4229.3500000000004</v>
      </c>
      <c r="N2494" t="s">
        <v>72</v>
      </c>
      <c r="O2494">
        <f>Sales_data[[#This Row],[Profit]]/Sales_data[[#This Row],[Sales]]</f>
        <v>0.17040088638195006</v>
      </c>
      <c r="P2494">
        <f>YEAR(Sales_data[[#This Row],[Order Date]])</f>
        <v>2025</v>
      </c>
      <c r="Q2494" t="str">
        <f>TEXT(Sales_data[[#This Row],[Order Date]], "mmm")</f>
        <v>May</v>
      </c>
    </row>
    <row r="2495" spans="1:17" x14ac:dyDescent="0.95">
      <c r="A2495">
        <v>12494</v>
      </c>
      <c r="B2495" s="1">
        <v>45408</v>
      </c>
      <c r="C2495" t="s">
        <v>4746</v>
      </c>
      <c r="D2495" t="s">
        <v>28</v>
      </c>
      <c r="E2495" t="s">
        <v>114</v>
      </c>
      <c r="F2495" t="s">
        <v>17</v>
      </c>
      <c r="G2495" t="s">
        <v>111</v>
      </c>
      <c r="H2495" t="s">
        <v>4747</v>
      </c>
      <c r="I2495">
        <v>4</v>
      </c>
      <c r="J2495">
        <v>40631</v>
      </c>
      <c r="K2495">
        <v>20</v>
      </c>
      <c r="L2495">
        <v>130019.2</v>
      </c>
      <c r="M2495">
        <v>23457.62</v>
      </c>
      <c r="N2495" t="s">
        <v>33</v>
      </c>
      <c r="O2495">
        <f>Sales_data[[#This Row],[Profit]]/Sales_data[[#This Row],[Sales]]</f>
        <v>0.18041658462750115</v>
      </c>
      <c r="P2495">
        <f>YEAR(Sales_data[[#This Row],[Order Date]])</f>
        <v>2024</v>
      </c>
      <c r="Q2495" t="str">
        <f>TEXT(Sales_data[[#This Row],[Order Date]], "mmm")</f>
        <v>Apr</v>
      </c>
    </row>
    <row r="2496" spans="1:17" x14ac:dyDescent="0.95">
      <c r="A2496">
        <v>12495</v>
      </c>
      <c r="B2496" s="1">
        <v>45432</v>
      </c>
      <c r="C2496" t="s">
        <v>4748</v>
      </c>
      <c r="D2496" t="s">
        <v>28</v>
      </c>
      <c r="E2496" t="s">
        <v>144</v>
      </c>
      <c r="F2496" t="s">
        <v>75</v>
      </c>
      <c r="G2496" t="s">
        <v>307</v>
      </c>
      <c r="H2496" t="s">
        <v>4749</v>
      </c>
      <c r="I2496">
        <v>3</v>
      </c>
      <c r="J2496">
        <v>10211</v>
      </c>
      <c r="K2496">
        <v>10</v>
      </c>
      <c r="L2496">
        <v>27569.7</v>
      </c>
      <c r="M2496">
        <v>6420.7</v>
      </c>
      <c r="N2496" t="s">
        <v>33</v>
      </c>
      <c r="O2496">
        <f>Sales_data[[#This Row],[Profit]]/Sales_data[[#This Row],[Sales]]</f>
        <v>0.23288973039242356</v>
      </c>
      <c r="P2496">
        <f>YEAR(Sales_data[[#This Row],[Order Date]])</f>
        <v>2024</v>
      </c>
      <c r="Q2496" t="str">
        <f>TEXT(Sales_data[[#This Row],[Order Date]], "mmm")</f>
        <v>May</v>
      </c>
    </row>
    <row r="2497" spans="1:17" x14ac:dyDescent="0.95">
      <c r="A2497">
        <v>12496</v>
      </c>
      <c r="B2497" s="1">
        <v>45516</v>
      </c>
      <c r="C2497" t="s">
        <v>4750</v>
      </c>
      <c r="D2497" t="s">
        <v>15</v>
      </c>
      <c r="E2497" t="s">
        <v>16</v>
      </c>
      <c r="F2497" t="s">
        <v>75</v>
      </c>
      <c r="G2497" t="s">
        <v>240</v>
      </c>
      <c r="H2497" t="s">
        <v>4751</v>
      </c>
      <c r="I2497">
        <v>4</v>
      </c>
      <c r="J2497">
        <v>7979</v>
      </c>
      <c r="K2497">
        <v>0</v>
      </c>
      <c r="L2497">
        <v>31916</v>
      </c>
      <c r="M2497">
        <v>4814.4799999999996</v>
      </c>
      <c r="N2497" t="s">
        <v>38</v>
      </c>
      <c r="O2497">
        <f>Sales_data[[#This Row],[Profit]]/Sales_data[[#This Row],[Sales]]</f>
        <v>0.15084847725278855</v>
      </c>
      <c r="P2497">
        <f>YEAR(Sales_data[[#This Row],[Order Date]])</f>
        <v>2024</v>
      </c>
      <c r="Q2497" t="str">
        <f>TEXT(Sales_data[[#This Row],[Order Date]], "mmm")</f>
        <v>Aug</v>
      </c>
    </row>
    <row r="2498" spans="1:17" x14ac:dyDescent="0.95">
      <c r="A2498">
        <v>12497</v>
      </c>
      <c r="B2498" s="1">
        <v>45213</v>
      </c>
      <c r="C2498" t="s">
        <v>4752</v>
      </c>
      <c r="D2498" t="s">
        <v>15</v>
      </c>
      <c r="E2498" t="s">
        <v>93</v>
      </c>
      <c r="F2498" t="s">
        <v>42</v>
      </c>
      <c r="G2498" t="s">
        <v>79</v>
      </c>
      <c r="H2498" t="s">
        <v>4753</v>
      </c>
      <c r="I2498">
        <v>4</v>
      </c>
      <c r="J2498">
        <v>37677</v>
      </c>
      <c r="K2498">
        <v>5</v>
      </c>
      <c r="L2498">
        <v>143172.6</v>
      </c>
      <c r="M2498">
        <v>9568.99</v>
      </c>
      <c r="N2498" t="s">
        <v>33</v>
      </c>
      <c r="O2498">
        <f>Sales_data[[#This Row],[Profit]]/Sales_data[[#This Row],[Sales]]</f>
        <v>6.6835344192953117E-2</v>
      </c>
      <c r="P2498">
        <f>YEAR(Sales_data[[#This Row],[Order Date]])</f>
        <v>2023</v>
      </c>
      <c r="Q2498" t="str">
        <f>TEXT(Sales_data[[#This Row],[Order Date]], "mmm")</f>
        <v>Oct</v>
      </c>
    </row>
    <row r="2499" spans="1:17" x14ac:dyDescent="0.95">
      <c r="A2499">
        <v>12498</v>
      </c>
      <c r="B2499" s="1">
        <v>45721</v>
      </c>
      <c r="C2499" t="s">
        <v>4754</v>
      </c>
      <c r="D2499" t="s">
        <v>40</v>
      </c>
      <c r="E2499" t="s">
        <v>41</v>
      </c>
      <c r="F2499" t="s">
        <v>129</v>
      </c>
      <c r="G2499" t="s">
        <v>159</v>
      </c>
      <c r="H2499" t="s">
        <v>4755</v>
      </c>
      <c r="I2499">
        <v>3</v>
      </c>
      <c r="J2499">
        <v>59754</v>
      </c>
      <c r="K2499">
        <v>5</v>
      </c>
      <c r="L2499">
        <v>170298.9</v>
      </c>
      <c r="M2499">
        <v>27185.74</v>
      </c>
      <c r="N2499" t="s">
        <v>38</v>
      </c>
      <c r="O2499">
        <f>Sales_data[[#This Row],[Profit]]/Sales_data[[#This Row],[Sales]]</f>
        <v>0.15963544098053484</v>
      </c>
      <c r="P2499">
        <f>YEAR(Sales_data[[#This Row],[Order Date]])</f>
        <v>2025</v>
      </c>
      <c r="Q2499" t="str">
        <f>TEXT(Sales_data[[#This Row],[Order Date]], "mmm")</f>
        <v>Mar</v>
      </c>
    </row>
    <row r="2500" spans="1:17" x14ac:dyDescent="0.95">
      <c r="A2500">
        <v>12499</v>
      </c>
      <c r="B2500" s="1">
        <v>45433</v>
      </c>
      <c r="C2500" t="s">
        <v>4756</v>
      </c>
      <c r="D2500" t="s">
        <v>22</v>
      </c>
      <c r="E2500" t="s">
        <v>167</v>
      </c>
      <c r="F2500" t="s">
        <v>42</v>
      </c>
      <c r="G2500" t="s">
        <v>51</v>
      </c>
      <c r="H2500" t="s">
        <v>4757</v>
      </c>
      <c r="I2500">
        <v>2</v>
      </c>
      <c r="J2500">
        <v>51078</v>
      </c>
      <c r="K2500">
        <v>20</v>
      </c>
      <c r="L2500">
        <v>81724.800000000003</v>
      </c>
      <c r="M2500">
        <v>6693.5</v>
      </c>
      <c r="N2500" t="s">
        <v>20</v>
      </c>
      <c r="O2500">
        <f>Sales_data[[#This Row],[Profit]]/Sales_data[[#This Row],[Sales]]</f>
        <v>8.1902922980539569E-2</v>
      </c>
      <c r="P2500">
        <f>YEAR(Sales_data[[#This Row],[Order Date]])</f>
        <v>2024</v>
      </c>
      <c r="Q2500" t="str">
        <f>TEXT(Sales_data[[#This Row],[Order Date]], "mmm")</f>
        <v>May</v>
      </c>
    </row>
    <row r="2501" spans="1:17" x14ac:dyDescent="0.95">
      <c r="A2501">
        <v>12500</v>
      </c>
      <c r="B2501" s="1">
        <v>45378</v>
      </c>
      <c r="C2501" t="s">
        <v>4758</v>
      </c>
      <c r="D2501" t="s">
        <v>22</v>
      </c>
      <c r="E2501" t="s">
        <v>74</v>
      </c>
      <c r="F2501" t="s">
        <v>42</v>
      </c>
      <c r="G2501" t="s">
        <v>43</v>
      </c>
      <c r="H2501" t="s">
        <v>3868</v>
      </c>
      <c r="I2501">
        <v>1</v>
      </c>
      <c r="J2501">
        <v>43378</v>
      </c>
      <c r="K2501">
        <v>0</v>
      </c>
      <c r="L2501">
        <v>43378</v>
      </c>
      <c r="M2501">
        <v>3355.11</v>
      </c>
      <c r="N2501" t="s">
        <v>38</v>
      </c>
      <c r="O2501">
        <f>Sales_data[[#This Row],[Profit]]/Sales_data[[#This Row],[Sales]]</f>
        <v>7.7345889621467101E-2</v>
      </c>
      <c r="P2501">
        <f>YEAR(Sales_data[[#This Row],[Order Date]])</f>
        <v>2024</v>
      </c>
      <c r="Q2501" t="str">
        <f>TEXT(Sales_data[[#This Row],[Order Date]], "mmm")</f>
        <v>Mar</v>
      </c>
    </row>
    <row r="2502" spans="1:17" x14ac:dyDescent="0.95">
      <c r="A2502">
        <v>12501</v>
      </c>
      <c r="B2502" s="1">
        <v>45904</v>
      </c>
      <c r="C2502" t="s">
        <v>4759</v>
      </c>
      <c r="D2502" t="s">
        <v>22</v>
      </c>
      <c r="E2502" t="s">
        <v>23</v>
      </c>
      <c r="F2502" t="s">
        <v>86</v>
      </c>
      <c r="G2502" t="s">
        <v>87</v>
      </c>
      <c r="H2502" t="s">
        <v>4760</v>
      </c>
      <c r="I2502">
        <v>5</v>
      </c>
      <c r="J2502">
        <v>7303</v>
      </c>
      <c r="K2502">
        <v>5</v>
      </c>
      <c r="L2502">
        <v>34689.25</v>
      </c>
      <c r="M2502">
        <v>4141.3599999999997</v>
      </c>
      <c r="N2502" t="s">
        <v>83</v>
      </c>
      <c r="O2502">
        <f>Sales_data[[#This Row],[Profit]]/Sales_data[[#This Row],[Sales]]</f>
        <v>0.11938453555496298</v>
      </c>
      <c r="P2502">
        <f>YEAR(Sales_data[[#This Row],[Order Date]])</f>
        <v>2025</v>
      </c>
      <c r="Q2502" t="str">
        <f>TEXT(Sales_data[[#This Row],[Order Date]], "mmm")</f>
        <v>Sep</v>
      </c>
    </row>
    <row r="2503" spans="1:17" x14ac:dyDescent="0.95">
      <c r="A2503">
        <v>12502</v>
      </c>
      <c r="B2503" s="1">
        <v>45589</v>
      </c>
      <c r="C2503" t="s">
        <v>4761</v>
      </c>
      <c r="D2503" t="s">
        <v>15</v>
      </c>
      <c r="E2503" t="s">
        <v>174</v>
      </c>
      <c r="F2503" t="s">
        <v>75</v>
      </c>
      <c r="G2503" t="s">
        <v>204</v>
      </c>
      <c r="H2503" t="s">
        <v>4762</v>
      </c>
      <c r="I2503">
        <v>1</v>
      </c>
      <c r="J2503">
        <v>78381</v>
      </c>
      <c r="K2503">
        <v>5</v>
      </c>
      <c r="L2503">
        <v>74461.95</v>
      </c>
      <c r="M2503">
        <v>5326.91</v>
      </c>
      <c r="N2503" t="s">
        <v>20</v>
      </c>
      <c r="O2503">
        <f>Sales_data[[#This Row],[Profit]]/Sales_data[[#This Row],[Sales]]</f>
        <v>7.1538685194250218E-2</v>
      </c>
      <c r="P2503">
        <f>YEAR(Sales_data[[#This Row],[Order Date]])</f>
        <v>2024</v>
      </c>
      <c r="Q2503" t="str">
        <f>TEXT(Sales_data[[#This Row],[Order Date]], "mmm")</f>
        <v>Oct</v>
      </c>
    </row>
    <row r="2504" spans="1:17" x14ac:dyDescent="0.95">
      <c r="A2504">
        <v>12503</v>
      </c>
      <c r="B2504" s="1">
        <v>45318</v>
      </c>
      <c r="C2504" t="s">
        <v>4763</v>
      </c>
      <c r="D2504" t="s">
        <v>22</v>
      </c>
      <c r="E2504" t="s">
        <v>54</v>
      </c>
      <c r="F2504" t="s">
        <v>69</v>
      </c>
      <c r="G2504" t="s">
        <v>70</v>
      </c>
      <c r="H2504" t="s">
        <v>4764</v>
      </c>
      <c r="I2504">
        <v>4</v>
      </c>
      <c r="J2504">
        <v>76187</v>
      </c>
      <c r="K2504">
        <v>15</v>
      </c>
      <c r="L2504">
        <v>259035.8</v>
      </c>
      <c r="M2504">
        <v>13021.68</v>
      </c>
      <c r="N2504" t="s">
        <v>83</v>
      </c>
      <c r="O2504">
        <f>Sales_data[[#This Row],[Profit]]/Sales_data[[#This Row],[Sales]]</f>
        <v>5.0269808265884487E-2</v>
      </c>
      <c r="P2504">
        <f>YEAR(Sales_data[[#This Row],[Order Date]])</f>
        <v>2024</v>
      </c>
      <c r="Q2504" t="str">
        <f>TEXT(Sales_data[[#This Row],[Order Date]], "mmm")</f>
        <v>Jan</v>
      </c>
    </row>
    <row r="2505" spans="1:17" x14ac:dyDescent="0.95">
      <c r="A2505">
        <v>12504</v>
      </c>
      <c r="B2505" s="1">
        <v>45643</v>
      </c>
      <c r="C2505" t="s">
        <v>4765</v>
      </c>
      <c r="D2505" t="s">
        <v>15</v>
      </c>
      <c r="E2505" t="s">
        <v>16</v>
      </c>
      <c r="F2505" t="s">
        <v>24</v>
      </c>
      <c r="G2505" t="s">
        <v>107</v>
      </c>
      <c r="H2505" t="s">
        <v>4766</v>
      </c>
      <c r="I2505">
        <v>3</v>
      </c>
      <c r="J2505">
        <v>46017</v>
      </c>
      <c r="K2505">
        <v>5</v>
      </c>
      <c r="L2505">
        <v>131148.45000000001</v>
      </c>
      <c r="M2505">
        <v>27105.78</v>
      </c>
      <c r="N2505" t="s">
        <v>38</v>
      </c>
      <c r="O2505">
        <f>Sales_data[[#This Row],[Profit]]/Sales_data[[#This Row],[Sales]]</f>
        <v>0.20668013994827997</v>
      </c>
      <c r="P2505">
        <f>YEAR(Sales_data[[#This Row],[Order Date]])</f>
        <v>2024</v>
      </c>
      <c r="Q2505" t="str">
        <f>TEXT(Sales_data[[#This Row],[Order Date]], "mmm")</f>
        <v>Dec</v>
      </c>
    </row>
    <row r="2506" spans="1:17" x14ac:dyDescent="0.95">
      <c r="A2506">
        <v>12505</v>
      </c>
      <c r="B2506" s="1">
        <v>45933</v>
      </c>
      <c r="C2506" t="s">
        <v>4767</v>
      </c>
      <c r="D2506" t="s">
        <v>22</v>
      </c>
      <c r="E2506" t="s">
        <v>58</v>
      </c>
      <c r="F2506" t="s">
        <v>24</v>
      </c>
      <c r="G2506" t="s">
        <v>36</v>
      </c>
      <c r="H2506" t="s">
        <v>4768</v>
      </c>
      <c r="I2506">
        <v>3</v>
      </c>
      <c r="J2506">
        <v>37796</v>
      </c>
      <c r="K2506">
        <v>10</v>
      </c>
      <c r="L2506">
        <v>102049.2</v>
      </c>
      <c r="M2506">
        <v>9696.14</v>
      </c>
      <c r="N2506" t="s">
        <v>72</v>
      </c>
      <c r="O2506">
        <f>Sales_data[[#This Row],[Profit]]/Sales_data[[#This Row],[Sales]]</f>
        <v>9.5014365619720681E-2</v>
      </c>
      <c r="P2506">
        <f>YEAR(Sales_data[[#This Row],[Order Date]])</f>
        <v>2025</v>
      </c>
      <c r="Q2506" t="str">
        <f>TEXT(Sales_data[[#This Row],[Order Date]], "mmm")</f>
        <v>Oct</v>
      </c>
    </row>
    <row r="2507" spans="1:17" x14ac:dyDescent="0.95">
      <c r="A2507">
        <v>12506</v>
      </c>
      <c r="B2507" s="1">
        <v>45787</v>
      </c>
      <c r="C2507" t="s">
        <v>4769</v>
      </c>
      <c r="D2507" t="s">
        <v>40</v>
      </c>
      <c r="E2507" t="s">
        <v>110</v>
      </c>
      <c r="F2507" t="s">
        <v>129</v>
      </c>
      <c r="G2507" t="s">
        <v>164</v>
      </c>
      <c r="H2507" t="s">
        <v>4770</v>
      </c>
      <c r="I2507">
        <v>4</v>
      </c>
      <c r="J2507">
        <v>38258</v>
      </c>
      <c r="K2507">
        <v>15</v>
      </c>
      <c r="L2507">
        <v>130077.2</v>
      </c>
      <c r="M2507">
        <v>27959.59</v>
      </c>
      <c r="N2507" t="s">
        <v>33</v>
      </c>
      <c r="O2507">
        <f>Sales_data[[#This Row],[Profit]]/Sales_data[[#This Row],[Sales]]</f>
        <v>0.21494612430156862</v>
      </c>
      <c r="P2507">
        <f>YEAR(Sales_data[[#This Row],[Order Date]])</f>
        <v>2025</v>
      </c>
      <c r="Q2507" t="str">
        <f>TEXT(Sales_data[[#This Row],[Order Date]], "mmm")</f>
        <v>May</v>
      </c>
    </row>
    <row r="2508" spans="1:17" x14ac:dyDescent="0.95">
      <c r="A2508">
        <v>12507</v>
      </c>
      <c r="B2508" s="1">
        <v>45703</v>
      </c>
      <c r="C2508" t="s">
        <v>4771</v>
      </c>
      <c r="D2508" t="s">
        <v>15</v>
      </c>
      <c r="E2508" t="s">
        <v>93</v>
      </c>
      <c r="F2508" t="s">
        <v>17</v>
      </c>
      <c r="G2508" t="s">
        <v>18</v>
      </c>
      <c r="H2508" t="s">
        <v>4772</v>
      </c>
      <c r="I2508">
        <v>3</v>
      </c>
      <c r="J2508">
        <v>36092</v>
      </c>
      <c r="K2508">
        <v>20</v>
      </c>
      <c r="L2508">
        <v>86620.800000000003</v>
      </c>
      <c r="M2508">
        <v>5149.08</v>
      </c>
      <c r="N2508" t="s">
        <v>72</v>
      </c>
      <c r="O2508">
        <f>Sales_data[[#This Row],[Profit]]/Sales_data[[#This Row],[Sales]]</f>
        <v>5.944392109054638E-2</v>
      </c>
      <c r="P2508">
        <f>YEAR(Sales_data[[#This Row],[Order Date]])</f>
        <v>2025</v>
      </c>
      <c r="Q2508" t="str">
        <f>TEXT(Sales_data[[#This Row],[Order Date]], "mmm")</f>
        <v>Feb</v>
      </c>
    </row>
    <row r="2509" spans="1:17" x14ac:dyDescent="0.95">
      <c r="A2509">
        <v>12508</v>
      </c>
      <c r="B2509" s="1">
        <v>45691</v>
      </c>
      <c r="C2509" t="s">
        <v>4773</v>
      </c>
      <c r="D2509" t="s">
        <v>22</v>
      </c>
      <c r="E2509" t="s">
        <v>58</v>
      </c>
      <c r="F2509" t="s">
        <v>129</v>
      </c>
      <c r="G2509" t="s">
        <v>159</v>
      </c>
      <c r="H2509" t="s">
        <v>4000</v>
      </c>
      <c r="I2509">
        <v>2</v>
      </c>
      <c r="J2509">
        <v>68939</v>
      </c>
      <c r="K2509">
        <v>0</v>
      </c>
      <c r="L2509">
        <v>137878</v>
      </c>
      <c r="M2509">
        <v>30885.9</v>
      </c>
      <c r="N2509" t="s">
        <v>83</v>
      </c>
      <c r="O2509">
        <f>Sales_data[[#This Row],[Profit]]/Sales_data[[#This Row],[Sales]]</f>
        <v>0.22400890642452023</v>
      </c>
      <c r="P2509">
        <f>YEAR(Sales_data[[#This Row],[Order Date]])</f>
        <v>2025</v>
      </c>
      <c r="Q2509" t="str">
        <f>TEXT(Sales_data[[#This Row],[Order Date]], "mmm")</f>
        <v>Feb</v>
      </c>
    </row>
    <row r="2510" spans="1:17" x14ac:dyDescent="0.95">
      <c r="A2510">
        <v>12509</v>
      </c>
      <c r="B2510" s="1">
        <v>45631</v>
      </c>
      <c r="C2510" t="s">
        <v>4774</v>
      </c>
      <c r="D2510" t="s">
        <v>22</v>
      </c>
      <c r="E2510" t="s">
        <v>167</v>
      </c>
      <c r="F2510" t="s">
        <v>24</v>
      </c>
      <c r="G2510" t="s">
        <v>25</v>
      </c>
      <c r="H2510" t="s">
        <v>4775</v>
      </c>
      <c r="I2510">
        <v>5</v>
      </c>
      <c r="J2510">
        <v>27510</v>
      </c>
      <c r="K2510">
        <v>15</v>
      </c>
      <c r="L2510">
        <v>116917.5</v>
      </c>
      <c r="M2510">
        <v>6165.95</v>
      </c>
      <c r="N2510" t="s">
        <v>33</v>
      </c>
      <c r="O2510">
        <f>Sales_data[[#This Row],[Profit]]/Sales_data[[#This Row],[Sales]]</f>
        <v>5.2737614129621316E-2</v>
      </c>
      <c r="P2510">
        <f>YEAR(Sales_data[[#This Row],[Order Date]])</f>
        <v>2024</v>
      </c>
      <c r="Q2510" t="str">
        <f>TEXT(Sales_data[[#This Row],[Order Date]], "mmm")</f>
        <v>Dec</v>
      </c>
    </row>
    <row r="2511" spans="1:17" x14ac:dyDescent="0.95">
      <c r="A2511">
        <v>12510</v>
      </c>
      <c r="B2511" s="1">
        <v>45306</v>
      </c>
      <c r="C2511" t="s">
        <v>4776</v>
      </c>
      <c r="D2511" t="s">
        <v>22</v>
      </c>
      <c r="E2511" t="s">
        <v>54</v>
      </c>
      <c r="F2511" t="s">
        <v>46</v>
      </c>
      <c r="G2511" t="s">
        <v>141</v>
      </c>
      <c r="H2511" t="s">
        <v>4777</v>
      </c>
      <c r="I2511">
        <v>5</v>
      </c>
      <c r="J2511">
        <v>43081</v>
      </c>
      <c r="K2511">
        <v>15</v>
      </c>
      <c r="L2511">
        <v>183094.25</v>
      </c>
      <c r="M2511">
        <v>45442.080000000002</v>
      </c>
      <c r="N2511" t="s">
        <v>33</v>
      </c>
      <c r="O2511">
        <f>Sales_data[[#This Row],[Profit]]/Sales_data[[#This Row],[Sales]]</f>
        <v>0.24818955264843107</v>
      </c>
      <c r="P2511">
        <f>YEAR(Sales_data[[#This Row],[Order Date]])</f>
        <v>2024</v>
      </c>
      <c r="Q2511" t="str">
        <f>TEXT(Sales_data[[#This Row],[Order Date]], "mmm")</f>
        <v>Jan</v>
      </c>
    </row>
    <row r="2512" spans="1:17" x14ac:dyDescent="0.95">
      <c r="A2512">
        <v>12511</v>
      </c>
      <c r="B2512" s="1">
        <v>45421</v>
      </c>
      <c r="C2512" t="s">
        <v>4778</v>
      </c>
      <c r="D2512" t="s">
        <v>40</v>
      </c>
      <c r="E2512" t="s">
        <v>110</v>
      </c>
      <c r="F2512" t="s">
        <v>86</v>
      </c>
      <c r="G2512" t="s">
        <v>87</v>
      </c>
      <c r="H2512" t="s">
        <v>3614</v>
      </c>
      <c r="I2512">
        <v>1</v>
      </c>
      <c r="J2512">
        <v>34074</v>
      </c>
      <c r="K2512">
        <v>0</v>
      </c>
      <c r="L2512">
        <v>34074</v>
      </c>
      <c r="M2512">
        <v>3206.88</v>
      </c>
      <c r="N2512" t="s">
        <v>83</v>
      </c>
      <c r="O2512">
        <f>Sales_data[[#This Row],[Profit]]/Sales_data[[#This Row],[Sales]]</f>
        <v>9.4115161119915483E-2</v>
      </c>
      <c r="P2512">
        <f>YEAR(Sales_data[[#This Row],[Order Date]])</f>
        <v>2024</v>
      </c>
      <c r="Q2512" t="str">
        <f>TEXT(Sales_data[[#This Row],[Order Date]], "mmm")</f>
        <v>May</v>
      </c>
    </row>
    <row r="2513" spans="1:17" x14ac:dyDescent="0.95">
      <c r="A2513">
        <v>12512</v>
      </c>
      <c r="B2513" s="1">
        <v>45439</v>
      </c>
      <c r="C2513" t="s">
        <v>4779</v>
      </c>
      <c r="D2513" t="s">
        <v>40</v>
      </c>
      <c r="E2513" t="s">
        <v>103</v>
      </c>
      <c r="F2513" t="s">
        <v>46</v>
      </c>
      <c r="G2513" t="s">
        <v>201</v>
      </c>
      <c r="H2513" t="s">
        <v>2817</v>
      </c>
      <c r="I2513">
        <v>2</v>
      </c>
      <c r="J2513">
        <v>59713</v>
      </c>
      <c r="K2513">
        <v>0</v>
      </c>
      <c r="L2513">
        <v>119426</v>
      </c>
      <c r="M2513">
        <v>10672.58</v>
      </c>
      <c r="N2513" t="s">
        <v>72</v>
      </c>
      <c r="O2513">
        <f>Sales_data[[#This Row],[Profit]]/Sales_data[[#This Row],[Sales]]</f>
        <v>8.9365632274379117E-2</v>
      </c>
      <c r="P2513">
        <f>YEAR(Sales_data[[#This Row],[Order Date]])</f>
        <v>2024</v>
      </c>
      <c r="Q2513" t="str">
        <f>TEXT(Sales_data[[#This Row],[Order Date]], "mmm")</f>
        <v>May</v>
      </c>
    </row>
    <row r="2514" spans="1:17" x14ac:dyDescent="0.95">
      <c r="A2514">
        <v>12513</v>
      </c>
      <c r="B2514" s="1">
        <v>45351</v>
      </c>
      <c r="C2514" t="s">
        <v>4780</v>
      </c>
      <c r="D2514" t="s">
        <v>28</v>
      </c>
      <c r="E2514" t="s">
        <v>29</v>
      </c>
      <c r="F2514" t="s">
        <v>24</v>
      </c>
      <c r="G2514" t="s">
        <v>36</v>
      </c>
      <c r="H2514" t="s">
        <v>4781</v>
      </c>
      <c r="I2514">
        <v>5</v>
      </c>
      <c r="J2514">
        <v>5874</v>
      </c>
      <c r="K2514">
        <v>20</v>
      </c>
      <c r="L2514">
        <v>23496</v>
      </c>
      <c r="M2514">
        <v>1329.73</v>
      </c>
      <c r="N2514" t="s">
        <v>20</v>
      </c>
      <c r="O2514">
        <f>Sales_data[[#This Row],[Profit]]/Sales_data[[#This Row],[Sales]]</f>
        <v>5.6593888321416409E-2</v>
      </c>
      <c r="P2514">
        <f>YEAR(Sales_data[[#This Row],[Order Date]])</f>
        <v>2024</v>
      </c>
      <c r="Q2514" t="str">
        <f>TEXT(Sales_data[[#This Row],[Order Date]], "mmm")</f>
        <v>Feb</v>
      </c>
    </row>
    <row r="2515" spans="1:17" x14ac:dyDescent="0.95">
      <c r="A2515">
        <v>12514</v>
      </c>
      <c r="B2515" s="1">
        <v>45506</v>
      </c>
      <c r="C2515" t="s">
        <v>4782</v>
      </c>
      <c r="D2515" t="s">
        <v>40</v>
      </c>
      <c r="E2515" t="s">
        <v>50</v>
      </c>
      <c r="F2515" t="s">
        <v>129</v>
      </c>
      <c r="G2515" t="s">
        <v>164</v>
      </c>
      <c r="H2515" t="s">
        <v>4783</v>
      </c>
      <c r="I2515">
        <v>4</v>
      </c>
      <c r="J2515">
        <v>52834</v>
      </c>
      <c r="K2515">
        <v>20</v>
      </c>
      <c r="L2515">
        <v>169068.79999999999</v>
      </c>
      <c r="M2515">
        <v>8470.51</v>
      </c>
      <c r="N2515" t="s">
        <v>33</v>
      </c>
      <c r="O2515">
        <f>Sales_data[[#This Row],[Profit]]/Sales_data[[#This Row],[Sales]]</f>
        <v>5.0100964814324113E-2</v>
      </c>
      <c r="P2515">
        <f>YEAR(Sales_data[[#This Row],[Order Date]])</f>
        <v>2024</v>
      </c>
      <c r="Q2515" t="str">
        <f>TEXT(Sales_data[[#This Row],[Order Date]], "mmm")</f>
        <v>Aug</v>
      </c>
    </row>
    <row r="2516" spans="1:17" x14ac:dyDescent="0.95">
      <c r="A2516">
        <v>12515</v>
      </c>
      <c r="B2516" s="1">
        <v>45512</v>
      </c>
      <c r="C2516" t="s">
        <v>4784</v>
      </c>
      <c r="D2516" t="s">
        <v>22</v>
      </c>
      <c r="E2516" t="s">
        <v>167</v>
      </c>
      <c r="F2516" t="s">
        <v>42</v>
      </c>
      <c r="G2516" t="s">
        <v>79</v>
      </c>
      <c r="H2516" t="s">
        <v>4785</v>
      </c>
      <c r="I2516">
        <v>4</v>
      </c>
      <c r="J2516">
        <v>58290</v>
      </c>
      <c r="K2516">
        <v>0</v>
      </c>
      <c r="L2516">
        <v>233160</v>
      </c>
      <c r="M2516">
        <v>25126.57</v>
      </c>
      <c r="N2516" t="s">
        <v>38</v>
      </c>
      <c r="O2516">
        <f>Sales_data[[#This Row],[Profit]]/Sales_data[[#This Row],[Sales]]</f>
        <v>0.10776535426316693</v>
      </c>
      <c r="P2516">
        <f>YEAR(Sales_data[[#This Row],[Order Date]])</f>
        <v>2024</v>
      </c>
      <c r="Q2516" t="str">
        <f>TEXT(Sales_data[[#This Row],[Order Date]], "mmm")</f>
        <v>Aug</v>
      </c>
    </row>
    <row r="2517" spans="1:17" x14ac:dyDescent="0.95">
      <c r="A2517">
        <v>12516</v>
      </c>
      <c r="B2517" s="1">
        <v>45274</v>
      </c>
      <c r="C2517" t="s">
        <v>4786</v>
      </c>
      <c r="D2517" t="s">
        <v>28</v>
      </c>
      <c r="E2517" t="s">
        <v>144</v>
      </c>
      <c r="F2517" t="s">
        <v>30</v>
      </c>
      <c r="G2517" t="s">
        <v>65</v>
      </c>
      <c r="H2517" t="s">
        <v>2469</v>
      </c>
      <c r="I2517">
        <v>2</v>
      </c>
      <c r="J2517">
        <v>6871</v>
      </c>
      <c r="K2517">
        <v>10</v>
      </c>
      <c r="L2517">
        <v>12367.8</v>
      </c>
      <c r="M2517">
        <v>2120.75</v>
      </c>
      <c r="N2517" t="s">
        <v>83</v>
      </c>
      <c r="O2517">
        <f>Sales_data[[#This Row],[Profit]]/Sales_data[[#This Row],[Sales]]</f>
        <v>0.17147350377593429</v>
      </c>
      <c r="P2517">
        <f>YEAR(Sales_data[[#This Row],[Order Date]])</f>
        <v>2023</v>
      </c>
      <c r="Q2517" t="str">
        <f>TEXT(Sales_data[[#This Row],[Order Date]], "mmm")</f>
        <v>Dec</v>
      </c>
    </row>
    <row r="2518" spans="1:17" x14ac:dyDescent="0.95">
      <c r="A2518">
        <v>12517</v>
      </c>
      <c r="B2518" s="1">
        <v>45521</v>
      </c>
      <c r="C2518" t="s">
        <v>4787</v>
      </c>
      <c r="D2518" t="s">
        <v>15</v>
      </c>
      <c r="E2518" t="s">
        <v>93</v>
      </c>
      <c r="F2518" t="s">
        <v>42</v>
      </c>
      <c r="G2518" t="s">
        <v>79</v>
      </c>
      <c r="H2518" t="s">
        <v>4788</v>
      </c>
      <c r="I2518">
        <v>5</v>
      </c>
      <c r="J2518">
        <v>17700</v>
      </c>
      <c r="K2518">
        <v>10</v>
      </c>
      <c r="L2518">
        <v>79650</v>
      </c>
      <c r="M2518">
        <v>8003.55</v>
      </c>
      <c r="N2518" t="s">
        <v>83</v>
      </c>
      <c r="O2518">
        <f>Sales_data[[#This Row],[Profit]]/Sales_data[[#This Row],[Sales]]</f>
        <v>0.10048399246704331</v>
      </c>
      <c r="P2518">
        <f>YEAR(Sales_data[[#This Row],[Order Date]])</f>
        <v>2024</v>
      </c>
      <c r="Q2518" t="str">
        <f>TEXT(Sales_data[[#This Row],[Order Date]], "mmm")</f>
        <v>Aug</v>
      </c>
    </row>
    <row r="2519" spans="1:17" x14ac:dyDescent="0.95">
      <c r="A2519">
        <v>12518</v>
      </c>
      <c r="B2519" s="1">
        <v>45915</v>
      </c>
      <c r="C2519" t="s">
        <v>4789</v>
      </c>
      <c r="D2519" t="s">
        <v>22</v>
      </c>
      <c r="E2519" t="s">
        <v>23</v>
      </c>
      <c r="F2519" t="s">
        <v>42</v>
      </c>
      <c r="G2519" t="s">
        <v>79</v>
      </c>
      <c r="H2519" t="s">
        <v>80</v>
      </c>
      <c r="I2519">
        <v>5</v>
      </c>
      <c r="J2519">
        <v>24842</v>
      </c>
      <c r="K2519">
        <v>20</v>
      </c>
      <c r="L2519">
        <v>99368</v>
      </c>
      <c r="M2519">
        <v>5209.63</v>
      </c>
      <c r="N2519" t="s">
        <v>33</v>
      </c>
      <c r="O2519">
        <f>Sales_data[[#This Row],[Profit]]/Sales_data[[#This Row],[Sales]]</f>
        <v>5.242764270187586E-2</v>
      </c>
      <c r="P2519">
        <f>YEAR(Sales_data[[#This Row],[Order Date]])</f>
        <v>2025</v>
      </c>
      <c r="Q2519" t="str">
        <f>TEXT(Sales_data[[#This Row],[Order Date]], "mmm")</f>
        <v>Sep</v>
      </c>
    </row>
    <row r="2520" spans="1:17" x14ac:dyDescent="0.95">
      <c r="A2520">
        <v>12519</v>
      </c>
      <c r="B2520" s="1">
        <v>45892</v>
      </c>
      <c r="C2520" t="s">
        <v>4790</v>
      </c>
      <c r="D2520" t="s">
        <v>15</v>
      </c>
      <c r="E2520" t="s">
        <v>174</v>
      </c>
      <c r="F2520" t="s">
        <v>17</v>
      </c>
      <c r="G2520" t="s">
        <v>18</v>
      </c>
      <c r="H2520" t="s">
        <v>3678</v>
      </c>
      <c r="I2520">
        <v>3</v>
      </c>
      <c r="J2520">
        <v>63871</v>
      </c>
      <c r="K2520">
        <v>0</v>
      </c>
      <c r="L2520">
        <v>191613</v>
      </c>
      <c r="M2520">
        <v>18990.310000000001</v>
      </c>
      <c r="N2520" t="s">
        <v>83</v>
      </c>
      <c r="O2520">
        <f>Sales_data[[#This Row],[Profit]]/Sales_data[[#This Row],[Sales]]</f>
        <v>9.9107628396820677E-2</v>
      </c>
      <c r="P2520">
        <f>YEAR(Sales_data[[#This Row],[Order Date]])</f>
        <v>2025</v>
      </c>
      <c r="Q2520" t="str">
        <f>TEXT(Sales_data[[#This Row],[Order Date]], "mmm")</f>
        <v>Aug</v>
      </c>
    </row>
    <row r="2521" spans="1:17" x14ac:dyDescent="0.95">
      <c r="A2521">
        <v>12520</v>
      </c>
      <c r="B2521" s="1">
        <v>45479</v>
      </c>
      <c r="C2521" t="s">
        <v>4791</v>
      </c>
      <c r="D2521" t="s">
        <v>40</v>
      </c>
      <c r="E2521" t="s">
        <v>62</v>
      </c>
      <c r="F2521" t="s">
        <v>69</v>
      </c>
      <c r="G2521" t="s">
        <v>115</v>
      </c>
      <c r="H2521" t="s">
        <v>4792</v>
      </c>
      <c r="I2521">
        <v>2</v>
      </c>
      <c r="J2521">
        <v>79948</v>
      </c>
      <c r="K2521">
        <v>20</v>
      </c>
      <c r="L2521">
        <v>127916.8</v>
      </c>
      <c r="M2521">
        <v>20455.650000000001</v>
      </c>
      <c r="N2521" t="s">
        <v>38</v>
      </c>
      <c r="O2521">
        <f>Sales_data[[#This Row],[Profit]]/Sales_data[[#This Row],[Sales]]</f>
        <v>0.15991370953619855</v>
      </c>
      <c r="P2521">
        <f>YEAR(Sales_data[[#This Row],[Order Date]])</f>
        <v>2024</v>
      </c>
      <c r="Q2521" t="str">
        <f>TEXT(Sales_data[[#This Row],[Order Date]], "mmm")</f>
        <v>Jul</v>
      </c>
    </row>
    <row r="2522" spans="1:17" x14ac:dyDescent="0.95">
      <c r="A2522">
        <v>12521</v>
      </c>
      <c r="B2522" s="1">
        <v>45504</v>
      </c>
      <c r="C2522" t="s">
        <v>4793</v>
      </c>
      <c r="D2522" t="s">
        <v>15</v>
      </c>
      <c r="E2522" t="s">
        <v>93</v>
      </c>
      <c r="F2522" t="s">
        <v>17</v>
      </c>
      <c r="G2522" t="s">
        <v>55</v>
      </c>
      <c r="H2522" t="s">
        <v>4794</v>
      </c>
      <c r="I2522">
        <v>4</v>
      </c>
      <c r="J2522">
        <v>19513</v>
      </c>
      <c r="K2522">
        <v>0</v>
      </c>
      <c r="L2522">
        <v>78052</v>
      </c>
      <c r="M2522">
        <v>9132.65</v>
      </c>
      <c r="N2522" t="s">
        <v>33</v>
      </c>
      <c r="O2522">
        <f>Sales_data[[#This Row],[Profit]]/Sales_data[[#This Row],[Sales]]</f>
        <v>0.1170072515758725</v>
      </c>
      <c r="P2522">
        <f>YEAR(Sales_data[[#This Row],[Order Date]])</f>
        <v>2024</v>
      </c>
      <c r="Q2522" t="str">
        <f>TEXT(Sales_data[[#This Row],[Order Date]], "mmm")</f>
        <v>Jul</v>
      </c>
    </row>
    <row r="2523" spans="1:17" x14ac:dyDescent="0.95">
      <c r="A2523">
        <v>12522</v>
      </c>
      <c r="B2523" s="1">
        <v>45488</v>
      </c>
      <c r="C2523" t="s">
        <v>4795</v>
      </c>
      <c r="D2523" t="s">
        <v>40</v>
      </c>
      <c r="E2523" t="s">
        <v>50</v>
      </c>
      <c r="F2523" t="s">
        <v>69</v>
      </c>
      <c r="G2523" t="s">
        <v>70</v>
      </c>
      <c r="H2523" t="s">
        <v>4796</v>
      </c>
      <c r="I2523">
        <v>3</v>
      </c>
      <c r="J2523">
        <v>70271</v>
      </c>
      <c r="K2523">
        <v>20</v>
      </c>
      <c r="L2523">
        <v>168650.4</v>
      </c>
      <c r="M2523">
        <v>34609.42</v>
      </c>
      <c r="N2523" t="s">
        <v>20</v>
      </c>
      <c r="O2523">
        <f>Sales_data[[#This Row],[Profit]]/Sales_data[[#This Row],[Sales]]</f>
        <v>0.2052139811112218</v>
      </c>
      <c r="P2523">
        <f>YEAR(Sales_data[[#This Row],[Order Date]])</f>
        <v>2024</v>
      </c>
      <c r="Q2523" t="str">
        <f>TEXT(Sales_data[[#This Row],[Order Date]], "mmm")</f>
        <v>Jul</v>
      </c>
    </row>
    <row r="2524" spans="1:17" x14ac:dyDescent="0.95">
      <c r="A2524">
        <v>12523</v>
      </c>
      <c r="B2524" s="1">
        <v>45588</v>
      </c>
      <c r="C2524" t="s">
        <v>4797</v>
      </c>
      <c r="D2524" t="s">
        <v>40</v>
      </c>
      <c r="E2524" t="s">
        <v>41</v>
      </c>
      <c r="F2524" t="s">
        <v>17</v>
      </c>
      <c r="G2524" t="s">
        <v>111</v>
      </c>
      <c r="H2524" t="s">
        <v>4798</v>
      </c>
      <c r="I2524">
        <v>1</v>
      </c>
      <c r="J2524">
        <v>65966</v>
      </c>
      <c r="K2524">
        <v>10</v>
      </c>
      <c r="L2524">
        <v>59369.4</v>
      </c>
      <c r="M2524">
        <v>12497.38</v>
      </c>
      <c r="N2524" t="s">
        <v>83</v>
      </c>
      <c r="O2524">
        <f>Sales_data[[#This Row],[Profit]]/Sales_data[[#This Row],[Sales]]</f>
        <v>0.21050204314006876</v>
      </c>
      <c r="P2524">
        <f>YEAR(Sales_data[[#This Row],[Order Date]])</f>
        <v>2024</v>
      </c>
      <c r="Q2524" t="str">
        <f>TEXT(Sales_data[[#This Row],[Order Date]], "mmm")</f>
        <v>Oct</v>
      </c>
    </row>
    <row r="2525" spans="1:17" x14ac:dyDescent="0.95">
      <c r="A2525">
        <v>12524</v>
      </c>
      <c r="B2525" s="1">
        <v>45345</v>
      </c>
      <c r="C2525" t="s">
        <v>4799</v>
      </c>
      <c r="D2525" t="s">
        <v>28</v>
      </c>
      <c r="E2525" t="s">
        <v>144</v>
      </c>
      <c r="F2525" t="s">
        <v>42</v>
      </c>
      <c r="G2525" t="s">
        <v>446</v>
      </c>
      <c r="H2525" t="s">
        <v>4800</v>
      </c>
      <c r="I2525">
        <v>2</v>
      </c>
      <c r="J2525">
        <v>9482</v>
      </c>
      <c r="K2525">
        <v>0</v>
      </c>
      <c r="L2525">
        <v>18964</v>
      </c>
      <c r="M2525">
        <v>3502.53</v>
      </c>
      <c r="N2525" t="s">
        <v>72</v>
      </c>
      <c r="O2525">
        <f>Sales_data[[#This Row],[Profit]]/Sales_data[[#This Row],[Sales]]</f>
        <v>0.18469363003585743</v>
      </c>
      <c r="P2525">
        <f>YEAR(Sales_data[[#This Row],[Order Date]])</f>
        <v>2024</v>
      </c>
      <c r="Q2525" t="str">
        <f>TEXT(Sales_data[[#This Row],[Order Date]], "mmm")</f>
        <v>Feb</v>
      </c>
    </row>
    <row r="2526" spans="1:17" x14ac:dyDescent="0.95">
      <c r="A2526">
        <v>12525</v>
      </c>
      <c r="B2526" s="1">
        <v>45419</v>
      </c>
      <c r="C2526" t="s">
        <v>4801</v>
      </c>
      <c r="D2526" t="s">
        <v>15</v>
      </c>
      <c r="E2526" t="s">
        <v>174</v>
      </c>
      <c r="F2526" t="s">
        <v>96</v>
      </c>
      <c r="G2526" t="s">
        <v>183</v>
      </c>
      <c r="H2526" t="s">
        <v>4802</v>
      </c>
      <c r="I2526">
        <v>3</v>
      </c>
      <c r="J2526">
        <v>46781</v>
      </c>
      <c r="K2526">
        <v>5</v>
      </c>
      <c r="L2526">
        <v>133325.85</v>
      </c>
      <c r="M2526">
        <v>18817.25</v>
      </c>
      <c r="N2526" t="s">
        <v>83</v>
      </c>
      <c r="O2526">
        <f>Sales_data[[#This Row],[Profit]]/Sales_data[[#This Row],[Sales]]</f>
        <v>0.14113729633075656</v>
      </c>
      <c r="P2526">
        <f>YEAR(Sales_data[[#This Row],[Order Date]])</f>
        <v>2024</v>
      </c>
      <c r="Q2526" t="str">
        <f>TEXT(Sales_data[[#This Row],[Order Date]], "mmm")</f>
        <v>May</v>
      </c>
    </row>
    <row r="2527" spans="1:17" x14ac:dyDescent="0.95">
      <c r="A2527">
        <v>12526</v>
      </c>
      <c r="B2527" s="1">
        <v>45511</v>
      </c>
      <c r="C2527" t="s">
        <v>4803</v>
      </c>
      <c r="D2527" t="s">
        <v>15</v>
      </c>
      <c r="E2527" t="s">
        <v>93</v>
      </c>
      <c r="F2527" t="s">
        <v>75</v>
      </c>
      <c r="G2527" t="s">
        <v>307</v>
      </c>
      <c r="H2527" t="s">
        <v>4804</v>
      </c>
      <c r="I2527">
        <v>4</v>
      </c>
      <c r="J2527">
        <v>67643</v>
      </c>
      <c r="K2527">
        <v>15</v>
      </c>
      <c r="L2527">
        <v>229986.2</v>
      </c>
      <c r="M2527">
        <v>25859.38</v>
      </c>
      <c r="N2527" t="s">
        <v>83</v>
      </c>
      <c r="O2527">
        <f>Sales_data[[#This Row],[Profit]]/Sales_data[[#This Row],[Sales]]</f>
        <v>0.11243883328651894</v>
      </c>
      <c r="P2527">
        <f>YEAR(Sales_data[[#This Row],[Order Date]])</f>
        <v>2024</v>
      </c>
      <c r="Q2527" t="str">
        <f>TEXT(Sales_data[[#This Row],[Order Date]], "mmm")</f>
        <v>Aug</v>
      </c>
    </row>
    <row r="2528" spans="1:17" x14ac:dyDescent="0.95">
      <c r="A2528">
        <v>12527</v>
      </c>
      <c r="B2528" s="1">
        <v>45682</v>
      </c>
      <c r="C2528" t="s">
        <v>4805</v>
      </c>
      <c r="D2528" t="s">
        <v>40</v>
      </c>
      <c r="E2528" t="s">
        <v>110</v>
      </c>
      <c r="F2528" t="s">
        <v>30</v>
      </c>
      <c r="G2528" t="s">
        <v>65</v>
      </c>
      <c r="H2528" t="s">
        <v>4806</v>
      </c>
      <c r="I2528">
        <v>3</v>
      </c>
      <c r="J2528">
        <v>30496</v>
      </c>
      <c r="K2528">
        <v>20</v>
      </c>
      <c r="L2528">
        <v>73190.399999999994</v>
      </c>
      <c r="M2528">
        <v>15284.15</v>
      </c>
      <c r="N2528" t="s">
        <v>33</v>
      </c>
      <c r="O2528">
        <f>Sales_data[[#This Row],[Profit]]/Sales_data[[#This Row],[Sales]]</f>
        <v>0.20882725056838056</v>
      </c>
      <c r="P2528">
        <f>YEAR(Sales_data[[#This Row],[Order Date]])</f>
        <v>2025</v>
      </c>
      <c r="Q2528" t="str">
        <f>TEXT(Sales_data[[#This Row],[Order Date]], "mmm")</f>
        <v>Jan</v>
      </c>
    </row>
    <row r="2529" spans="1:17" x14ac:dyDescent="0.95">
      <c r="A2529">
        <v>12528</v>
      </c>
      <c r="B2529" s="1">
        <v>45876</v>
      </c>
      <c r="C2529" t="s">
        <v>4807</v>
      </c>
      <c r="D2529" t="s">
        <v>40</v>
      </c>
      <c r="E2529" t="s">
        <v>110</v>
      </c>
      <c r="F2529" t="s">
        <v>30</v>
      </c>
      <c r="G2529" t="s">
        <v>31</v>
      </c>
      <c r="H2529" t="s">
        <v>4808</v>
      </c>
      <c r="I2529">
        <v>3</v>
      </c>
      <c r="J2529">
        <v>37236</v>
      </c>
      <c r="K2529">
        <v>15</v>
      </c>
      <c r="L2529">
        <v>94951.8</v>
      </c>
      <c r="M2529">
        <v>6872.7</v>
      </c>
      <c r="N2529" t="s">
        <v>72</v>
      </c>
      <c r="O2529">
        <f>Sales_data[[#This Row],[Profit]]/Sales_data[[#This Row],[Sales]]</f>
        <v>7.2380934326679428E-2</v>
      </c>
      <c r="P2529">
        <f>YEAR(Sales_data[[#This Row],[Order Date]])</f>
        <v>2025</v>
      </c>
      <c r="Q2529" t="str">
        <f>TEXT(Sales_data[[#This Row],[Order Date]], "mmm")</f>
        <v>Aug</v>
      </c>
    </row>
    <row r="2530" spans="1:17" x14ac:dyDescent="0.95">
      <c r="A2530">
        <v>12529</v>
      </c>
      <c r="B2530" s="1">
        <v>45442</v>
      </c>
      <c r="C2530" t="s">
        <v>4809</v>
      </c>
      <c r="D2530" t="s">
        <v>15</v>
      </c>
      <c r="E2530" t="s">
        <v>68</v>
      </c>
      <c r="F2530" t="s">
        <v>24</v>
      </c>
      <c r="G2530" t="s">
        <v>59</v>
      </c>
      <c r="H2530" t="s">
        <v>3747</v>
      </c>
      <c r="I2530">
        <v>5</v>
      </c>
      <c r="J2530">
        <v>48255</v>
      </c>
      <c r="K2530">
        <v>15</v>
      </c>
      <c r="L2530">
        <v>205083.75</v>
      </c>
      <c r="M2530">
        <v>26311.68</v>
      </c>
      <c r="N2530" t="s">
        <v>72</v>
      </c>
      <c r="O2530">
        <f>Sales_data[[#This Row],[Profit]]/Sales_data[[#This Row],[Sales]]</f>
        <v>0.12829724441843882</v>
      </c>
      <c r="P2530">
        <f>YEAR(Sales_data[[#This Row],[Order Date]])</f>
        <v>2024</v>
      </c>
      <c r="Q2530" t="str">
        <f>TEXT(Sales_data[[#This Row],[Order Date]], "mmm")</f>
        <v>May</v>
      </c>
    </row>
    <row r="2531" spans="1:17" x14ac:dyDescent="0.95">
      <c r="A2531">
        <v>12530</v>
      </c>
      <c r="B2531" s="1">
        <v>45735</v>
      </c>
      <c r="C2531" t="s">
        <v>1855</v>
      </c>
      <c r="D2531" t="s">
        <v>22</v>
      </c>
      <c r="E2531" t="s">
        <v>58</v>
      </c>
      <c r="F2531" t="s">
        <v>24</v>
      </c>
      <c r="G2531" t="s">
        <v>36</v>
      </c>
      <c r="H2531" t="s">
        <v>4810</v>
      </c>
      <c r="I2531">
        <v>4</v>
      </c>
      <c r="J2531">
        <v>37889</v>
      </c>
      <c r="K2531">
        <v>10</v>
      </c>
      <c r="L2531">
        <v>136400.4</v>
      </c>
      <c r="M2531">
        <v>17050.919999999998</v>
      </c>
      <c r="N2531" t="s">
        <v>38</v>
      </c>
      <c r="O2531">
        <f>Sales_data[[#This Row],[Profit]]/Sales_data[[#This Row],[Sales]]</f>
        <v>0.12500637828041558</v>
      </c>
      <c r="P2531">
        <f>YEAR(Sales_data[[#This Row],[Order Date]])</f>
        <v>2025</v>
      </c>
      <c r="Q2531" t="str">
        <f>TEXT(Sales_data[[#This Row],[Order Date]], "mmm")</f>
        <v>Mar</v>
      </c>
    </row>
    <row r="2532" spans="1:17" x14ac:dyDescent="0.95">
      <c r="A2532">
        <v>12531</v>
      </c>
      <c r="B2532" s="1">
        <v>45536</v>
      </c>
      <c r="C2532" t="s">
        <v>4811</v>
      </c>
      <c r="D2532" t="s">
        <v>40</v>
      </c>
      <c r="E2532" t="s">
        <v>41</v>
      </c>
      <c r="F2532" t="s">
        <v>75</v>
      </c>
      <c r="G2532" t="s">
        <v>307</v>
      </c>
      <c r="H2532" t="s">
        <v>4246</v>
      </c>
      <c r="I2532">
        <v>1</v>
      </c>
      <c r="J2532">
        <v>22373</v>
      </c>
      <c r="K2532">
        <v>20</v>
      </c>
      <c r="L2532">
        <v>17898.400000000001</v>
      </c>
      <c r="M2532">
        <v>1548.95</v>
      </c>
      <c r="N2532" t="s">
        <v>38</v>
      </c>
      <c r="O2532">
        <f>Sales_data[[#This Row],[Profit]]/Sales_data[[#This Row],[Sales]]</f>
        <v>8.6541255084253338E-2</v>
      </c>
      <c r="P2532">
        <f>YEAR(Sales_data[[#This Row],[Order Date]])</f>
        <v>2024</v>
      </c>
      <c r="Q2532" t="str">
        <f>TEXT(Sales_data[[#This Row],[Order Date]], "mmm")</f>
        <v>Sep</v>
      </c>
    </row>
    <row r="2533" spans="1:17" x14ac:dyDescent="0.95">
      <c r="A2533">
        <v>12532</v>
      </c>
      <c r="B2533" s="1">
        <v>45708</v>
      </c>
      <c r="C2533" t="s">
        <v>4812</v>
      </c>
      <c r="D2533" t="s">
        <v>40</v>
      </c>
      <c r="E2533" t="s">
        <v>62</v>
      </c>
      <c r="F2533" t="s">
        <v>42</v>
      </c>
      <c r="G2533" t="s">
        <v>51</v>
      </c>
      <c r="H2533" t="s">
        <v>4813</v>
      </c>
      <c r="I2533">
        <v>2</v>
      </c>
      <c r="J2533">
        <v>23589</v>
      </c>
      <c r="K2533">
        <v>0</v>
      </c>
      <c r="L2533">
        <v>47178</v>
      </c>
      <c r="M2533">
        <v>10817.85</v>
      </c>
      <c r="N2533" t="s">
        <v>33</v>
      </c>
      <c r="O2533">
        <f>Sales_data[[#This Row],[Profit]]/Sales_data[[#This Row],[Sales]]</f>
        <v>0.22929861376065117</v>
      </c>
      <c r="P2533">
        <f>YEAR(Sales_data[[#This Row],[Order Date]])</f>
        <v>2025</v>
      </c>
      <c r="Q2533" t="str">
        <f>TEXT(Sales_data[[#This Row],[Order Date]], "mmm")</f>
        <v>Feb</v>
      </c>
    </row>
    <row r="2534" spans="1:17" x14ac:dyDescent="0.95">
      <c r="A2534">
        <v>12533</v>
      </c>
      <c r="B2534" s="1">
        <v>45278</v>
      </c>
      <c r="C2534" t="s">
        <v>4814</v>
      </c>
      <c r="D2534" t="s">
        <v>22</v>
      </c>
      <c r="E2534" t="s">
        <v>74</v>
      </c>
      <c r="F2534" t="s">
        <v>129</v>
      </c>
      <c r="G2534" t="s">
        <v>168</v>
      </c>
      <c r="H2534" t="s">
        <v>936</v>
      </c>
      <c r="I2534">
        <v>4</v>
      </c>
      <c r="J2534">
        <v>16492</v>
      </c>
      <c r="K2534">
        <v>10</v>
      </c>
      <c r="L2534">
        <v>59371.199999999997</v>
      </c>
      <c r="M2534">
        <v>6683.37</v>
      </c>
      <c r="N2534" t="s">
        <v>33</v>
      </c>
      <c r="O2534">
        <f>Sales_data[[#This Row],[Profit]]/Sales_data[[#This Row],[Sales]]</f>
        <v>0.1125692254830625</v>
      </c>
      <c r="P2534">
        <f>YEAR(Sales_data[[#This Row],[Order Date]])</f>
        <v>2023</v>
      </c>
      <c r="Q2534" t="str">
        <f>TEXT(Sales_data[[#This Row],[Order Date]], "mmm")</f>
        <v>Dec</v>
      </c>
    </row>
    <row r="2535" spans="1:17" x14ac:dyDescent="0.95">
      <c r="A2535">
        <v>12534</v>
      </c>
      <c r="B2535" s="1">
        <v>45744</v>
      </c>
      <c r="C2535" t="s">
        <v>4815</v>
      </c>
      <c r="D2535" t="s">
        <v>40</v>
      </c>
      <c r="E2535" t="s">
        <v>41</v>
      </c>
      <c r="F2535" t="s">
        <v>46</v>
      </c>
      <c r="G2535" t="s">
        <v>141</v>
      </c>
      <c r="H2535" t="s">
        <v>4816</v>
      </c>
      <c r="I2535">
        <v>2</v>
      </c>
      <c r="J2535">
        <v>20859</v>
      </c>
      <c r="K2535">
        <v>15</v>
      </c>
      <c r="L2535">
        <v>35460.300000000003</v>
      </c>
      <c r="M2535">
        <v>2967.13</v>
      </c>
      <c r="N2535" t="s">
        <v>20</v>
      </c>
      <c r="O2535">
        <f>Sales_data[[#This Row],[Profit]]/Sales_data[[#This Row],[Sales]]</f>
        <v>8.3674701003657606E-2</v>
      </c>
      <c r="P2535">
        <f>YEAR(Sales_data[[#This Row],[Order Date]])</f>
        <v>2025</v>
      </c>
      <c r="Q2535" t="str">
        <f>TEXT(Sales_data[[#This Row],[Order Date]], "mmm")</f>
        <v>Mar</v>
      </c>
    </row>
    <row r="2536" spans="1:17" x14ac:dyDescent="0.95">
      <c r="A2536">
        <v>12535</v>
      </c>
      <c r="B2536" s="1">
        <v>45692</v>
      </c>
      <c r="C2536" t="s">
        <v>4817</v>
      </c>
      <c r="D2536" t="s">
        <v>15</v>
      </c>
      <c r="E2536" t="s">
        <v>68</v>
      </c>
      <c r="F2536" t="s">
        <v>96</v>
      </c>
      <c r="G2536" t="s">
        <v>214</v>
      </c>
      <c r="H2536" t="s">
        <v>883</v>
      </c>
      <c r="I2536">
        <v>1</v>
      </c>
      <c r="J2536">
        <v>32325</v>
      </c>
      <c r="K2536">
        <v>15</v>
      </c>
      <c r="L2536">
        <v>27476.25</v>
      </c>
      <c r="M2536">
        <v>2496.5500000000002</v>
      </c>
      <c r="N2536" t="s">
        <v>72</v>
      </c>
      <c r="O2536">
        <f>Sales_data[[#This Row],[Profit]]/Sales_data[[#This Row],[Sales]]</f>
        <v>9.0862108184341026E-2</v>
      </c>
      <c r="P2536">
        <f>YEAR(Sales_data[[#This Row],[Order Date]])</f>
        <v>2025</v>
      </c>
      <c r="Q2536" t="str">
        <f>TEXT(Sales_data[[#This Row],[Order Date]], "mmm")</f>
        <v>Feb</v>
      </c>
    </row>
    <row r="2537" spans="1:17" x14ac:dyDescent="0.95">
      <c r="A2537">
        <v>12536</v>
      </c>
      <c r="B2537" s="1">
        <v>45367</v>
      </c>
      <c r="C2537" t="s">
        <v>4818</v>
      </c>
      <c r="D2537" t="s">
        <v>40</v>
      </c>
      <c r="E2537" t="s">
        <v>50</v>
      </c>
      <c r="F2537" t="s">
        <v>17</v>
      </c>
      <c r="G2537" t="s">
        <v>18</v>
      </c>
      <c r="H2537" t="s">
        <v>4819</v>
      </c>
      <c r="I2537">
        <v>3</v>
      </c>
      <c r="J2537">
        <v>60710</v>
      </c>
      <c r="K2537">
        <v>0</v>
      </c>
      <c r="L2537">
        <v>182130</v>
      </c>
      <c r="M2537">
        <v>35596.46</v>
      </c>
      <c r="N2537" t="s">
        <v>33</v>
      </c>
      <c r="O2537">
        <f>Sales_data[[#This Row],[Profit]]/Sales_data[[#This Row],[Sales]]</f>
        <v>0.19544534123977378</v>
      </c>
      <c r="P2537">
        <f>YEAR(Sales_data[[#This Row],[Order Date]])</f>
        <v>2024</v>
      </c>
      <c r="Q2537" t="str">
        <f>TEXT(Sales_data[[#This Row],[Order Date]], "mmm")</f>
        <v>Mar</v>
      </c>
    </row>
    <row r="2538" spans="1:17" x14ac:dyDescent="0.95">
      <c r="A2538">
        <v>12537</v>
      </c>
      <c r="B2538" s="1">
        <v>45207</v>
      </c>
      <c r="C2538" t="s">
        <v>4820</v>
      </c>
      <c r="D2538" t="s">
        <v>28</v>
      </c>
      <c r="E2538" t="s">
        <v>35</v>
      </c>
      <c r="F2538" t="s">
        <v>46</v>
      </c>
      <c r="G2538" t="s">
        <v>126</v>
      </c>
      <c r="H2538" t="s">
        <v>4821</v>
      </c>
      <c r="I2538">
        <v>5</v>
      </c>
      <c r="J2538">
        <v>5443</v>
      </c>
      <c r="K2538">
        <v>20</v>
      </c>
      <c r="L2538">
        <v>21772</v>
      </c>
      <c r="M2538">
        <v>1774.64</v>
      </c>
      <c r="N2538" t="s">
        <v>20</v>
      </c>
      <c r="O2538">
        <f>Sales_data[[#This Row],[Profit]]/Sales_data[[#This Row],[Sales]]</f>
        <v>8.1510196582766856E-2</v>
      </c>
      <c r="P2538">
        <f>YEAR(Sales_data[[#This Row],[Order Date]])</f>
        <v>2023</v>
      </c>
      <c r="Q2538" t="str">
        <f>TEXT(Sales_data[[#This Row],[Order Date]], "mmm")</f>
        <v>Oct</v>
      </c>
    </row>
    <row r="2539" spans="1:17" x14ac:dyDescent="0.95">
      <c r="A2539">
        <v>12538</v>
      </c>
      <c r="B2539" s="1">
        <v>45229</v>
      </c>
      <c r="C2539" t="s">
        <v>4822</v>
      </c>
      <c r="D2539" t="s">
        <v>40</v>
      </c>
      <c r="E2539" t="s">
        <v>103</v>
      </c>
      <c r="F2539" t="s">
        <v>96</v>
      </c>
      <c r="G2539" t="s">
        <v>97</v>
      </c>
      <c r="H2539" t="s">
        <v>2529</v>
      </c>
      <c r="I2539">
        <v>3</v>
      </c>
      <c r="J2539">
        <v>73832</v>
      </c>
      <c r="K2539">
        <v>20</v>
      </c>
      <c r="L2539">
        <v>177196.79999999999</v>
      </c>
      <c r="M2539">
        <v>21583.02</v>
      </c>
      <c r="N2539" t="s">
        <v>72</v>
      </c>
      <c r="O2539">
        <f>Sales_data[[#This Row],[Profit]]/Sales_data[[#This Row],[Sales]]</f>
        <v>0.12180253819482069</v>
      </c>
      <c r="P2539">
        <f>YEAR(Sales_data[[#This Row],[Order Date]])</f>
        <v>2023</v>
      </c>
      <c r="Q2539" t="str">
        <f>TEXT(Sales_data[[#This Row],[Order Date]], "mmm")</f>
        <v>Oct</v>
      </c>
    </row>
    <row r="2540" spans="1:17" x14ac:dyDescent="0.95">
      <c r="A2540">
        <v>12539</v>
      </c>
      <c r="B2540" s="1">
        <v>45323</v>
      </c>
      <c r="C2540" t="s">
        <v>4823</v>
      </c>
      <c r="D2540" t="s">
        <v>22</v>
      </c>
      <c r="E2540" t="s">
        <v>167</v>
      </c>
      <c r="F2540" t="s">
        <v>69</v>
      </c>
      <c r="G2540" t="s">
        <v>115</v>
      </c>
      <c r="H2540" t="s">
        <v>4824</v>
      </c>
      <c r="I2540">
        <v>2</v>
      </c>
      <c r="J2540">
        <v>42712</v>
      </c>
      <c r="K2540">
        <v>5</v>
      </c>
      <c r="L2540">
        <v>81152.800000000003</v>
      </c>
      <c r="M2540">
        <v>12099.15</v>
      </c>
      <c r="N2540" t="s">
        <v>33</v>
      </c>
      <c r="O2540">
        <f>Sales_data[[#This Row],[Profit]]/Sales_data[[#This Row],[Sales]]</f>
        <v>0.14909097406374147</v>
      </c>
      <c r="P2540">
        <f>YEAR(Sales_data[[#This Row],[Order Date]])</f>
        <v>2024</v>
      </c>
      <c r="Q2540" t="str">
        <f>TEXT(Sales_data[[#This Row],[Order Date]], "mmm")</f>
        <v>Feb</v>
      </c>
    </row>
    <row r="2541" spans="1:17" x14ac:dyDescent="0.95">
      <c r="A2541">
        <v>12540</v>
      </c>
      <c r="B2541" s="1">
        <v>45800</v>
      </c>
      <c r="C2541" t="s">
        <v>4825</v>
      </c>
      <c r="D2541" t="s">
        <v>15</v>
      </c>
      <c r="E2541" t="s">
        <v>68</v>
      </c>
      <c r="F2541" t="s">
        <v>24</v>
      </c>
      <c r="G2541" t="s">
        <v>25</v>
      </c>
      <c r="H2541" t="s">
        <v>4826</v>
      </c>
      <c r="I2541">
        <v>2</v>
      </c>
      <c r="J2541">
        <v>29140</v>
      </c>
      <c r="K2541">
        <v>10</v>
      </c>
      <c r="L2541">
        <v>52452</v>
      </c>
      <c r="M2541">
        <v>6048.48</v>
      </c>
      <c r="N2541" t="s">
        <v>83</v>
      </c>
      <c r="O2541">
        <f>Sales_data[[#This Row],[Profit]]/Sales_data[[#This Row],[Sales]]</f>
        <v>0.1153145733241821</v>
      </c>
      <c r="P2541">
        <f>YEAR(Sales_data[[#This Row],[Order Date]])</f>
        <v>2025</v>
      </c>
      <c r="Q2541" t="str">
        <f>TEXT(Sales_data[[#This Row],[Order Date]], "mmm")</f>
        <v>May</v>
      </c>
    </row>
    <row r="2542" spans="1:17" x14ac:dyDescent="0.95">
      <c r="A2542">
        <v>12541</v>
      </c>
      <c r="B2542" s="1">
        <v>45343</v>
      </c>
      <c r="C2542" t="s">
        <v>4827</v>
      </c>
      <c r="D2542" t="s">
        <v>28</v>
      </c>
      <c r="E2542" t="s">
        <v>144</v>
      </c>
      <c r="F2542" t="s">
        <v>17</v>
      </c>
      <c r="G2542" t="s">
        <v>111</v>
      </c>
      <c r="H2542" t="s">
        <v>4828</v>
      </c>
      <c r="I2542">
        <v>1</v>
      </c>
      <c r="J2542">
        <v>1223</v>
      </c>
      <c r="K2542">
        <v>0</v>
      </c>
      <c r="L2542">
        <v>1223</v>
      </c>
      <c r="M2542">
        <v>107.45</v>
      </c>
      <c r="N2542" t="s">
        <v>83</v>
      </c>
      <c r="O2542">
        <f>Sales_data[[#This Row],[Profit]]/Sales_data[[#This Row],[Sales]]</f>
        <v>8.7857726901062957E-2</v>
      </c>
      <c r="P2542">
        <f>YEAR(Sales_data[[#This Row],[Order Date]])</f>
        <v>2024</v>
      </c>
      <c r="Q2542" t="str">
        <f>TEXT(Sales_data[[#This Row],[Order Date]], "mmm")</f>
        <v>Feb</v>
      </c>
    </row>
    <row r="2543" spans="1:17" x14ac:dyDescent="0.95">
      <c r="A2543">
        <v>12542</v>
      </c>
      <c r="B2543" s="1">
        <v>45570</v>
      </c>
      <c r="C2543" t="s">
        <v>4829</v>
      </c>
      <c r="D2543" t="s">
        <v>22</v>
      </c>
      <c r="E2543" t="s">
        <v>167</v>
      </c>
      <c r="F2543" t="s">
        <v>17</v>
      </c>
      <c r="G2543" t="s">
        <v>100</v>
      </c>
      <c r="H2543" t="s">
        <v>4830</v>
      </c>
      <c r="I2543">
        <v>2</v>
      </c>
      <c r="J2543">
        <v>60367</v>
      </c>
      <c r="K2543">
        <v>15</v>
      </c>
      <c r="L2543">
        <v>102623.9</v>
      </c>
      <c r="M2543">
        <v>11001.93</v>
      </c>
      <c r="N2543" t="s">
        <v>83</v>
      </c>
      <c r="O2543">
        <f>Sales_data[[#This Row],[Profit]]/Sales_data[[#This Row],[Sales]]</f>
        <v>0.1072063135390489</v>
      </c>
      <c r="P2543">
        <f>YEAR(Sales_data[[#This Row],[Order Date]])</f>
        <v>2024</v>
      </c>
      <c r="Q2543" t="str">
        <f>TEXT(Sales_data[[#This Row],[Order Date]], "mmm")</f>
        <v>Oct</v>
      </c>
    </row>
    <row r="2544" spans="1:17" x14ac:dyDescent="0.95">
      <c r="A2544">
        <v>12543</v>
      </c>
      <c r="B2544" s="1">
        <v>45405</v>
      </c>
      <c r="C2544" t="s">
        <v>4831</v>
      </c>
      <c r="D2544" t="s">
        <v>15</v>
      </c>
      <c r="E2544" t="s">
        <v>16</v>
      </c>
      <c r="F2544" t="s">
        <v>69</v>
      </c>
      <c r="G2544" t="s">
        <v>151</v>
      </c>
      <c r="H2544" t="s">
        <v>4832</v>
      </c>
      <c r="I2544">
        <v>4</v>
      </c>
      <c r="J2544">
        <v>62361</v>
      </c>
      <c r="K2544">
        <v>15</v>
      </c>
      <c r="L2544">
        <v>212027.4</v>
      </c>
      <c r="M2544">
        <v>23039.07</v>
      </c>
      <c r="N2544" t="s">
        <v>33</v>
      </c>
      <c r="O2544">
        <f>Sales_data[[#This Row],[Profit]]/Sales_data[[#This Row],[Sales]]</f>
        <v>0.10866081459283093</v>
      </c>
      <c r="P2544">
        <f>YEAR(Sales_data[[#This Row],[Order Date]])</f>
        <v>2024</v>
      </c>
      <c r="Q2544" t="str">
        <f>TEXT(Sales_data[[#This Row],[Order Date]], "mmm")</f>
        <v>Apr</v>
      </c>
    </row>
    <row r="2545" spans="1:17" x14ac:dyDescent="0.95">
      <c r="A2545">
        <v>12544</v>
      </c>
      <c r="B2545" s="1">
        <v>45262</v>
      </c>
      <c r="C2545" t="s">
        <v>4833</v>
      </c>
      <c r="D2545" t="s">
        <v>22</v>
      </c>
      <c r="E2545" t="s">
        <v>58</v>
      </c>
      <c r="F2545" t="s">
        <v>17</v>
      </c>
      <c r="G2545" t="s">
        <v>111</v>
      </c>
      <c r="H2545" t="s">
        <v>4834</v>
      </c>
      <c r="I2545">
        <v>1</v>
      </c>
      <c r="J2545">
        <v>7209</v>
      </c>
      <c r="K2545">
        <v>5</v>
      </c>
      <c r="L2545">
        <v>6848.55</v>
      </c>
      <c r="M2545">
        <v>1196.98</v>
      </c>
      <c r="N2545" t="s">
        <v>20</v>
      </c>
      <c r="O2545">
        <f>Sales_data[[#This Row],[Profit]]/Sales_data[[#This Row],[Sales]]</f>
        <v>0.1747786027699294</v>
      </c>
      <c r="P2545">
        <f>YEAR(Sales_data[[#This Row],[Order Date]])</f>
        <v>2023</v>
      </c>
      <c r="Q2545" t="str">
        <f>TEXT(Sales_data[[#This Row],[Order Date]], "mmm")</f>
        <v>Dec</v>
      </c>
    </row>
    <row r="2546" spans="1:17" x14ac:dyDescent="0.95">
      <c r="A2546">
        <v>12545</v>
      </c>
      <c r="B2546" s="1">
        <v>45439</v>
      </c>
      <c r="C2546" t="s">
        <v>4835</v>
      </c>
      <c r="D2546" t="s">
        <v>22</v>
      </c>
      <c r="E2546" t="s">
        <v>58</v>
      </c>
      <c r="F2546" t="s">
        <v>86</v>
      </c>
      <c r="G2546" t="s">
        <v>118</v>
      </c>
      <c r="H2546" t="s">
        <v>4836</v>
      </c>
      <c r="I2546">
        <v>3</v>
      </c>
      <c r="J2546">
        <v>3454</v>
      </c>
      <c r="K2546">
        <v>5</v>
      </c>
      <c r="L2546">
        <v>9843.9</v>
      </c>
      <c r="M2546">
        <v>2318.4299999999998</v>
      </c>
      <c r="N2546" t="s">
        <v>83</v>
      </c>
      <c r="O2546">
        <f>Sales_data[[#This Row],[Profit]]/Sales_data[[#This Row],[Sales]]</f>
        <v>0.23551945875110475</v>
      </c>
      <c r="P2546">
        <f>YEAR(Sales_data[[#This Row],[Order Date]])</f>
        <v>2024</v>
      </c>
      <c r="Q2546" t="str">
        <f>TEXT(Sales_data[[#This Row],[Order Date]], "mmm")</f>
        <v>May</v>
      </c>
    </row>
    <row r="2547" spans="1:17" x14ac:dyDescent="0.95">
      <c r="A2547">
        <v>12546</v>
      </c>
      <c r="B2547" s="1">
        <v>45211</v>
      </c>
      <c r="C2547" t="s">
        <v>4837</v>
      </c>
      <c r="D2547" t="s">
        <v>40</v>
      </c>
      <c r="E2547" t="s">
        <v>62</v>
      </c>
      <c r="F2547" t="s">
        <v>96</v>
      </c>
      <c r="G2547" t="s">
        <v>138</v>
      </c>
      <c r="H2547" t="s">
        <v>4838</v>
      </c>
      <c r="I2547">
        <v>2</v>
      </c>
      <c r="J2547">
        <v>37545</v>
      </c>
      <c r="K2547">
        <v>10</v>
      </c>
      <c r="L2547">
        <v>67581</v>
      </c>
      <c r="M2547">
        <v>3379.92</v>
      </c>
      <c r="N2547" t="s">
        <v>83</v>
      </c>
      <c r="O2547">
        <f>Sales_data[[#This Row],[Profit]]/Sales_data[[#This Row],[Sales]]</f>
        <v>5.0012873440759976E-2</v>
      </c>
      <c r="P2547">
        <f>YEAR(Sales_data[[#This Row],[Order Date]])</f>
        <v>2023</v>
      </c>
      <c r="Q2547" t="str">
        <f>TEXT(Sales_data[[#This Row],[Order Date]], "mmm")</f>
        <v>Oct</v>
      </c>
    </row>
    <row r="2548" spans="1:17" x14ac:dyDescent="0.95">
      <c r="A2548">
        <v>12547</v>
      </c>
      <c r="B2548" s="1">
        <v>45689</v>
      </c>
      <c r="C2548" t="s">
        <v>4839</v>
      </c>
      <c r="D2548" t="s">
        <v>15</v>
      </c>
      <c r="E2548" t="s">
        <v>68</v>
      </c>
      <c r="F2548" t="s">
        <v>46</v>
      </c>
      <c r="G2548" t="s">
        <v>47</v>
      </c>
      <c r="H2548" t="s">
        <v>4840</v>
      </c>
      <c r="I2548">
        <v>3</v>
      </c>
      <c r="J2548">
        <v>20538</v>
      </c>
      <c r="K2548">
        <v>10</v>
      </c>
      <c r="L2548">
        <v>55452.6</v>
      </c>
      <c r="M2548">
        <v>5846.19</v>
      </c>
      <c r="N2548" t="s">
        <v>33</v>
      </c>
      <c r="O2548">
        <f>Sales_data[[#This Row],[Profit]]/Sales_data[[#This Row],[Sales]]</f>
        <v>0.10542679694008937</v>
      </c>
      <c r="P2548">
        <f>YEAR(Sales_data[[#This Row],[Order Date]])</f>
        <v>2025</v>
      </c>
      <c r="Q2548" t="str">
        <f>TEXT(Sales_data[[#This Row],[Order Date]], "mmm")</f>
        <v>Feb</v>
      </c>
    </row>
    <row r="2549" spans="1:17" x14ac:dyDescent="0.95">
      <c r="A2549">
        <v>12548</v>
      </c>
      <c r="B2549" s="1">
        <v>45931</v>
      </c>
      <c r="C2549" t="s">
        <v>4841</v>
      </c>
      <c r="D2549" t="s">
        <v>15</v>
      </c>
      <c r="E2549" t="s">
        <v>68</v>
      </c>
      <c r="F2549" t="s">
        <v>17</v>
      </c>
      <c r="G2549" t="s">
        <v>100</v>
      </c>
      <c r="H2549" t="s">
        <v>4842</v>
      </c>
      <c r="I2549">
        <v>1</v>
      </c>
      <c r="J2549">
        <v>14796</v>
      </c>
      <c r="K2549">
        <v>0</v>
      </c>
      <c r="L2549">
        <v>14796</v>
      </c>
      <c r="M2549">
        <v>2263.34</v>
      </c>
      <c r="N2549" t="s">
        <v>83</v>
      </c>
      <c r="O2549">
        <f>Sales_data[[#This Row],[Profit]]/Sales_data[[#This Row],[Sales]]</f>
        <v>0.1529697215463639</v>
      </c>
      <c r="P2549">
        <f>YEAR(Sales_data[[#This Row],[Order Date]])</f>
        <v>2025</v>
      </c>
      <c r="Q2549" t="str">
        <f>TEXT(Sales_data[[#This Row],[Order Date]], "mmm")</f>
        <v>Oct</v>
      </c>
    </row>
    <row r="2550" spans="1:17" x14ac:dyDescent="0.95">
      <c r="A2550">
        <v>12549</v>
      </c>
      <c r="B2550" s="1">
        <v>45765</v>
      </c>
      <c r="C2550" t="s">
        <v>4843</v>
      </c>
      <c r="D2550" t="s">
        <v>22</v>
      </c>
      <c r="E2550" t="s">
        <v>74</v>
      </c>
      <c r="F2550" t="s">
        <v>17</v>
      </c>
      <c r="G2550" t="s">
        <v>291</v>
      </c>
      <c r="H2550" t="s">
        <v>4844</v>
      </c>
      <c r="I2550">
        <v>5</v>
      </c>
      <c r="J2550">
        <v>24126</v>
      </c>
      <c r="K2550">
        <v>0</v>
      </c>
      <c r="L2550">
        <v>120630</v>
      </c>
      <c r="M2550">
        <v>11786.01</v>
      </c>
      <c r="N2550" t="s">
        <v>38</v>
      </c>
      <c r="O2550">
        <f>Sales_data[[#This Row],[Profit]]/Sales_data[[#This Row],[Sales]]</f>
        <v>9.7703805023625967E-2</v>
      </c>
      <c r="P2550">
        <f>YEAR(Sales_data[[#This Row],[Order Date]])</f>
        <v>2025</v>
      </c>
      <c r="Q2550" t="str">
        <f>TEXT(Sales_data[[#This Row],[Order Date]], "mmm")</f>
        <v>Apr</v>
      </c>
    </row>
    <row r="2551" spans="1:17" x14ac:dyDescent="0.95">
      <c r="A2551">
        <v>12550</v>
      </c>
      <c r="B2551" s="1">
        <v>45604</v>
      </c>
      <c r="C2551" t="s">
        <v>4845</v>
      </c>
      <c r="D2551" t="s">
        <v>40</v>
      </c>
      <c r="E2551" t="s">
        <v>62</v>
      </c>
      <c r="F2551" t="s">
        <v>96</v>
      </c>
      <c r="G2551" t="s">
        <v>214</v>
      </c>
      <c r="H2551" t="s">
        <v>883</v>
      </c>
      <c r="I2551">
        <v>1</v>
      </c>
      <c r="J2551">
        <v>18676</v>
      </c>
      <c r="K2551">
        <v>0</v>
      </c>
      <c r="L2551">
        <v>18676</v>
      </c>
      <c r="M2551">
        <v>977.31</v>
      </c>
      <c r="N2551" t="s">
        <v>20</v>
      </c>
      <c r="O2551">
        <f>Sales_data[[#This Row],[Profit]]/Sales_data[[#This Row],[Sales]]</f>
        <v>5.232972799314628E-2</v>
      </c>
      <c r="P2551">
        <f>YEAR(Sales_data[[#This Row],[Order Date]])</f>
        <v>2024</v>
      </c>
      <c r="Q2551" t="str">
        <f>TEXT(Sales_data[[#This Row],[Order Date]], "mmm")</f>
        <v>Nov</v>
      </c>
    </row>
    <row r="2552" spans="1:17" x14ac:dyDescent="0.95">
      <c r="A2552">
        <v>12551</v>
      </c>
      <c r="B2552" s="1">
        <v>45915</v>
      </c>
      <c r="C2552" t="s">
        <v>4846</v>
      </c>
      <c r="D2552" t="s">
        <v>15</v>
      </c>
      <c r="E2552" t="s">
        <v>93</v>
      </c>
      <c r="F2552" t="s">
        <v>30</v>
      </c>
      <c r="G2552" t="s">
        <v>227</v>
      </c>
      <c r="H2552" t="s">
        <v>4847</v>
      </c>
      <c r="I2552">
        <v>3</v>
      </c>
      <c r="J2552">
        <v>76579</v>
      </c>
      <c r="K2552">
        <v>10</v>
      </c>
      <c r="L2552">
        <v>206763.3</v>
      </c>
      <c r="M2552">
        <v>47496.77</v>
      </c>
      <c r="N2552" t="s">
        <v>72</v>
      </c>
      <c r="O2552">
        <f>Sales_data[[#This Row],[Profit]]/Sales_data[[#This Row],[Sales]]</f>
        <v>0.22971567004395849</v>
      </c>
      <c r="P2552">
        <f>YEAR(Sales_data[[#This Row],[Order Date]])</f>
        <v>2025</v>
      </c>
      <c r="Q2552" t="str">
        <f>TEXT(Sales_data[[#This Row],[Order Date]], "mmm")</f>
        <v>Sep</v>
      </c>
    </row>
    <row r="2553" spans="1:17" x14ac:dyDescent="0.95">
      <c r="A2553">
        <v>12552</v>
      </c>
      <c r="B2553" s="1">
        <v>45333</v>
      </c>
      <c r="C2553" t="s">
        <v>4848</v>
      </c>
      <c r="D2553" t="s">
        <v>15</v>
      </c>
      <c r="E2553" t="s">
        <v>68</v>
      </c>
      <c r="F2553" t="s">
        <v>75</v>
      </c>
      <c r="G2553" t="s">
        <v>204</v>
      </c>
      <c r="H2553" t="s">
        <v>4849</v>
      </c>
      <c r="I2553">
        <v>1</v>
      </c>
      <c r="J2553">
        <v>48500</v>
      </c>
      <c r="K2553">
        <v>15</v>
      </c>
      <c r="L2553">
        <v>41225</v>
      </c>
      <c r="M2553">
        <v>3090.96</v>
      </c>
      <c r="N2553" t="s">
        <v>83</v>
      </c>
      <c r="O2553">
        <f>Sales_data[[#This Row],[Profit]]/Sales_data[[#This Row],[Sales]]</f>
        <v>7.4977804730139486E-2</v>
      </c>
      <c r="P2553">
        <f>YEAR(Sales_data[[#This Row],[Order Date]])</f>
        <v>2024</v>
      </c>
      <c r="Q2553" t="str">
        <f>TEXT(Sales_data[[#This Row],[Order Date]], "mmm")</f>
        <v>Feb</v>
      </c>
    </row>
    <row r="2554" spans="1:17" x14ac:dyDescent="0.95">
      <c r="A2554">
        <v>12553</v>
      </c>
      <c r="B2554" s="1">
        <v>45314</v>
      </c>
      <c r="C2554" t="s">
        <v>2524</v>
      </c>
      <c r="D2554" t="s">
        <v>40</v>
      </c>
      <c r="E2554" t="s">
        <v>50</v>
      </c>
      <c r="F2554" t="s">
        <v>86</v>
      </c>
      <c r="G2554" t="s">
        <v>87</v>
      </c>
      <c r="H2554" t="s">
        <v>4850</v>
      </c>
      <c r="I2554">
        <v>3</v>
      </c>
      <c r="J2554">
        <v>36436</v>
      </c>
      <c r="K2554">
        <v>15</v>
      </c>
      <c r="L2554">
        <v>92911.8</v>
      </c>
      <c r="M2554">
        <v>20965</v>
      </c>
      <c r="N2554" t="s">
        <v>20</v>
      </c>
      <c r="O2554">
        <f>Sales_data[[#This Row],[Profit]]/Sales_data[[#This Row],[Sales]]</f>
        <v>0.22564410548498684</v>
      </c>
      <c r="P2554">
        <f>YEAR(Sales_data[[#This Row],[Order Date]])</f>
        <v>2024</v>
      </c>
      <c r="Q2554" t="str">
        <f>TEXT(Sales_data[[#This Row],[Order Date]], "mmm")</f>
        <v>Jan</v>
      </c>
    </row>
    <row r="2555" spans="1:17" x14ac:dyDescent="0.95">
      <c r="A2555">
        <v>12554</v>
      </c>
      <c r="B2555" s="1">
        <v>45254</v>
      </c>
      <c r="C2555" t="s">
        <v>4851</v>
      </c>
      <c r="D2555" t="s">
        <v>40</v>
      </c>
      <c r="E2555" t="s">
        <v>62</v>
      </c>
      <c r="F2555" t="s">
        <v>30</v>
      </c>
      <c r="G2555" t="s">
        <v>104</v>
      </c>
      <c r="H2555" t="s">
        <v>4852</v>
      </c>
      <c r="I2555">
        <v>3</v>
      </c>
      <c r="J2555">
        <v>48917</v>
      </c>
      <c r="K2555">
        <v>10</v>
      </c>
      <c r="L2555">
        <v>132075.9</v>
      </c>
      <c r="M2555">
        <v>21008.52</v>
      </c>
      <c r="N2555" t="s">
        <v>38</v>
      </c>
      <c r="O2555">
        <f>Sales_data[[#This Row],[Profit]]/Sales_data[[#This Row],[Sales]]</f>
        <v>0.15906399274962352</v>
      </c>
      <c r="P2555">
        <f>YEAR(Sales_data[[#This Row],[Order Date]])</f>
        <v>2023</v>
      </c>
      <c r="Q2555" t="str">
        <f>TEXT(Sales_data[[#This Row],[Order Date]], "mmm")</f>
        <v>Nov</v>
      </c>
    </row>
    <row r="2556" spans="1:17" x14ac:dyDescent="0.95">
      <c r="A2556">
        <v>12555</v>
      </c>
      <c r="B2556" s="1">
        <v>45898</v>
      </c>
      <c r="C2556" t="s">
        <v>4853</v>
      </c>
      <c r="D2556" t="s">
        <v>40</v>
      </c>
      <c r="E2556" t="s">
        <v>103</v>
      </c>
      <c r="F2556" t="s">
        <v>42</v>
      </c>
      <c r="G2556" t="s">
        <v>79</v>
      </c>
      <c r="H2556" t="s">
        <v>4854</v>
      </c>
      <c r="I2556">
        <v>3</v>
      </c>
      <c r="J2556">
        <v>2420</v>
      </c>
      <c r="K2556">
        <v>15</v>
      </c>
      <c r="L2556">
        <v>6171</v>
      </c>
      <c r="M2556">
        <v>856.03</v>
      </c>
      <c r="N2556" t="s">
        <v>38</v>
      </c>
      <c r="O2556">
        <f>Sales_data[[#This Row],[Profit]]/Sales_data[[#This Row],[Sales]]</f>
        <v>0.13871819802301086</v>
      </c>
      <c r="P2556">
        <f>YEAR(Sales_data[[#This Row],[Order Date]])</f>
        <v>2025</v>
      </c>
      <c r="Q2556" t="str">
        <f>TEXT(Sales_data[[#This Row],[Order Date]], "mmm")</f>
        <v>Aug</v>
      </c>
    </row>
    <row r="2557" spans="1:17" x14ac:dyDescent="0.95">
      <c r="A2557">
        <v>12556</v>
      </c>
      <c r="B2557" s="1">
        <v>45761</v>
      </c>
      <c r="C2557" t="s">
        <v>4855</v>
      </c>
      <c r="D2557" t="s">
        <v>22</v>
      </c>
      <c r="E2557" t="s">
        <v>58</v>
      </c>
      <c r="F2557" t="s">
        <v>75</v>
      </c>
      <c r="G2557" t="s">
        <v>240</v>
      </c>
      <c r="H2557" t="s">
        <v>2147</v>
      </c>
      <c r="I2557">
        <v>3</v>
      </c>
      <c r="J2557">
        <v>64543</v>
      </c>
      <c r="K2557">
        <v>15</v>
      </c>
      <c r="L2557">
        <v>164584.65</v>
      </c>
      <c r="M2557">
        <v>18249.62</v>
      </c>
      <c r="N2557" t="s">
        <v>38</v>
      </c>
      <c r="O2557">
        <f>Sales_data[[#This Row],[Profit]]/Sales_data[[#This Row],[Sales]]</f>
        <v>0.11088288002556738</v>
      </c>
      <c r="P2557">
        <f>YEAR(Sales_data[[#This Row],[Order Date]])</f>
        <v>2025</v>
      </c>
      <c r="Q2557" t="str">
        <f>TEXT(Sales_data[[#This Row],[Order Date]], "mmm")</f>
        <v>Apr</v>
      </c>
    </row>
    <row r="2558" spans="1:17" x14ac:dyDescent="0.95">
      <c r="A2558">
        <v>12557</v>
      </c>
      <c r="B2558" s="1">
        <v>45632</v>
      </c>
      <c r="C2558" t="s">
        <v>4856</v>
      </c>
      <c r="D2558" t="s">
        <v>40</v>
      </c>
      <c r="E2558" t="s">
        <v>110</v>
      </c>
      <c r="F2558" t="s">
        <v>46</v>
      </c>
      <c r="G2558" t="s">
        <v>126</v>
      </c>
      <c r="H2558" t="s">
        <v>4857</v>
      </c>
      <c r="I2558">
        <v>1</v>
      </c>
      <c r="J2558">
        <v>4793</v>
      </c>
      <c r="K2558">
        <v>5</v>
      </c>
      <c r="L2558">
        <v>4553.3500000000004</v>
      </c>
      <c r="M2558">
        <v>660.33</v>
      </c>
      <c r="N2558" t="s">
        <v>20</v>
      </c>
      <c r="O2558">
        <f>Sales_data[[#This Row],[Profit]]/Sales_data[[#This Row],[Sales]]</f>
        <v>0.14502069904575751</v>
      </c>
      <c r="P2558">
        <f>YEAR(Sales_data[[#This Row],[Order Date]])</f>
        <v>2024</v>
      </c>
      <c r="Q2558" t="str">
        <f>TEXT(Sales_data[[#This Row],[Order Date]], "mmm")</f>
        <v>Dec</v>
      </c>
    </row>
    <row r="2559" spans="1:17" x14ac:dyDescent="0.95">
      <c r="A2559">
        <v>12558</v>
      </c>
      <c r="B2559" s="1">
        <v>45534</v>
      </c>
      <c r="C2559" t="s">
        <v>4858</v>
      </c>
      <c r="D2559" t="s">
        <v>22</v>
      </c>
      <c r="E2559" t="s">
        <v>23</v>
      </c>
      <c r="F2559" t="s">
        <v>46</v>
      </c>
      <c r="G2559" t="s">
        <v>141</v>
      </c>
      <c r="H2559" t="s">
        <v>4859</v>
      </c>
      <c r="I2559">
        <v>4</v>
      </c>
      <c r="J2559">
        <v>73765</v>
      </c>
      <c r="K2559">
        <v>15</v>
      </c>
      <c r="L2559">
        <v>250801</v>
      </c>
      <c r="M2559">
        <v>52016.65</v>
      </c>
      <c r="N2559" t="s">
        <v>83</v>
      </c>
      <c r="O2559">
        <f>Sales_data[[#This Row],[Profit]]/Sales_data[[#This Row],[Sales]]</f>
        <v>0.2074020837237491</v>
      </c>
      <c r="P2559">
        <f>YEAR(Sales_data[[#This Row],[Order Date]])</f>
        <v>2024</v>
      </c>
      <c r="Q2559" t="str">
        <f>TEXT(Sales_data[[#This Row],[Order Date]], "mmm")</f>
        <v>Aug</v>
      </c>
    </row>
    <row r="2560" spans="1:17" x14ac:dyDescent="0.95">
      <c r="A2560">
        <v>12559</v>
      </c>
      <c r="B2560" s="1">
        <v>45846</v>
      </c>
      <c r="C2560" t="s">
        <v>4860</v>
      </c>
      <c r="D2560" t="s">
        <v>22</v>
      </c>
      <c r="E2560" t="s">
        <v>74</v>
      </c>
      <c r="F2560" t="s">
        <v>96</v>
      </c>
      <c r="G2560" t="s">
        <v>156</v>
      </c>
      <c r="H2560" t="s">
        <v>4861</v>
      </c>
      <c r="I2560">
        <v>5</v>
      </c>
      <c r="J2560">
        <v>38112</v>
      </c>
      <c r="K2560">
        <v>0</v>
      </c>
      <c r="L2560">
        <v>190560</v>
      </c>
      <c r="M2560">
        <v>32518.37</v>
      </c>
      <c r="N2560" t="s">
        <v>38</v>
      </c>
      <c r="O2560">
        <f>Sales_data[[#This Row],[Profit]]/Sales_data[[#This Row],[Sales]]</f>
        <v>0.17064635810243492</v>
      </c>
      <c r="P2560">
        <f>YEAR(Sales_data[[#This Row],[Order Date]])</f>
        <v>2025</v>
      </c>
      <c r="Q2560" t="str">
        <f>TEXT(Sales_data[[#This Row],[Order Date]], "mmm")</f>
        <v>Jul</v>
      </c>
    </row>
    <row r="2561" spans="1:17" x14ac:dyDescent="0.95">
      <c r="A2561">
        <v>12560</v>
      </c>
      <c r="B2561" s="1">
        <v>45807</v>
      </c>
      <c r="C2561" t="s">
        <v>4862</v>
      </c>
      <c r="D2561" t="s">
        <v>40</v>
      </c>
      <c r="E2561" t="s">
        <v>50</v>
      </c>
      <c r="F2561" t="s">
        <v>129</v>
      </c>
      <c r="G2561" t="s">
        <v>130</v>
      </c>
      <c r="H2561" t="s">
        <v>4863</v>
      </c>
      <c r="I2561">
        <v>1</v>
      </c>
      <c r="J2561">
        <v>67353</v>
      </c>
      <c r="K2561">
        <v>10</v>
      </c>
      <c r="L2561">
        <v>60617.7</v>
      </c>
      <c r="M2561">
        <v>6919.36</v>
      </c>
      <c r="N2561" t="s">
        <v>38</v>
      </c>
      <c r="O2561">
        <f>Sales_data[[#This Row],[Profit]]/Sales_data[[#This Row],[Sales]]</f>
        <v>0.11414751796917402</v>
      </c>
      <c r="P2561">
        <f>YEAR(Sales_data[[#This Row],[Order Date]])</f>
        <v>2025</v>
      </c>
      <c r="Q2561" t="str">
        <f>TEXT(Sales_data[[#This Row],[Order Date]], "mmm")</f>
        <v>May</v>
      </c>
    </row>
    <row r="2562" spans="1:17" x14ac:dyDescent="0.95">
      <c r="A2562">
        <v>12561</v>
      </c>
      <c r="B2562" s="1">
        <v>45219</v>
      </c>
      <c r="C2562" t="s">
        <v>4864</v>
      </c>
      <c r="D2562" t="s">
        <v>22</v>
      </c>
      <c r="E2562" t="s">
        <v>74</v>
      </c>
      <c r="F2562" t="s">
        <v>75</v>
      </c>
      <c r="G2562" t="s">
        <v>204</v>
      </c>
      <c r="H2562" t="s">
        <v>4357</v>
      </c>
      <c r="I2562">
        <v>3</v>
      </c>
      <c r="J2562">
        <v>38820</v>
      </c>
      <c r="K2562">
        <v>0</v>
      </c>
      <c r="L2562">
        <v>116460</v>
      </c>
      <c r="M2562">
        <v>10292.25</v>
      </c>
      <c r="N2562" t="s">
        <v>83</v>
      </c>
      <c r="O2562">
        <f>Sales_data[[#This Row],[Profit]]/Sales_data[[#This Row],[Sales]]</f>
        <v>8.8375837197320964E-2</v>
      </c>
      <c r="P2562">
        <f>YEAR(Sales_data[[#This Row],[Order Date]])</f>
        <v>2023</v>
      </c>
      <c r="Q2562" t="str">
        <f>TEXT(Sales_data[[#This Row],[Order Date]], "mmm")</f>
        <v>Oct</v>
      </c>
    </row>
    <row r="2563" spans="1:17" x14ac:dyDescent="0.95">
      <c r="A2563">
        <v>12562</v>
      </c>
      <c r="B2563" s="1">
        <v>45519</v>
      </c>
      <c r="C2563" t="s">
        <v>4865</v>
      </c>
      <c r="D2563" t="s">
        <v>15</v>
      </c>
      <c r="E2563" t="s">
        <v>147</v>
      </c>
      <c r="F2563" t="s">
        <v>17</v>
      </c>
      <c r="G2563" t="s">
        <v>291</v>
      </c>
      <c r="H2563" t="s">
        <v>632</v>
      </c>
      <c r="I2563">
        <v>1</v>
      </c>
      <c r="J2563">
        <v>60871</v>
      </c>
      <c r="K2563">
        <v>15</v>
      </c>
      <c r="L2563">
        <v>51740.35</v>
      </c>
      <c r="M2563">
        <v>7952.62</v>
      </c>
      <c r="N2563" t="s">
        <v>33</v>
      </c>
      <c r="O2563">
        <f>Sales_data[[#This Row],[Profit]]/Sales_data[[#This Row],[Sales]]</f>
        <v>0.15370247785335817</v>
      </c>
      <c r="P2563">
        <f>YEAR(Sales_data[[#This Row],[Order Date]])</f>
        <v>2024</v>
      </c>
      <c r="Q2563" t="str">
        <f>TEXT(Sales_data[[#This Row],[Order Date]], "mmm")</f>
        <v>Aug</v>
      </c>
    </row>
    <row r="2564" spans="1:17" x14ac:dyDescent="0.95">
      <c r="A2564">
        <v>12563</v>
      </c>
      <c r="B2564" s="1">
        <v>45584</v>
      </c>
      <c r="C2564" t="s">
        <v>4866</v>
      </c>
      <c r="D2564" t="s">
        <v>22</v>
      </c>
      <c r="E2564" t="s">
        <v>58</v>
      </c>
      <c r="F2564" t="s">
        <v>86</v>
      </c>
      <c r="G2564" t="s">
        <v>87</v>
      </c>
      <c r="H2564" t="s">
        <v>4867</v>
      </c>
      <c r="I2564">
        <v>3</v>
      </c>
      <c r="J2564">
        <v>51519</v>
      </c>
      <c r="K2564">
        <v>0</v>
      </c>
      <c r="L2564">
        <v>154557</v>
      </c>
      <c r="M2564">
        <v>29198.799999999999</v>
      </c>
      <c r="N2564" t="s">
        <v>72</v>
      </c>
      <c r="O2564">
        <f>Sales_data[[#This Row],[Profit]]/Sales_data[[#This Row],[Sales]]</f>
        <v>0.18891929838182678</v>
      </c>
      <c r="P2564">
        <f>YEAR(Sales_data[[#This Row],[Order Date]])</f>
        <v>2024</v>
      </c>
      <c r="Q2564" t="str">
        <f>TEXT(Sales_data[[#This Row],[Order Date]], "mmm")</f>
        <v>Oct</v>
      </c>
    </row>
    <row r="2565" spans="1:17" x14ac:dyDescent="0.95">
      <c r="A2565">
        <v>12564</v>
      </c>
      <c r="B2565" s="1">
        <v>45628</v>
      </c>
      <c r="C2565" t="s">
        <v>4868</v>
      </c>
      <c r="D2565" t="s">
        <v>15</v>
      </c>
      <c r="E2565" t="s">
        <v>147</v>
      </c>
      <c r="F2565" t="s">
        <v>17</v>
      </c>
      <c r="G2565" t="s">
        <v>100</v>
      </c>
      <c r="H2565" t="s">
        <v>1002</v>
      </c>
      <c r="I2565">
        <v>5</v>
      </c>
      <c r="J2565">
        <v>15267</v>
      </c>
      <c r="K2565">
        <v>20</v>
      </c>
      <c r="L2565">
        <v>61068</v>
      </c>
      <c r="M2565">
        <v>10558.23</v>
      </c>
      <c r="N2565" t="s">
        <v>72</v>
      </c>
      <c r="O2565">
        <f>Sales_data[[#This Row],[Profit]]/Sales_data[[#This Row],[Sales]]</f>
        <v>0.17289300451955197</v>
      </c>
      <c r="P2565">
        <f>YEAR(Sales_data[[#This Row],[Order Date]])</f>
        <v>2024</v>
      </c>
      <c r="Q2565" t="str">
        <f>TEXT(Sales_data[[#This Row],[Order Date]], "mmm")</f>
        <v>Dec</v>
      </c>
    </row>
    <row r="2566" spans="1:17" x14ac:dyDescent="0.95">
      <c r="A2566">
        <v>12565</v>
      </c>
      <c r="B2566" s="1">
        <v>45281</v>
      </c>
      <c r="C2566" t="s">
        <v>4869</v>
      </c>
      <c r="D2566" t="s">
        <v>22</v>
      </c>
      <c r="E2566" t="s">
        <v>23</v>
      </c>
      <c r="F2566" t="s">
        <v>129</v>
      </c>
      <c r="G2566" t="s">
        <v>164</v>
      </c>
      <c r="H2566" t="s">
        <v>4870</v>
      </c>
      <c r="I2566">
        <v>4</v>
      </c>
      <c r="J2566">
        <v>47990</v>
      </c>
      <c r="K2566">
        <v>5</v>
      </c>
      <c r="L2566">
        <v>182362</v>
      </c>
      <c r="M2566">
        <v>18553.72</v>
      </c>
      <c r="N2566" t="s">
        <v>38</v>
      </c>
      <c r="O2566">
        <f>Sales_data[[#This Row],[Profit]]/Sales_data[[#This Row],[Sales]]</f>
        <v>0.10174115221372874</v>
      </c>
      <c r="P2566">
        <f>YEAR(Sales_data[[#This Row],[Order Date]])</f>
        <v>2023</v>
      </c>
      <c r="Q2566" t="str">
        <f>TEXT(Sales_data[[#This Row],[Order Date]], "mmm")</f>
        <v>Dec</v>
      </c>
    </row>
    <row r="2567" spans="1:17" x14ac:dyDescent="0.95">
      <c r="A2567">
        <v>12566</v>
      </c>
      <c r="B2567" s="1">
        <v>45759</v>
      </c>
      <c r="C2567" t="s">
        <v>4871</v>
      </c>
      <c r="D2567" t="s">
        <v>28</v>
      </c>
      <c r="E2567" t="s">
        <v>85</v>
      </c>
      <c r="F2567" t="s">
        <v>75</v>
      </c>
      <c r="G2567" t="s">
        <v>240</v>
      </c>
      <c r="H2567" t="s">
        <v>4872</v>
      </c>
      <c r="I2567">
        <v>3</v>
      </c>
      <c r="J2567">
        <v>14918</v>
      </c>
      <c r="K2567">
        <v>10</v>
      </c>
      <c r="L2567">
        <v>40278.6</v>
      </c>
      <c r="M2567">
        <v>3872.57</v>
      </c>
      <c r="N2567" t="s">
        <v>72</v>
      </c>
      <c r="O2567">
        <f>Sales_data[[#This Row],[Profit]]/Sales_data[[#This Row],[Sales]]</f>
        <v>9.6144602841210972E-2</v>
      </c>
      <c r="P2567">
        <f>YEAR(Sales_data[[#This Row],[Order Date]])</f>
        <v>2025</v>
      </c>
      <c r="Q2567" t="str">
        <f>TEXT(Sales_data[[#This Row],[Order Date]], "mmm")</f>
        <v>Apr</v>
      </c>
    </row>
    <row r="2568" spans="1:17" x14ac:dyDescent="0.95">
      <c r="A2568">
        <v>12567</v>
      </c>
      <c r="B2568" s="1">
        <v>45760</v>
      </c>
      <c r="C2568" t="s">
        <v>4873</v>
      </c>
      <c r="D2568" t="s">
        <v>15</v>
      </c>
      <c r="E2568" t="s">
        <v>68</v>
      </c>
      <c r="F2568" t="s">
        <v>46</v>
      </c>
      <c r="G2568" t="s">
        <v>141</v>
      </c>
      <c r="H2568" t="s">
        <v>4874</v>
      </c>
      <c r="I2568">
        <v>2</v>
      </c>
      <c r="J2568">
        <v>39132</v>
      </c>
      <c r="K2568">
        <v>10</v>
      </c>
      <c r="L2568">
        <v>70437.600000000006</v>
      </c>
      <c r="M2568">
        <v>11394.23</v>
      </c>
      <c r="N2568" t="s">
        <v>20</v>
      </c>
      <c r="O2568">
        <f>Sales_data[[#This Row],[Profit]]/Sales_data[[#This Row],[Sales]]</f>
        <v>0.161763461560303</v>
      </c>
      <c r="P2568">
        <f>YEAR(Sales_data[[#This Row],[Order Date]])</f>
        <v>2025</v>
      </c>
      <c r="Q2568" t="str">
        <f>TEXT(Sales_data[[#This Row],[Order Date]], "mmm")</f>
        <v>Apr</v>
      </c>
    </row>
    <row r="2569" spans="1:17" x14ac:dyDescent="0.95">
      <c r="A2569">
        <v>12568</v>
      </c>
      <c r="B2569" s="1">
        <v>45334</v>
      </c>
      <c r="C2569" t="s">
        <v>4875</v>
      </c>
      <c r="D2569" t="s">
        <v>15</v>
      </c>
      <c r="E2569" t="s">
        <v>16</v>
      </c>
      <c r="F2569" t="s">
        <v>42</v>
      </c>
      <c r="G2569" t="s">
        <v>446</v>
      </c>
      <c r="H2569" t="s">
        <v>4876</v>
      </c>
      <c r="I2569">
        <v>4</v>
      </c>
      <c r="J2569">
        <v>39573</v>
      </c>
      <c r="K2569">
        <v>5</v>
      </c>
      <c r="L2569">
        <v>150377.4</v>
      </c>
      <c r="M2569">
        <v>22273.27</v>
      </c>
      <c r="N2569" t="s">
        <v>33</v>
      </c>
      <c r="O2569">
        <f>Sales_data[[#This Row],[Profit]]/Sales_data[[#This Row],[Sales]]</f>
        <v>0.14811580729551116</v>
      </c>
      <c r="P2569">
        <f>YEAR(Sales_data[[#This Row],[Order Date]])</f>
        <v>2024</v>
      </c>
      <c r="Q2569" t="str">
        <f>TEXT(Sales_data[[#This Row],[Order Date]], "mmm")</f>
        <v>Feb</v>
      </c>
    </row>
    <row r="2570" spans="1:17" x14ac:dyDescent="0.95">
      <c r="A2570">
        <v>12569</v>
      </c>
      <c r="B2570" s="1">
        <v>45676</v>
      </c>
      <c r="C2570" t="s">
        <v>4877</v>
      </c>
      <c r="D2570" t="s">
        <v>22</v>
      </c>
      <c r="E2570" t="s">
        <v>167</v>
      </c>
      <c r="F2570" t="s">
        <v>75</v>
      </c>
      <c r="G2570" t="s">
        <v>409</v>
      </c>
      <c r="H2570" t="s">
        <v>3001</v>
      </c>
      <c r="I2570">
        <v>2</v>
      </c>
      <c r="J2570">
        <v>29072</v>
      </c>
      <c r="K2570">
        <v>0</v>
      </c>
      <c r="L2570">
        <v>58144</v>
      </c>
      <c r="M2570">
        <v>13459.28</v>
      </c>
      <c r="N2570" t="s">
        <v>20</v>
      </c>
      <c r="O2570">
        <f>Sales_data[[#This Row],[Profit]]/Sales_data[[#This Row],[Sales]]</f>
        <v>0.23148183819482665</v>
      </c>
      <c r="P2570">
        <f>YEAR(Sales_data[[#This Row],[Order Date]])</f>
        <v>2025</v>
      </c>
      <c r="Q2570" t="str">
        <f>TEXT(Sales_data[[#This Row],[Order Date]], "mmm")</f>
        <v>Jan</v>
      </c>
    </row>
    <row r="2571" spans="1:17" x14ac:dyDescent="0.95">
      <c r="A2571">
        <v>12570</v>
      </c>
      <c r="B2571" s="1">
        <v>45703</v>
      </c>
      <c r="C2571" t="s">
        <v>4878</v>
      </c>
      <c r="D2571" t="s">
        <v>22</v>
      </c>
      <c r="E2571" t="s">
        <v>23</v>
      </c>
      <c r="F2571" t="s">
        <v>30</v>
      </c>
      <c r="G2571" t="s">
        <v>227</v>
      </c>
      <c r="H2571" t="s">
        <v>4879</v>
      </c>
      <c r="I2571">
        <v>4</v>
      </c>
      <c r="J2571">
        <v>52378</v>
      </c>
      <c r="K2571">
        <v>5</v>
      </c>
      <c r="L2571">
        <v>199036.4</v>
      </c>
      <c r="M2571">
        <v>42664.44</v>
      </c>
      <c r="N2571" t="s">
        <v>72</v>
      </c>
      <c r="O2571">
        <f>Sales_data[[#This Row],[Profit]]/Sales_data[[#This Row],[Sales]]</f>
        <v>0.21435496220791778</v>
      </c>
      <c r="P2571">
        <f>YEAR(Sales_data[[#This Row],[Order Date]])</f>
        <v>2025</v>
      </c>
      <c r="Q2571" t="str">
        <f>TEXT(Sales_data[[#This Row],[Order Date]], "mmm")</f>
        <v>Feb</v>
      </c>
    </row>
    <row r="2572" spans="1:17" x14ac:dyDescent="0.95">
      <c r="A2572">
        <v>12571</v>
      </c>
      <c r="B2572" s="1">
        <v>45401</v>
      </c>
      <c r="C2572" t="s">
        <v>4880</v>
      </c>
      <c r="D2572" t="s">
        <v>40</v>
      </c>
      <c r="E2572" t="s">
        <v>50</v>
      </c>
      <c r="F2572" t="s">
        <v>17</v>
      </c>
      <c r="G2572" t="s">
        <v>291</v>
      </c>
      <c r="H2572" t="s">
        <v>4881</v>
      </c>
      <c r="I2572">
        <v>3</v>
      </c>
      <c r="J2572">
        <v>51918</v>
      </c>
      <c r="K2572">
        <v>20</v>
      </c>
      <c r="L2572">
        <v>124603.2</v>
      </c>
      <c r="M2572">
        <v>9377.17</v>
      </c>
      <c r="N2572" t="s">
        <v>83</v>
      </c>
      <c r="O2572">
        <f>Sales_data[[#This Row],[Profit]]/Sales_data[[#This Row],[Sales]]</f>
        <v>7.5256253450954713E-2</v>
      </c>
      <c r="P2572">
        <f>YEAR(Sales_data[[#This Row],[Order Date]])</f>
        <v>2024</v>
      </c>
      <c r="Q2572" t="str">
        <f>TEXT(Sales_data[[#This Row],[Order Date]], "mmm")</f>
        <v>Apr</v>
      </c>
    </row>
    <row r="2573" spans="1:17" x14ac:dyDescent="0.95">
      <c r="A2573">
        <v>12572</v>
      </c>
      <c r="B2573" s="1">
        <v>45496</v>
      </c>
      <c r="C2573" t="s">
        <v>4882</v>
      </c>
      <c r="D2573" t="s">
        <v>40</v>
      </c>
      <c r="E2573" t="s">
        <v>103</v>
      </c>
      <c r="F2573" t="s">
        <v>96</v>
      </c>
      <c r="G2573" t="s">
        <v>97</v>
      </c>
      <c r="H2573" t="s">
        <v>4883</v>
      </c>
      <c r="I2573">
        <v>3</v>
      </c>
      <c r="J2573">
        <v>78172</v>
      </c>
      <c r="K2573">
        <v>20</v>
      </c>
      <c r="L2573">
        <v>187612.79999999999</v>
      </c>
      <c r="M2573">
        <v>19017.509999999998</v>
      </c>
      <c r="N2573" t="s">
        <v>72</v>
      </c>
      <c r="O2573">
        <f>Sales_data[[#This Row],[Profit]]/Sales_data[[#This Row],[Sales]]</f>
        <v>0.10136573837179552</v>
      </c>
      <c r="P2573">
        <f>YEAR(Sales_data[[#This Row],[Order Date]])</f>
        <v>2024</v>
      </c>
      <c r="Q2573" t="str">
        <f>TEXT(Sales_data[[#This Row],[Order Date]], "mmm")</f>
        <v>Jul</v>
      </c>
    </row>
    <row r="2574" spans="1:17" x14ac:dyDescent="0.95">
      <c r="A2574">
        <v>12573</v>
      </c>
      <c r="B2574" s="1">
        <v>45704</v>
      </c>
      <c r="C2574" t="s">
        <v>4884</v>
      </c>
      <c r="D2574" t="s">
        <v>40</v>
      </c>
      <c r="E2574" t="s">
        <v>41</v>
      </c>
      <c r="F2574" t="s">
        <v>24</v>
      </c>
      <c r="G2574" t="s">
        <v>25</v>
      </c>
      <c r="H2574" t="s">
        <v>4885</v>
      </c>
      <c r="I2574">
        <v>3</v>
      </c>
      <c r="J2574">
        <v>68680</v>
      </c>
      <c r="K2574">
        <v>0</v>
      </c>
      <c r="L2574">
        <v>206040</v>
      </c>
      <c r="M2574">
        <v>17741.75</v>
      </c>
      <c r="N2574" t="s">
        <v>83</v>
      </c>
      <c r="O2574">
        <f>Sales_data[[#This Row],[Profit]]/Sales_data[[#This Row],[Sales]]</f>
        <v>8.6108279945641616E-2</v>
      </c>
      <c r="P2574">
        <f>YEAR(Sales_data[[#This Row],[Order Date]])</f>
        <v>2025</v>
      </c>
      <c r="Q2574" t="str">
        <f>TEXT(Sales_data[[#This Row],[Order Date]], "mmm")</f>
        <v>Feb</v>
      </c>
    </row>
    <row r="2575" spans="1:17" x14ac:dyDescent="0.95">
      <c r="A2575">
        <v>12574</v>
      </c>
      <c r="B2575" s="1">
        <v>45259</v>
      </c>
      <c r="C2575" t="s">
        <v>4886</v>
      </c>
      <c r="D2575" t="s">
        <v>40</v>
      </c>
      <c r="E2575" t="s">
        <v>110</v>
      </c>
      <c r="F2575" t="s">
        <v>96</v>
      </c>
      <c r="G2575" t="s">
        <v>214</v>
      </c>
      <c r="H2575" t="s">
        <v>4887</v>
      </c>
      <c r="I2575">
        <v>2</v>
      </c>
      <c r="J2575">
        <v>75516</v>
      </c>
      <c r="K2575">
        <v>20</v>
      </c>
      <c r="L2575">
        <v>120825.60000000001</v>
      </c>
      <c r="M2575">
        <v>21724.94</v>
      </c>
      <c r="N2575" t="s">
        <v>20</v>
      </c>
      <c r="O2575">
        <f>Sales_data[[#This Row],[Profit]]/Sales_data[[#This Row],[Sales]]</f>
        <v>0.17980411435987073</v>
      </c>
      <c r="P2575">
        <f>YEAR(Sales_data[[#This Row],[Order Date]])</f>
        <v>2023</v>
      </c>
      <c r="Q2575" t="str">
        <f>TEXT(Sales_data[[#This Row],[Order Date]], "mmm")</f>
        <v>Nov</v>
      </c>
    </row>
    <row r="2576" spans="1:17" x14ac:dyDescent="0.95">
      <c r="A2576">
        <v>12575</v>
      </c>
      <c r="B2576" s="1">
        <v>45498</v>
      </c>
      <c r="C2576" t="s">
        <v>4888</v>
      </c>
      <c r="D2576" t="s">
        <v>22</v>
      </c>
      <c r="E2576" t="s">
        <v>74</v>
      </c>
      <c r="F2576" t="s">
        <v>42</v>
      </c>
      <c r="G2576" t="s">
        <v>51</v>
      </c>
      <c r="H2576" t="s">
        <v>4889</v>
      </c>
      <c r="I2576">
        <v>2</v>
      </c>
      <c r="J2576">
        <v>38898</v>
      </c>
      <c r="K2576">
        <v>10</v>
      </c>
      <c r="L2576">
        <v>70016.399999999994</v>
      </c>
      <c r="M2576">
        <v>12402.74</v>
      </c>
      <c r="N2576" t="s">
        <v>38</v>
      </c>
      <c r="O2576">
        <f>Sales_data[[#This Row],[Profit]]/Sales_data[[#This Row],[Sales]]</f>
        <v>0.17714049851177724</v>
      </c>
      <c r="P2576">
        <f>YEAR(Sales_data[[#This Row],[Order Date]])</f>
        <v>2024</v>
      </c>
      <c r="Q2576" t="str">
        <f>TEXT(Sales_data[[#This Row],[Order Date]], "mmm")</f>
        <v>Jul</v>
      </c>
    </row>
    <row r="2577" spans="1:17" x14ac:dyDescent="0.95">
      <c r="A2577">
        <v>12576</v>
      </c>
      <c r="B2577" s="1">
        <v>45470</v>
      </c>
      <c r="C2577" t="s">
        <v>4890</v>
      </c>
      <c r="D2577" t="s">
        <v>22</v>
      </c>
      <c r="E2577" t="s">
        <v>58</v>
      </c>
      <c r="F2577" t="s">
        <v>69</v>
      </c>
      <c r="G2577" t="s">
        <v>115</v>
      </c>
      <c r="H2577" t="s">
        <v>2979</v>
      </c>
      <c r="I2577">
        <v>2</v>
      </c>
      <c r="J2577">
        <v>15336</v>
      </c>
      <c r="K2577">
        <v>0</v>
      </c>
      <c r="L2577">
        <v>30672</v>
      </c>
      <c r="M2577">
        <v>2749.95</v>
      </c>
      <c r="N2577" t="s">
        <v>33</v>
      </c>
      <c r="O2577">
        <f>Sales_data[[#This Row],[Profit]]/Sales_data[[#This Row],[Sales]]</f>
        <v>8.9656690140845069E-2</v>
      </c>
      <c r="P2577">
        <f>YEAR(Sales_data[[#This Row],[Order Date]])</f>
        <v>2024</v>
      </c>
      <c r="Q2577" t="str">
        <f>TEXT(Sales_data[[#This Row],[Order Date]], "mmm")</f>
        <v>Jun</v>
      </c>
    </row>
    <row r="2578" spans="1:17" x14ac:dyDescent="0.95">
      <c r="A2578">
        <v>12577</v>
      </c>
      <c r="B2578" s="1">
        <v>45826</v>
      </c>
      <c r="C2578" t="s">
        <v>4891</v>
      </c>
      <c r="D2578" t="s">
        <v>15</v>
      </c>
      <c r="E2578" t="s">
        <v>16</v>
      </c>
      <c r="F2578" t="s">
        <v>129</v>
      </c>
      <c r="G2578" t="s">
        <v>159</v>
      </c>
      <c r="H2578" t="s">
        <v>207</v>
      </c>
      <c r="I2578">
        <v>5</v>
      </c>
      <c r="J2578">
        <v>61719</v>
      </c>
      <c r="K2578">
        <v>20</v>
      </c>
      <c r="L2578">
        <v>246876</v>
      </c>
      <c r="M2578">
        <v>36877.129999999997</v>
      </c>
      <c r="N2578" t="s">
        <v>72</v>
      </c>
      <c r="O2578">
        <f>Sales_data[[#This Row],[Profit]]/Sales_data[[#This Row],[Sales]]</f>
        <v>0.14937511139195384</v>
      </c>
      <c r="P2578">
        <f>YEAR(Sales_data[[#This Row],[Order Date]])</f>
        <v>2025</v>
      </c>
      <c r="Q2578" t="str">
        <f>TEXT(Sales_data[[#This Row],[Order Date]], "mmm")</f>
        <v>Jun</v>
      </c>
    </row>
    <row r="2579" spans="1:17" x14ac:dyDescent="0.95">
      <c r="A2579">
        <v>12578</v>
      </c>
      <c r="B2579" s="1">
        <v>45924</v>
      </c>
      <c r="C2579" t="s">
        <v>4892</v>
      </c>
      <c r="D2579" t="s">
        <v>15</v>
      </c>
      <c r="E2579" t="s">
        <v>147</v>
      </c>
      <c r="F2579" t="s">
        <v>42</v>
      </c>
      <c r="G2579" t="s">
        <v>43</v>
      </c>
      <c r="H2579" t="s">
        <v>4193</v>
      </c>
      <c r="I2579">
        <v>4</v>
      </c>
      <c r="J2579">
        <v>40541</v>
      </c>
      <c r="K2579">
        <v>20</v>
      </c>
      <c r="L2579">
        <v>129731.2</v>
      </c>
      <c r="M2579">
        <v>20950.45</v>
      </c>
      <c r="N2579" t="s">
        <v>83</v>
      </c>
      <c r="O2579">
        <f>Sales_data[[#This Row],[Profit]]/Sales_data[[#This Row],[Sales]]</f>
        <v>0.16149122184948572</v>
      </c>
      <c r="P2579">
        <f>YEAR(Sales_data[[#This Row],[Order Date]])</f>
        <v>2025</v>
      </c>
      <c r="Q2579" t="str">
        <f>TEXT(Sales_data[[#This Row],[Order Date]], "mmm")</f>
        <v>Sep</v>
      </c>
    </row>
    <row r="2580" spans="1:17" x14ac:dyDescent="0.95">
      <c r="A2580">
        <v>12579</v>
      </c>
      <c r="B2580" s="1">
        <v>45577</v>
      </c>
      <c r="C2580" t="s">
        <v>2303</v>
      </c>
      <c r="D2580" t="s">
        <v>28</v>
      </c>
      <c r="E2580" t="s">
        <v>35</v>
      </c>
      <c r="F2580" t="s">
        <v>24</v>
      </c>
      <c r="G2580" t="s">
        <v>107</v>
      </c>
      <c r="H2580" t="s">
        <v>736</v>
      </c>
      <c r="I2580">
        <v>2</v>
      </c>
      <c r="J2580">
        <v>9193</v>
      </c>
      <c r="K2580">
        <v>20</v>
      </c>
      <c r="L2580">
        <v>14708.8</v>
      </c>
      <c r="M2580">
        <v>1707.41</v>
      </c>
      <c r="N2580" t="s">
        <v>38</v>
      </c>
      <c r="O2580">
        <f>Sales_data[[#This Row],[Profit]]/Sales_data[[#This Row],[Sales]]</f>
        <v>0.11608084955944742</v>
      </c>
      <c r="P2580">
        <f>YEAR(Sales_data[[#This Row],[Order Date]])</f>
        <v>2024</v>
      </c>
      <c r="Q2580" t="str">
        <f>TEXT(Sales_data[[#This Row],[Order Date]], "mmm")</f>
        <v>Oct</v>
      </c>
    </row>
    <row r="2581" spans="1:17" x14ac:dyDescent="0.95">
      <c r="A2581">
        <v>12580</v>
      </c>
      <c r="B2581" s="1">
        <v>45223</v>
      </c>
      <c r="C2581" t="s">
        <v>4893</v>
      </c>
      <c r="D2581" t="s">
        <v>15</v>
      </c>
      <c r="E2581" t="s">
        <v>68</v>
      </c>
      <c r="F2581" t="s">
        <v>86</v>
      </c>
      <c r="G2581" t="s">
        <v>296</v>
      </c>
      <c r="H2581" t="s">
        <v>4894</v>
      </c>
      <c r="I2581">
        <v>1</v>
      </c>
      <c r="J2581">
        <v>66153</v>
      </c>
      <c r="K2581">
        <v>0</v>
      </c>
      <c r="L2581">
        <v>66153</v>
      </c>
      <c r="M2581">
        <v>12470.86</v>
      </c>
      <c r="N2581" t="s">
        <v>33</v>
      </c>
      <c r="O2581">
        <f>Sales_data[[#This Row],[Profit]]/Sales_data[[#This Row],[Sales]]</f>
        <v>0.18851541124363219</v>
      </c>
      <c r="P2581">
        <f>YEAR(Sales_data[[#This Row],[Order Date]])</f>
        <v>2023</v>
      </c>
      <c r="Q2581" t="str">
        <f>TEXT(Sales_data[[#This Row],[Order Date]], "mmm")</f>
        <v>Oct</v>
      </c>
    </row>
    <row r="2582" spans="1:17" x14ac:dyDescent="0.95">
      <c r="A2582">
        <v>12581</v>
      </c>
      <c r="B2582" s="1">
        <v>45268</v>
      </c>
      <c r="C2582" t="s">
        <v>4895</v>
      </c>
      <c r="D2582" t="s">
        <v>40</v>
      </c>
      <c r="E2582" t="s">
        <v>50</v>
      </c>
      <c r="F2582" t="s">
        <v>69</v>
      </c>
      <c r="G2582" t="s">
        <v>151</v>
      </c>
      <c r="H2582" t="s">
        <v>2914</v>
      </c>
      <c r="I2582">
        <v>4</v>
      </c>
      <c r="J2582">
        <v>20415</v>
      </c>
      <c r="K2582">
        <v>5</v>
      </c>
      <c r="L2582">
        <v>77577</v>
      </c>
      <c r="M2582">
        <v>9886.42</v>
      </c>
      <c r="N2582" t="s">
        <v>72</v>
      </c>
      <c r="O2582">
        <f>Sales_data[[#This Row],[Profit]]/Sales_data[[#This Row],[Sales]]</f>
        <v>0.12744009177978008</v>
      </c>
      <c r="P2582">
        <f>YEAR(Sales_data[[#This Row],[Order Date]])</f>
        <v>2023</v>
      </c>
      <c r="Q2582" t="str">
        <f>TEXT(Sales_data[[#This Row],[Order Date]], "mmm")</f>
        <v>Dec</v>
      </c>
    </row>
    <row r="2583" spans="1:17" x14ac:dyDescent="0.95">
      <c r="A2583">
        <v>12582</v>
      </c>
      <c r="B2583" s="1">
        <v>45343</v>
      </c>
      <c r="C2583" t="s">
        <v>4896</v>
      </c>
      <c r="D2583" t="s">
        <v>28</v>
      </c>
      <c r="E2583" t="s">
        <v>29</v>
      </c>
      <c r="F2583" t="s">
        <v>69</v>
      </c>
      <c r="G2583" t="s">
        <v>70</v>
      </c>
      <c r="H2583" t="s">
        <v>4897</v>
      </c>
      <c r="I2583">
        <v>4</v>
      </c>
      <c r="J2583">
        <v>59972</v>
      </c>
      <c r="K2583">
        <v>0</v>
      </c>
      <c r="L2583">
        <v>239888</v>
      </c>
      <c r="M2583">
        <v>26550.66</v>
      </c>
      <c r="N2583" t="s">
        <v>83</v>
      </c>
      <c r="O2583">
        <f>Sales_data[[#This Row],[Profit]]/Sales_data[[#This Row],[Sales]]</f>
        <v>0.11067940038684719</v>
      </c>
      <c r="P2583">
        <f>YEAR(Sales_data[[#This Row],[Order Date]])</f>
        <v>2024</v>
      </c>
      <c r="Q2583" t="str">
        <f>TEXT(Sales_data[[#This Row],[Order Date]], "mmm")</f>
        <v>Feb</v>
      </c>
    </row>
    <row r="2584" spans="1:17" x14ac:dyDescent="0.95">
      <c r="A2584">
        <v>12583</v>
      </c>
      <c r="B2584" s="1">
        <v>45867</v>
      </c>
      <c r="C2584" t="s">
        <v>1613</v>
      </c>
      <c r="D2584" t="s">
        <v>22</v>
      </c>
      <c r="E2584" t="s">
        <v>74</v>
      </c>
      <c r="F2584" t="s">
        <v>129</v>
      </c>
      <c r="G2584" t="s">
        <v>148</v>
      </c>
      <c r="H2584" t="s">
        <v>4898</v>
      </c>
      <c r="I2584">
        <v>1</v>
      </c>
      <c r="J2584">
        <v>68857</v>
      </c>
      <c r="K2584">
        <v>10</v>
      </c>
      <c r="L2584">
        <v>61971.3</v>
      </c>
      <c r="M2584">
        <v>14880.57</v>
      </c>
      <c r="N2584" t="s">
        <v>20</v>
      </c>
      <c r="O2584">
        <f>Sales_data[[#This Row],[Profit]]/Sales_data[[#This Row],[Sales]]</f>
        <v>0.24012034603114665</v>
      </c>
      <c r="P2584">
        <f>YEAR(Sales_data[[#This Row],[Order Date]])</f>
        <v>2025</v>
      </c>
      <c r="Q2584" t="str">
        <f>TEXT(Sales_data[[#This Row],[Order Date]], "mmm")</f>
        <v>Jul</v>
      </c>
    </row>
    <row r="2585" spans="1:17" x14ac:dyDescent="0.95">
      <c r="A2585">
        <v>12584</v>
      </c>
      <c r="B2585" s="1">
        <v>45369</v>
      </c>
      <c r="C2585" t="s">
        <v>4899</v>
      </c>
      <c r="D2585" t="s">
        <v>40</v>
      </c>
      <c r="E2585" t="s">
        <v>103</v>
      </c>
      <c r="F2585" t="s">
        <v>42</v>
      </c>
      <c r="G2585" t="s">
        <v>79</v>
      </c>
      <c r="H2585" t="s">
        <v>1893</v>
      </c>
      <c r="I2585">
        <v>1</v>
      </c>
      <c r="J2585">
        <v>32572</v>
      </c>
      <c r="K2585">
        <v>0</v>
      </c>
      <c r="L2585">
        <v>32572</v>
      </c>
      <c r="M2585">
        <v>7121.48</v>
      </c>
      <c r="N2585" t="s">
        <v>33</v>
      </c>
      <c r="O2585">
        <f>Sales_data[[#This Row],[Profit]]/Sales_data[[#This Row],[Sales]]</f>
        <v>0.21863809406852511</v>
      </c>
      <c r="P2585">
        <f>YEAR(Sales_data[[#This Row],[Order Date]])</f>
        <v>2024</v>
      </c>
      <c r="Q2585" t="str">
        <f>TEXT(Sales_data[[#This Row],[Order Date]], "mmm")</f>
        <v>Mar</v>
      </c>
    </row>
    <row r="2586" spans="1:17" x14ac:dyDescent="0.95">
      <c r="A2586">
        <v>12585</v>
      </c>
      <c r="B2586" s="1">
        <v>45366</v>
      </c>
      <c r="C2586" t="s">
        <v>4900</v>
      </c>
      <c r="D2586" t="s">
        <v>40</v>
      </c>
      <c r="E2586" t="s">
        <v>41</v>
      </c>
      <c r="F2586" t="s">
        <v>42</v>
      </c>
      <c r="G2586" t="s">
        <v>446</v>
      </c>
      <c r="H2586" t="s">
        <v>4901</v>
      </c>
      <c r="I2586">
        <v>2</v>
      </c>
      <c r="J2586">
        <v>2713</v>
      </c>
      <c r="K2586">
        <v>10</v>
      </c>
      <c r="L2586">
        <v>4883.3999999999996</v>
      </c>
      <c r="M2586">
        <v>996.47</v>
      </c>
      <c r="N2586" t="s">
        <v>72</v>
      </c>
      <c r="O2586">
        <f>Sales_data[[#This Row],[Profit]]/Sales_data[[#This Row],[Sales]]</f>
        <v>0.20405250440267028</v>
      </c>
      <c r="P2586">
        <f>YEAR(Sales_data[[#This Row],[Order Date]])</f>
        <v>2024</v>
      </c>
      <c r="Q2586" t="str">
        <f>TEXT(Sales_data[[#This Row],[Order Date]], "mmm")</f>
        <v>Mar</v>
      </c>
    </row>
    <row r="2587" spans="1:17" x14ac:dyDescent="0.95">
      <c r="A2587">
        <v>12586</v>
      </c>
      <c r="B2587" s="1">
        <v>45484</v>
      </c>
      <c r="C2587" t="s">
        <v>4902</v>
      </c>
      <c r="D2587" t="s">
        <v>40</v>
      </c>
      <c r="E2587" t="s">
        <v>62</v>
      </c>
      <c r="F2587" t="s">
        <v>75</v>
      </c>
      <c r="G2587" t="s">
        <v>204</v>
      </c>
      <c r="H2587" t="s">
        <v>3983</v>
      </c>
      <c r="I2587">
        <v>4</v>
      </c>
      <c r="J2587">
        <v>38541</v>
      </c>
      <c r="K2587">
        <v>20</v>
      </c>
      <c r="L2587">
        <v>123331.2</v>
      </c>
      <c r="M2587">
        <v>7235.78</v>
      </c>
      <c r="N2587" t="s">
        <v>72</v>
      </c>
      <c r="O2587">
        <f>Sales_data[[#This Row],[Profit]]/Sales_data[[#This Row],[Sales]]</f>
        <v>5.8669501310292936E-2</v>
      </c>
      <c r="P2587">
        <f>YEAR(Sales_data[[#This Row],[Order Date]])</f>
        <v>2024</v>
      </c>
      <c r="Q2587" t="str">
        <f>TEXT(Sales_data[[#This Row],[Order Date]], "mmm")</f>
        <v>Jul</v>
      </c>
    </row>
    <row r="2588" spans="1:17" x14ac:dyDescent="0.95">
      <c r="A2588">
        <v>12587</v>
      </c>
      <c r="B2588" s="1">
        <v>45819</v>
      </c>
      <c r="C2588" t="s">
        <v>4903</v>
      </c>
      <c r="D2588" t="s">
        <v>28</v>
      </c>
      <c r="E2588" t="s">
        <v>144</v>
      </c>
      <c r="F2588" t="s">
        <v>69</v>
      </c>
      <c r="G2588" t="s">
        <v>151</v>
      </c>
      <c r="H2588" t="s">
        <v>4904</v>
      </c>
      <c r="I2588">
        <v>4</v>
      </c>
      <c r="J2588">
        <v>74374</v>
      </c>
      <c r="K2588">
        <v>0</v>
      </c>
      <c r="L2588">
        <v>297496</v>
      </c>
      <c r="M2588">
        <v>46932.25</v>
      </c>
      <c r="N2588" t="s">
        <v>33</v>
      </c>
      <c r="O2588">
        <f>Sales_data[[#This Row],[Profit]]/Sales_data[[#This Row],[Sales]]</f>
        <v>0.15775758329523759</v>
      </c>
      <c r="P2588">
        <f>YEAR(Sales_data[[#This Row],[Order Date]])</f>
        <v>2025</v>
      </c>
      <c r="Q2588" t="str">
        <f>TEXT(Sales_data[[#This Row],[Order Date]], "mmm")</f>
        <v>Jun</v>
      </c>
    </row>
    <row r="2589" spans="1:17" x14ac:dyDescent="0.95">
      <c r="A2589">
        <v>12588</v>
      </c>
      <c r="B2589" s="1">
        <v>45259</v>
      </c>
      <c r="C2589" t="s">
        <v>4905</v>
      </c>
      <c r="D2589" t="s">
        <v>28</v>
      </c>
      <c r="E2589" t="s">
        <v>85</v>
      </c>
      <c r="F2589" t="s">
        <v>46</v>
      </c>
      <c r="G2589" t="s">
        <v>201</v>
      </c>
      <c r="H2589" t="s">
        <v>4906</v>
      </c>
      <c r="I2589">
        <v>4</v>
      </c>
      <c r="J2589">
        <v>65122</v>
      </c>
      <c r="K2589">
        <v>0</v>
      </c>
      <c r="L2589">
        <v>260488</v>
      </c>
      <c r="M2589">
        <v>20230.009999999998</v>
      </c>
      <c r="N2589" t="s">
        <v>72</v>
      </c>
      <c r="O2589">
        <f>Sales_data[[#This Row],[Profit]]/Sales_data[[#This Row],[Sales]]</f>
        <v>7.766196523448296E-2</v>
      </c>
      <c r="P2589">
        <f>YEAR(Sales_data[[#This Row],[Order Date]])</f>
        <v>2023</v>
      </c>
      <c r="Q2589" t="str">
        <f>TEXT(Sales_data[[#This Row],[Order Date]], "mmm")</f>
        <v>Nov</v>
      </c>
    </row>
    <row r="2590" spans="1:17" x14ac:dyDescent="0.95">
      <c r="A2590">
        <v>12589</v>
      </c>
      <c r="B2590" s="1">
        <v>45407</v>
      </c>
      <c r="C2590" t="s">
        <v>4907</v>
      </c>
      <c r="D2590" t="s">
        <v>40</v>
      </c>
      <c r="E2590" t="s">
        <v>50</v>
      </c>
      <c r="F2590" t="s">
        <v>30</v>
      </c>
      <c r="G2590" t="s">
        <v>31</v>
      </c>
      <c r="H2590" t="s">
        <v>4908</v>
      </c>
      <c r="I2590">
        <v>4</v>
      </c>
      <c r="J2590">
        <v>42579</v>
      </c>
      <c r="K2590">
        <v>0</v>
      </c>
      <c r="L2590">
        <v>170316</v>
      </c>
      <c r="M2590">
        <v>11627.51</v>
      </c>
      <c r="N2590" t="s">
        <v>38</v>
      </c>
      <c r="O2590">
        <f>Sales_data[[#This Row],[Profit]]/Sales_data[[#This Row],[Sales]]</f>
        <v>6.8270215364381506E-2</v>
      </c>
      <c r="P2590">
        <f>YEAR(Sales_data[[#This Row],[Order Date]])</f>
        <v>2024</v>
      </c>
      <c r="Q2590" t="str">
        <f>TEXT(Sales_data[[#This Row],[Order Date]], "mmm")</f>
        <v>Apr</v>
      </c>
    </row>
    <row r="2591" spans="1:17" x14ac:dyDescent="0.95">
      <c r="A2591">
        <v>12590</v>
      </c>
      <c r="B2591" s="1">
        <v>45328</v>
      </c>
      <c r="C2591" t="s">
        <v>4909</v>
      </c>
      <c r="D2591" t="s">
        <v>22</v>
      </c>
      <c r="E2591" t="s">
        <v>54</v>
      </c>
      <c r="F2591" t="s">
        <v>75</v>
      </c>
      <c r="G2591" t="s">
        <v>204</v>
      </c>
      <c r="H2591" t="s">
        <v>4910</v>
      </c>
      <c r="I2591">
        <v>4</v>
      </c>
      <c r="J2591">
        <v>71951</v>
      </c>
      <c r="K2591">
        <v>5</v>
      </c>
      <c r="L2591">
        <v>273413.8</v>
      </c>
      <c r="M2591">
        <v>57713.74</v>
      </c>
      <c r="N2591" t="s">
        <v>20</v>
      </c>
      <c r="O2591">
        <f>Sales_data[[#This Row],[Profit]]/Sales_data[[#This Row],[Sales]]</f>
        <v>0.211085687701206</v>
      </c>
      <c r="P2591">
        <f>YEAR(Sales_data[[#This Row],[Order Date]])</f>
        <v>2024</v>
      </c>
      <c r="Q2591" t="str">
        <f>TEXT(Sales_data[[#This Row],[Order Date]], "mmm")</f>
        <v>Feb</v>
      </c>
    </row>
    <row r="2592" spans="1:17" x14ac:dyDescent="0.95">
      <c r="A2592">
        <v>12591</v>
      </c>
      <c r="B2592" s="1">
        <v>45298</v>
      </c>
      <c r="C2592" t="s">
        <v>4911</v>
      </c>
      <c r="D2592" t="s">
        <v>40</v>
      </c>
      <c r="E2592" t="s">
        <v>103</v>
      </c>
      <c r="F2592" t="s">
        <v>46</v>
      </c>
      <c r="G2592" t="s">
        <v>126</v>
      </c>
      <c r="H2592" t="s">
        <v>4912</v>
      </c>
      <c r="I2592">
        <v>3</v>
      </c>
      <c r="J2592">
        <v>20142</v>
      </c>
      <c r="K2592">
        <v>15</v>
      </c>
      <c r="L2592">
        <v>51362.1</v>
      </c>
      <c r="M2592">
        <v>5224.6099999999997</v>
      </c>
      <c r="N2592" t="s">
        <v>38</v>
      </c>
      <c r="O2592">
        <f>Sales_data[[#This Row],[Profit]]/Sales_data[[#This Row],[Sales]]</f>
        <v>0.10172111342799457</v>
      </c>
      <c r="P2592">
        <f>YEAR(Sales_data[[#This Row],[Order Date]])</f>
        <v>2024</v>
      </c>
      <c r="Q2592" t="str">
        <f>TEXT(Sales_data[[#This Row],[Order Date]], "mmm")</f>
        <v>Jan</v>
      </c>
    </row>
    <row r="2593" spans="1:17" x14ac:dyDescent="0.95">
      <c r="A2593">
        <v>12592</v>
      </c>
      <c r="B2593" s="1">
        <v>45895</v>
      </c>
      <c r="C2593" t="s">
        <v>4913</v>
      </c>
      <c r="D2593" t="s">
        <v>40</v>
      </c>
      <c r="E2593" t="s">
        <v>110</v>
      </c>
      <c r="F2593" t="s">
        <v>17</v>
      </c>
      <c r="G2593" t="s">
        <v>18</v>
      </c>
      <c r="H2593" t="s">
        <v>4914</v>
      </c>
      <c r="I2593">
        <v>3</v>
      </c>
      <c r="J2593">
        <v>64767</v>
      </c>
      <c r="K2593">
        <v>10</v>
      </c>
      <c r="L2593">
        <v>174870.9</v>
      </c>
      <c r="M2593">
        <v>40819.699999999997</v>
      </c>
      <c r="N2593" t="s">
        <v>20</v>
      </c>
      <c r="O2593">
        <f>Sales_data[[#This Row],[Profit]]/Sales_data[[#This Row],[Sales]]</f>
        <v>0.23342763146984433</v>
      </c>
      <c r="P2593">
        <f>YEAR(Sales_data[[#This Row],[Order Date]])</f>
        <v>2025</v>
      </c>
      <c r="Q2593" t="str">
        <f>TEXT(Sales_data[[#This Row],[Order Date]], "mmm")</f>
        <v>Aug</v>
      </c>
    </row>
    <row r="2594" spans="1:17" x14ac:dyDescent="0.95">
      <c r="A2594">
        <v>12593</v>
      </c>
      <c r="B2594" s="1">
        <v>45389</v>
      </c>
      <c r="C2594" t="s">
        <v>4915</v>
      </c>
      <c r="D2594" t="s">
        <v>40</v>
      </c>
      <c r="E2594" t="s">
        <v>50</v>
      </c>
      <c r="F2594" t="s">
        <v>129</v>
      </c>
      <c r="G2594" t="s">
        <v>164</v>
      </c>
      <c r="H2594" t="s">
        <v>4916</v>
      </c>
      <c r="I2594">
        <v>3</v>
      </c>
      <c r="J2594">
        <v>62731</v>
      </c>
      <c r="K2594">
        <v>0</v>
      </c>
      <c r="L2594">
        <v>188193</v>
      </c>
      <c r="M2594">
        <v>39605.269999999997</v>
      </c>
      <c r="N2594" t="s">
        <v>20</v>
      </c>
      <c r="O2594">
        <f>Sales_data[[#This Row],[Profit]]/Sales_data[[#This Row],[Sales]]</f>
        <v>0.21045028242283187</v>
      </c>
      <c r="P2594">
        <f>YEAR(Sales_data[[#This Row],[Order Date]])</f>
        <v>2024</v>
      </c>
      <c r="Q2594" t="str">
        <f>TEXT(Sales_data[[#This Row],[Order Date]], "mmm")</f>
        <v>Apr</v>
      </c>
    </row>
    <row r="2595" spans="1:17" x14ac:dyDescent="0.95">
      <c r="A2595">
        <v>12594</v>
      </c>
      <c r="B2595" s="1">
        <v>45829</v>
      </c>
      <c r="C2595" t="s">
        <v>4917</v>
      </c>
      <c r="D2595" t="s">
        <v>22</v>
      </c>
      <c r="E2595" t="s">
        <v>74</v>
      </c>
      <c r="F2595" t="s">
        <v>86</v>
      </c>
      <c r="G2595" t="s">
        <v>296</v>
      </c>
      <c r="H2595" t="s">
        <v>4918</v>
      </c>
      <c r="I2595">
        <v>1</v>
      </c>
      <c r="J2595">
        <v>7482</v>
      </c>
      <c r="K2595">
        <v>20</v>
      </c>
      <c r="L2595">
        <v>5985.6</v>
      </c>
      <c r="M2595">
        <v>426.49</v>
      </c>
      <c r="N2595" t="s">
        <v>20</v>
      </c>
      <c r="O2595">
        <f>Sales_data[[#This Row],[Profit]]/Sales_data[[#This Row],[Sales]]</f>
        <v>7.1252673082063622E-2</v>
      </c>
      <c r="P2595">
        <f>YEAR(Sales_data[[#This Row],[Order Date]])</f>
        <v>2025</v>
      </c>
      <c r="Q2595" t="str">
        <f>TEXT(Sales_data[[#This Row],[Order Date]], "mmm")</f>
        <v>Jun</v>
      </c>
    </row>
    <row r="2596" spans="1:17" x14ac:dyDescent="0.95">
      <c r="A2596">
        <v>12595</v>
      </c>
      <c r="B2596" s="1">
        <v>45806</v>
      </c>
      <c r="C2596" t="s">
        <v>4919</v>
      </c>
      <c r="D2596" t="s">
        <v>22</v>
      </c>
      <c r="E2596" t="s">
        <v>74</v>
      </c>
      <c r="F2596" t="s">
        <v>86</v>
      </c>
      <c r="G2596" t="s">
        <v>118</v>
      </c>
      <c r="H2596" t="s">
        <v>4920</v>
      </c>
      <c r="I2596">
        <v>5</v>
      </c>
      <c r="J2596">
        <v>47721</v>
      </c>
      <c r="K2596">
        <v>5</v>
      </c>
      <c r="L2596">
        <v>226674.75</v>
      </c>
      <c r="M2596">
        <v>21145.25</v>
      </c>
      <c r="N2596" t="s">
        <v>20</v>
      </c>
      <c r="O2596">
        <f>Sales_data[[#This Row],[Profit]]/Sales_data[[#This Row],[Sales]]</f>
        <v>9.3284540955708567E-2</v>
      </c>
      <c r="P2596">
        <f>YEAR(Sales_data[[#This Row],[Order Date]])</f>
        <v>2025</v>
      </c>
      <c r="Q2596" t="str">
        <f>TEXT(Sales_data[[#This Row],[Order Date]], "mmm")</f>
        <v>May</v>
      </c>
    </row>
    <row r="2597" spans="1:17" x14ac:dyDescent="0.95">
      <c r="A2597">
        <v>12596</v>
      </c>
      <c r="B2597" s="1">
        <v>45826</v>
      </c>
      <c r="C2597" t="s">
        <v>4921</v>
      </c>
      <c r="D2597" t="s">
        <v>40</v>
      </c>
      <c r="E2597" t="s">
        <v>41</v>
      </c>
      <c r="F2597" t="s">
        <v>46</v>
      </c>
      <c r="G2597" t="s">
        <v>141</v>
      </c>
      <c r="H2597" t="s">
        <v>4922</v>
      </c>
      <c r="I2597">
        <v>2</v>
      </c>
      <c r="J2597">
        <v>59338</v>
      </c>
      <c r="K2597">
        <v>20</v>
      </c>
      <c r="L2597">
        <v>94940.800000000003</v>
      </c>
      <c r="M2597">
        <v>21060.43</v>
      </c>
      <c r="N2597" t="s">
        <v>38</v>
      </c>
      <c r="O2597">
        <f>Sales_data[[#This Row],[Profit]]/Sales_data[[#This Row],[Sales]]</f>
        <v>0.22182697006976979</v>
      </c>
      <c r="P2597">
        <f>YEAR(Sales_data[[#This Row],[Order Date]])</f>
        <v>2025</v>
      </c>
      <c r="Q2597" t="str">
        <f>TEXT(Sales_data[[#This Row],[Order Date]], "mmm")</f>
        <v>Jun</v>
      </c>
    </row>
    <row r="2598" spans="1:17" x14ac:dyDescent="0.95">
      <c r="A2598">
        <v>12597</v>
      </c>
      <c r="B2598" s="1">
        <v>45855</v>
      </c>
      <c r="C2598" t="s">
        <v>4923</v>
      </c>
      <c r="D2598" t="s">
        <v>28</v>
      </c>
      <c r="E2598" t="s">
        <v>29</v>
      </c>
      <c r="F2598" t="s">
        <v>42</v>
      </c>
      <c r="G2598" t="s">
        <v>79</v>
      </c>
      <c r="H2598" t="s">
        <v>4924</v>
      </c>
      <c r="I2598">
        <v>4</v>
      </c>
      <c r="J2598">
        <v>60334</v>
      </c>
      <c r="K2598">
        <v>0</v>
      </c>
      <c r="L2598">
        <v>241336</v>
      </c>
      <c r="M2598">
        <v>30326.49</v>
      </c>
      <c r="N2598" t="s">
        <v>38</v>
      </c>
      <c r="O2598">
        <f>Sales_data[[#This Row],[Profit]]/Sales_data[[#This Row],[Sales]]</f>
        <v>0.12566086286339379</v>
      </c>
      <c r="P2598">
        <f>YEAR(Sales_data[[#This Row],[Order Date]])</f>
        <v>2025</v>
      </c>
      <c r="Q2598" t="str">
        <f>TEXT(Sales_data[[#This Row],[Order Date]], "mmm")</f>
        <v>Jul</v>
      </c>
    </row>
    <row r="2599" spans="1:17" x14ac:dyDescent="0.95">
      <c r="A2599">
        <v>12598</v>
      </c>
      <c r="B2599" s="1">
        <v>45462</v>
      </c>
      <c r="C2599" t="s">
        <v>4925</v>
      </c>
      <c r="D2599" t="s">
        <v>40</v>
      </c>
      <c r="E2599" t="s">
        <v>41</v>
      </c>
      <c r="F2599" t="s">
        <v>69</v>
      </c>
      <c r="G2599" t="s">
        <v>70</v>
      </c>
      <c r="H2599" t="s">
        <v>4926</v>
      </c>
      <c r="I2599">
        <v>5</v>
      </c>
      <c r="J2599">
        <v>19970</v>
      </c>
      <c r="K2599">
        <v>20</v>
      </c>
      <c r="L2599">
        <v>79880</v>
      </c>
      <c r="M2599">
        <v>6881.59</v>
      </c>
      <c r="N2599" t="s">
        <v>33</v>
      </c>
      <c r="O2599">
        <f>Sales_data[[#This Row],[Profit]]/Sales_data[[#This Row],[Sales]]</f>
        <v>8.6149098647971961E-2</v>
      </c>
      <c r="P2599">
        <f>YEAR(Sales_data[[#This Row],[Order Date]])</f>
        <v>2024</v>
      </c>
      <c r="Q2599" t="str">
        <f>TEXT(Sales_data[[#This Row],[Order Date]], "mmm")</f>
        <v>Jun</v>
      </c>
    </row>
    <row r="2600" spans="1:17" x14ac:dyDescent="0.95">
      <c r="A2600">
        <v>12599</v>
      </c>
      <c r="B2600" s="1">
        <v>45310</v>
      </c>
      <c r="C2600" t="s">
        <v>4927</v>
      </c>
      <c r="D2600" t="s">
        <v>15</v>
      </c>
      <c r="E2600" t="s">
        <v>93</v>
      </c>
      <c r="F2600" t="s">
        <v>17</v>
      </c>
      <c r="G2600" t="s">
        <v>100</v>
      </c>
      <c r="H2600" t="s">
        <v>4928</v>
      </c>
      <c r="I2600">
        <v>3</v>
      </c>
      <c r="J2600">
        <v>20911</v>
      </c>
      <c r="K2600">
        <v>15</v>
      </c>
      <c r="L2600">
        <v>53323.05</v>
      </c>
      <c r="M2600">
        <v>10867.33</v>
      </c>
      <c r="N2600" t="s">
        <v>38</v>
      </c>
      <c r="O2600">
        <f>Sales_data[[#This Row],[Profit]]/Sales_data[[#This Row],[Sales]]</f>
        <v>0.20380173302164822</v>
      </c>
      <c r="P2600">
        <f>YEAR(Sales_data[[#This Row],[Order Date]])</f>
        <v>2024</v>
      </c>
      <c r="Q2600" t="str">
        <f>TEXT(Sales_data[[#This Row],[Order Date]], "mmm")</f>
        <v>Jan</v>
      </c>
    </row>
    <row r="2601" spans="1:17" x14ac:dyDescent="0.95">
      <c r="A2601">
        <v>12600</v>
      </c>
      <c r="B2601" s="1">
        <v>45757</v>
      </c>
      <c r="C2601" t="s">
        <v>4929</v>
      </c>
      <c r="D2601" t="s">
        <v>22</v>
      </c>
      <c r="E2601" t="s">
        <v>23</v>
      </c>
      <c r="F2601" t="s">
        <v>96</v>
      </c>
      <c r="G2601" t="s">
        <v>214</v>
      </c>
      <c r="H2601" t="s">
        <v>4930</v>
      </c>
      <c r="I2601">
        <v>3</v>
      </c>
      <c r="J2601">
        <v>20274</v>
      </c>
      <c r="K2601">
        <v>0</v>
      </c>
      <c r="L2601">
        <v>60822</v>
      </c>
      <c r="M2601">
        <v>4831.0600000000004</v>
      </c>
      <c r="N2601" t="s">
        <v>33</v>
      </c>
      <c r="O2601">
        <f>Sales_data[[#This Row],[Profit]]/Sales_data[[#This Row],[Sales]]</f>
        <v>7.9429482752951239E-2</v>
      </c>
      <c r="P2601">
        <f>YEAR(Sales_data[[#This Row],[Order Date]])</f>
        <v>2025</v>
      </c>
      <c r="Q2601" t="str">
        <f>TEXT(Sales_data[[#This Row],[Order Date]], "mmm")</f>
        <v>Apr</v>
      </c>
    </row>
    <row r="2602" spans="1:17" x14ac:dyDescent="0.95">
      <c r="A2602">
        <v>12601</v>
      </c>
      <c r="B2602" s="1">
        <v>45333</v>
      </c>
      <c r="C2602" t="s">
        <v>4931</v>
      </c>
      <c r="D2602" t="s">
        <v>28</v>
      </c>
      <c r="E2602" t="s">
        <v>29</v>
      </c>
      <c r="F2602" t="s">
        <v>30</v>
      </c>
      <c r="G2602" t="s">
        <v>104</v>
      </c>
      <c r="H2602" t="s">
        <v>4932</v>
      </c>
      <c r="I2602">
        <v>5</v>
      </c>
      <c r="J2602">
        <v>21728</v>
      </c>
      <c r="K2602">
        <v>20</v>
      </c>
      <c r="L2602">
        <v>86912</v>
      </c>
      <c r="M2602">
        <v>15928.27</v>
      </c>
      <c r="N2602" t="s">
        <v>72</v>
      </c>
      <c r="O2602">
        <f>Sales_data[[#This Row],[Profit]]/Sales_data[[#This Row],[Sales]]</f>
        <v>0.18326893869661268</v>
      </c>
      <c r="P2602">
        <f>YEAR(Sales_data[[#This Row],[Order Date]])</f>
        <v>2024</v>
      </c>
      <c r="Q2602" t="str">
        <f>TEXT(Sales_data[[#This Row],[Order Date]], "mmm")</f>
        <v>Feb</v>
      </c>
    </row>
    <row r="2603" spans="1:17" x14ac:dyDescent="0.95">
      <c r="A2603">
        <v>12602</v>
      </c>
      <c r="B2603" s="1">
        <v>45447</v>
      </c>
      <c r="C2603" t="s">
        <v>4933</v>
      </c>
      <c r="D2603" t="s">
        <v>15</v>
      </c>
      <c r="E2603" t="s">
        <v>174</v>
      </c>
      <c r="F2603" t="s">
        <v>17</v>
      </c>
      <c r="G2603" t="s">
        <v>55</v>
      </c>
      <c r="H2603" t="s">
        <v>4934</v>
      </c>
      <c r="I2603">
        <v>1</v>
      </c>
      <c r="J2603">
        <v>41237</v>
      </c>
      <c r="K2603">
        <v>15</v>
      </c>
      <c r="L2603">
        <v>35051.449999999997</v>
      </c>
      <c r="M2603">
        <v>8215.5499999999993</v>
      </c>
      <c r="N2603" t="s">
        <v>33</v>
      </c>
      <c r="O2603">
        <f>Sales_data[[#This Row],[Profit]]/Sales_data[[#This Row],[Sales]]</f>
        <v>0.2343854533835262</v>
      </c>
      <c r="P2603">
        <f>YEAR(Sales_data[[#This Row],[Order Date]])</f>
        <v>2024</v>
      </c>
      <c r="Q2603" t="str">
        <f>TEXT(Sales_data[[#This Row],[Order Date]], "mmm")</f>
        <v>Jun</v>
      </c>
    </row>
    <row r="2604" spans="1:17" x14ac:dyDescent="0.95">
      <c r="A2604">
        <v>12603</v>
      </c>
      <c r="B2604" s="1">
        <v>45848</v>
      </c>
      <c r="C2604" t="s">
        <v>4935</v>
      </c>
      <c r="D2604" t="s">
        <v>22</v>
      </c>
      <c r="E2604" t="s">
        <v>54</v>
      </c>
      <c r="F2604" t="s">
        <v>24</v>
      </c>
      <c r="G2604" t="s">
        <v>36</v>
      </c>
      <c r="H2604" t="s">
        <v>4936</v>
      </c>
      <c r="I2604">
        <v>1</v>
      </c>
      <c r="J2604">
        <v>78111</v>
      </c>
      <c r="K2604">
        <v>5</v>
      </c>
      <c r="L2604">
        <v>74205.45</v>
      </c>
      <c r="M2604">
        <v>8076.51</v>
      </c>
      <c r="N2604" t="s">
        <v>20</v>
      </c>
      <c r="O2604">
        <f>Sales_data[[#This Row],[Profit]]/Sales_data[[#This Row],[Sales]]</f>
        <v>0.10883984936416397</v>
      </c>
      <c r="P2604">
        <f>YEAR(Sales_data[[#This Row],[Order Date]])</f>
        <v>2025</v>
      </c>
      <c r="Q2604" t="str">
        <f>TEXT(Sales_data[[#This Row],[Order Date]], "mmm")</f>
        <v>Jul</v>
      </c>
    </row>
    <row r="2605" spans="1:17" x14ac:dyDescent="0.95">
      <c r="A2605">
        <v>12604</v>
      </c>
      <c r="B2605" s="1">
        <v>45533</v>
      </c>
      <c r="C2605" t="s">
        <v>4937</v>
      </c>
      <c r="D2605" t="s">
        <v>22</v>
      </c>
      <c r="E2605" t="s">
        <v>54</v>
      </c>
      <c r="F2605" t="s">
        <v>46</v>
      </c>
      <c r="G2605" t="s">
        <v>141</v>
      </c>
      <c r="H2605" t="s">
        <v>4938</v>
      </c>
      <c r="I2605">
        <v>4</v>
      </c>
      <c r="J2605">
        <v>21672</v>
      </c>
      <c r="K2605">
        <v>20</v>
      </c>
      <c r="L2605">
        <v>69350.399999999994</v>
      </c>
      <c r="M2605">
        <v>16957.84</v>
      </c>
      <c r="N2605" t="s">
        <v>33</v>
      </c>
      <c r="O2605">
        <f>Sales_data[[#This Row],[Profit]]/Sales_data[[#This Row],[Sales]]</f>
        <v>0.24452404023624957</v>
      </c>
      <c r="P2605">
        <f>YEAR(Sales_data[[#This Row],[Order Date]])</f>
        <v>2024</v>
      </c>
      <c r="Q2605" t="str">
        <f>TEXT(Sales_data[[#This Row],[Order Date]], "mmm")</f>
        <v>Aug</v>
      </c>
    </row>
    <row r="2606" spans="1:17" x14ac:dyDescent="0.95">
      <c r="A2606">
        <v>12605</v>
      </c>
      <c r="B2606" s="1">
        <v>45697</v>
      </c>
      <c r="C2606" t="s">
        <v>4939</v>
      </c>
      <c r="D2606" t="s">
        <v>15</v>
      </c>
      <c r="E2606" t="s">
        <v>93</v>
      </c>
      <c r="F2606" t="s">
        <v>96</v>
      </c>
      <c r="G2606" t="s">
        <v>138</v>
      </c>
      <c r="H2606" t="s">
        <v>4940</v>
      </c>
      <c r="I2606">
        <v>1</v>
      </c>
      <c r="J2606">
        <v>12702</v>
      </c>
      <c r="K2606">
        <v>20</v>
      </c>
      <c r="L2606">
        <v>10161.6</v>
      </c>
      <c r="M2606">
        <v>1589.45</v>
      </c>
      <c r="N2606" t="s">
        <v>38</v>
      </c>
      <c r="O2606">
        <f>Sales_data[[#This Row],[Profit]]/Sales_data[[#This Row],[Sales]]</f>
        <v>0.15641729648874192</v>
      </c>
      <c r="P2606">
        <f>YEAR(Sales_data[[#This Row],[Order Date]])</f>
        <v>2025</v>
      </c>
      <c r="Q2606" t="str">
        <f>TEXT(Sales_data[[#This Row],[Order Date]], "mmm")</f>
        <v>Feb</v>
      </c>
    </row>
    <row r="2607" spans="1:17" x14ac:dyDescent="0.95">
      <c r="A2607">
        <v>12606</v>
      </c>
      <c r="B2607" s="1">
        <v>45678</v>
      </c>
      <c r="C2607" t="s">
        <v>4941</v>
      </c>
      <c r="D2607" t="s">
        <v>40</v>
      </c>
      <c r="E2607" t="s">
        <v>62</v>
      </c>
      <c r="F2607" t="s">
        <v>75</v>
      </c>
      <c r="G2607" t="s">
        <v>204</v>
      </c>
      <c r="H2607" t="s">
        <v>2497</v>
      </c>
      <c r="I2607">
        <v>4</v>
      </c>
      <c r="J2607">
        <v>25020</v>
      </c>
      <c r="K2607">
        <v>15</v>
      </c>
      <c r="L2607">
        <v>85068</v>
      </c>
      <c r="M2607">
        <v>14812.07</v>
      </c>
      <c r="N2607" t="s">
        <v>38</v>
      </c>
      <c r="O2607">
        <f>Sales_data[[#This Row],[Profit]]/Sales_data[[#This Row],[Sales]]</f>
        <v>0.17412035077820096</v>
      </c>
      <c r="P2607">
        <f>YEAR(Sales_data[[#This Row],[Order Date]])</f>
        <v>2025</v>
      </c>
      <c r="Q2607" t="str">
        <f>TEXT(Sales_data[[#This Row],[Order Date]], "mmm")</f>
        <v>Jan</v>
      </c>
    </row>
    <row r="2608" spans="1:17" x14ac:dyDescent="0.95">
      <c r="A2608">
        <v>12607</v>
      </c>
      <c r="B2608" s="1">
        <v>45499</v>
      </c>
      <c r="C2608" t="s">
        <v>4942</v>
      </c>
      <c r="D2608" t="s">
        <v>15</v>
      </c>
      <c r="E2608" t="s">
        <v>68</v>
      </c>
      <c r="F2608" t="s">
        <v>75</v>
      </c>
      <c r="G2608" t="s">
        <v>204</v>
      </c>
      <c r="H2608" t="s">
        <v>4910</v>
      </c>
      <c r="I2608">
        <v>1</v>
      </c>
      <c r="J2608">
        <v>65804</v>
      </c>
      <c r="K2608">
        <v>10</v>
      </c>
      <c r="L2608">
        <v>59223.6</v>
      </c>
      <c r="M2608">
        <v>11869.84</v>
      </c>
      <c r="N2608" t="s">
        <v>38</v>
      </c>
      <c r="O2608">
        <f>Sales_data[[#This Row],[Profit]]/Sales_data[[#This Row],[Sales]]</f>
        <v>0.2004241552354129</v>
      </c>
      <c r="P2608">
        <f>YEAR(Sales_data[[#This Row],[Order Date]])</f>
        <v>2024</v>
      </c>
      <c r="Q2608" t="str">
        <f>TEXT(Sales_data[[#This Row],[Order Date]], "mmm")</f>
        <v>Jul</v>
      </c>
    </row>
    <row r="2609" spans="1:17" x14ac:dyDescent="0.95">
      <c r="A2609">
        <v>12608</v>
      </c>
      <c r="B2609" s="1">
        <v>45713</v>
      </c>
      <c r="C2609" t="s">
        <v>4943</v>
      </c>
      <c r="D2609" t="s">
        <v>22</v>
      </c>
      <c r="E2609" t="s">
        <v>54</v>
      </c>
      <c r="F2609" t="s">
        <v>86</v>
      </c>
      <c r="G2609" t="s">
        <v>171</v>
      </c>
      <c r="H2609" t="s">
        <v>4944</v>
      </c>
      <c r="I2609">
        <v>4</v>
      </c>
      <c r="J2609">
        <v>57786</v>
      </c>
      <c r="K2609">
        <v>10</v>
      </c>
      <c r="L2609">
        <v>208029.6</v>
      </c>
      <c r="M2609">
        <v>42129.51</v>
      </c>
      <c r="N2609" t="s">
        <v>33</v>
      </c>
      <c r="O2609">
        <f>Sales_data[[#This Row],[Profit]]/Sales_data[[#This Row],[Sales]]</f>
        <v>0.2025169014409488</v>
      </c>
      <c r="P2609">
        <f>YEAR(Sales_data[[#This Row],[Order Date]])</f>
        <v>2025</v>
      </c>
      <c r="Q2609" t="str">
        <f>TEXT(Sales_data[[#This Row],[Order Date]], "mmm")</f>
        <v>Feb</v>
      </c>
    </row>
    <row r="2610" spans="1:17" x14ac:dyDescent="0.95">
      <c r="A2610">
        <v>12609</v>
      </c>
      <c r="B2610" s="1">
        <v>45434</v>
      </c>
      <c r="C2610" t="s">
        <v>4945</v>
      </c>
      <c r="D2610" t="s">
        <v>22</v>
      </c>
      <c r="E2610" t="s">
        <v>74</v>
      </c>
      <c r="F2610" t="s">
        <v>30</v>
      </c>
      <c r="G2610" t="s">
        <v>104</v>
      </c>
      <c r="H2610" t="s">
        <v>4946</v>
      </c>
      <c r="I2610">
        <v>5</v>
      </c>
      <c r="J2610">
        <v>34221</v>
      </c>
      <c r="K2610">
        <v>0</v>
      </c>
      <c r="L2610">
        <v>171105</v>
      </c>
      <c r="M2610">
        <v>42580.32</v>
      </c>
      <c r="N2610" t="s">
        <v>33</v>
      </c>
      <c r="O2610">
        <f>Sales_data[[#This Row],[Profit]]/Sales_data[[#This Row],[Sales]]</f>
        <v>0.24885491364951345</v>
      </c>
      <c r="P2610">
        <f>YEAR(Sales_data[[#This Row],[Order Date]])</f>
        <v>2024</v>
      </c>
      <c r="Q2610" t="str">
        <f>TEXT(Sales_data[[#This Row],[Order Date]], "mmm")</f>
        <v>May</v>
      </c>
    </row>
    <row r="2611" spans="1:17" x14ac:dyDescent="0.95">
      <c r="A2611">
        <v>12610</v>
      </c>
      <c r="B2611" s="1">
        <v>45394</v>
      </c>
      <c r="C2611" t="s">
        <v>4947</v>
      </c>
      <c r="D2611" t="s">
        <v>15</v>
      </c>
      <c r="E2611" t="s">
        <v>93</v>
      </c>
      <c r="F2611" t="s">
        <v>17</v>
      </c>
      <c r="G2611" t="s">
        <v>18</v>
      </c>
      <c r="H2611" t="s">
        <v>4948</v>
      </c>
      <c r="I2611">
        <v>5</v>
      </c>
      <c r="J2611">
        <v>71772</v>
      </c>
      <c r="K2611">
        <v>15</v>
      </c>
      <c r="L2611">
        <v>305031</v>
      </c>
      <c r="M2611">
        <v>42045.35</v>
      </c>
      <c r="N2611" t="s">
        <v>20</v>
      </c>
      <c r="O2611">
        <f>Sales_data[[#This Row],[Profit]]/Sales_data[[#This Row],[Sales]]</f>
        <v>0.13783959663116208</v>
      </c>
      <c r="P2611">
        <f>YEAR(Sales_data[[#This Row],[Order Date]])</f>
        <v>2024</v>
      </c>
      <c r="Q2611" t="str">
        <f>TEXT(Sales_data[[#This Row],[Order Date]], "mmm")</f>
        <v>Apr</v>
      </c>
    </row>
    <row r="2612" spans="1:17" x14ac:dyDescent="0.95">
      <c r="A2612">
        <v>12611</v>
      </c>
      <c r="B2612" s="1">
        <v>45551</v>
      </c>
      <c r="C2612" t="s">
        <v>4949</v>
      </c>
      <c r="D2612" t="s">
        <v>40</v>
      </c>
      <c r="E2612" t="s">
        <v>50</v>
      </c>
      <c r="F2612" t="s">
        <v>75</v>
      </c>
      <c r="G2612" t="s">
        <v>76</v>
      </c>
      <c r="H2612" t="s">
        <v>4950</v>
      </c>
      <c r="I2612">
        <v>2</v>
      </c>
      <c r="J2612">
        <v>71205</v>
      </c>
      <c r="K2612">
        <v>15</v>
      </c>
      <c r="L2612">
        <v>121048.5</v>
      </c>
      <c r="M2612">
        <v>13122.19</v>
      </c>
      <c r="N2612" t="s">
        <v>38</v>
      </c>
      <c r="O2612">
        <f>Sales_data[[#This Row],[Profit]]/Sales_data[[#This Row],[Sales]]</f>
        <v>0.10840439988930058</v>
      </c>
      <c r="P2612">
        <f>YEAR(Sales_data[[#This Row],[Order Date]])</f>
        <v>2024</v>
      </c>
      <c r="Q2612" t="str">
        <f>TEXT(Sales_data[[#This Row],[Order Date]], "mmm")</f>
        <v>Sep</v>
      </c>
    </row>
    <row r="2613" spans="1:17" x14ac:dyDescent="0.95">
      <c r="A2613">
        <v>12612</v>
      </c>
      <c r="B2613" s="1">
        <v>45274</v>
      </c>
      <c r="C2613" t="s">
        <v>4951</v>
      </c>
      <c r="D2613" t="s">
        <v>28</v>
      </c>
      <c r="E2613" t="s">
        <v>144</v>
      </c>
      <c r="F2613" t="s">
        <v>75</v>
      </c>
      <c r="G2613" t="s">
        <v>409</v>
      </c>
      <c r="H2613" t="s">
        <v>410</v>
      </c>
      <c r="I2613">
        <v>5</v>
      </c>
      <c r="J2613">
        <v>23305</v>
      </c>
      <c r="K2613">
        <v>0</v>
      </c>
      <c r="L2613">
        <v>116525</v>
      </c>
      <c r="M2613">
        <v>28533.39</v>
      </c>
      <c r="N2613" t="s">
        <v>38</v>
      </c>
      <c r="O2613">
        <f>Sales_data[[#This Row],[Profit]]/Sales_data[[#This Row],[Sales]]</f>
        <v>0.24486925552456554</v>
      </c>
      <c r="P2613">
        <f>YEAR(Sales_data[[#This Row],[Order Date]])</f>
        <v>2023</v>
      </c>
      <c r="Q2613" t="str">
        <f>TEXT(Sales_data[[#This Row],[Order Date]], "mmm")</f>
        <v>Dec</v>
      </c>
    </row>
    <row r="2614" spans="1:17" x14ac:dyDescent="0.95">
      <c r="A2614">
        <v>12613</v>
      </c>
      <c r="B2614" s="1">
        <v>45743</v>
      </c>
      <c r="C2614" t="s">
        <v>4952</v>
      </c>
      <c r="D2614" t="s">
        <v>28</v>
      </c>
      <c r="E2614" t="s">
        <v>85</v>
      </c>
      <c r="F2614" t="s">
        <v>17</v>
      </c>
      <c r="G2614" t="s">
        <v>18</v>
      </c>
      <c r="H2614" t="s">
        <v>4953</v>
      </c>
      <c r="I2614">
        <v>1</v>
      </c>
      <c r="J2614">
        <v>74364</v>
      </c>
      <c r="K2614">
        <v>15</v>
      </c>
      <c r="L2614">
        <v>63209.4</v>
      </c>
      <c r="M2614">
        <v>4085.25</v>
      </c>
      <c r="N2614" t="s">
        <v>33</v>
      </c>
      <c r="O2614">
        <f>Sales_data[[#This Row],[Profit]]/Sales_data[[#This Row],[Sales]]</f>
        <v>6.4630418893392438E-2</v>
      </c>
      <c r="P2614">
        <f>YEAR(Sales_data[[#This Row],[Order Date]])</f>
        <v>2025</v>
      </c>
      <c r="Q2614" t="str">
        <f>TEXT(Sales_data[[#This Row],[Order Date]], "mmm")</f>
        <v>Mar</v>
      </c>
    </row>
    <row r="2615" spans="1:17" x14ac:dyDescent="0.95">
      <c r="A2615">
        <v>12614</v>
      </c>
      <c r="B2615" s="1">
        <v>45660</v>
      </c>
      <c r="C2615" t="s">
        <v>4954</v>
      </c>
      <c r="D2615" t="s">
        <v>15</v>
      </c>
      <c r="E2615" t="s">
        <v>174</v>
      </c>
      <c r="F2615" t="s">
        <v>86</v>
      </c>
      <c r="G2615" t="s">
        <v>118</v>
      </c>
      <c r="H2615" t="s">
        <v>2751</v>
      </c>
      <c r="I2615">
        <v>1</v>
      </c>
      <c r="J2615">
        <v>65706</v>
      </c>
      <c r="K2615">
        <v>0</v>
      </c>
      <c r="L2615">
        <v>65706</v>
      </c>
      <c r="M2615">
        <v>14494.42</v>
      </c>
      <c r="N2615" t="s">
        <v>38</v>
      </c>
      <c r="O2615">
        <f>Sales_data[[#This Row],[Profit]]/Sales_data[[#This Row],[Sales]]</f>
        <v>0.2205950750311996</v>
      </c>
      <c r="P2615">
        <f>YEAR(Sales_data[[#This Row],[Order Date]])</f>
        <v>2025</v>
      </c>
      <c r="Q2615" t="str">
        <f>TEXT(Sales_data[[#This Row],[Order Date]], "mmm")</f>
        <v>Jan</v>
      </c>
    </row>
    <row r="2616" spans="1:17" x14ac:dyDescent="0.95">
      <c r="A2616">
        <v>12615</v>
      </c>
      <c r="B2616" s="1">
        <v>45210</v>
      </c>
      <c r="C2616" t="s">
        <v>4955</v>
      </c>
      <c r="D2616" t="s">
        <v>40</v>
      </c>
      <c r="E2616" t="s">
        <v>41</v>
      </c>
      <c r="F2616" t="s">
        <v>46</v>
      </c>
      <c r="G2616" t="s">
        <v>141</v>
      </c>
      <c r="H2616" t="s">
        <v>4956</v>
      </c>
      <c r="I2616">
        <v>5</v>
      </c>
      <c r="J2616">
        <v>70724</v>
      </c>
      <c r="K2616">
        <v>20</v>
      </c>
      <c r="L2616">
        <v>282896</v>
      </c>
      <c r="M2616">
        <v>34980.080000000002</v>
      </c>
      <c r="N2616" t="s">
        <v>83</v>
      </c>
      <c r="O2616">
        <f>Sales_data[[#This Row],[Profit]]/Sales_data[[#This Row],[Sales]]</f>
        <v>0.12364996323737346</v>
      </c>
      <c r="P2616">
        <f>YEAR(Sales_data[[#This Row],[Order Date]])</f>
        <v>2023</v>
      </c>
      <c r="Q2616" t="str">
        <f>TEXT(Sales_data[[#This Row],[Order Date]], "mmm")</f>
        <v>Oct</v>
      </c>
    </row>
    <row r="2617" spans="1:17" x14ac:dyDescent="0.95">
      <c r="A2617">
        <v>12616</v>
      </c>
      <c r="B2617" s="1">
        <v>45419</v>
      </c>
      <c r="C2617" t="s">
        <v>4957</v>
      </c>
      <c r="D2617" t="s">
        <v>15</v>
      </c>
      <c r="E2617" t="s">
        <v>174</v>
      </c>
      <c r="F2617" t="s">
        <v>24</v>
      </c>
      <c r="G2617" t="s">
        <v>133</v>
      </c>
      <c r="H2617" t="s">
        <v>4958</v>
      </c>
      <c r="I2617">
        <v>3</v>
      </c>
      <c r="J2617">
        <v>2118</v>
      </c>
      <c r="K2617">
        <v>0</v>
      </c>
      <c r="L2617">
        <v>6354</v>
      </c>
      <c r="M2617">
        <v>1116.94</v>
      </c>
      <c r="N2617" t="s">
        <v>83</v>
      </c>
      <c r="O2617">
        <f>Sales_data[[#This Row],[Profit]]/Sales_data[[#This Row],[Sales]]</f>
        <v>0.17578533207428393</v>
      </c>
      <c r="P2617">
        <f>YEAR(Sales_data[[#This Row],[Order Date]])</f>
        <v>2024</v>
      </c>
      <c r="Q2617" t="str">
        <f>TEXT(Sales_data[[#This Row],[Order Date]], "mmm")</f>
        <v>May</v>
      </c>
    </row>
    <row r="2618" spans="1:17" x14ac:dyDescent="0.95">
      <c r="A2618">
        <v>12617</v>
      </c>
      <c r="B2618" s="1">
        <v>45833</v>
      </c>
      <c r="C2618" t="s">
        <v>4959</v>
      </c>
      <c r="D2618" t="s">
        <v>40</v>
      </c>
      <c r="E2618" t="s">
        <v>103</v>
      </c>
      <c r="F2618" t="s">
        <v>30</v>
      </c>
      <c r="G2618" t="s">
        <v>227</v>
      </c>
      <c r="H2618" t="s">
        <v>4960</v>
      </c>
      <c r="I2618">
        <v>1</v>
      </c>
      <c r="J2618">
        <v>7064</v>
      </c>
      <c r="K2618">
        <v>15</v>
      </c>
      <c r="L2618">
        <v>6004.4</v>
      </c>
      <c r="M2618">
        <v>884.52</v>
      </c>
      <c r="N2618" t="s">
        <v>20</v>
      </c>
      <c r="O2618">
        <f>Sales_data[[#This Row],[Profit]]/Sales_data[[#This Row],[Sales]]</f>
        <v>0.14731197122110454</v>
      </c>
      <c r="P2618">
        <f>YEAR(Sales_data[[#This Row],[Order Date]])</f>
        <v>2025</v>
      </c>
      <c r="Q2618" t="str">
        <f>TEXT(Sales_data[[#This Row],[Order Date]], "mmm")</f>
        <v>Jun</v>
      </c>
    </row>
    <row r="2619" spans="1:17" x14ac:dyDescent="0.95">
      <c r="A2619">
        <v>12618</v>
      </c>
      <c r="B2619" s="1">
        <v>45260</v>
      </c>
      <c r="C2619" t="s">
        <v>4961</v>
      </c>
      <c r="D2619" t="s">
        <v>40</v>
      </c>
      <c r="E2619" t="s">
        <v>62</v>
      </c>
      <c r="F2619" t="s">
        <v>129</v>
      </c>
      <c r="G2619" t="s">
        <v>164</v>
      </c>
      <c r="H2619" t="s">
        <v>4962</v>
      </c>
      <c r="I2619">
        <v>3</v>
      </c>
      <c r="J2619">
        <v>15061</v>
      </c>
      <c r="K2619">
        <v>20</v>
      </c>
      <c r="L2619">
        <v>36146.400000000001</v>
      </c>
      <c r="M2619">
        <v>5293.31</v>
      </c>
      <c r="N2619" t="s">
        <v>38</v>
      </c>
      <c r="O2619">
        <f>Sales_data[[#This Row],[Profit]]/Sales_data[[#This Row],[Sales]]</f>
        <v>0.14644086271385257</v>
      </c>
      <c r="P2619">
        <f>YEAR(Sales_data[[#This Row],[Order Date]])</f>
        <v>2023</v>
      </c>
      <c r="Q2619" t="str">
        <f>TEXT(Sales_data[[#This Row],[Order Date]], "mmm")</f>
        <v>Nov</v>
      </c>
    </row>
    <row r="2620" spans="1:17" x14ac:dyDescent="0.95">
      <c r="A2620">
        <v>12619</v>
      </c>
      <c r="B2620" s="1">
        <v>45392</v>
      </c>
      <c r="C2620" t="s">
        <v>4963</v>
      </c>
      <c r="D2620" t="s">
        <v>28</v>
      </c>
      <c r="E2620" t="s">
        <v>144</v>
      </c>
      <c r="F2620" t="s">
        <v>30</v>
      </c>
      <c r="G2620" t="s">
        <v>322</v>
      </c>
      <c r="H2620" t="s">
        <v>4964</v>
      </c>
      <c r="I2620">
        <v>1</v>
      </c>
      <c r="J2620">
        <v>55880</v>
      </c>
      <c r="K2620">
        <v>15</v>
      </c>
      <c r="L2620">
        <v>47498</v>
      </c>
      <c r="M2620">
        <v>5045.01</v>
      </c>
      <c r="N2620" t="s">
        <v>83</v>
      </c>
      <c r="O2620">
        <f>Sales_data[[#This Row],[Profit]]/Sales_data[[#This Row],[Sales]]</f>
        <v>0.10621520906143417</v>
      </c>
      <c r="P2620">
        <f>YEAR(Sales_data[[#This Row],[Order Date]])</f>
        <v>2024</v>
      </c>
      <c r="Q2620" t="str">
        <f>TEXT(Sales_data[[#This Row],[Order Date]], "mmm")</f>
        <v>Apr</v>
      </c>
    </row>
    <row r="2621" spans="1:17" x14ac:dyDescent="0.95">
      <c r="A2621">
        <v>12620</v>
      </c>
      <c r="B2621" s="1">
        <v>45655</v>
      </c>
      <c r="C2621" t="s">
        <v>4965</v>
      </c>
      <c r="D2621" t="s">
        <v>40</v>
      </c>
      <c r="E2621" t="s">
        <v>41</v>
      </c>
      <c r="F2621" t="s">
        <v>46</v>
      </c>
      <c r="G2621" t="s">
        <v>209</v>
      </c>
      <c r="H2621" t="s">
        <v>4966</v>
      </c>
      <c r="I2621">
        <v>5</v>
      </c>
      <c r="J2621">
        <v>15887</v>
      </c>
      <c r="K2621">
        <v>10</v>
      </c>
      <c r="L2621">
        <v>71491.5</v>
      </c>
      <c r="M2621">
        <v>4420.58</v>
      </c>
      <c r="N2621" t="s">
        <v>33</v>
      </c>
      <c r="O2621">
        <f>Sales_data[[#This Row],[Profit]]/Sales_data[[#This Row],[Sales]]</f>
        <v>6.1833644559143391E-2</v>
      </c>
      <c r="P2621">
        <f>YEAR(Sales_data[[#This Row],[Order Date]])</f>
        <v>2024</v>
      </c>
      <c r="Q2621" t="str">
        <f>TEXT(Sales_data[[#This Row],[Order Date]], "mmm")</f>
        <v>Dec</v>
      </c>
    </row>
    <row r="2622" spans="1:17" x14ac:dyDescent="0.95">
      <c r="A2622">
        <v>12621</v>
      </c>
      <c r="B2622" s="1">
        <v>45310</v>
      </c>
      <c r="C2622" t="s">
        <v>4967</v>
      </c>
      <c r="D2622" t="s">
        <v>22</v>
      </c>
      <c r="E2622" t="s">
        <v>54</v>
      </c>
      <c r="F2622" t="s">
        <v>17</v>
      </c>
      <c r="G2622" t="s">
        <v>55</v>
      </c>
      <c r="H2622" t="s">
        <v>3314</v>
      </c>
      <c r="I2622">
        <v>3</v>
      </c>
      <c r="J2622">
        <v>804</v>
      </c>
      <c r="K2622">
        <v>15</v>
      </c>
      <c r="L2622">
        <v>2050.1999999999998</v>
      </c>
      <c r="M2622">
        <v>433.45</v>
      </c>
      <c r="N2622" t="s">
        <v>38</v>
      </c>
      <c r="O2622">
        <f>Sales_data[[#This Row],[Profit]]/Sales_data[[#This Row],[Sales]]</f>
        <v>0.21141839820505318</v>
      </c>
      <c r="P2622">
        <f>YEAR(Sales_data[[#This Row],[Order Date]])</f>
        <v>2024</v>
      </c>
      <c r="Q2622" t="str">
        <f>TEXT(Sales_data[[#This Row],[Order Date]], "mmm")</f>
        <v>Jan</v>
      </c>
    </row>
    <row r="2623" spans="1:17" x14ac:dyDescent="0.95">
      <c r="A2623">
        <v>12622</v>
      </c>
      <c r="B2623" s="1">
        <v>45733</v>
      </c>
      <c r="C2623" t="s">
        <v>4968</v>
      </c>
      <c r="D2623" t="s">
        <v>15</v>
      </c>
      <c r="E2623" t="s">
        <v>16</v>
      </c>
      <c r="F2623" t="s">
        <v>30</v>
      </c>
      <c r="G2623" t="s">
        <v>31</v>
      </c>
      <c r="H2623" t="s">
        <v>3496</v>
      </c>
      <c r="I2623">
        <v>5</v>
      </c>
      <c r="J2623">
        <v>3672</v>
      </c>
      <c r="K2623">
        <v>5</v>
      </c>
      <c r="L2623">
        <v>17442</v>
      </c>
      <c r="M2623">
        <v>3055.07</v>
      </c>
      <c r="N2623" t="s">
        <v>72</v>
      </c>
      <c r="O2623">
        <f>Sales_data[[#This Row],[Profit]]/Sales_data[[#This Row],[Sales]]</f>
        <v>0.17515594541910331</v>
      </c>
      <c r="P2623">
        <f>YEAR(Sales_data[[#This Row],[Order Date]])</f>
        <v>2025</v>
      </c>
      <c r="Q2623" t="str">
        <f>TEXT(Sales_data[[#This Row],[Order Date]], "mmm")</f>
        <v>Mar</v>
      </c>
    </row>
    <row r="2624" spans="1:17" x14ac:dyDescent="0.95">
      <c r="A2624">
        <v>12623</v>
      </c>
      <c r="B2624" s="1">
        <v>45286</v>
      </c>
      <c r="C2624" t="s">
        <v>4969</v>
      </c>
      <c r="D2624" t="s">
        <v>40</v>
      </c>
      <c r="E2624" t="s">
        <v>110</v>
      </c>
      <c r="F2624" t="s">
        <v>96</v>
      </c>
      <c r="G2624" t="s">
        <v>214</v>
      </c>
      <c r="H2624" t="s">
        <v>3933</v>
      </c>
      <c r="I2624">
        <v>2</v>
      </c>
      <c r="J2624">
        <v>74827</v>
      </c>
      <c r="K2624">
        <v>0</v>
      </c>
      <c r="L2624">
        <v>149654</v>
      </c>
      <c r="M2624">
        <v>21057.200000000001</v>
      </c>
      <c r="N2624" t="s">
        <v>20</v>
      </c>
      <c r="O2624">
        <f>Sales_data[[#This Row],[Profit]]/Sales_data[[#This Row],[Sales]]</f>
        <v>0.14070589493097413</v>
      </c>
      <c r="P2624">
        <f>YEAR(Sales_data[[#This Row],[Order Date]])</f>
        <v>2023</v>
      </c>
      <c r="Q2624" t="str">
        <f>TEXT(Sales_data[[#This Row],[Order Date]], "mmm")</f>
        <v>Dec</v>
      </c>
    </row>
    <row r="2625" spans="1:17" x14ac:dyDescent="0.95">
      <c r="A2625">
        <v>12624</v>
      </c>
      <c r="B2625" s="1">
        <v>45233</v>
      </c>
      <c r="C2625" t="s">
        <v>4970</v>
      </c>
      <c r="D2625" t="s">
        <v>22</v>
      </c>
      <c r="E2625" t="s">
        <v>167</v>
      </c>
      <c r="F2625" t="s">
        <v>30</v>
      </c>
      <c r="G2625" t="s">
        <v>322</v>
      </c>
      <c r="H2625" t="s">
        <v>4971</v>
      </c>
      <c r="I2625">
        <v>1</v>
      </c>
      <c r="J2625">
        <v>12494</v>
      </c>
      <c r="K2625">
        <v>5</v>
      </c>
      <c r="L2625">
        <v>11869.3</v>
      </c>
      <c r="M2625">
        <v>1559.81</v>
      </c>
      <c r="N2625" t="s">
        <v>83</v>
      </c>
      <c r="O2625">
        <f>Sales_data[[#This Row],[Profit]]/Sales_data[[#This Row],[Sales]]</f>
        <v>0.13141550049286815</v>
      </c>
      <c r="P2625">
        <f>YEAR(Sales_data[[#This Row],[Order Date]])</f>
        <v>2023</v>
      </c>
      <c r="Q2625" t="str">
        <f>TEXT(Sales_data[[#This Row],[Order Date]], "mmm")</f>
        <v>Nov</v>
      </c>
    </row>
    <row r="2626" spans="1:17" x14ac:dyDescent="0.95">
      <c r="A2626">
        <v>12625</v>
      </c>
      <c r="B2626" s="1">
        <v>45800</v>
      </c>
      <c r="C2626" t="s">
        <v>4972</v>
      </c>
      <c r="D2626" t="s">
        <v>40</v>
      </c>
      <c r="E2626" t="s">
        <v>50</v>
      </c>
      <c r="F2626" t="s">
        <v>69</v>
      </c>
      <c r="G2626" t="s">
        <v>70</v>
      </c>
      <c r="H2626" t="s">
        <v>4973</v>
      </c>
      <c r="I2626">
        <v>1</v>
      </c>
      <c r="J2626">
        <v>31088</v>
      </c>
      <c r="K2626">
        <v>0</v>
      </c>
      <c r="L2626">
        <v>31088</v>
      </c>
      <c r="M2626">
        <v>2696.19</v>
      </c>
      <c r="N2626" t="s">
        <v>38</v>
      </c>
      <c r="O2626">
        <f>Sales_data[[#This Row],[Profit]]/Sales_data[[#This Row],[Sales]]</f>
        <v>8.67276762738034E-2</v>
      </c>
      <c r="P2626">
        <f>YEAR(Sales_data[[#This Row],[Order Date]])</f>
        <v>2025</v>
      </c>
      <c r="Q2626" t="str">
        <f>TEXT(Sales_data[[#This Row],[Order Date]], "mmm")</f>
        <v>May</v>
      </c>
    </row>
    <row r="2627" spans="1:17" x14ac:dyDescent="0.95">
      <c r="A2627">
        <v>12626</v>
      </c>
      <c r="B2627" s="1">
        <v>45546</v>
      </c>
      <c r="C2627" t="s">
        <v>4974</v>
      </c>
      <c r="D2627" t="s">
        <v>22</v>
      </c>
      <c r="E2627" t="s">
        <v>58</v>
      </c>
      <c r="F2627" t="s">
        <v>46</v>
      </c>
      <c r="G2627" t="s">
        <v>209</v>
      </c>
      <c r="H2627" t="s">
        <v>265</v>
      </c>
      <c r="I2627">
        <v>3</v>
      </c>
      <c r="J2627">
        <v>34154</v>
      </c>
      <c r="K2627">
        <v>5</v>
      </c>
      <c r="L2627">
        <v>97338.9</v>
      </c>
      <c r="M2627">
        <v>22647.53</v>
      </c>
      <c r="N2627" t="s">
        <v>20</v>
      </c>
      <c r="O2627">
        <f>Sales_data[[#This Row],[Profit]]/Sales_data[[#This Row],[Sales]]</f>
        <v>0.2326667961113183</v>
      </c>
      <c r="P2627">
        <f>YEAR(Sales_data[[#This Row],[Order Date]])</f>
        <v>2024</v>
      </c>
      <c r="Q2627" t="str">
        <f>TEXT(Sales_data[[#This Row],[Order Date]], "mmm")</f>
        <v>Sep</v>
      </c>
    </row>
    <row r="2628" spans="1:17" x14ac:dyDescent="0.95">
      <c r="A2628">
        <v>12627</v>
      </c>
      <c r="B2628" s="1">
        <v>45930</v>
      </c>
      <c r="C2628" t="s">
        <v>4975</v>
      </c>
      <c r="D2628" t="s">
        <v>15</v>
      </c>
      <c r="E2628" t="s">
        <v>93</v>
      </c>
      <c r="F2628" t="s">
        <v>30</v>
      </c>
      <c r="G2628" t="s">
        <v>227</v>
      </c>
      <c r="H2628" t="s">
        <v>4976</v>
      </c>
      <c r="I2628">
        <v>4</v>
      </c>
      <c r="J2628">
        <v>18567</v>
      </c>
      <c r="K2628">
        <v>20</v>
      </c>
      <c r="L2628">
        <v>59414.400000000001</v>
      </c>
      <c r="M2628">
        <v>6176.71</v>
      </c>
      <c r="N2628" t="s">
        <v>72</v>
      </c>
      <c r="O2628">
        <f>Sales_data[[#This Row],[Profit]]/Sales_data[[#This Row],[Sales]]</f>
        <v>0.10395981445575483</v>
      </c>
      <c r="P2628">
        <f>YEAR(Sales_data[[#This Row],[Order Date]])</f>
        <v>2025</v>
      </c>
      <c r="Q2628" t="str">
        <f>TEXT(Sales_data[[#This Row],[Order Date]], "mmm")</f>
        <v>Sep</v>
      </c>
    </row>
    <row r="2629" spans="1:17" x14ac:dyDescent="0.95">
      <c r="A2629">
        <v>12628</v>
      </c>
      <c r="B2629" s="1">
        <v>45890</v>
      </c>
      <c r="C2629" t="s">
        <v>4977</v>
      </c>
      <c r="D2629" t="s">
        <v>15</v>
      </c>
      <c r="E2629" t="s">
        <v>16</v>
      </c>
      <c r="F2629" t="s">
        <v>30</v>
      </c>
      <c r="G2629" t="s">
        <v>227</v>
      </c>
      <c r="H2629" t="s">
        <v>4978</v>
      </c>
      <c r="I2629">
        <v>2</v>
      </c>
      <c r="J2629">
        <v>53117</v>
      </c>
      <c r="K2629">
        <v>20</v>
      </c>
      <c r="L2629">
        <v>84987.199999999997</v>
      </c>
      <c r="M2629">
        <v>12207.4</v>
      </c>
      <c r="N2629" t="s">
        <v>20</v>
      </c>
      <c r="O2629">
        <f>Sales_data[[#This Row],[Profit]]/Sales_data[[#This Row],[Sales]]</f>
        <v>0.14363810079635522</v>
      </c>
      <c r="P2629">
        <f>YEAR(Sales_data[[#This Row],[Order Date]])</f>
        <v>2025</v>
      </c>
      <c r="Q2629" t="str">
        <f>TEXT(Sales_data[[#This Row],[Order Date]], "mmm")</f>
        <v>Aug</v>
      </c>
    </row>
    <row r="2630" spans="1:17" x14ac:dyDescent="0.95">
      <c r="A2630">
        <v>12629</v>
      </c>
      <c r="B2630" s="1">
        <v>45215</v>
      </c>
      <c r="C2630" t="s">
        <v>4979</v>
      </c>
      <c r="D2630" t="s">
        <v>15</v>
      </c>
      <c r="E2630" t="s">
        <v>147</v>
      </c>
      <c r="F2630" t="s">
        <v>46</v>
      </c>
      <c r="G2630" t="s">
        <v>201</v>
      </c>
      <c r="H2630" t="s">
        <v>4019</v>
      </c>
      <c r="I2630">
        <v>1</v>
      </c>
      <c r="J2630">
        <v>28153</v>
      </c>
      <c r="K2630">
        <v>10</v>
      </c>
      <c r="L2630">
        <v>25337.7</v>
      </c>
      <c r="M2630">
        <v>1913.13</v>
      </c>
      <c r="N2630" t="s">
        <v>20</v>
      </c>
      <c r="O2630">
        <f>Sales_data[[#This Row],[Profit]]/Sales_data[[#This Row],[Sales]]</f>
        <v>7.5505274748694631E-2</v>
      </c>
      <c r="P2630">
        <f>YEAR(Sales_data[[#This Row],[Order Date]])</f>
        <v>2023</v>
      </c>
      <c r="Q2630" t="str">
        <f>TEXT(Sales_data[[#This Row],[Order Date]], "mmm")</f>
        <v>Oct</v>
      </c>
    </row>
    <row r="2631" spans="1:17" x14ac:dyDescent="0.95">
      <c r="A2631">
        <v>12630</v>
      </c>
      <c r="B2631" s="1">
        <v>45868</v>
      </c>
      <c r="C2631" t="s">
        <v>4980</v>
      </c>
      <c r="D2631" t="s">
        <v>22</v>
      </c>
      <c r="E2631" t="s">
        <v>54</v>
      </c>
      <c r="F2631" t="s">
        <v>96</v>
      </c>
      <c r="G2631" t="s">
        <v>97</v>
      </c>
      <c r="H2631" t="s">
        <v>4981</v>
      </c>
      <c r="I2631">
        <v>2</v>
      </c>
      <c r="J2631">
        <v>29092</v>
      </c>
      <c r="K2631">
        <v>5</v>
      </c>
      <c r="L2631">
        <v>55274.8</v>
      </c>
      <c r="M2631">
        <v>9564.0300000000007</v>
      </c>
      <c r="N2631" t="s">
        <v>38</v>
      </c>
      <c r="O2631">
        <f>Sales_data[[#This Row],[Profit]]/Sales_data[[#This Row],[Sales]]</f>
        <v>0.1730269489894129</v>
      </c>
      <c r="P2631">
        <f>YEAR(Sales_data[[#This Row],[Order Date]])</f>
        <v>2025</v>
      </c>
      <c r="Q2631" t="str">
        <f>TEXT(Sales_data[[#This Row],[Order Date]], "mmm")</f>
        <v>Jul</v>
      </c>
    </row>
    <row r="2632" spans="1:17" x14ac:dyDescent="0.95">
      <c r="A2632">
        <v>12631</v>
      </c>
      <c r="B2632" s="1">
        <v>45271</v>
      </c>
      <c r="C2632" t="s">
        <v>4982</v>
      </c>
      <c r="D2632" t="s">
        <v>28</v>
      </c>
      <c r="E2632" t="s">
        <v>144</v>
      </c>
      <c r="F2632" t="s">
        <v>42</v>
      </c>
      <c r="G2632" t="s">
        <v>79</v>
      </c>
      <c r="H2632" t="s">
        <v>2184</v>
      </c>
      <c r="I2632">
        <v>1</v>
      </c>
      <c r="J2632">
        <v>62171</v>
      </c>
      <c r="K2632">
        <v>0</v>
      </c>
      <c r="L2632">
        <v>62171</v>
      </c>
      <c r="M2632">
        <v>11086.04</v>
      </c>
      <c r="N2632" t="s">
        <v>33</v>
      </c>
      <c r="O2632">
        <f>Sales_data[[#This Row],[Profit]]/Sales_data[[#This Row],[Sales]]</f>
        <v>0.17831529169548505</v>
      </c>
      <c r="P2632">
        <f>YEAR(Sales_data[[#This Row],[Order Date]])</f>
        <v>2023</v>
      </c>
      <c r="Q2632" t="str">
        <f>TEXT(Sales_data[[#This Row],[Order Date]], "mmm")</f>
        <v>Dec</v>
      </c>
    </row>
    <row r="2633" spans="1:17" x14ac:dyDescent="0.95">
      <c r="A2633">
        <v>12632</v>
      </c>
      <c r="B2633" s="1">
        <v>45805</v>
      </c>
      <c r="C2633" t="s">
        <v>4983</v>
      </c>
      <c r="D2633" t="s">
        <v>40</v>
      </c>
      <c r="E2633" t="s">
        <v>103</v>
      </c>
      <c r="F2633" t="s">
        <v>86</v>
      </c>
      <c r="G2633" t="s">
        <v>90</v>
      </c>
      <c r="H2633" t="s">
        <v>3360</v>
      </c>
      <c r="I2633">
        <v>5</v>
      </c>
      <c r="J2633">
        <v>59706</v>
      </c>
      <c r="K2633">
        <v>15</v>
      </c>
      <c r="L2633">
        <v>253750.5</v>
      </c>
      <c r="M2633">
        <v>33269.699999999997</v>
      </c>
      <c r="N2633" t="s">
        <v>72</v>
      </c>
      <c r="O2633">
        <f>Sales_data[[#This Row],[Profit]]/Sales_data[[#This Row],[Sales]]</f>
        <v>0.13111185987810861</v>
      </c>
      <c r="P2633">
        <f>YEAR(Sales_data[[#This Row],[Order Date]])</f>
        <v>2025</v>
      </c>
      <c r="Q2633" t="str">
        <f>TEXT(Sales_data[[#This Row],[Order Date]], "mmm")</f>
        <v>May</v>
      </c>
    </row>
    <row r="2634" spans="1:17" x14ac:dyDescent="0.95">
      <c r="A2634">
        <v>12633</v>
      </c>
      <c r="B2634" s="1">
        <v>45545</v>
      </c>
      <c r="C2634" t="s">
        <v>4984</v>
      </c>
      <c r="D2634" t="s">
        <v>15</v>
      </c>
      <c r="E2634" t="s">
        <v>93</v>
      </c>
      <c r="F2634" t="s">
        <v>129</v>
      </c>
      <c r="G2634" t="s">
        <v>130</v>
      </c>
      <c r="H2634" t="s">
        <v>4985</v>
      </c>
      <c r="I2634">
        <v>2</v>
      </c>
      <c r="J2634">
        <v>23016</v>
      </c>
      <c r="K2634">
        <v>20</v>
      </c>
      <c r="L2634">
        <v>36825.599999999999</v>
      </c>
      <c r="M2634">
        <v>5468.42</v>
      </c>
      <c r="N2634" t="s">
        <v>20</v>
      </c>
      <c r="O2634">
        <f>Sales_data[[#This Row],[Profit]]/Sales_data[[#This Row],[Sales]]</f>
        <v>0.14849506864789713</v>
      </c>
      <c r="P2634">
        <f>YEAR(Sales_data[[#This Row],[Order Date]])</f>
        <v>2024</v>
      </c>
      <c r="Q2634" t="str">
        <f>TEXT(Sales_data[[#This Row],[Order Date]], "mmm")</f>
        <v>Sep</v>
      </c>
    </row>
    <row r="2635" spans="1:17" x14ac:dyDescent="0.95">
      <c r="A2635">
        <v>12634</v>
      </c>
      <c r="B2635" s="1">
        <v>45890</v>
      </c>
      <c r="C2635" t="s">
        <v>4986</v>
      </c>
      <c r="D2635" t="s">
        <v>40</v>
      </c>
      <c r="E2635" t="s">
        <v>50</v>
      </c>
      <c r="F2635" t="s">
        <v>46</v>
      </c>
      <c r="G2635" t="s">
        <v>201</v>
      </c>
      <c r="H2635" t="s">
        <v>2467</v>
      </c>
      <c r="I2635">
        <v>4</v>
      </c>
      <c r="J2635">
        <v>67815</v>
      </c>
      <c r="K2635">
        <v>10</v>
      </c>
      <c r="L2635">
        <v>244134</v>
      </c>
      <c r="M2635">
        <v>53624.1</v>
      </c>
      <c r="N2635" t="s">
        <v>33</v>
      </c>
      <c r="O2635">
        <f>Sales_data[[#This Row],[Profit]]/Sales_data[[#This Row],[Sales]]</f>
        <v>0.21965027402983606</v>
      </c>
      <c r="P2635">
        <f>YEAR(Sales_data[[#This Row],[Order Date]])</f>
        <v>2025</v>
      </c>
      <c r="Q2635" t="str">
        <f>TEXT(Sales_data[[#This Row],[Order Date]], "mmm")</f>
        <v>Aug</v>
      </c>
    </row>
    <row r="2636" spans="1:17" x14ac:dyDescent="0.95">
      <c r="A2636">
        <v>12635</v>
      </c>
      <c r="B2636" s="1">
        <v>45505</v>
      </c>
      <c r="C2636" t="s">
        <v>4987</v>
      </c>
      <c r="D2636" t="s">
        <v>28</v>
      </c>
      <c r="E2636" t="s">
        <v>144</v>
      </c>
      <c r="F2636" t="s">
        <v>30</v>
      </c>
      <c r="G2636" t="s">
        <v>104</v>
      </c>
      <c r="H2636" t="s">
        <v>4988</v>
      </c>
      <c r="I2636">
        <v>4</v>
      </c>
      <c r="J2636">
        <v>34660</v>
      </c>
      <c r="K2636">
        <v>0</v>
      </c>
      <c r="L2636">
        <v>138640</v>
      </c>
      <c r="M2636">
        <v>11817.03</v>
      </c>
      <c r="N2636" t="s">
        <v>20</v>
      </c>
      <c r="O2636">
        <f>Sales_data[[#This Row],[Profit]]/Sales_data[[#This Row],[Sales]]</f>
        <v>8.5235357761107911E-2</v>
      </c>
      <c r="P2636">
        <f>YEAR(Sales_data[[#This Row],[Order Date]])</f>
        <v>2024</v>
      </c>
      <c r="Q2636" t="str">
        <f>TEXT(Sales_data[[#This Row],[Order Date]], "mmm")</f>
        <v>Aug</v>
      </c>
    </row>
    <row r="2637" spans="1:17" x14ac:dyDescent="0.95">
      <c r="A2637">
        <v>12636</v>
      </c>
      <c r="B2637" s="1">
        <v>45799</v>
      </c>
      <c r="C2637" t="s">
        <v>4989</v>
      </c>
      <c r="D2637" t="s">
        <v>40</v>
      </c>
      <c r="E2637" t="s">
        <v>62</v>
      </c>
      <c r="F2637" t="s">
        <v>129</v>
      </c>
      <c r="G2637" t="s">
        <v>164</v>
      </c>
      <c r="H2637" t="s">
        <v>4990</v>
      </c>
      <c r="I2637">
        <v>2</v>
      </c>
      <c r="J2637">
        <v>51696</v>
      </c>
      <c r="K2637">
        <v>0</v>
      </c>
      <c r="L2637">
        <v>103392</v>
      </c>
      <c r="M2637">
        <v>24391.89</v>
      </c>
      <c r="N2637" t="s">
        <v>33</v>
      </c>
      <c r="O2637">
        <f>Sales_data[[#This Row],[Profit]]/Sales_data[[#This Row],[Sales]]</f>
        <v>0.23591660863509747</v>
      </c>
      <c r="P2637">
        <f>YEAR(Sales_data[[#This Row],[Order Date]])</f>
        <v>2025</v>
      </c>
      <c r="Q2637" t="str">
        <f>TEXT(Sales_data[[#This Row],[Order Date]], "mmm")</f>
        <v>May</v>
      </c>
    </row>
    <row r="2638" spans="1:17" x14ac:dyDescent="0.95">
      <c r="A2638">
        <v>12637</v>
      </c>
      <c r="B2638" s="1">
        <v>45853</v>
      </c>
      <c r="C2638" t="s">
        <v>4991</v>
      </c>
      <c r="D2638" t="s">
        <v>22</v>
      </c>
      <c r="E2638" t="s">
        <v>58</v>
      </c>
      <c r="F2638" t="s">
        <v>42</v>
      </c>
      <c r="G2638" t="s">
        <v>446</v>
      </c>
      <c r="H2638" t="s">
        <v>4992</v>
      </c>
      <c r="I2638">
        <v>2</v>
      </c>
      <c r="J2638">
        <v>49075</v>
      </c>
      <c r="K2638">
        <v>0</v>
      </c>
      <c r="L2638">
        <v>98150</v>
      </c>
      <c r="M2638">
        <v>13045.79</v>
      </c>
      <c r="N2638" t="s">
        <v>33</v>
      </c>
      <c r="O2638">
        <f>Sales_data[[#This Row],[Profit]]/Sales_data[[#This Row],[Sales]]</f>
        <v>0.13291686194600102</v>
      </c>
      <c r="P2638">
        <f>YEAR(Sales_data[[#This Row],[Order Date]])</f>
        <v>2025</v>
      </c>
      <c r="Q2638" t="str">
        <f>TEXT(Sales_data[[#This Row],[Order Date]], "mmm")</f>
        <v>Jul</v>
      </c>
    </row>
    <row r="2639" spans="1:17" x14ac:dyDescent="0.95">
      <c r="A2639">
        <v>12638</v>
      </c>
      <c r="B2639" s="1">
        <v>45857</v>
      </c>
      <c r="C2639" t="s">
        <v>4993</v>
      </c>
      <c r="D2639" t="s">
        <v>15</v>
      </c>
      <c r="E2639" t="s">
        <v>147</v>
      </c>
      <c r="F2639" t="s">
        <v>69</v>
      </c>
      <c r="G2639" t="s">
        <v>115</v>
      </c>
      <c r="H2639" t="s">
        <v>453</v>
      </c>
      <c r="I2639">
        <v>5</v>
      </c>
      <c r="J2639">
        <v>20820</v>
      </c>
      <c r="K2639">
        <v>15</v>
      </c>
      <c r="L2639">
        <v>88485</v>
      </c>
      <c r="M2639">
        <v>8725.17</v>
      </c>
      <c r="N2639" t="s">
        <v>20</v>
      </c>
      <c r="O2639">
        <f>Sales_data[[#This Row],[Profit]]/Sales_data[[#This Row],[Sales]]</f>
        <v>9.8606204441430756E-2</v>
      </c>
      <c r="P2639">
        <f>YEAR(Sales_data[[#This Row],[Order Date]])</f>
        <v>2025</v>
      </c>
      <c r="Q2639" t="str">
        <f>TEXT(Sales_data[[#This Row],[Order Date]], "mmm")</f>
        <v>Jul</v>
      </c>
    </row>
    <row r="2640" spans="1:17" x14ac:dyDescent="0.95">
      <c r="A2640">
        <v>12639</v>
      </c>
      <c r="B2640" s="1">
        <v>45336</v>
      </c>
      <c r="C2640" t="s">
        <v>4994</v>
      </c>
      <c r="D2640" t="s">
        <v>40</v>
      </c>
      <c r="E2640" t="s">
        <v>62</v>
      </c>
      <c r="F2640" t="s">
        <v>42</v>
      </c>
      <c r="G2640" t="s">
        <v>43</v>
      </c>
      <c r="H2640" t="s">
        <v>920</v>
      </c>
      <c r="I2640">
        <v>2</v>
      </c>
      <c r="J2640">
        <v>4157</v>
      </c>
      <c r="K2640">
        <v>5</v>
      </c>
      <c r="L2640">
        <v>7898.3</v>
      </c>
      <c r="M2640">
        <v>1119.21</v>
      </c>
      <c r="N2640" t="s">
        <v>38</v>
      </c>
      <c r="O2640">
        <f>Sales_data[[#This Row],[Profit]]/Sales_data[[#This Row],[Sales]]</f>
        <v>0.14170264487294734</v>
      </c>
      <c r="P2640">
        <f>YEAR(Sales_data[[#This Row],[Order Date]])</f>
        <v>2024</v>
      </c>
      <c r="Q2640" t="str">
        <f>TEXT(Sales_data[[#This Row],[Order Date]], "mmm")</f>
        <v>Feb</v>
      </c>
    </row>
    <row r="2641" spans="1:17" x14ac:dyDescent="0.95">
      <c r="A2641">
        <v>12640</v>
      </c>
      <c r="B2641" s="1">
        <v>45336</v>
      </c>
      <c r="C2641" t="s">
        <v>4995</v>
      </c>
      <c r="D2641" t="s">
        <v>28</v>
      </c>
      <c r="E2641" t="s">
        <v>144</v>
      </c>
      <c r="F2641" t="s">
        <v>46</v>
      </c>
      <c r="G2641" t="s">
        <v>47</v>
      </c>
      <c r="H2641" t="s">
        <v>4996</v>
      </c>
      <c r="I2641">
        <v>1</v>
      </c>
      <c r="J2641">
        <v>48758</v>
      </c>
      <c r="K2641">
        <v>0</v>
      </c>
      <c r="L2641">
        <v>48758</v>
      </c>
      <c r="M2641">
        <v>9885.6</v>
      </c>
      <c r="N2641" t="s">
        <v>72</v>
      </c>
      <c r="O2641">
        <f>Sales_data[[#This Row],[Profit]]/Sales_data[[#This Row],[Sales]]</f>
        <v>0.20274826695106446</v>
      </c>
      <c r="P2641">
        <f>YEAR(Sales_data[[#This Row],[Order Date]])</f>
        <v>2024</v>
      </c>
      <c r="Q2641" t="str">
        <f>TEXT(Sales_data[[#This Row],[Order Date]], "mmm")</f>
        <v>Feb</v>
      </c>
    </row>
    <row r="2642" spans="1:17" x14ac:dyDescent="0.95">
      <c r="A2642">
        <v>12641</v>
      </c>
      <c r="B2642" s="1">
        <v>45564</v>
      </c>
      <c r="C2642" t="s">
        <v>4997</v>
      </c>
      <c r="D2642" t="s">
        <v>40</v>
      </c>
      <c r="E2642" t="s">
        <v>62</v>
      </c>
      <c r="F2642" t="s">
        <v>129</v>
      </c>
      <c r="G2642" t="s">
        <v>130</v>
      </c>
      <c r="H2642" t="s">
        <v>4998</v>
      </c>
      <c r="I2642">
        <v>5</v>
      </c>
      <c r="J2642">
        <v>27084</v>
      </c>
      <c r="K2642">
        <v>5</v>
      </c>
      <c r="L2642">
        <v>128649</v>
      </c>
      <c r="M2642">
        <v>9852.58</v>
      </c>
      <c r="N2642" t="s">
        <v>33</v>
      </c>
      <c r="O2642">
        <f>Sales_data[[#This Row],[Profit]]/Sales_data[[#This Row],[Sales]]</f>
        <v>7.6584971511632433E-2</v>
      </c>
      <c r="P2642">
        <f>YEAR(Sales_data[[#This Row],[Order Date]])</f>
        <v>2024</v>
      </c>
      <c r="Q2642" t="str">
        <f>TEXT(Sales_data[[#This Row],[Order Date]], "mmm")</f>
        <v>Sep</v>
      </c>
    </row>
    <row r="2643" spans="1:17" x14ac:dyDescent="0.95">
      <c r="A2643">
        <v>12642</v>
      </c>
      <c r="B2643" s="1">
        <v>45636</v>
      </c>
      <c r="C2643" t="s">
        <v>4999</v>
      </c>
      <c r="D2643" t="s">
        <v>15</v>
      </c>
      <c r="E2643" t="s">
        <v>16</v>
      </c>
      <c r="F2643" t="s">
        <v>24</v>
      </c>
      <c r="G2643" t="s">
        <v>107</v>
      </c>
      <c r="H2643" t="s">
        <v>5000</v>
      </c>
      <c r="I2643">
        <v>3</v>
      </c>
      <c r="J2643">
        <v>24691</v>
      </c>
      <c r="K2643">
        <v>20</v>
      </c>
      <c r="L2643">
        <v>59258.400000000001</v>
      </c>
      <c r="M2643">
        <v>11759.08</v>
      </c>
      <c r="N2643" t="s">
        <v>72</v>
      </c>
      <c r="O2643">
        <f>Sales_data[[#This Row],[Profit]]/Sales_data[[#This Row],[Sales]]</f>
        <v>0.19843735234160895</v>
      </c>
      <c r="P2643">
        <f>YEAR(Sales_data[[#This Row],[Order Date]])</f>
        <v>2024</v>
      </c>
      <c r="Q2643" t="str">
        <f>TEXT(Sales_data[[#This Row],[Order Date]], "mmm")</f>
        <v>Dec</v>
      </c>
    </row>
    <row r="2644" spans="1:17" x14ac:dyDescent="0.95">
      <c r="A2644">
        <v>12643</v>
      </c>
      <c r="B2644" s="1">
        <v>45835</v>
      </c>
      <c r="C2644" t="s">
        <v>5001</v>
      </c>
      <c r="D2644" t="s">
        <v>15</v>
      </c>
      <c r="E2644" t="s">
        <v>147</v>
      </c>
      <c r="F2644" t="s">
        <v>129</v>
      </c>
      <c r="G2644" t="s">
        <v>130</v>
      </c>
      <c r="H2644" t="s">
        <v>5002</v>
      </c>
      <c r="I2644">
        <v>4</v>
      </c>
      <c r="J2644">
        <v>40534</v>
      </c>
      <c r="K2644">
        <v>20</v>
      </c>
      <c r="L2644">
        <v>129708.8</v>
      </c>
      <c r="M2644">
        <v>14787.32</v>
      </c>
      <c r="N2644" t="s">
        <v>38</v>
      </c>
      <c r="O2644">
        <f>Sales_data[[#This Row],[Profit]]/Sales_data[[#This Row],[Sales]]</f>
        <v>0.11400398430946859</v>
      </c>
      <c r="P2644">
        <f>YEAR(Sales_data[[#This Row],[Order Date]])</f>
        <v>2025</v>
      </c>
      <c r="Q2644" t="str">
        <f>TEXT(Sales_data[[#This Row],[Order Date]], "mmm")</f>
        <v>Jun</v>
      </c>
    </row>
    <row r="2645" spans="1:17" x14ac:dyDescent="0.95">
      <c r="A2645">
        <v>12644</v>
      </c>
      <c r="B2645" s="1">
        <v>45810</v>
      </c>
      <c r="C2645" t="s">
        <v>5003</v>
      </c>
      <c r="D2645" t="s">
        <v>22</v>
      </c>
      <c r="E2645" t="s">
        <v>54</v>
      </c>
      <c r="F2645" t="s">
        <v>75</v>
      </c>
      <c r="G2645" t="s">
        <v>76</v>
      </c>
      <c r="H2645" t="s">
        <v>2433</v>
      </c>
      <c r="I2645">
        <v>3</v>
      </c>
      <c r="J2645">
        <v>48306</v>
      </c>
      <c r="K2645">
        <v>5</v>
      </c>
      <c r="L2645">
        <v>137672.1</v>
      </c>
      <c r="M2645">
        <v>23820.28</v>
      </c>
      <c r="N2645" t="s">
        <v>33</v>
      </c>
      <c r="O2645">
        <f>Sales_data[[#This Row],[Profit]]/Sales_data[[#This Row],[Sales]]</f>
        <v>0.17302183957388606</v>
      </c>
      <c r="P2645">
        <f>YEAR(Sales_data[[#This Row],[Order Date]])</f>
        <v>2025</v>
      </c>
      <c r="Q2645" t="str">
        <f>TEXT(Sales_data[[#This Row],[Order Date]], "mmm")</f>
        <v>Jun</v>
      </c>
    </row>
    <row r="2646" spans="1:17" x14ac:dyDescent="0.95">
      <c r="A2646">
        <v>12645</v>
      </c>
      <c r="B2646" s="1">
        <v>45851</v>
      </c>
      <c r="C2646" t="s">
        <v>5004</v>
      </c>
      <c r="D2646" t="s">
        <v>22</v>
      </c>
      <c r="E2646" t="s">
        <v>58</v>
      </c>
      <c r="F2646" t="s">
        <v>129</v>
      </c>
      <c r="G2646" t="s">
        <v>164</v>
      </c>
      <c r="H2646" t="s">
        <v>5005</v>
      </c>
      <c r="I2646">
        <v>2</v>
      </c>
      <c r="J2646">
        <v>68216</v>
      </c>
      <c r="K2646">
        <v>0</v>
      </c>
      <c r="L2646">
        <v>136432</v>
      </c>
      <c r="M2646">
        <v>33682.959999999999</v>
      </c>
      <c r="N2646" t="s">
        <v>83</v>
      </c>
      <c r="O2646">
        <f>Sales_data[[#This Row],[Profit]]/Sales_data[[#This Row],[Sales]]</f>
        <v>0.24688460185293773</v>
      </c>
      <c r="P2646">
        <f>YEAR(Sales_data[[#This Row],[Order Date]])</f>
        <v>2025</v>
      </c>
      <c r="Q2646" t="str">
        <f>TEXT(Sales_data[[#This Row],[Order Date]], "mmm")</f>
        <v>Jul</v>
      </c>
    </row>
    <row r="2647" spans="1:17" x14ac:dyDescent="0.95">
      <c r="A2647">
        <v>12646</v>
      </c>
      <c r="B2647" s="1">
        <v>45621</v>
      </c>
      <c r="C2647" t="s">
        <v>5006</v>
      </c>
      <c r="D2647" t="s">
        <v>40</v>
      </c>
      <c r="E2647" t="s">
        <v>103</v>
      </c>
      <c r="F2647" t="s">
        <v>17</v>
      </c>
      <c r="G2647" t="s">
        <v>111</v>
      </c>
      <c r="H2647" t="s">
        <v>5007</v>
      </c>
      <c r="I2647">
        <v>5</v>
      </c>
      <c r="J2647">
        <v>63842</v>
      </c>
      <c r="K2647">
        <v>0</v>
      </c>
      <c r="L2647">
        <v>319210</v>
      </c>
      <c r="M2647">
        <v>71769.95</v>
      </c>
      <c r="N2647" t="s">
        <v>83</v>
      </c>
      <c r="O2647">
        <f>Sales_data[[#This Row],[Profit]]/Sales_data[[#This Row],[Sales]]</f>
        <v>0.22483615801509976</v>
      </c>
      <c r="P2647">
        <f>YEAR(Sales_data[[#This Row],[Order Date]])</f>
        <v>2024</v>
      </c>
      <c r="Q2647" t="str">
        <f>TEXT(Sales_data[[#This Row],[Order Date]], "mmm")</f>
        <v>Nov</v>
      </c>
    </row>
    <row r="2648" spans="1:17" x14ac:dyDescent="0.95">
      <c r="A2648">
        <v>12647</v>
      </c>
      <c r="B2648" s="1">
        <v>45610</v>
      </c>
      <c r="C2648" t="s">
        <v>5008</v>
      </c>
      <c r="D2648" t="s">
        <v>28</v>
      </c>
      <c r="E2648" t="s">
        <v>144</v>
      </c>
      <c r="F2648" t="s">
        <v>17</v>
      </c>
      <c r="G2648" t="s">
        <v>18</v>
      </c>
      <c r="H2648" t="s">
        <v>5009</v>
      </c>
      <c r="I2648">
        <v>5</v>
      </c>
      <c r="J2648">
        <v>69145</v>
      </c>
      <c r="K2648">
        <v>10</v>
      </c>
      <c r="L2648">
        <v>311152.5</v>
      </c>
      <c r="M2648">
        <v>61304.08</v>
      </c>
      <c r="N2648" t="s">
        <v>83</v>
      </c>
      <c r="O2648">
        <f>Sales_data[[#This Row],[Profit]]/Sales_data[[#This Row],[Sales]]</f>
        <v>0.19702261752677547</v>
      </c>
      <c r="P2648">
        <f>YEAR(Sales_data[[#This Row],[Order Date]])</f>
        <v>2024</v>
      </c>
      <c r="Q2648" t="str">
        <f>TEXT(Sales_data[[#This Row],[Order Date]], "mmm")</f>
        <v>Nov</v>
      </c>
    </row>
    <row r="2649" spans="1:17" x14ac:dyDescent="0.95">
      <c r="A2649">
        <v>12648</v>
      </c>
      <c r="B2649" s="1">
        <v>45537</v>
      </c>
      <c r="C2649" t="s">
        <v>5010</v>
      </c>
      <c r="D2649" t="s">
        <v>40</v>
      </c>
      <c r="E2649" t="s">
        <v>110</v>
      </c>
      <c r="F2649" t="s">
        <v>42</v>
      </c>
      <c r="G2649" t="s">
        <v>79</v>
      </c>
      <c r="H2649" t="s">
        <v>5011</v>
      </c>
      <c r="I2649">
        <v>3</v>
      </c>
      <c r="J2649">
        <v>79471</v>
      </c>
      <c r="K2649">
        <v>15</v>
      </c>
      <c r="L2649">
        <v>202651.05</v>
      </c>
      <c r="M2649">
        <v>41796.68</v>
      </c>
      <c r="N2649" t="s">
        <v>38</v>
      </c>
      <c r="O2649">
        <f>Sales_data[[#This Row],[Profit]]/Sales_data[[#This Row],[Sales]]</f>
        <v>0.20624951116710227</v>
      </c>
      <c r="P2649">
        <f>YEAR(Sales_data[[#This Row],[Order Date]])</f>
        <v>2024</v>
      </c>
      <c r="Q2649" t="str">
        <f>TEXT(Sales_data[[#This Row],[Order Date]], "mmm")</f>
        <v>Sep</v>
      </c>
    </row>
    <row r="2650" spans="1:17" x14ac:dyDescent="0.95">
      <c r="A2650">
        <v>12649</v>
      </c>
      <c r="B2650" s="1">
        <v>45754</v>
      </c>
      <c r="C2650" t="s">
        <v>5012</v>
      </c>
      <c r="D2650" t="s">
        <v>28</v>
      </c>
      <c r="E2650" t="s">
        <v>85</v>
      </c>
      <c r="F2650" t="s">
        <v>129</v>
      </c>
      <c r="G2650" t="s">
        <v>159</v>
      </c>
      <c r="H2650" t="s">
        <v>5013</v>
      </c>
      <c r="I2650">
        <v>5</v>
      </c>
      <c r="J2650">
        <v>79431</v>
      </c>
      <c r="K2650">
        <v>15</v>
      </c>
      <c r="L2650">
        <v>337581.75</v>
      </c>
      <c r="M2650">
        <v>66149.91</v>
      </c>
      <c r="N2650" t="s">
        <v>72</v>
      </c>
      <c r="O2650">
        <f>Sales_data[[#This Row],[Profit]]/Sales_data[[#This Row],[Sales]]</f>
        <v>0.19595226933920451</v>
      </c>
      <c r="P2650">
        <f>YEAR(Sales_data[[#This Row],[Order Date]])</f>
        <v>2025</v>
      </c>
      <c r="Q2650" t="str">
        <f>TEXT(Sales_data[[#This Row],[Order Date]], "mmm")</f>
        <v>Apr</v>
      </c>
    </row>
    <row r="2651" spans="1:17" x14ac:dyDescent="0.95">
      <c r="A2651">
        <v>12650</v>
      </c>
      <c r="B2651" s="1">
        <v>45221</v>
      </c>
      <c r="C2651" t="s">
        <v>5014</v>
      </c>
      <c r="D2651" t="s">
        <v>28</v>
      </c>
      <c r="E2651" t="s">
        <v>114</v>
      </c>
      <c r="F2651" t="s">
        <v>86</v>
      </c>
      <c r="G2651" t="s">
        <v>171</v>
      </c>
      <c r="H2651" t="s">
        <v>2208</v>
      </c>
      <c r="I2651">
        <v>1</v>
      </c>
      <c r="J2651">
        <v>64914</v>
      </c>
      <c r="K2651">
        <v>15</v>
      </c>
      <c r="L2651">
        <v>55176.9</v>
      </c>
      <c r="M2651">
        <v>10151.81</v>
      </c>
      <c r="N2651" t="s">
        <v>33</v>
      </c>
      <c r="O2651">
        <f>Sales_data[[#This Row],[Profit]]/Sales_data[[#This Row],[Sales]]</f>
        <v>0.18398659583992574</v>
      </c>
      <c r="P2651">
        <f>YEAR(Sales_data[[#This Row],[Order Date]])</f>
        <v>2023</v>
      </c>
      <c r="Q2651" t="str">
        <f>TEXT(Sales_data[[#This Row],[Order Date]], "mmm")</f>
        <v>Oct</v>
      </c>
    </row>
    <row r="2652" spans="1:17" x14ac:dyDescent="0.95">
      <c r="A2652">
        <v>12651</v>
      </c>
      <c r="B2652" s="1">
        <v>45204</v>
      </c>
      <c r="C2652" t="s">
        <v>5015</v>
      </c>
      <c r="D2652" t="s">
        <v>15</v>
      </c>
      <c r="E2652" t="s">
        <v>68</v>
      </c>
      <c r="F2652" t="s">
        <v>30</v>
      </c>
      <c r="G2652" t="s">
        <v>322</v>
      </c>
      <c r="H2652" t="s">
        <v>5016</v>
      </c>
      <c r="I2652">
        <v>3</v>
      </c>
      <c r="J2652">
        <v>55650</v>
      </c>
      <c r="K2652">
        <v>0</v>
      </c>
      <c r="L2652">
        <v>166950</v>
      </c>
      <c r="M2652">
        <v>27964.98</v>
      </c>
      <c r="N2652" t="s">
        <v>33</v>
      </c>
      <c r="O2652">
        <f>Sales_data[[#This Row],[Profit]]/Sales_data[[#This Row],[Sales]]</f>
        <v>0.16750512129380055</v>
      </c>
      <c r="P2652">
        <f>YEAR(Sales_data[[#This Row],[Order Date]])</f>
        <v>2023</v>
      </c>
      <c r="Q2652" t="str">
        <f>TEXT(Sales_data[[#This Row],[Order Date]], "mmm")</f>
        <v>Oct</v>
      </c>
    </row>
    <row r="2653" spans="1:17" x14ac:dyDescent="0.95">
      <c r="A2653">
        <v>12652</v>
      </c>
      <c r="B2653" s="1">
        <v>45892</v>
      </c>
      <c r="C2653" t="s">
        <v>5017</v>
      </c>
      <c r="D2653" t="s">
        <v>40</v>
      </c>
      <c r="E2653" t="s">
        <v>110</v>
      </c>
      <c r="F2653" t="s">
        <v>24</v>
      </c>
      <c r="G2653" t="s">
        <v>133</v>
      </c>
      <c r="H2653" t="s">
        <v>5018</v>
      </c>
      <c r="I2653">
        <v>4</v>
      </c>
      <c r="J2653">
        <v>24723</v>
      </c>
      <c r="K2653">
        <v>0</v>
      </c>
      <c r="L2653">
        <v>98892</v>
      </c>
      <c r="M2653">
        <v>12758.88</v>
      </c>
      <c r="N2653" t="s">
        <v>38</v>
      </c>
      <c r="O2653">
        <f>Sales_data[[#This Row],[Profit]]/Sales_data[[#This Row],[Sales]]</f>
        <v>0.12901832301905108</v>
      </c>
      <c r="P2653">
        <f>YEAR(Sales_data[[#This Row],[Order Date]])</f>
        <v>2025</v>
      </c>
      <c r="Q2653" t="str">
        <f>TEXT(Sales_data[[#This Row],[Order Date]], "mmm")</f>
        <v>Aug</v>
      </c>
    </row>
    <row r="2654" spans="1:17" x14ac:dyDescent="0.95">
      <c r="A2654">
        <v>12653</v>
      </c>
      <c r="B2654" s="1">
        <v>45490</v>
      </c>
      <c r="C2654" t="s">
        <v>5019</v>
      </c>
      <c r="D2654" t="s">
        <v>40</v>
      </c>
      <c r="E2654" t="s">
        <v>110</v>
      </c>
      <c r="F2654" t="s">
        <v>129</v>
      </c>
      <c r="G2654" t="s">
        <v>159</v>
      </c>
      <c r="H2654" t="s">
        <v>1947</v>
      </c>
      <c r="I2654">
        <v>4</v>
      </c>
      <c r="J2654">
        <v>43534</v>
      </c>
      <c r="K2654">
        <v>20</v>
      </c>
      <c r="L2654">
        <v>139308.79999999999</v>
      </c>
      <c r="M2654">
        <v>26316.06</v>
      </c>
      <c r="N2654" t="s">
        <v>72</v>
      </c>
      <c r="O2654">
        <f>Sales_data[[#This Row],[Profit]]/Sales_data[[#This Row],[Sales]]</f>
        <v>0.1889045056737263</v>
      </c>
      <c r="P2654">
        <f>YEAR(Sales_data[[#This Row],[Order Date]])</f>
        <v>2024</v>
      </c>
      <c r="Q2654" t="str">
        <f>TEXT(Sales_data[[#This Row],[Order Date]], "mmm")</f>
        <v>Jul</v>
      </c>
    </row>
    <row r="2655" spans="1:17" x14ac:dyDescent="0.95">
      <c r="A2655">
        <v>12654</v>
      </c>
      <c r="B2655" s="1">
        <v>45637</v>
      </c>
      <c r="C2655" t="s">
        <v>5020</v>
      </c>
      <c r="D2655" t="s">
        <v>40</v>
      </c>
      <c r="E2655" t="s">
        <v>50</v>
      </c>
      <c r="F2655" t="s">
        <v>75</v>
      </c>
      <c r="G2655" t="s">
        <v>240</v>
      </c>
      <c r="H2655" t="s">
        <v>5021</v>
      </c>
      <c r="I2655">
        <v>3</v>
      </c>
      <c r="J2655">
        <v>37510</v>
      </c>
      <c r="K2655">
        <v>20</v>
      </c>
      <c r="L2655">
        <v>90024</v>
      </c>
      <c r="M2655">
        <v>20715.05</v>
      </c>
      <c r="N2655" t="s">
        <v>72</v>
      </c>
      <c r="O2655">
        <f>Sales_data[[#This Row],[Profit]]/Sales_data[[#This Row],[Sales]]</f>
        <v>0.23010586065937971</v>
      </c>
      <c r="P2655">
        <f>YEAR(Sales_data[[#This Row],[Order Date]])</f>
        <v>2024</v>
      </c>
      <c r="Q2655" t="str">
        <f>TEXT(Sales_data[[#This Row],[Order Date]], "mmm")</f>
        <v>Dec</v>
      </c>
    </row>
    <row r="2656" spans="1:17" x14ac:dyDescent="0.95">
      <c r="A2656">
        <v>12655</v>
      </c>
      <c r="B2656" s="1">
        <v>45546</v>
      </c>
      <c r="C2656" t="s">
        <v>5022</v>
      </c>
      <c r="D2656" t="s">
        <v>22</v>
      </c>
      <c r="E2656" t="s">
        <v>167</v>
      </c>
      <c r="F2656" t="s">
        <v>69</v>
      </c>
      <c r="G2656" t="s">
        <v>151</v>
      </c>
      <c r="H2656" t="s">
        <v>5023</v>
      </c>
      <c r="I2656">
        <v>2</v>
      </c>
      <c r="J2656">
        <v>66085</v>
      </c>
      <c r="K2656">
        <v>0</v>
      </c>
      <c r="L2656">
        <v>132170</v>
      </c>
      <c r="M2656">
        <v>18277.29</v>
      </c>
      <c r="N2656" t="s">
        <v>72</v>
      </c>
      <c r="O2656">
        <f>Sales_data[[#This Row],[Profit]]/Sales_data[[#This Row],[Sales]]</f>
        <v>0.13828622228947568</v>
      </c>
      <c r="P2656">
        <f>YEAR(Sales_data[[#This Row],[Order Date]])</f>
        <v>2024</v>
      </c>
      <c r="Q2656" t="str">
        <f>TEXT(Sales_data[[#This Row],[Order Date]], "mmm")</f>
        <v>Sep</v>
      </c>
    </row>
    <row r="2657" spans="1:17" x14ac:dyDescent="0.95">
      <c r="A2657">
        <v>12656</v>
      </c>
      <c r="B2657" s="1">
        <v>45384</v>
      </c>
      <c r="C2657" t="s">
        <v>5024</v>
      </c>
      <c r="D2657" t="s">
        <v>22</v>
      </c>
      <c r="E2657" t="s">
        <v>23</v>
      </c>
      <c r="F2657" t="s">
        <v>96</v>
      </c>
      <c r="G2657" t="s">
        <v>97</v>
      </c>
      <c r="H2657" t="s">
        <v>5025</v>
      </c>
      <c r="I2657">
        <v>3</v>
      </c>
      <c r="J2657">
        <v>6745</v>
      </c>
      <c r="K2657">
        <v>0</v>
      </c>
      <c r="L2657">
        <v>20235</v>
      </c>
      <c r="M2657">
        <v>1635.15</v>
      </c>
      <c r="N2657" t="s">
        <v>83</v>
      </c>
      <c r="O2657">
        <f>Sales_data[[#This Row],[Profit]]/Sales_data[[#This Row],[Sales]]</f>
        <v>8.0808005930318755E-2</v>
      </c>
      <c r="P2657">
        <f>YEAR(Sales_data[[#This Row],[Order Date]])</f>
        <v>2024</v>
      </c>
      <c r="Q2657" t="str">
        <f>TEXT(Sales_data[[#This Row],[Order Date]], "mmm")</f>
        <v>Apr</v>
      </c>
    </row>
    <row r="2658" spans="1:17" x14ac:dyDescent="0.95">
      <c r="A2658">
        <v>12657</v>
      </c>
      <c r="B2658" s="1">
        <v>45556</v>
      </c>
      <c r="C2658" t="s">
        <v>5026</v>
      </c>
      <c r="D2658" t="s">
        <v>28</v>
      </c>
      <c r="E2658" t="s">
        <v>144</v>
      </c>
      <c r="F2658" t="s">
        <v>96</v>
      </c>
      <c r="G2658" t="s">
        <v>97</v>
      </c>
      <c r="H2658" t="s">
        <v>5027</v>
      </c>
      <c r="I2658">
        <v>3</v>
      </c>
      <c r="J2658">
        <v>21263</v>
      </c>
      <c r="K2658">
        <v>20</v>
      </c>
      <c r="L2658">
        <v>51031.199999999997</v>
      </c>
      <c r="M2658">
        <v>6478.46</v>
      </c>
      <c r="N2658" t="s">
        <v>33</v>
      </c>
      <c r="O2658">
        <f>Sales_data[[#This Row],[Profit]]/Sales_data[[#This Row],[Sales]]</f>
        <v>0.12695096333223596</v>
      </c>
      <c r="P2658">
        <f>YEAR(Sales_data[[#This Row],[Order Date]])</f>
        <v>2024</v>
      </c>
      <c r="Q2658" t="str">
        <f>TEXT(Sales_data[[#This Row],[Order Date]], "mmm")</f>
        <v>Sep</v>
      </c>
    </row>
    <row r="2659" spans="1:17" x14ac:dyDescent="0.95">
      <c r="A2659">
        <v>12658</v>
      </c>
      <c r="B2659" s="1">
        <v>45476</v>
      </c>
      <c r="C2659" t="s">
        <v>5028</v>
      </c>
      <c r="D2659" t="s">
        <v>22</v>
      </c>
      <c r="E2659" t="s">
        <v>74</v>
      </c>
      <c r="F2659" t="s">
        <v>75</v>
      </c>
      <c r="G2659" t="s">
        <v>240</v>
      </c>
      <c r="H2659" t="s">
        <v>5029</v>
      </c>
      <c r="I2659">
        <v>4</v>
      </c>
      <c r="J2659">
        <v>31267</v>
      </c>
      <c r="K2659">
        <v>20</v>
      </c>
      <c r="L2659">
        <v>100054.39999999999</v>
      </c>
      <c r="M2659">
        <v>17424.82</v>
      </c>
      <c r="N2659" t="s">
        <v>83</v>
      </c>
      <c r="O2659">
        <f>Sales_data[[#This Row],[Profit]]/Sales_data[[#This Row],[Sales]]</f>
        <v>0.17415346051747849</v>
      </c>
      <c r="P2659">
        <f>YEAR(Sales_data[[#This Row],[Order Date]])</f>
        <v>2024</v>
      </c>
      <c r="Q2659" t="str">
        <f>TEXT(Sales_data[[#This Row],[Order Date]], "mmm")</f>
        <v>Jul</v>
      </c>
    </row>
    <row r="2660" spans="1:17" x14ac:dyDescent="0.95">
      <c r="A2660">
        <v>12659</v>
      </c>
      <c r="B2660" s="1">
        <v>45815</v>
      </c>
      <c r="C2660" t="s">
        <v>5030</v>
      </c>
      <c r="D2660" t="s">
        <v>22</v>
      </c>
      <c r="E2660" t="s">
        <v>54</v>
      </c>
      <c r="F2660" t="s">
        <v>69</v>
      </c>
      <c r="G2660" t="s">
        <v>115</v>
      </c>
      <c r="H2660" t="s">
        <v>5031</v>
      </c>
      <c r="I2660">
        <v>3</v>
      </c>
      <c r="J2660">
        <v>48494</v>
      </c>
      <c r="K2660">
        <v>0</v>
      </c>
      <c r="L2660">
        <v>145482</v>
      </c>
      <c r="M2660">
        <v>17219.03</v>
      </c>
      <c r="N2660" t="s">
        <v>72</v>
      </c>
      <c r="O2660">
        <f>Sales_data[[#This Row],[Profit]]/Sales_data[[#This Row],[Sales]]</f>
        <v>0.11835849108480774</v>
      </c>
      <c r="P2660">
        <f>YEAR(Sales_data[[#This Row],[Order Date]])</f>
        <v>2025</v>
      </c>
      <c r="Q2660" t="str">
        <f>TEXT(Sales_data[[#This Row],[Order Date]], "mmm")</f>
        <v>Jun</v>
      </c>
    </row>
    <row r="2661" spans="1:17" x14ac:dyDescent="0.95">
      <c r="A2661">
        <v>12660</v>
      </c>
      <c r="B2661" s="1">
        <v>45696</v>
      </c>
      <c r="C2661" t="s">
        <v>5032</v>
      </c>
      <c r="D2661" t="s">
        <v>40</v>
      </c>
      <c r="E2661" t="s">
        <v>110</v>
      </c>
      <c r="F2661" t="s">
        <v>75</v>
      </c>
      <c r="G2661" t="s">
        <v>409</v>
      </c>
      <c r="H2661" t="s">
        <v>4260</v>
      </c>
      <c r="I2661">
        <v>1</v>
      </c>
      <c r="J2661">
        <v>28752</v>
      </c>
      <c r="K2661">
        <v>5</v>
      </c>
      <c r="L2661">
        <v>27314.400000000001</v>
      </c>
      <c r="M2661">
        <v>6791.93</v>
      </c>
      <c r="N2661" t="s">
        <v>20</v>
      </c>
      <c r="O2661">
        <f>Sales_data[[#This Row],[Profit]]/Sales_data[[#This Row],[Sales]]</f>
        <v>0.24865748469671675</v>
      </c>
      <c r="P2661">
        <f>YEAR(Sales_data[[#This Row],[Order Date]])</f>
        <v>2025</v>
      </c>
      <c r="Q2661" t="str">
        <f>TEXT(Sales_data[[#This Row],[Order Date]], "mmm")</f>
        <v>Feb</v>
      </c>
    </row>
    <row r="2662" spans="1:17" x14ac:dyDescent="0.95">
      <c r="A2662">
        <v>12661</v>
      </c>
      <c r="B2662" s="1">
        <v>45641</v>
      </c>
      <c r="C2662" t="s">
        <v>5033</v>
      </c>
      <c r="D2662" t="s">
        <v>15</v>
      </c>
      <c r="E2662" t="s">
        <v>16</v>
      </c>
      <c r="F2662" t="s">
        <v>42</v>
      </c>
      <c r="G2662" t="s">
        <v>51</v>
      </c>
      <c r="H2662" t="s">
        <v>2707</v>
      </c>
      <c r="I2662">
        <v>5</v>
      </c>
      <c r="J2662">
        <v>7587</v>
      </c>
      <c r="K2662">
        <v>5</v>
      </c>
      <c r="L2662">
        <v>36038.25</v>
      </c>
      <c r="M2662">
        <v>2277.92</v>
      </c>
      <c r="N2662" t="s">
        <v>20</v>
      </c>
      <c r="O2662">
        <f>Sales_data[[#This Row],[Profit]]/Sales_data[[#This Row],[Sales]]</f>
        <v>6.3208396634131789E-2</v>
      </c>
      <c r="P2662">
        <f>YEAR(Sales_data[[#This Row],[Order Date]])</f>
        <v>2024</v>
      </c>
      <c r="Q2662" t="str">
        <f>TEXT(Sales_data[[#This Row],[Order Date]], "mmm")</f>
        <v>Dec</v>
      </c>
    </row>
    <row r="2663" spans="1:17" x14ac:dyDescent="0.95">
      <c r="A2663">
        <v>12662</v>
      </c>
      <c r="B2663" s="1">
        <v>45875</v>
      </c>
      <c r="C2663" t="s">
        <v>5034</v>
      </c>
      <c r="D2663" t="s">
        <v>28</v>
      </c>
      <c r="E2663" t="s">
        <v>29</v>
      </c>
      <c r="F2663" t="s">
        <v>96</v>
      </c>
      <c r="G2663" t="s">
        <v>97</v>
      </c>
      <c r="H2663" t="s">
        <v>5035</v>
      </c>
      <c r="I2663">
        <v>3</v>
      </c>
      <c r="J2663">
        <v>23691</v>
      </c>
      <c r="K2663">
        <v>0</v>
      </c>
      <c r="L2663">
        <v>71073</v>
      </c>
      <c r="M2663">
        <v>5631.97</v>
      </c>
      <c r="N2663" t="s">
        <v>38</v>
      </c>
      <c r="O2663">
        <f>Sales_data[[#This Row],[Profit]]/Sales_data[[#This Row],[Sales]]</f>
        <v>7.9242046909515571E-2</v>
      </c>
      <c r="P2663">
        <f>YEAR(Sales_data[[#This Row],[Order Date]])</f>
        <v>2025</v>
      </c>
      <c r="Q2663" t="str">
        <f>TEXT(Sales_data[[#This Row],[Order Date]], "mmm")</f>
        <v>Aug</v>
      </c>
    </row>
    <row r="2664" spans="1:17" x14ac:dyDescent="0.95">
      <c r="A2664">
        <v>12663</v>
      </c>
      <c r="B2664" s="1">
        <v>45905</v>
      </c>
      <c r="C2664" t="s">
        <v>5036</v>
      </c>
      <c r="D2664" t="s">
        <v>22</v>
      </c>
      <c r="E2664" t="s">
        <v>58</v>
      </c>
      <c r="F2664" t="s">
        <v>42</v>
      </c>
      <c r="G2664" t="s">
        <v>43</v>
      </c>
      <c r="H2664" t="s">
        <v>5037</v>
      </c>
      <c r="I2664">
        <v>3</v>
      </c>
      <c r="J2664">
        <v>265</v>
      </c>
      <c r="K2664">
        <v>5</v>
      </c>
      <c r="L2664">
        <v>755.25</v>
      </c>
      <c r="M2664">
        <v>40.74</v>
      </c>
      <c r="N2664" t="s">
        <v>83</v>
      </c>
      <c r="O2664">
        <f>Sales_data[[#This Row],[Profit]]/Sales_data[[#This Row],[Sales]]</f>
        <v>5.3942403177755713E-2</v>
      </c>
      <c r="P2664">
        <f>YEAR(Sales_data[[#This Row],[Order Date]])</f>
        <v>2025</v>
      </c>
      <c r="Q2664" t="str">
        <f>TEXT(Sales_data[[#This Row],[Order Date]], "mmm")</f>
        <v>Sep</v>
      </c>
    </row>
    <row r="2665" spans="1:17" x14ac:dyDescent="0.95">
      <c r="A2665">
        <v>12664</v>
      </c>
      <c r="B2665" s="1">
        <v>45583</v>
      </c>
      <c r="C2665" t="s">
        <v>5038</v>
      </c>
      <c r="D2665" t="s">
        <v>40</v>
      </c>
      <c r="E2665" t="s">
        <v>62</v>
      </c>
      <c r="F2665" t="s">
        <v>30</v>
      </c>
      <c r="G2665" t="s">
        <v>65</v>
      </c>
      <c r="H2665" t="s">
        <v>5039</v>
      </c>
      <c r="I2665">
        <v>3</v>
      </c>
      <c r="J2665">
        <v>63282</v>
      </c>
      <c r="K2665">
        <v>5</v>
      </c>
      <c r="L2665">
        <v>180353.7</v>
      </c>
      <c r="M2665">
        <v>16601.59</v>
      </c>
      <c r="N2665" t="s">
        <v>72</v>
      </c>
      <c r="O2665">
        <f>Sales_data[[#This Row],[Profit]]/Sales_data[[#This Row],[Sales]]</f>
        <v>9.2050176957833407E-2</v>
      </c>
      <c r="P2665">
        <f>YEAR(Sales_data[[#This Row],[Order Date]])</f>
        <v>2024</v>
      </c>
      <c r="Q2665" t="str">
        <f>TEXT(Sales_data[[#This Row],[Order Date]], "mmm")</f>
        <v>Oct</v>
      </c>
    </row>
    <row r="2666" spans="1:17" x14ac:dyDescent="0.95">
      <c r="A2666">
        <v>12665</v>
      </c>
      <c r="B2666" s="1">
        <v>45858</v>
      </c>
      <c r="C2666" t="s">
        <v>5040</v>
      </c>
      <c r="D2666" t="s">
        <v>28</v>
      </c>
      <c r="E2666" t="s">
        <v>114</v>
      </c>
      <c r="F2666" t="s">
        <v>30</v>
      </c>
      <c r="G2666" t="s">
        <v>65</v>
      </c>
      <c r="H2666" t="s">
        <v>5041</v>
      </c>
      <c r="I2666">
        <v>1</v>
      </c>
      <c r="J2666">
        <v>23808</v>
      </c>
      <c r="K2666">
        <v>5</v>
      </c>
      <c r="L2666">
        <v>22617.599999999999</v>
      </c>
      <c r="M2666">
        <v>1518.06</v>
      </c>
      <c r="N2666" t="s">
        <v>33</v>
      </c>
      <c r="O2666">
        <f>Sales_data[[#This Row],[Profit]]/Sales_data[[#This Row],[Sales]]</f>
        <v>6.7118527164685915E-2</v>
      </c>
      <c r="P2666">
        <f>YEAR(Sales_data[[#This Row],[Order Date]])</f>
        <v>2025</v>
      </c>
      <c r="Q2666" t="str">
        <f>TEXT(Sales_data[[#This Row],[Order Date]], "mmm")</f>
        <v>Jul</v>
      </c>
    </row>
    <row r="2667" spans="1:17" x14ac:dyDescent="0.95">
      <c r="A2667">
        <v>12666</v>
      </c>
      <c r="B2667" s="1">
        <v>45614</v>
      </c>
      <c r="C2667" t="s">
        <v>5042</v>
      </c>
      <c r="D2667" t="s">
        <v>22</v>
      </c>
      <c r="E2667" t="s">
        <v>74</v>
      </c>
      <c r="F2667" t="s">
        <v>75</v>
      </c>
      <c r="G2667" t="s">
        <v>409</v>
      </c>
      <c r="H2667" t="s">
        <v>5043</v>
      </c>
      <c r="I2667">
        <v>5</v>
      </c>
      <c r="J2667">
        <v>29607</v>
      </c>
      <c r="K2667">
        <v>5</v>
      </c>
      <c r="L2667">
        <v>140633.25</v>
      </c>
      <c r="M2667">
        <v>34618.19</v>
      </c>
      <c r="N2667" t="s">
        <v>72</v>
      </c>
      <c r="O2667">
        <f>Sales_data[[#This Row],[Profit]]/Sales_data[[#This Row],[Sales]]</f>
        <v>0.24615935420677545</v>
      </c>
      <c r="P2667">
        <f>YEAR(Sales_data[[#This Row],[Order Date]])</f>
        <v>2024</v>
      </c>
      <c r="Q2667" t="str">
        <f>TEXT(Sales_data[[#This Row],[Order Date]], "mmm")</f>
        <v>Nov</v>
      </c>
    </row>
    <row r="2668" spans="1:17" x14ac:dyDescent="0.95">
      <c r="A2668">
        <v>12667</v>
      </c>
      <c r="B2668" s="1">
        <v>45412</v>
      </c>
      <c r="C2668" t="s">
        <v>5044</v>
      </c>
      <c r="D2668" t="s">
        <v>15</v>
      </c>
      <c r="E2668" t="s">
        <v>174</v>
      </c>
      <c r="F2668" t="s">
        <v>42</v>
      </c>
      <c r="G2668" t="s">
        <v>446</v>
      </c>
      <c r="H2668" t="s">
        <v>5045</v>
      </c>
      <c r="I2668">
        <v>1</v>
      </c>
      <c r="J2668">
        <v>57260</v>
      </c>
      <c r="K2668">
        <v>5</v>
      </c>
      <c r="L2668">
        <v>54397</v>
      </c>
      <c r="M2668">
        <v>8823.0499999999993</v>
      </c>
      <c r="N2668" t="s">
        <v>72</v>
      </c>
      <c r="O2668">
        <f>Sales_data[[#This Row],[Profit]]/Sales_data[[#This Row],[Sales]]</f>
        <v>0.16219736382521094</v>
      </c>
      <c r="P2668">
        <f>YEAR(Sales_data[[#This Row],[Order Date]])</f>
        <v>2024</v>
      </c>
      <c r="Q2668" t="str">
        <f>TEXT(Sales_data[[#This Row],[Order Date]], "mmm")</f>
        <v>Apr</v>
      </c>
    </row>
    <row r="2669" spans="1:17" x14ac:dyDescent="0.95">
      <c r="A2669">
        <v>12668</v>
      </c>
      <c r="B2669" s="1">
        <v>45644</v>
      </c>
      <c r="C2669" t="s">
        <v>5046</v>
      </c>
      <c r="D2669" t="s">
        <v>22</v>
      </c>
      <c r="E2669" t="s">
        <v>167</v>
      </c>
      <c r="F2669" t="s">
        <v>75</v>
      </c>
      <c r="G2669" t="s">
        <v>240</v>
      </c>
      <c r="H2669" t="s">
        <v>5047</v>
      </c>
      <c r="I2669">
        <v>4</v>
      </c>
      <c r="J2669">
        <v>73922</v>
      </c>
      <c r="K2669">
        <v>15</v>
      </c>
      <c r="L2669">
        <v>251334.8</v>
      </c>
      <c r="M2669">
        <v>25825.56</v>
      </c>
      <c r="N2669" t="s">
        <v>33</v>
      </c>
      <c r="O2669">
        <f>Sales_data[[#This Row],[Profit]]/Sales_data[[#This Row],[Sales]]</f>
        <v>0.10275361788339697</v>
      </c>
      <c r="P2669">
        <f>YEAR(Sales_data[[#This Row],[Order Date]])</f>
        <v>2024</v>
      </c>
      <c r="Q2669" t="str">
        <f>TEXT(Sales_data[[#This Row],[Order Date]], "mmm")</f>
        <v>Dec</v>
      </c>
    </row>
    <row r="2670" spans="1:17" x14ac:dyDescent="0.95">
      <c r="A2670">
        <v>12669</v>
      </c>
      <c r="B2670" s="1">
        <v>45825</v>
      </c>
      <c r="C2670" t="s">
        <v>5048</v>
      </c>
      <c r="D2670" t="s">
        <v>22</v>
      </c>
      <c r="E2670" t="s">
        <v>58</v>
      </c>
      <c r="F2670" t="s">
        <v>17</v>
      </c>
      <c r="G2670" t="s">
        <v>291</v>
      </c>
      <c r="H2670" t="s">
        <v>5049</v>
      </c>
      <c r="I2670">
        <v>2</v>
      </c>
      <c r="J2670">
        <v>7949</v>
      </c>
      <c r="K2670">
        <v>5</v>
      </c>
      <c r="L2670">
        <v>15103.1</v>
      </c>
      <c r="M2670">
        <v>1095.1500000000001</v>
      </c>
      <c r="N2670" t="s">
        <v>72</v>
      </c>
      <c r="O2670">
        <f>Sales_data[[#This Row],[Profit]]/Sales_data[[#This Row],[Sales]]</f>
        <v>7.2511603578073375E-2</v>
      </c>
      <c r="P2670">
        <f>YEAR(Sales_data[[#This Row],[Order Date]])</f>
        <v>2025</v>
      </c>
      <c r="Q2670" t="str">
        <f>TEXT(Sales_data[[#This Row],[Order Date]], "mmm")</f>
        <v>Jun</v>
      </c>
    </row>
    <row r="2671" spans="1:17" x14ac:dyDescent="0.95">
      <c r="A2671">
        <v>12670</v>
      </c>
      <c r="B2671" s="1">
        <v>45203</v>
      </c>
      <c r="C2671" t="s">
        <v>5050</v>
      </c>
      <c r="D2671" t="s">
        <v>40</v>
      </c>
      <c r="E2671" t="s">
        <v>110</v>
      </c>
      <c r="F2671" t="s">
        <v>24</v>
      </c>
      <c r="G2671" t="s">
        <v>133</v>
      </c>
      <c r="H2671" t="s">
        <v>4325</v>
      </c>
      <c r="I2671">
        <v>1</v>
      </c>
      <c r="J2671">
        <v>61466</v>
      </c>
      <c r="K2671">
        <v>0</v>
      </c>
      <c r="L2671">
        <v>61466</v>
      </c>
      <c r="M2671">
        <v>11022.91</v>
      </c>
      <c r="N2671" t="s">
        <v>83</v>
      </c>
      <c r="O2671">
        <f>Sales_data[[#This Row],[Profit]]/Sales_data[[#This Row],[Sales]]</f>
        <v>0.17933345264048417</v>
      </c>
      <c r="P2671">
        <f>YEAR(Sales_data[[#This Row],[Order Date]])</f>
        <v>2023</v>
      </c>
      <c r="Q2671" t="str">
        <f>TEXT(Sales_data[[#This Row],[Order Date]], "mmm")</f>
        <v>Oct</v>
      </c>
    </row>
    <row r="2672" spans="1:17" x14ac:dyDescent="0.95">
      <c r="A2672">
        <v>12671</v>
      </c>
      <c r="B2672" s="1">
        <v>45484</v>
      </c>
      <c r="C2672" t="s">
        <v>5051</v>
      </c>
      <c r="D2672" t="s">
        <v>22</v>
      </c>
      <c r="E2672" t="s">
        <v>54</v>
      </c>
      <c r="F2672" t="s">
        <v>30</v>
      </c>
      <c r="G2672" t="s">
        <v>104</v>
      </c>
      <c r="H2672" t="s">
        <v>5052</v>
      </c>
      <c r="I2672">
        <v>5</v>
      </c>
      <c r="J2672">
        <v>49063</v>
      </c>
      <c r="K2672">
        <v>5</v>
      </c>
      <c r="L2672">
        <v>233049.25</v>
      </c>
      <c r="M2672">
        <v>14776.65</v>
      </c>
      <c r="N2672" t="s">
        <v>83</v>
      </c>
      <c r="O2672">
        <f>Sales_data[[#This Row],[Profit]]/Sales_data[[#This Row],[Sales]]</f>
        <v>6.3405696435410108E-2</v>
      </c>
      <c r="P2672">
        <f>YEAR(Sales_data[[#This Row],[Order Date]])</f>
        <v>2024</v>
      </c>
      <c r="Q2672" t="str">
        <f>TEXT(Sales_data[[#This Row],[Order Date]], "mmm")</f>
        <v>Jul</v>
      </c>
    </row>
    <row r="2673" spans="1:17" x14ac:dyDescent="0.95">
      <c r="A2673">
        <v>12672</v>
      </c>
      <c r="B2673" s="1">
        <v>45680</v>
      </c>
      <c r="C2673" t="s">
        <v>5053</v>
      </c>
      <c r="D2673" t="s">
        <v>40</v>
      </c>
      <c r="E2673" t="s">
        <v>62</v>
      </c>
      <c r="F2673" t="s">
        <v>69</v>
      </c>
      <c r="G2673" t="s">
        <v>517</v>
      </c>
      <c r="H2673" t="s">
        <v>5054</v>
      </c>
      <c r="I2673">
        <v>2</v>
      </c>
      <c r="J2673">
        <v>79540</v>
      </c>
      <c r="K2673">
        <v>15</v>
      </c>
      <c r="L2673">
        <v>135218</v>
      </c>
      <c r="M2673">
        <v>19337.93</v>
      </c>
      <c r="N2673" t="s">
        <v>38</v>
      </c>
      <c r="O2673">
        <f>Sales_data[[#This Row],[Profit]]/Sales_data[[#This Row],[Sales]]</f>
        <v>0.143012986436717</v>
      </c>
      <c r="P2673">
        <f>YEAR(Sales_data[[#This Row],[Order Date]])</f>
        <v>2025</v>
      </c>
      <c r="Q2673" t="str">
        <f>TEXT(Sales_data[[#This Row],[Order Date]], "mmm")</f>
        <v>Jan</v>
      </c>
    </row>
    <row r="2674" spans="1:17" x14ac:dyDescent="0.95">
      <c r="A2674">
        <v>12673</v>
      </c>
      <c r="B2674" s="1">
        <v>45345</v>
      </c>
      <c r="C2674" t="s">
        <v>5055</v>
      </c>
      <c r="D2674" t="s">
        <v>40</v>
      </c>
      <c r="E2674" t="s">
        <v>110</v>
      </c>
      <c r="F2674" t="s">
        <v>30</v>
      </c>
      <c r="G2674" t="s">
        <v>65</v>
      </c>
      <c r="H2674" t="s">
        <v>3240</v>
      </c>
      <c r="I2674">
        <v>3</v>
      </c>
      <c r="J2674">
        <v>51253</v>
      </c>
      <c r="K2674">
        <v>5</v>
      </c>
      <c r="L2674">
        <v>146071.04999999999</v>
      </c>
      <c r="M2674">
        <v>13243.68</v>
      </c>
      <c r="N2674" t="s">
        <v>72</v>
      </c>
      <c r="O2674">
        <f>Sales_data[[#This Row],[Profit]]/Sales_data[[#This Row],[Sales]]</f>
        <v>9.0666014929036254E-2</v>
      </c>
      <c r="P2674">
        <f>YEAR(Sales_data[[#This Row],[Order Date]])</f>
        <v>2024</v>
      </c>
      <c r="Q2674" t="str">
        <f>TEXT(Sales_data[[#This Row],[Order Date]], "mmm")</f>
        <v>Feb</v>
      </c>
    </row>
    <row r="2675" spans="1:17" x14ac:dyDescent="0.95">
      <c r="A2675">
        <v>12674</v>
      </c>
      <c r="B2675" s="1">
        <v>45445</v>
      </c>
      <c r="C2675" t="s">
        <v>5056</v>
      </c>
      <c r="D2675" t="s">
        <v>28</v>
      </c>
      <c r="E2675" t="s">
        <v>85</v>
      </c>
      <c r="F2675" t="s">
        <v>24</v>
      </c>
      <c r="G2675" t="s">
        <v>133</v>
      </c>
      <c r="H2675" t="s">
        <v>2793</v>
      </c>
      <c r="I2675">
        <v>4</v>
      </c>
      <c r="J2675">
        <v>19605</v>
      </c>
      <c r="K2675">
        <v>5</v>
      </c>
      <c r="L2675">
        <v>74499</v>
      </c>
      <c r="M2675">
        <v>13964.94</v>
      </c>
      <c r="N2675" t="s">
        <v>72</v>
      </c>
      <c r="O2675">
        <f>Sales_data[[#This Row],[Profit]]/Sales_data[[#This Row],[Sales]]</f>
        <v>0.18745137518624411</v>
      </c>
      <c r="P2675">
        <f>YEAR(Sales_data[[#This Row],[Order Date]])</f>
        <v>2024</v>
      </c>
      <c r="Q2675" t="str">
        <f>TEXT(Sales_data[[#This Row],[Order Date]], "mmm")</f>
        <v>Jun</v>
      </c>
    </row>
    <row r="2676" spans="1:17" x14ac:dyDescent="0.95">
      <c r="A2676">
        <v>12675</v>
      </c>
      <c r="B2676" s="1">
        <v>45762</v>
      </c>
      <c r="C2676" t="s">
        <v>5057</v>
      </c>
      <c r="D2676" t="s">
        <v>15</v>
      </c>
      <c r="E2676" t="s">
        <v>147</v>
      </c>
      <c r="F2676" t="s">
        <v>86</v>
      </c>
      <c r="G2676" t="s">
        <v>118</v>
      </c>
      <c r="H2676" t="s">
        <v>5058</v>
      </c>
      <c r="I2676">
        <v>1</v>
      </c>
      <c r="J2676">
        <v>24645</v>
      </c>
      <c r="K2676">
        <v>0</v>
      </c>
      <c r="L2676">
        <v>24645</v>
      </c>
      <c r="M2676">
        <v>3160.6</v>
      </c>
      <c r="N2676" t="s">
        <v>72</v>
      </c>
      <c r="O2676">
        <f>Sales_data[[#This Row],[Profit]]/Sales_data[[#This Row],[Sales]]</f>
        <v>0.12824508013795902</v>
      </c>
      <c r="P2676">
        <f>YEAR(Sales_data[[#This Row],[Order Date]])</f>
        <v>2025</v>
      </c>
      <c r="Q2676" t="str">
        <f>TEXT(Sales_data[[#This Row],[Order Date]], "mmm")</f>
        <v>Apr</v>
      </c>
    </row>
    <row r="2677" spans="1:17" x14ac:dyDescent="0.95">
      <c r="A2677">
        <v>12676</v>
      </c>
      <c r="B2677" s="1">
        <v>45217</v>
      </c>
      <c r="C2677" t="s">
        <v>5059</v>
      </c>
      <c r="D2677" t="s">
        <v>22</v>
      </c>
      <c r="E2677" t="s">
        <v>167</v>
      </c>
      <c r="F2677" t="s">
        <v>17</v>
      </c>
      <c r="G2677" t="s">
        <v>291</v>
      </c>
      <c r="H2677" t="s">
        <v>5060</v>
      </c>
      <c r="I2677">
        <v>3</v>
      </c>
      <c r="J2677">
        <v>5517</v>
      </c>
      <c r="K2677">
        <v>0</v>
      </c>
      <c r="L2677">
        <v>16551</v>
      </c>
      <c r="M2677">
        <v>1712.4</v>
      </c>
      <c r="N2677" t="s">
        <v>33</v>
      </c>
      <c r="O2677">
        <f>Sales_data[[#This Row],[Profit]]/Sales_data[[#This Row],[Sales]]</f>
        <v>0.10346202646365779</v>
      </c>
      <c r="P2677">
        <f>YEAR(Sales_data[[#This Row],[Order Date]])</f>
        <v>2023</v>
      </c>
      <c r="Q2677" t="str">
        <f>TEXT(Sales_data[[#This Row],[Order Date]], "mmm")</f>
        <v>Oct</v>
      </c>
    </row>
    <row r="2678" spans="1:17" x14ac:dyDescent="0.95">
      <c r="A2678">
        <v>12677</v>
      </c>
      <c r="B2678" s="1">
        <v>45255</v>
      </c>
      <c r="C2678" t="s">
        <v>5061</v>
      </c>
      <c r="D2678" t="s">
        <v>22</v>
      </c>
      <c r="E2678" t="s">
        <v>74</v>
      </c>
      <c r="F2678" t="s">
        <v>42</v>
      </c>
      <c r="G2678" t="s">
        <v>188</v>
      </c>
      <c r="H2678" t="s">
        <v>5062</v>
      </c>
      <c r="I2678">
        <v>5</v>
      </c>
      <c r="J2678">
        <v>31313</v>
      </c>
      <c r="K2678">
        <v>10</v>
      </c>
      <c r="L2678">
        <v>140908.5</v>
      </c>
      <c r="M2678">
        <v>14301.31</v>
      </c>
      <c r="N2678" t="s">
        <v>83</v>
      </c>
      <c r="O2678">
        <f>Sales_data[[#This Row],[Profit]]/Sales_data[[#This Row],[Sales]]</f>
        <v>0.10149359336023021</v>
      </c>
      <c r="P2678">
        <f>YEAR(Sales_data[[#This Row],[Order Date]])</f>
        <v>2023</v>
      </c>
      <c r="Q2678" t="str">
        <f>TEXT(Sales_data[[#This Row],[Order Date]], "mmm")</f>
        <v>Nov</v>
      </c>
    </row>
    <row r="2679" spans="1:17" x14ac:dyDescent="0.95">
      <c r="A2679">
        <v>12678</v>
      </c>
      <c r="B2679" s="1">
        <v>45707</v>
      </c>
      <c r="C2679" t="s">
        <v>5063</v>
      </c>
      <c r="D2679" t="s">
        <v>28</v>
      </c>
      <c r="E2679" t="s">
        <v>144</v>
      </c>
      <c r="F2679" t="s">
        <v>86</v>
      </c>
      <c r="G2679" t="s">
        <v>171</v>
      </c>
      <c r="H2679" t="s">
        <v>5064</v>
      </c>
      <c r="I2679">
        <v>2</v>
      </c>
      <c r="J2679">
        <v>2017</v>
      </c>
      <c r="K2679">
        <v>5</v>
      </c>
      <c r="L2679">
        <v>3832.3</v>
      </c>
      <c r="M2679">
        <v>425.59</v>
      </c>
      <c r="N2679" t="s">
        <v>38</v>
      </c>
      <c r="O2679">
        <f>Sales_data[[#This Row],[Profit]]/Sales_data[[#This Row],[Sales]]</f>
        <v>0.11105341439866398</v>
      </c>
      <c r="P2679">
        <f>YEAR(Sales_data[[#This Row],[Order Date]])</f>
        <v>2025</v>
      </c>
      <c r="Q2679" t="str">
        <f>TEXT(Sales_data[[#This Row],[Order Date]], "mmm")</f>
        <v>Feb</v>
      </c>
    </row>
    <row r="2680" spans="1:17" x14ac:dyDescent="0.95">
      <c r="A2680">
        <v>12679</v>
      </c>
      <c r="B2680" s="1">
        <v>45847</v>
      </c>
      <c r="C2680" t="s">
        <v>5065</v>
      </c>
      <c r="D2680" t="s">
        <v>28</v>
      </c>
      <c r="E2680" t="s">
        <v>85</v>
      </c>
      <c r="F2680" t="s">
        <v>75</v>
      </c>
      <c r="G2680" t="s">
        <v>204</v>
      </c>
      <c r="H2680" t="s">
        <v>5066</v>
      </c>
      <c r="I2680">
        <v>2</v>
      </c>
      <c r="J2680">
        <v>18855</v>
      </c>
      <c r="K2680">
        <v>5</v>
      </c>
      <c r="L2680">
        <v>35824.5</v>
      </c>
      <c r="M2680">
        <v>6705.89</v>
      </c>
      <c r="N2680" t="s">
        <v>33</v>
      </c>
      <c r="O2680">
        <f>Sales_data[[#This Row],[Profit]]/Sales_data[[#This Row],[Sales]]</f>
        <v>0.18718726011528425</v>
      </c>
      <c r="P2680">
        <f>YEAR(Sales_data[[#This Row],[Order Date]])</f>
        <v>2025</v>
      </c>
      <c r="Q2680" t="str">
        <f>TEXT(Sales_data[[#This Row],[Order Date]], "mmm")</f>
        <v>Jul</v>
      </c>
    </row>
    <row r="2681" spans="1:17" x14ac:dyDescent="0.95">
      <c r="A2681">
        <v>12680</v>
      </c>
      <c r="B2681" s="1">
        <v>45761</v>
      </c>
      <c r="C2681" t="s">
        <v>5067</v>
      </c>
      <c r="D2681" t="s">
        <v>15</v>
      </c>
      <c r="E2681" t="s">
        <v>68</v>
      </c>
      <c r="F2681" t="s">
        <v>96</v>
      </c>
      <c r="G2681" t="s">
        <v>156</v>
      </c>
      <c r="H2681" t="s">
        <v>5068</v>
      </c>
      <c r="I2681">
        <v>4</v>
      </c>
      <c r="J2681">
        <v>42304</v>
      </c>
      <c r="K2681">
        <v>0</v>
      </c>
      <c r="L2681">
        <v>169216</v>
      </c>
      <c r="M2681">
        <v>30002.400000000001</v>
      </c>
      <c r="N2681" t="s">
        <v>72</v>
      </c>
      <c r="O2681">
        <f>Sales_data[[#This Row],[Profit]]/Sales_data[[#This Row],[Sales]]</f>
        <v>0.17730238275340393</v>
      </c>
      <c r="P2681">
        <f>YEAR(Sales_data[[#This Row],[Order Date]])</f>
        <v>2025</v>
      </c>
      <c r="Q2681" t="str">
        <f>TEXT(Sales_data[[#This Row],[Order Date]], "mmm")</f>
        <v>Apr</v>
      </c>
    </row>
    <row r="2682" spans="1:17" x14ac:dyDescent="0.95">
      <c r="A2682">
        <v>12681</v>
      </c>
      <c r="B2682" s="1">
        <v>45817</v>
      </c>
      <c r="C2682" t="s">
        <v>5069</v>
      </c>
      <c r="D2682" t="s">
        <v>15</v>
      </c>
      <c r="E2682" t="s">
        <v>68</v>
      </c>
      <c r="F2682" t="s">
        <v>69</v>
      </c>
      <c r="G2682" t="s">
        <v>517</v>
      </c>
      <c r="H2682" t="s">
        <v>2685</v>
      </c>
      <c r="I2682">
        <v>1</v>
      </c>
      <c r="J2682">
        <v>17050</v>
      </c>
      <c r="K2682">
        <v>10</v>
      </c>
      <c r="L2682">
        <v>15345</v>
      </c>
      <c r="M2682">
        <v>3206.58</v>
      </c>
      <c r="N2682" t="s">
        <v>33</v>
      </c>
      <c r="O2682">
        <f>Sales_data[[#This Row],[Profit]]/Sales_data[[#This Row],[Sales]]</f>
        <v>0.20896578690127077</v>
      </c>
      <c r="P2682">
        <f>YEAR(Sales_data[[#This Row],[Order Date]])</f>
        <v>2025</v>
      </c>
      <c r="Q2682" t="str">
        <f>TEXT(Sales_data[[#This Row],[Order Date]], "mmm")</f>
        <v>Jun</v>
      </c>
    </row>
    <row r="2683" spans="1:17" x14ac:dyDescent="0.95">
      <c r="A2683">
        <v>12682</v>
      </c>
      <c r="B2683" s="1">
        <v>45359</v>
      </c>
      <c r="C2683" t="s">
        <v>5070</v>
      </c>
      <c r="D2683" t="s">
        <v>22</v>
      </c>
      <c r="E2683" t="s">
        <v>23</v>
      </c>
      <c r="F2683" t="s">
        <v>75</v>
      </c>
      <c r="G2683" t="s">
        <v>76</v>
      </c>
      <c r="H2683" t="s">
        <v>4596</v>
      </c>
      <c r="I2683">
        <v>2</v>
      </c>
      <c r="J2683">
        <v>51223</v>
      </c>
      <c r="K2683">
        <v>5</v>
      </c>
      <c r="L2683">
        <v>97323.7</v>
      </c>
      <c r="M2683">
        <v>20200.91</v>
      </c>
      <c r="N2683" t="s">
        <v>72</v>
      </c>
      <c r="O2683">
        <f>Sales_data[[#This Row],[Profit]]/Sales_data[[#This Row],[Sales]]</f>
        <v>0.20756413905348853</v>
      </c>
      <c r="P2683">
        <f>YEAR(Sales_data[[#This Row],[Order Date]])</f>
        <v>2024</v>
      </c>
      <c r="Q2683" t="str">
        <f>TEXT(Sales_data[[#This Row],[Order Date]], "mmm")</f>
        <v>Mar</v>
      </c>
    </row>
    <row r="2684" spans="1:17" x14ac:dyDescent="0.95">
      <c r="A2684">
        <v>12683</v>
      </c>
      <c r="B2684" s="1">
        <v>45896</v>
      </c>
      <c r="C2684" t="s">
        <v>5071</v>
      </c>
      <c r="D2684" t="s">
        <v>28</v>
      </c>
      <c r="E2684" t="s">
        <v>85</v>
      </c>
      <c r="F2684" t="s">
        <v>69</v>
      </c>
      <c r="G2684" t="s">
        <v>115</v>
      </c>
      <c r="H2684" t="s">
        <v>5072</v>
      </c>
      <c r="I2684">
        <v>4</v>
      </c>
      <c r="J2684">
        <v>69322</v>
      </c>
      <c r="K2684">
        <v>15</v>
      </c>
      <c r="L2684">
        <v>235694.8</v>
      </c>
      <c r="M2684">
        <v>37328.959999999999</v>
      </c>
      <c r="N2684" t="s">
        <v>38</v>
      </c>
      <c r="O2684">
        <f>Sales_data[[#This Row],[Profit]]/Sales_data[[#This Row],[Sales]]</f>
        <v>0.15837837746102162</v>
      </c>
      <c r="P2684">
        <f>YEAR(Sales_data[[#This Row],[Order Date]])</f>
        <v>2025</v>
      </c>
      <c r="Q2684" t="str">
        <f>TEXT(Sales_data[[#This Row],[Order Date]], "mmm")</f>
        <v>Aug</v>
      </c>
    </row>
    <row r="2685" spans="1:17" x14ac:dyDescent="0.95">
      <c r="A2685">
        <v>12684</v>
      </c>
      <c r="B2685" s="1">
        <v>45792</v>
      </c>
      <c r="C2685" t="s">
        <v>5073</v>
      </c>
      <c r="D2685" t="s">
        <v>40</v>
      </c>
      <c r="E2685" t="s">
        <v>62</v>
      </c>
      <c r="F2685" t="s">
        <v>30</v>
      </c>
      <c r="G2685" t="s">
        <v>322</v>
      </c>
      <c r="H2685" t="s">
        <v>5074</v>
      </c>
      <c r="I2685">
        <v>3</v>
      </c>
      <c r="J2685">
        <v>23159</v>
      </c>
      <c r="K2685">
        <v>0</v>
      </c>
      <c r="L2685">
        <v>69477</v>
      </c>
      <c r="M2685">
        <v>11470.59</v>
      </c>
      <c r="N2685" t="s">
        <v>83</v>
      </c>
      <c r="O2685">
        <f>Sales_data[[#This Row],[Profit]]/Sales_data[[#This Row],[Sales]]</f>
        <v>0.16509909754307181</v>
      </c>
      <c r="P2685">
        <f>YEAR(Sales_data[[#This Row],[Order Date]])</f>
        <v>2025</v>
      </c>
      <c r="Q2685" t="str">
        <f>TEXT(Sales_data[[#This Row],[Order Date]], "mmm")</f>
        <v>May</v>
      </c>
    </row>
    <row r="2686" spans="1:17" x14ac:dyDescent="0.95">
      <c r="A2686">
        <v>12685</v>
      </c>
      <c r="B2686" s="1">
        <v>45708</v>
      </c>
      <c r="C2686" t="s">
        <v>5075</v>
      </c>
      <c r="D2686" t="s">
        <v>40</v>
      </c>
      <c r="E2686" t="s">
        <v>41</v>
      </c>
      <c r="F2686" t="s">
        <v>17</v>
      </c>
      <c r="G2686" t="s">
        <v>291</v>
      </c>
      <c r="H2686" t="s">
        <v>5076</v>
      </c>
      <c r="I2686">
        <v>4</v>
      </c>
      <c r="J2686">
        <v>62268</v>
      </c>
      <c r="K2686">
        <v>20</v>
      </c>
      <c r="L2686">
        <v>199257.60000000001</v>
      </c>
      <c r="M2686">
        <v>13101.97</v>
      </c>
      <c r="N2686" t="s">
        <v>38</v>
      </c>
      <c r="O2686">
        <f>Sales_data[[#This Row],[Profit]]/Sales_data[[#This Row],[Sales]]</f>
        <v>6.5753928582899718E-2</v>
      </c>
      <c r="P2686">
        <f>YEAR(Sales_data[[#This Row],[Order Date]])</f>
        <v>2025</v>
      </c>
      <c r="Q2686" t="str">
        <f>TEXT(Sales_data[[#This Row],[Order Date]], "mmm")</f>
        <v>Feb</v>
      </c>
    </row>
    <row r="2687" spans="1:17" x14ac:dyDescent="0.95">
      <c r="A2687">
        <v>12686</v>
      </c>
      <c r="B2687" s="1">
        <v>45615</v>
      </c>
      <c r="C2687" t="s">
        <v>5077</v>
      </c>
      <c r="D2687" t="s">
        <v>22</v>
      </c>
      <c r="E2687" t="s">
        <v>54</v>
      </c>
      <c r="F2687" t="s">
        <v>42</v>
      </c>
      <c r="G2687" t="s">
        <v>79</v>
      </c>
      <c r="H2687" t="s">
        <v>5078</v>
      </c>
      <c r="I2687">
        <v>3</v>
      </c>
      <c r="J2687">
        <v>17544</v>
      </c>
      <c r="K2687">
        <v>15</v>
      </c>
      <c r="L2687">
        <v>44737.2</v>
      </c>
      <c r="M2687">
        <v>9603.14</v>
      </c>
      <c r="N2687" t="s">
        <v>20</v>
      </c>
      <c r="O2687">
        <f>Sales_data[[#This Row],[Profit]]/Sales_data[[#This Row],[Sales]]</f>
        <v>0.21465670627576156</v>
      </c>
      <c r="P2687">
        <f>YEAR(Sales_data[[#This Row],[Order Date]])</f>
        <v>2024</v>
      </c>
      <c r="Q2687" t="str">
        <f>TEXT(Sales_data[[#This Row],[Order Date]], "mmm")</f>
        <v>Nov</v>
      </c>
    </row>
    <row r="2688" spans="1:17" x14ac:dyDescent="0.95">
      <c r="A2688">
        <v>12687</v>
      </c>
      <c r="B2688" s="1">
        <v>45470</v>
      </c>
      <c r="C2688" t="s">
        <v>5079</v>
      </c>
      <c r="D2688" t="s">
        <v>22</v>
      </c>
      <c r="E2688" t="s">
        <v>23</v>
      </c>
      <c r="F2688" t="s">
        <v>75</v>
      </c>
      <c r="G2688" t="s">
        <v>240</v>
      </c>
      <c r="H2688" t="s">
        <v>5080</v>
      </c>
      <c r="I2688">
        <v>2</v>
      </c>
      <c r="J2688">
        <v>30247</v>
      </c>
      <c r="K2688">
        <v>10</v>
      </c>
      <c r="L2688">
        <v>54444.6</v>
      </c>
      <c r="M2688">
        <v>5481.82</v>
      </c>
      <c r="N2688" t="s">
        <v>38</v>
      </c>
      <c r="O2688">
        <f>Sales_data[[#This Row],[Profit]]/Sales_data[[#This Row],[Sales]]</f>
        <v>0.10068620212105517</v>
      </c>
      <c r="P2688">
        <f>YEAR(Sales_data[[#This Row],[Order Date]])</f>
        <v>2024</v>
      </c>
      <c r="Q2688" t="str">
        <f>TEXT(Sales_data[[#This Row],[Order Date]], "mmm")</f>
        <v>Jun</v>
      </c>
    </row>
    <row r="2689" spans="1:17" x14ac:dyDescent="0.95">
      <c r="A2689">
        <v>12688</v>
      </c>
      <c r="B2689" s="1">
        <v>45728</v>
      </c>
      <c r="C2689" t="s">
        <v>5081</v>
      </c>
      <c r="D2689" t="s">
        <v>22</v>
      </c>
      <c r="E2689" t="s">
        <v>58</v>
      </c>
      <c r="F2689" t="s">
        <v>86</v>
      </c>
      <c r="G2689" t="s">
        <v>171</v>
      </c>
      <c r="H2689" t="s">
        <v>5082</v>
      </c>
      <c r="I2689">
        <v>5</v>
      </c>
      <c r="J2689">
        <v>25841</v>
      </c>
      <c r="K2689">
        <v>20</v>
      </c>
      <c r="L2689">
        <v>103364</v>
      </c>
      <c r="M2689">
        <v>12412.99</v>
      </c>
      <c r="N2689" t="s">
        <v>72</v>
      </c>
      <c r="O2689">
        <f>Sales_data[[#This Row],[Profit]]/Sales_data[[#This Row],[Sales]]</f>
        <v>0.12009007004372896</v>
      </c>
      <c r="P2689">
        <f>YEAR(Sales_data[[#This Row],[Order Date]])</f>
        <v>2025</v>
      </c>
      <c r="Q2689" t="str">
        <f>TEXT(Sales_data[[#This Row],[Order Date]], "mmm")</f>
        <v>Mar</v>
      </c>
    </row>
    <row r="2690" spans="1:17" x14ac:dyDescent="0.95">
      <c r="A2690">
        <v>12689</v>
      </c>
      <c r="B2690" s="1">
        <v>45725</v>
      </c>
      <c r="C2690" t="s">
        <v>5083</v>
      </c>
      <c r="D2690" t="s">
        <v>15</v>
      </c>
      <c r="E2690" t="s">
        <v>16</v>
      </c>
      <c r="F2690" t="s">
        <v>30</v>
      </c>
      <c r="G2690" t="s">
        <v>104</v>
      </c>
      <c r="H2690" t="s">
        <v>2379</v>
      </c>
      <c r="I2690">
        <v>1</v>
      </c>
      <c r="J2690">
        <v>50830</v>
      </c>
      <c r="K2690">
        <v>20</v>
      </c>
      <c r="L2690">
        <v>40664</v>
      </c>
      <c r="M2690">
        <v>6427.61</v>
      </c>
      <c r="N2690" t="s">
        <v>38</v>
      </c>
      <c r="O2690">
        <f>Sales_data[[#This Row],[Profit]]/Sales_data[[#This Row],[Sales]]</f>
        <v>0.15806634861302379</v>
      </c>
      <c r="P2690">
        <f>YEAR(Sales_data[[#This Row],[Order Date]])</f>
        <v>2025</v>
      </c>
      <c r="Q2690" t="str">
        <f>TEXT(Sales_data[[#This Row],[Order Date]], "mmm")</f>
        <v>Mar</v>
      </c>
    </row>
    <row r="2691" spans="1:17" x14ac:dyDescent="0.95">
      <c r="A2691">
        <v>12690</v>
      </c>
      <c r="B2691" s="1">
        <v>45603</v>
      </c>
      <c r="C2691" t="s">
        <v>5084</v>
      </c>
      <c r="D2691" t="s">
        <v>28</v>
      </c>
      <c r="E2691" t="s">
        <v>114</v>
      </c>
      <c r="F2691" t="s">
        <v>129</v>
      </c>
      <c r="G2691" t="s">
        <v>164</v>
      </c>
      <c r="H2691" t="s">
        <v>3008</v>
      </c>
      <c r="I2691">
        <v>2</v>
      </c>
      <c r="J2691">
        <v>33310</v>
      </c>
      <c r="K2691">
        <v>0</v>
      </c>
      <c r="L2691">
        <v>66620</v>
      </c>
      <c r="M2691">
        <v>4069.39</v>
      </c>
      <c r="N2691" t="s">
        <v>83</v>
      </c>
      <c r="O2691">
        <f>Sales_data[[#This Row],[Profit]]/Sales_data[[#This Row],[Sales]]</f>
        <v>6.1083608525968176E-2</v>
      </c>
      <c r="P2691">
        <f>YEAR(Sales_data[[#This Row],[Order Date]])</f>
        <v>2024</v>
      </c>
      <c r="Q2691" t="str">
        <f>TEXT(Sales_data[[#This Row],[Order Date]], "mmm")</f>
        <v>Nov</v>
      </c>
    </row>
    <row r="2692" spans="1:17" x14ac:dyDescent="0.95">
      <c r="A2692">
        <v>12691</v>
      </c>
      <c r="B2692" s="1">
        <v>45700</v>
      </c>
      <c r="C2692" t="s">
        <v>5085</v>
      </c>
      <c r="D2692" t="s">
        <v>15</v>
      </c>
      <c r="E2692" t="s">
        <v>16</v>
      </c>
      <c r="F2692" t="s">
        <v>75</v>
      </c>
      <c r="G2692" t="s">
        <v>409</v>
      </c>
      <c r="H2692" t="s">
        <v>5086</v>
      </c>
      <c r="I2692">
        <v>4</v>
      </c>
      <c r="J2692">
        <v>48882</v>
      </c>
      <c r="K2692">
        <v>20</v>
      </c>
      <c r="L2692">
        <v>156422.39999999999</v>
      </c>
      <c r="M2692">
        <v>37893.360000000001</v>
      </c>
      <c r="N2692" t="s">
        <v>33</v>
      </c>
      <c r="O2692">
        <f>Sales_data[[#This Row],[Profit]]/Sales_data[[#This Row],[Sales]]</f>
        <v>0.24225021480299497</v>
      </c>
      <c r="P2692">
        <f>YEAR(Sales_data[[#This Row],[Order Date]])</f>
        <v>2025</v>
      </c>
      <c r="Q2692" t="str">
        <f>TEXT(Sales_data[[#This Row],[Order Date]], "mmm")</f>
        <v>Feb</v>
      </c>
    </row>
    <row r="2693" spans="1:17" x14ac:dyDescent="0.95">
      <c r="A2693">
        <v>12692</v>
      </c>
      <c r="B2693" s="1">
        <v>45812</v>
      </c>
      <c r="C2693" t="s">
        <v>5087</v>
      </c>
      <c r="D2693" t="s">
        <v>40</v>
      </c>
      <c r="E2693" t="s">
        <v>110</v>
      </c>
      <c r="F2693" t="s">
        <v>69</v>
      </c>
      <c r="G2693" t="s">
        <v>151</v>
      </c>
      <c r="H2693" t="s">
        <v>5088</v>
      </c>
      <c r="I2693">
        <v>4</v>
      </c>
      <c r="J2693">
        <v>18641</v>
      </c>
      <c r="K2693">
        <v>0</v>
      </c>
      <c r="L2693">
        <v>74564</v>
      </c>
      <c r="M2693">
        <v>14655.51</v>
      </c>
      <c r="N2693" t="s">
        <v>33</v>
      </c>
      <c r="O2693">
        <f>Sales_data[[#This Row],[Profit]]/Sales_data[[#This Row],[Sales]]</f>
        <v>0.19654940722064268</v>
      </c>
      <c r="P2693">
        <f>YEAR(Sales_data[[#This Row],[Order Date]])</f>
        <v>2025</v>
      </c>
      <c r="Q2693" t="str">
        <f>TEXT(Sales_data[[#This Row],[Order Date]], "mmm")</f>
        <v>Jun</v>
      </c>
    </row>
    <row r="2694" spans="1:17" x14ac:dyDescent="0.95">
      <c r="A2694">
        <v>12693</v>
      </c>
      <c r="B2694" s="1">
        <v>45354</v>
      </c>
      <c r="C2694" t="s">
        <v>5089</v>
      </c>
      <c r="D2694" t="s">
        <v>40</v>
      </c>
      <c r="E2694" t="s">
        <v>50</v>
      </c>
      <c r="F2694" t="s">
        <v>86</v>
      </c>
      <c r="G2694" t="s">
        <v>118</v>
      </c>
      <c r="H2694" t="s">
        <v>5090</v>
      </c>
      <c r="I2694">
        <v>3</v>
      </c>
      <c r="J2694">
        <v>19812</v>
      </c>
      <c r="K2694">
        <v>0</v>
      </c>
      <c r="L2694">
        <v>59436</v>
      </c>
      <c r="M2694">
        <v>13689.65</v>
      </c>
      <c r="N2694" t="s">
        <v>33</v>
      </c>
      <c r="O2694">
        <f>Sales_data[[#This Row],[Profit]]/Sales_data[[#This Row],[Sales]]</f>
        <v>0.23032589676290463</v>
      </c>
      <c r="P2694">
        <f>YEAR(Sales_data[[#This Row],[Order Date]])</f>
        <v>2024</v>
      </c>
      <c r="Q2694" t="str">
        <f>TEXT(Sales_data[[#This Row],[Order Date]], "mmm")</f>
        <v>Mar</v>
      </c>
    </row>
    <row r="2695" spans="1:17" x14ac:dyDescent="0.95">
      <c r="A2695">
        <v>12694</v>
      </c>
      <c r="B2695" s="1">
        <v>45881</v>
      </c>
      <c r="C2695" t="s">
        <v>5091</v>
      </c>
      <c r="D2695" t="s">
        <v>40</v>
      </c>
      <c r="E2695" t="s">
        <v>110</v>
      </c>
      <c r="F2695" t="s">
        <v>69</v>
      </c>
      <c r="G2695" t="s">
        <v>70</v>
      </c>
      <c r="H2695" t="s">
        <v>5092</v>
      </c>
      <c r="I2695">
        <v>3</v>
      </c>
      <c r="J2695">
        <v>13920</v>
      </c>
      <c r="K2695">
        <v>5</v>
      </c>
      <c r="L2695">
        <v>39672</v>
      </c>
      <c r="M2695">
        <v>8920.68</v>
      </c>
      <c r="N2695" t="s">
        <v>83</v>
      </c>
      <c r="O2695">
        <f>Sales_data[[#This Row],[Profit]]/Sales_data[[#This Row],[Sales]]</f>
        <v>0.22486085904416214</v>
      </c>
      <c r="P2695">
        <f>YEAR(Sales_data[[#This Row],[Order Date]])</f>
        <v>2025</v>
      </c>
      <c r="Q2695" t="str">
        <f>TEXT(Sales_data[[#This Row],[Order Date]], "mmm")</f>
        <v>Aug</v>
      </c>
    </row>
    <row r="2696" spans="1:17" x14ac:dyDescent="0.95">
      <c r="A2696">
        <v>12695</v>
      </c>
      <c r="B2696" s="1">
        <v>45752</v>
      </c>
      <c r="C2696" t="s">
        <v>5093</v>
      </c>
      <c r="D2696" t="s">
        <v>22</v>
      </c>
      <c r="E2696" t="s">
        <v>167</v>
      </c>
      <c r="F2696" t="s">
        <v>30</v>
      </c>
      <c r="G2696" t="s">
        <v>65</v>
      </c>
      <c r="H2696" t="s">
        <v>5094</v>
      </c>
      <c r="I2696">
        <v>2</v>
      </c>
      <c r="J2696">
        <v>35679</v>
      </c>
      <c r="K2696">
        <v>10</v>
      </c>
      <c r="L2696">
        <v>64222.2</v>
      </c>
      <c r="M2696">
        <v>11768.21</v>
      </c>
      <c r="N2696" t="s">
        <v>83</v>
      </c>
      <c r="O2696">
        <f>Sales_data[[#This Row],[Profit]]/Sales_data[[#This Row],[Sales]]</f>
        <v>0.18324208762701993</v>
      </c>
      <c r="P2696">
        <f>YEAR(Sales_data[[#This Row],[Order Date]])</f>
        <v>2025</v>
      </c>
      <c r="Q2696" t="str">
        <f>TEXT(Sales_data[[#This Row],[Order Date]], "mmm")</f>
        <v>Apr</v>
      </c>
    </row>
    <row r="2697" spans="1:17" x14ac:dyDescent="0.95">
      <c r="A2697">
        <v>12696</v>
      </c>
      <c r="B2697" s="1">
        <v>45491</v>
      </c>
      <c r="C2697" t="s">
        <v>5095</v>
      </c>
      <c r="D2697" t="s">
        <v>15</v>
      </c>
      <c r="E2697" t="s">
        <v>68</v>
      </c>
      <c r="F2697" t="s">
        <v>17</v>
      </c>
      <c r="G2697" t="s">
        <v>55</v>
      </c>
      <c r="H2697" t="s">
        <v>5096</v>
      </c>
      <c r="I2697">
        <v>3</v>
      </c>
      <c r="J2697">
        <v>50707</v>
      </c>
      <c r="K2697">
        <v>20</v>
      </c>
      <c r="L2697">
        <v>121696.8</v>
      </c>
      <c r="M2697">
        <v>16451.03</v>
      </c>
      <c r="N2697" t="s">
        <v>72</v>
      </c>
      <c r="O2697">
        <f>Sales_data[[#This Row],[Profit]]/Sales_data[[#This Row],[Sales]]</f>
        <v>0.13518046489307853</v>
      </c>
      <c r="P2697">
        <f>YEAR(Sales_data[[#This Row],[Order Date]])</f>
        <v>2024</v>
      </c>
      <c r="Q2697" t="str">
        <f>TEXT(Sales_data[[#This Row],[Order Date]], "mmm")</f>
        <v>Jul</v>
      </c>
    </row>
    <row r="2698" spans="1:17" x14ac:dyDescent="0.95">
      <c r="A2698">
        <v>12697</v>
      </c>
      <c r="B2698" s="1">
        <v>45210</v>
      </c>
      <c r="C2698" t="s">
        <v>5097</v>
      </c>
      <c r="D2698" t="s">
        <v>40</v>
      </c>
      <c r="E2698" t="s">
        <v>103</v>
      </c>
      <c r="F2698" t="s">
        <v>129</v>
      </c>
      <c r="G2698" t="s">
        <v>130</v>
      </c>
      <c r="H2698" t="s">
        <v>3908</v>
      </c>
      <c r="I2698">
        <v>1</v>
      </c>
      <c r="J2698">
        <v>54323</v>
      </c>
      <c r="K2698">
        <v>5</v>
      </c>
      <c r="L2698">
        <v>51606.85</v>
      </c>
      <c r="M2698">
        <v>8692.7999999999993</v>
      </c>
      <c r="N2698" t="s">
        <v>72</v>
      </c>
      <c r="O2698">
        <f>Sales_data[[#This Row],[Profit]]/Sales_data[[#This Row],[Sales]]</f>
        <v>0.16844275517688057</v>
      </c>
      <c r="P2698">
        <f>YEAR(Sales_data[[#This Row],[Order Date]])</f>
        <v>2023</v>
      </c>
      <c r="Q2698" t="str">
        <f>TEXT(Sales_data[[#This Row],[Order Date]], "mmm")</f>
        <v>Oct</v>
      </c>
    </row>
    <row r="2699" spans="1:17" x14ac:dyDescent="0.95">
      <c r="A2699">
        <v>12698</v>
      </c>
      <c r="B2699" s="1">
        <v>45756</v>
      </c>
      <c r="C2699" t="s">
        <v>5098</v>
      </c>
      <c r="D2699" t="s">
        <v>28</v>
      </c>
      <c r="E2699" t="s">
        <v>114</v>
      </c>
      <c r="F2699" t="s">
        <v>129</v>
      </c>
      <c r="G2699" t="s">
        <v>148</v>
      </c>
      <c r="H2699" t="s">
        <v>5099</v>
      </c>
      <c r="I2699">
        <v>4</v>
      </c>
      <c r="J2699">
        <v>47447</v>
      </c>
      <c r="K2699">
        <v>0</v>
      </c>
      <c r="L2699">
        <v>189788</v>
      </c>
      <c r="M2699">
        <v>37270.25</v>
      </c>
      <c r="N2699" t="s">
        <v>33</v>
      </c>
      <c r="O2699">
        <f>Sales_data[[#This Row],[Profit]]/Sales_data[[#This Row],[Sales]]</f>
        <v>0.19637832739688493</v>
      </c>
      <c r="P2699">
        <f>YEAR(Sales_data[[#This Row],[Order Date]])</f>
        <v>2025</v>
      </c>
      <c r="Q2699" t="str">
        <f>TEXT(Sales_data[[#This Row],[Order Date]], "mmm")</f>
        <v>Apr</v>
      </c>
    </row>
    <row r="2700" spans="1:17" x14ac:dyDescent="0.95">
      <c r="A2700">
        <v>12699</v>
      </c>
      <c r="B2700" s="1">
        <v>45445</v>
      </c>
      <c r="C2700" t="s">
        <v>5100</v>
      </c>
      <c r="D2700" t="s">
        <v>40</v>
      </c>
      <c r="E2700" t="s">
        <v>110</v>
      </c>
      <c r="F2700" t="s">
        <v>30</v>
      </c>
      <c r="G2700" t="s">
        <v>322</v>
      </c>
      <c r="H2700" t="s">
        <v>5101</v>
      </c>
      <c r="I2700">
        <v>4</v>
      </c>
      <c r="J2700">
        <v>8289</v>
      </c>
      <c r="K2700">
        <v>0</v>
      </c>
      <c r="L2700">
        <v>33156</v>
      </c>
      <c r="M2700">
        <v>6814.28</v>
      </c>
      <c r="N2700" t="s">
        <v>72</v>
      </c>
      <c r="O2700">
        <f>Sales_data[[#This Row],[Profit]]/Sales_data[[#This Row],[Sales]]</f>
        <v>0.20552177584750875</v>
      </c>
      <c r="P2700">
        <f>YEAR(Sales_data[[#This Row],[Order Date]])</f>
        <v>2024</v>
      </c>
      <c r="Q2700" t="str">
        <f>TEXT(Sales_data[[#This Row],[Order Date]], "mmm")</f>
        <v>Jun</v>
      </c>
    </row>
    <row r="2701" spans="1:17" x14ac:dyDescent="0.95">
      <c r="A2701">
        <v>12700</v>
      </c>
      <c r="B2701" s="1">
        <v>45843</v>
      </c>
      <c r="C2701" t="s">
        <v>5102</v>
      </c>
      <c r="D2701" t="s">
        <v>15</v>
      </c>
      <c r="E2701" t="s">
        <v>174</v>
      </c>
      <c r="F2701" t="s">
        <v>75</v>
      </c>
      <c r="G2701" t="s">
        <v>76</v>
      </c>
      <c r="H2701" t="s">
        <v>5103</v>
      </c>
      <c r="I2701">
        <v>1</v>
      </c>
      <c r="J2701">
        <v>75084</v>
      </c>
      <c r="K2701">
        <v>15</v>
      </c>
      <c r="L2701">
        <v>63821.4</v>
      </c>
      <c r="M2701">
        <v>9266.5400000000009</v>
      </c>
      <c r="N2701" t="s">
        <v>72</v>
      </c>
      <c r="O2701">
        <f>Sales_data[[#This Row],[Profit]]/Sales_data[[#This Row],[Sales]]</f>
        <v>0.1451948719395062</v>
      </c>
      <c r="P2701">
        <f>YEAR(Sales_data[[#This Row],[Order Date]])</f>
        <v>2025</v>
      </c>
      <c r="Q2701" t="str">
        <f>TEXT(Sales_data[[#This Row],[Order Date]], "mmm")</f>
        <v>Jul</v>
      </c>
    </row>
    <row r="2702" spans="1:17" x14ac:dyDescent="0.95">
      <c r="A2702">
        <v>12701</v>
      </c>
      <c r="B2702" s="1">
        <v>45932</v>
      </c>
      <c r="C2702" t="s">
        <v>5104</v>
      </c>
      <c r="D2702" t="s">
        <v>22</v>
      </c>
      <c r="E2702" t="s">
        <v>74</v>
      </c>
      <c r="F2702" t="s">
        <v>69</v>
      </c>
      <c r="G2702" t="s">
        <v>517</v>
      </c>
      <c r="H2702" t="s">
        <v>5105</v>
      </c>
      <c r="I2702">
        <v>5</v>
      </c>
      <c r="J2702">
        <v>63288</v>
      </c>
      <c r="K2702">
        <v>10</v>
      </c>
      <c r="L2702">
        <v>284796</v>
      </c>
      <c r="M2702">
        <v>34565.089999999997</v>
      </c>
      <c r="N2702" t="s">
        <v>83</v>
      </c>
      <c r="O2702">
        <f>Sales_data[[#This Row],[Profit]]/Sales_data[[#This Row],[Sales]]</f>
        <v>0.12136789140296914</v>
      </c>
      <c r="P2702">
        <f>YEAR(Sales_data[[#This Row],[Order Date]])</f>
        <v>2025</v>
      </c>
      <c r="Q2702" t="str">
        <f>TEXT(Sales_data[[#This Row],[Order Date]], "mmm")</f>
        <v>Oct</v>
      </c>
    </row>
    <row r="2703" spans="1:17" x14ac:dyDescent="0.95">
      <c r="A2703">
        <v>12702</v>
      </c>
      <c r="B2703" s="1">
        <v>45570</v>
      </c>
      <c r="C2703" t="s">
        <v>5106</v>
      </c>
      <c r="D2703" t="s">
        <v>40</v>
      </c>
      <c r="E2703" t="s">
        <v>62</v>
      </c>
      <c r="F2703" t="s">
        <v>75</v>
      </c>
      <c r="G2703" t="s">
        <v>204</v>
      </c>
      <c r="H2703" t="s">
        <v>5107</v>
      </c>
      <c r="I2703">
        <v>3</v>
      </c>
      <c r="J2703">
        <v>276</v>
      </c>
      <c r="K2703">
        <v>0</v>
      </c>
      <c r="L2703">
        <v>828</v>
      </c>
      <c r="M2703">
        <v>88.45</v>
      </c>
      <c r="N2703" t="s">
        <v>38</v>
      </c>
      <c r="O2703">
        <f>Sales_data[[#This Row],[Profit]]/Sales_data[[#This Row],[Sales]]</f>
        <v>0.10682367149758454</v>
      </c>
      <c r="P2703">
        <f>YEAR(Sales_data[[#This Row],[Order Date]])</f>
        <v>2024</v>
      </c>
      <c r="Q2703" t="str">
        <f>TEXT(Sales_data[[#This Row],[Order Date]], "mmm")</f>
        <v>Oct</v>
      </c>
    </row>
    <row r="2704" spans="1:17" x14ac:dyDescent="0.95">
      <c r="A2704">
        <v>12703</v>
      </c>
      <c r="B2704" s="1">
        <v>45859</v>
      </c>
      <c r="C2704" t="s">
        <v>5108</v>
      </c>
      <c r="D2704" t="s">
        <v>40</v>
      </c>
      <c r="E2704" t="s">
        <v>103</v>
      </c>
      <c r="F2704" t="s">
        <v>96</v>
      </c>
      <c r="G2704" t="s">
        <v>97</v>
      </c>
      <c r="H2704" t="s">
        <v>5109</v>
      </c>
      <c r="I2704">
        <v>1</v>
      </c>
      <c r="J2704">
        <v>68071</v>
      </c>
      <c r="K2704">
        <v>10</v>
      </c>
      <c r="L2704">
        <v>61263.9</v>
      </c>
      <c r="M2704">
        <v>9417.67</v>
      </c>
      <c r="N2704" t="s">
        <v>38</v>
      </c>
      <c r="O2704">
        <f>Sales_data[[#This Row],[Profit]]/Sales_data[[#This Row],[Sales]]</f>
        <v>0.15372299184348368</v>
      </c>
      <c r="P2704">
        <f>YEAR(Sales_data[[#This Row],[Order Date]])</f>
        <v>2025</v>
      </c>
      <c r="Q2704" t="str">
        <f>TEXT(Sales_data[[#This Row],[Order Date]], "mmm")</f>
        <v>Jul</v>
      </c>
    </row>
    <row r="2705" spans="1:17" x14ac:dyDescent="0.95">
      <c r="A2705">
        <v>12704</v>
      </c>
      <c r="B2705" s="1">
        <v>45616</v>
      </c>
      <c r="C2705" t="s">
        <v>5110</v>
      </c>
      <c r="D2705" t="s">
        <v>40</v>
      </c>
      <c r="E2705" t="s">
        <v>103</v>
      </c>
      <c r="F2705" t="s">
        <v>17</v>
      </c>
      <c r="G2705" t="s">
        <v>111</v>
      </c>
      <c r="H2705" t="s">
        <v>5111</v>
      </c>
      <c r="I2705">
        <v>1</v>
      </c>
      <c r="J2705">
        <v>77473</v>
      </c>
      <c r="K2705">
        <v>0</v>
      </c>
      <c r="L2705">
        <v>77473</v>
      </c>
      <c r="M2705">
        <v>17602.810000000001</v>
      </c>
      <c r="N2705" t="s">
        <v>72</v>
      </c>
      <c r="O2705">
        <f>Sales_data[[#This Row],[Profit]]/Sales_data[[#This Row],[Sales]]</f>
        <v>0.22721219005330892</v>
      </c>
      <c r="P2705">
        <f>YEAR(Sales_data[[#This Row],[Order Date]])</f>
        <v>2024</v>
      </c>
      <c r="Q2705" t="str">
        <f>TEXT(Sales_data[[#This Row],[Order Date]], "mmm")</f>
        <v>Nov</v>
      </c>
    </row>
    <row r="2706" spans="1:17" x14ac:dyDescent="0.95">
      <c r="A2706">
        <v>12705</v>
      </c>
      <c r="B2706" s="1">
        <v>45814</v>
      </c>
      <c r="C2706" t="s">
        <v>5112</v>
      </c>
      <c r="D2706" t="s">
        <v>28</v>
      </c>
      <c r="E2706" t="s">
        <v>29</v>
      </c>
      <c r="F2706" t="s">
        <v>42</v>
      </c>
      <c r="G2706" t="s">
        <v>188</v>
      </c>
      <c r="H2706" t="s">
        <v>5113</v>
      </c>
      <c r="I2706">
        <v>2</v>
      </c>
      <c r="J2706">
        <v>12854</v>
      </c>
      <c r="K2706">
        <v>15</v>
      </c>
      <c r="L2706">
        <v>21851.8</v>
      </c>
      <c r="M2706">
        <v>5341.2</v>
      </c>
      <c r="N2706" t="s">
        <v>72</v>
      </c>
      <c r="O2706">
        <f>Sales_data[[#This Row],[Profit]]/Sales_data[[#This Row],[Sales]]</f>
        <v>0.2444283766097072</v>
      </c>
      <c r="P2706">
        <f>YEAR(Sales_data[[#This Row],[Order Date]])</f>
        <v>2025</v>
      </c>
      <c r="Q2706" t="str">
        <f>TEXT(Sales_data[[#This Row],[Order Date]], "mmm")</f>
        <v>Jun</v>
      </c>
    </row>
    <row r="2707" spans="1:17" x14ac:dyDescent="0.95">
      <c r="A2707">
        <v>12706</v>
      </c>
      <c r="B2707" s="1">
        <v>45748</v>
      </c>
      <c r="C2707" t="s">
        <v>5114</v>
      </c>
      <c r="D2707" t="s">
        <v>22</v>
      </c>
      <c r="E2707" t="s">
        <v>74</v>
      </c>
      <c r="F2707" t="s">
        <v>24</v>
      </c>
      <c r="G2707" t="s">
        <v>25</v>
      </c>
      <c r="H2707" t="s">
        <v>960</v>
      </c>
      <c r="I2707">
        <v>4</v>
      </c>
      <c r="J2707">
        <v>69648</v>
      </c>
      <c r="K2707">
        <v>15</v>
      </c>
      <c r="L2707">
        <v>236803.20000000001</v>
      </c>
      <c r="M2707">
        <v>30264.37</v>
      </c>
      <c r="N2707" t="s">
        <v>72</v>
      </c>
      <c r="O2707">
        <f>Sales_data[[#This Row],[Profit]]/Sales_data[[#This Row],[Sales]]</f>
        <v>0.12780388947446655</v>
      </c>
      <c r="P2707">
        <f>YEAR(Sales_data[[#This Row],[Order Date]])</f>
        <v>2025</v>
      </c>
      <c r="Q2707" t="str">
        <f>TEXT(Sales_data[[#This Row],[Order Date]], "mmm")</f>
        <v>Apr</v>
      </c>
    </row>
    <row r="2708" spans="1:17" x14ac:dyDescent="0.95">
      <c r="A2708">
        <v>12707</v>
      </c>
      <c r="B2708" s="1">
        <v>45582</v>
      </c>
      <c r="C2708" t="s">
        <v>5115</v>
      </c>
      <c r="D2708" t="s">
        <v>15</v>
      </c>
      <c r="E2708" t="s">
        <v>68</v>
      </c>
      <c r="F2708" t="s">
        <v>24</v>
      </c>
      <c r="G2708" t="s">
        <v>107</v>
      </c>
      <c r="H2708" t="s">
        <v>5116</v>
      </c>
      <c r="I2708">
        <v>3</v>
      </c>
      <c r="J2708">
        <v>69750</v>
      </c>
      <c r="K2708">
        <v>15</v>
      </c>
      <c r="L2708">
        <v>177862.5</v>
      </c>
      <c r="M2708">
        <v>38521.83</v>
      </c>
      <c r="N2708" t="s">
        <v>38</v>
      </c>
      <c r="O2708">
        <f>Sales_data[[#This Row],[Profit]]/Sales_data[[#This Row],[Sales]]</f>
        <v>0.21658207885304662</v>
      </c>
      <c r="P2708">
        <f>YEAR(Sales_data[[#This Row],[Order Date]])</f>
        <v>2024</v>
      </c>
      <c r="Q2708" t="str">
        <f>TEXT(Sales_data[[#This Row],[Order Date]], "mmm")</f>
        <v>Oct</v>
      </c>
    </row>
    <row r="2709" spans="1:17" x14ac:dyDescent="0.95">
      <c r="A2709">
        <v>12708</v>
      </c>
      <c r="B2709" s="1">
        <v>45519</v>
      </c>
      <c r="C2709" t="s">
        <v>5117</v>
      </c>
      <c r="D2709" t="s">
        <v>40</v>
      </c>
      <c r="E2709" t="s">
        <v>41</v>
      </c>
      <c r="F2709" t="s">
        <v>17</v>
      </c>
      <c r="G2709" t="s">
        <v>55</v>
      </c>
      <c r="H2709" t="s">
        <v>5118</v>
      </c>
      <c r="I2709">
        <v>3</v>
      </c>
      <c r="J2709">
        <v>18329</v>
      </c>
      <c r="K2709">
        <v>5</v>
      </c>
      <c r="L2709">
        <v>52237.65</v>
      </c>
      <c r="M2709">
        <v>3191.91</v>
      </c>
      <c r="N2709" t="s">
        <v>20</v>
      </c>
      <c r="O2709">
        <f>Sales_data[[#This Row],[Profit]]/Sales_data[[#This Row],[Sales]]</f>
        <v>6.1103629278882181E-2</v>
      </c>
      <c r="P2709">
        <f>YEAR(Sales_data[[#This Row],[Order Date]])</f>
        <v>2024</v>
      </c>
      <c r="Q2709" t="str">
        <f>TEXT(Sales_data[[#This Row],[Order Date]], "mmm")</f>
        <v>Aug</v>
      </c>
    </row>
    <row r="2710" spans="1:17" x14ac:dyDescent="0.95">
      <c r="A2710">
        <v>12709</v>
      </c>
      <c r="B2710" s="1">
        <v>45721</v>
      </c>
      <c r="C2710" t="s">
        <v>5119</v>
      </c>
      <c r="D2710" t="s">
        <v>22</v>
      </c>
      <c r="E2710" t="s">
        <v>54</v>
      </c>
      <c r="F2710" t="s">
        <v>86</v>
      </c>
      <c r="G2710" t="s">
        <v>118</v>
      </c>
      <c r="H2710" t="s">
        <v>5120</v>
      </c>
      <c r="I2710">
        <v>3</v>
      </c>
      <c r="J2710">
        <v>69777</v>
      </c>
      <c r="K2710">
        <v>20</v>
      </c>
      <c r="L2710">
        <v>167464.79999999999</v>
      </c>
      <c r="M2710">
        <v>27314.23</v>
      </c>
      <c r="N2710" t="s">
        <v>72</v>
      </c>
      <c r="O2710">
        <f>Sales_data[[#This Row],[Profit]]/Sales_data[[#This Row],[Sales]]</f>
        <v>0.16310430609895335</v>
      </c>
      <c r="P2710">
        <f>YEAR(Sales_data[[#This Row],[Order Date]])</f>
        <v>2025</v>
      </c>
      <c r="Q2710" t="str">
        <f>TEXT(Sales_data[[#This Row],[Order Date]], "mmm")</f>
        <v>Mar</v>
      </c>
    </row>
    <row r="2711" spans="1:17" x14ac:dyDescent="0.95">
      <c r="A2711">
        <v>12710</v>
      </c>
      <c r="B2711" s="1">
        <v>45284</v>
      </c>
      <c r="C2711" t="s">
        <v>5121</v>
      </c>
      <c r="D2711" t="s">
        <v>22</v>
      </c>
      <c r="E2711" t="s">
        <v>58</v>
      </c>
      <c r="F2711" t="s">
        <v>30</v>
      </c>
      <c r="G2711" t="s">
        <v>322</v>
      </c>
      <c r="H2711" t="s">
        <v>5122</v>
      </c>
      <c r="I2711">
        <v>3</v>
      </c>
      <c r="J2711">
        <v>10522</v>
      </c>
      <c r="K2711">
        <v>15</v>
      </c>
      <c r="L2711">
        <v>26831.1</v>
      </c>
      <c r="M2711">
        <v>2162.5100000000002</v>
      </c>
      <c r="N2711" t="s">
        <v>20</v>
      </c>
      <c r="O2711">
        <f>Sales_data[[#This Row],[Profit]]/Sales_data[[#This Row],[Sales]]</f>
        <v>8.0597142867791488E-2</v>
      </c>
      <c r="P2711">
        <f>YEAR(Sales_data[[#This Row],[Order Date]])</f>
        <v>2023</v>
      </c>
      <c r="Q2711" t="str">
        <f>TEXT(Sales_data[[#This Row],[Order Date]], "mmm")</f>
        <v>Dec</v>
      </c>
    </row>
    <row r="2712" spans="1:17" x14ac:dyDescent="0.95">
      <c r="A2712">
        <v>12711</v>
      </c>
      <c r="B2712" s="1">
        <v>45791</v>
      </c>
      <c r="C2712" t="s">
        <v>5123</v>
      </c>
      <c r="D2712" t="s">
        <v>15</v>
      </c>
      <c r="E2712" t="s">
        <v>174</v>
      </c>
      <c r="F2712" t="s">
        <v>96</v>
      </c>
      <c r="G2712" t="s">
        <v>214</v>
      </c>
      <c r="H2712" t="s">
        <v>485</v>
      </c>
      <c r="I2712">
        <v>1</v>
      </c>
      <c r="J2712">
        <v>40345</v>
      </c>
      <c r="K2712">
        <v>5</v>
      </c>
      <c r="L2712">
        <v>38327.75</v>
      </c>
      <c r="M2712">
        <v>7592.64</v>
      </c>
      <c r="N2712" t="s">
        <v>38</v>
      </c>
      <c r="O2712">
        <f>Sales_data[[#This Row],[Profit]]/Sales_data[[#This Row],[Sales]]</f>
        <v>0.19809772292920927</v>
      </c>
      <c r="P2712">
        <f>YEAR(Sales_data[[#This Row],[Order Date]])</f>
        <v>2025</v>
      </c>
      <c r="Q2712" t="str">
        <f>TEXT(Sales_data[[#This Row],[Order Date]], "mmm")</f>
        <v>May</v>
      </c>
    </row>
    <row r="2713" spans="1:17" x14ac:dyDescent="0.95">
      <c r="A2713">
        <v>12712</v>
      </c>
      <c r="B2713" s="1">
        <v>45873</v>
      </c>
      <c r="C2713" t="s">
        <v>5124</v>
      </c>
      <c r="D2713" t="s">
        <v>28</v>
      </c>
      <c r="E2713" t="s">
        <v>29</v>
      </c>
      <c r="F2713" t="s">
        <v>42</v>
      </c>
      <c r="G2713" t="s">
        <v>79</v>
      </c>
      <c r="H2713" t="s">
        <v>5125</v>
      </c>
      <c r="I2713">
        <v>2</v>
      </c>
      <c r="J2713">
        <v>63444</v>
      </c>
      <c r="K2713">
        <v>20</v>
      </c>
      <c r="L2713">
        <v>101510.39999999999</v>
      </c>
      <c r="M2713">
        <v>16629.78</v>
      </c>
      <c r="N2713" t="s">
        <v>38</v>
      </c>
      <c r="O2713">
        <f>Sales_data[[#This Row],[Profit]]/Sales_data[[#This Row],[Sales]]</f>
        <v>0.16382341119727634</v>
      </c>
      <c r="P2713">
        <f>YEAR(Sales_data[[#This Row],[Order Date]])</f>
        <v>2025</v>
      </c>
      <c r="Q2713" t="str">
        <f>TEXT(Sales_data[[#This Row],[Order Date]], "mmm")</f>
        <v>Aug</v>
      </c>
    </row>
    <row r="2714" spans="1:17" x14ac:dyDescent="0.95">
      <c r="A2714">
        <v>12713</v>
      </c>
      <c r="B2714" s="1">
        <v>45695</v>
      </c>
      <c r="C2714" t="s">
        <v>5126</v>
      </c>
      <c r="D2714" t="s">
        <v>28</v>
      </c>
      <c r="E2714" t="s">
        <v>114</v>
      </c>
      <c r="F2714" t="s">
        <v>75</v>
      </c>
      <c r="G2714" t="s">
        <v>204</v>
      </c>
      <c r="H2714" t="s">
        <v>5127</v>
      </c>
      <c r="I2714">
        <v>2</v>
      </c>
      <c r="J2714">
        <v>14699</v>
      </c>
      <c r="K2714">
        <v>20</v>
      </c>
      <c r="L2714">
        <v>23518.400000000001</v>
      </c>
      <c r="M2714">
        <v>3438.62</v>
      </c>
      <c r="N2714" t="s">
        <v>38</v>
      </c>
      <c r="O2714">
        <f>Sales_data[[#This Row],[Profit]]/Sales_data[[#This Row],[Sales]]</f>
        <v>0.14620977617524999</v>
      </c>
      <c r="P2714">
        <f>YEAR(Sales_data[[#This Row],[Order Date]])</f>
        <v>2025</v>
      </c>
      <c r="Q2714" t="str">
        <f>TEXT(Sales_data[[#This Row],[Order Date]], "mmm")</f>
        <v>Feb</v>
      </c>
    </row>
    <row r="2715" spans="1:17" x14ac:dyDescent="0.95">
      <c r="A2715">
        <v>12714</v>
      </c>
      <c r="B2715" s="1">
        <v>45325</v>
      </c>
      <c r="C2715" t="s">
        <v>5128</v>
      </c>
      <c r="D2715" t="s">
        <v>28</v>
      </c>
      <c r="E2715" t="s">
        <v>144</v>
      </c>
      <c r="F2715" t="s">
        <v>69</v>
      </c>
      <c r="G2715" t="s">
        <v>123</v>
      </c>
      <c r="H2715" t="s">
        <v>5129</v>
      </c>
      <c r="I2715">
        <v>3</v>
      </c>
      <c r="J2715">
        <v>24431</v>
      </c>
      <c r="K2715">
        <v>20</v>
      </c>
      <c r="L2715">
        <v>58634.400000000001</v>
      </c>
      <c r="M2715">
        <v>9573.5300000000007</v>
      </c>
      <c r="N2715" t="s">
        <v>72</v>
      </c>
      <c r="O2715">
        <f>Sales_data[[#This Row],[Profit]]/Sales_data[[#This Row],[Sales]]</f>
        <v>0.1632749716889744</v>
      </c>
      <c r="P2715">
        <f>YEAR(Sales_data[[#This Row],[Order Date]])</f>
        <v>2024</v>
      </c>
      <c r="Q2715" t="str">
        <f>TEXT(Sales_data[[#This Row],[Order Date]], "mmm")</f>
        <v>Feb</v>
      </c>
    </row>
    <row r="2716" spans="1:17" x14ac:dyDescent="0.95">
      <c r="A2716">
        <v>12715</v>
      </c>
      <c r="B2716" s="1">
        <v>45808</v>
      </c>
      <c r="C2716" t="s">
        <v>5130</v>
      </c>
      <c r="D2716" t="s">
        <v>22</v>
      </c>
      <c r="E2716" t="s">
        <v>74</v>
      </c>
      <c r="F2716" t="s">
        <v>30</v>
      </c>
      <c r="G2716" t="s">
        <v>31</v>
      </c>
      <c r="H2716" t="s">
        <v>5131</v>
      </c>
      <c r="I2716">
        <v>3</v>
      </c>
      <c r="J2716">
        <v>35710</v>
      </c>
      <c r="K2716">
        <v>10</v>
      </c>
      <c r="L2716">
        <v>96417</v>
      </c>
      <c r="M2716">
        <v>5780.97</v>
      </c>
      <c r="N2716" t="s">
        <v>72</v>
      </c>
      <c r="O2716">
        <f>Sales_data[[#This Row],[Profit]]/Sales_data[[#This Row],[Sales]]</f>
        <v>5.9957994959395133E-2</v>
      </c>
      <c r="P2716">
        <f>YEAR(Sales_data[[#This Row],[Order Date]])</f>
        <v>2025</v>
      </c>
      <c r="Q2716" t="str">
        <f>TEXT(Sales_data[[#This Row],[Order Date]], "mmm")</f>
        <v>May</v>
      </c>
    </row>
    <row r="2717" spans="1:17" x14ac:dyDescent="0.95">
      <c r="A2717">
        <v>12716</v>
      </c>
      <c r="B2717" s="1">
        <v>45292</v>
      </c>
      <c r="C2717" t="s">
        <v>5132</v>
      </c>
      <c r="D2717" t="s">
        <v>22</v>
      </c>
      <c r="E2717" t="s">
        <v>23</v>
      </c>
      <c r="F2717" t="s">
        <v>129</v>
      </c>
      <c r="G2717" t="s">
        <v>148</v>
      </c>
      <c r="H2717" t="s">
        <v>5133</v>
      </c>
      <c r="I2717">
        <v>5</v>
      </c>
      <c r="J2717">
        <v>16003</v>
      </c>
      <c r="K2717">
        <v>0</v>
      </c>
      <c r="L2717">
        <v>80015</v>
      </c>
      <c r="M2717">
        <v>5568.38</v>
      </c>
      <c r="N2717" t="s">
        <v>20</v>
      </c>
      <c r="O2717">
        <f>Sales_data[[#This Row],[Profit]]/Sales_data[[#This Row],[Sales]]</f>
        <v>6.9591701555958257E-2</v>
      </c>
      <c r="P2717">
        <f>YEAR(Sales_data[[#This Row],[Order Date]])</f>
        <v>2024</v>
      </c>
      <c r="Q2717" t="str">
        <f>TEXT(Sales_data[[#This Row],[Order Date]], "mmm")</f>
        <v>Jan</v>
      </c>
    </row>
    <row r="2718" spans="1:17" x14ac:dyDescent="0.95">
      <c r="A2718">
        <v>12717</v>
      </c>
      <c r="B2718" s="1">
        <v>45380</v>
      </c>
      <c r="C2718" t="s">
        <v>5134</v>
      </c>
      <c r="D2718" t="s">
        <v>22</v>
      </c>
      <c r="E2718" t="s">
        <v>74</v>
      </c>
      <c r="F2718" t="s">
        <v>69</v>
      </c>
      <c r="G2718" t="s">
        <v>123</v>
      </c>
      <c r="H2718" t="s">
        <v>2917</v>
      </c>
      <c r="I2718">
        <v>1</v>
      </c>
      <c r="J2718">
        <v>78539</v>
      </c>
      <c r="K2718">
        <v>20</v>
      </c>
      <c r="L2718">
        <v>62831.199999999997</v>
      </c>
      <c r="M2718">
        <v>8239.7000000000007</v>
      </c>
      <c r="N2718" t="s">
        <v>72</v>
      </c>
      <c r="O2718">
        <f>Sales_data[[#This Row],[Profit]]/Sales_data[[#This Row],[Sales]]</f>
        <v>0.13114026152612079</v>
      </c>
      <c r="P2718">
        <f>YEAR(Sales_data[[#This Row],[Order Date]])</f>
        <v>2024</v>
      </c>
      <c r="Q2718" t="str">
        <f>TEXT(Sales_data[[#This Row],[Order Date]], "mmm")</f>
        <v>Mar</v>
      </c>
    </row>
    <row r="2719" spans="1:17" x14ac:dyDescent="0.95">
      <c r="A2719">
        <v>12718</v>
      </c>
      <c r="B2719" s="1">
        <v>45324</v>
      </c>
      <c r="C2719" t="s">
        <v>5135</v>
      </c>
      <c r="D2719" t="s">
        <v>15</v>
      </c>
      <c r="E2719" t="s">
        <v>68</v>
      </c>
      <c r="F2719" t="s">
        <v>46</v>
      </c>
      <c r="G2719" t="s">
        <v>209</v>
      </c>
      <c r="H2719" t="s">
        <v>5136</v>
      </c>
      <c r="I2719">
        <v>1</v>
      </c>
      <c r="J2719">
        <v>62862</v>
      </c>
      <c r="K2719">
        <v>15</v>
      </c>
      <c r="L2719">
        <v>53432.7</v>
      </c>
      <c r="M2719">
        <v>8114.7</v>
      </c>
      <c r="N2719" t="s">
        <v>20</v>
      </c>
      <c r="O2719">
        <f>Sales_data[[#This Row],[Profit]]/Sales_data[[#This Row],[Sales]]</f>
        <v>0.15186767653515545</v>
      </c>
      <c r="P2719">
        <f>YEAR(Sales_data[[#This Row],[Order Date]])</f>
        <v>2024</v>
      </c>
      <c r="Q2719" t="str">
        <f>TEXT(Sales_data[[#This Row],[Order Date]], "mmm")</f>
        <v>Feb</v>
      </c>
    </row>
    <row r="2720" spans="1:17" x14ac:dyDescent="0.95">
      <c r="A2720">
        <v>12719</v>
      </c>
      <c r="B2720" s="1">
        <v>45824</v>
      </c>
      <c r="C2720" t="s">
        <v>5137</v>
      </c>
      <c r="D2720" t="s">
        <v>15</v>
      </c>
      <c r="E2720" t="s">
        <v>68</v>
      </c>
      <c r="F2720" t="s">
        <v>96</v>
      </c>
      <c r="G2720" t="s">
        <v>97</v>
      </c>
      <c r="H2720" t="s">
        <v>5138</v>
      </c>
      <c r="I2720">
        <v>5</v>
      </c>
      <c r="J2720">
        <v>51737</v>
      </c>
      <c r="K2720">
        <v>10</v>
      </c>
      <c r="L2720">
        <v>232816.5</v>
      </c>
      <c r="M2720">
        <v>22648.720000000001</v>
      </c>
      <c r="N2720" t="s">
        <v>72</v>
      </c>
      <c r="O2720">
        <f>Sales_data[[#This Row],[Profit]]/Sales_data[[#This Row],[Sales]]</f>
        <v>9.7281421205112184E-2</v>
      </c>
      <c r="P2720">
        <f>YEAR(Sales_data[[#This Row],[Order Date]])</f>
        <v>2025</v>
      </c>
      <c r="Q2720" t="str">
        <f>TEXT(Sales_data[[#This Row],[Order Date]], "mmm")</f>
        <v>Jun</v>
      </c>
    </row>
    <row r="2721" spans="1:17" x14ac:dyDescent="0.95">
      <c r="A2721">
        <v>12720</v>
      </c>
      <c r="B2721" s="1">
        <v>45803</v>
      </c>
      <c r="C2721" t="s">
        <v>1654</v>
      </c>
      <c r="D2721" t="s">
        <v>22</v>
      </c>
      <c r="E2721" t="s">
        <v>74</v>
      </c>
      <c r="F2721" t="s">
        <v>69</v>
      </c>
      <c r="G2721" t="s">
        <v>123</v>
      </c>
      <c r="H2721" t="s">
        <v>5139</v>
      </c>
      <c r="I2721">
        <v>5</v>
      </c>
      <c r="J2721">
        <v>18638</v>
      </c>
      <c r="K2721">
        <v>5</v>
      </c>
      <c r="L2721">
        <v>88530.5</v>
      </c>
      <c r="M2721">
        <v>6937.95</v>
      </c>
      <c r="N2721" t="s">
        <v>72</v>
      </c>
      <c r="O2721">
        <f>Sales_data[[#This Row],[Profit]]/Sales_data[[#This Row],[Sales]]</f>
        <v>7.8367907105460821E-2</v>
      </c>
      <c r="P2721">
        <f>YEAR(Sales_data[[#This Row],[Order Date]])</f>
        <v>2025</v>
      </c>
      <c r="Q2721" t="str">
        <f>TEXT(Sales_data[[#This Row],[Order Date]], "mmm")</f>
        <v>May</v>
      </c>
    </row>
    <row r="2722" spans="1:17" x14ac:dyDescent="0.95">
      <c r="A2722">
        <v>12721</v>
      </c>
      <c r="B2722" s="1">
        <v>45555</v>
      </c>
      <c r="C2722" t="s">
        <v>5140</v>
      </c>
      <c r="D2722" t="s">
        <v>28</v>
      </c>
      <c r="E2722" t="s">
        <v>114</v>
      </c>
      <c r="F2722" t="s">
        <v>30</v>
      </c>
      <c r="G2722" t="s">
        <v>31</v>
      </c>
      <c r="H2722" t="s">
        <v>428</v>
      </c>
      <c r="I2722">
        <v>2</v>
      </c>
      <c r="J2722">
        <v>56755</v>
      </c>
      <c r="K2722">
        <v>0</v>
      </c>
      <c r="L2722">
        <v>113510</v>
      </c>
      <c r="M2722">
        <v>11257.98</v>
      </c>
      <c r="N2722" t="s">
        <v>20</v>
      </c>
      <c r="O2722">
        <f>Sales_data[[#This Row],[Profit]]/Sales_data[[#This Row],[Sales]]</f>
        <v>9.9180512730155934E-2</v>
      </c>
      <c r="P2722">
        <f>YEAR(Sales_data[[#This Row],[Order Date]])</f>
        <v>2024</v>
      </c>
      <c r="Q2722" t="str">
        <f>TEXT(Sales_data[[#This Row],[Order Date]], "mmm")</f>
        <v>Sep</v>
      </c>
    </row>
    <row r="2723" spans="1:17" x14ac:dyDescent="0.95">
      <c r="A2723">
        <v>12722</v>
      </c>
      <c r="B2723" s="1">
        <v>45813</v>
      </c>
      <c r="C2723" t="s">
        <v>5141</v>
      </c>
      <c r="D2723" t="s">
        <v>28</v>
      </c>
      <c r="E2723" t="s">
        <v>35</v>
      </c>
      <c r="F2723" t="s">
        <v>75</v>
      </c>
      <c r="G2723" t="s">
        <v>204</v>
      </c>
      <c r="H2723" t="s">
        <v>5142</v>
      </c>
      <c r="I2723">
        <v>1</v>
      </c>
      <c r="J2723">
        <v>72239</v>
      </c>
      <c r="K2723">
        <v>10</v>
      </c>
      <c r="L2723">
        <v>65015.1</v>
      </c>
      <c r="M2723">
        <v>9384.2800000000007</v>
      </c>
      <c r="N2723" t="s">
        <v>72</v>
      </c>
      <c r="O2723">
        <f>Sales_data[[#This Row],[Profit]]/Sales_data[[#This Row],[Sales]]</f>
        <v>0.1443400071675657</v>
      </c>
      <c r="P2723">
        <f>YEAR(Sales_data[[#This Row],[Order Date]])</f>
        <v>2025</v>
      </c>
      <c r="Q2723" t="str">
        <f>TEXT(Sales_data[[#This Row],[Order Date]], "mmm")</f>
        <v>Jun</v>
      </c>
    </row>
    <row r="2724" spans="1:17" x14ac:dyDescent="0.95">
      <c r="A2724">
        <v>12723</v>
      </c>
      <c r="B2724" s="1">
        <v>45238</v>
      </c>
      <c r="C2724" t="s">
        <v>5143</v>
      </c>
      <c r="D2724" t="s">
        <v>15</v>
      </c>
      <c r="E2724" t="s">
        <v>68</v>
      </c>
      <c r="F2724" t="s">
        <v>129</v>
      </c>
      <c r="G2724" t="s">
        <v>164</v>
      </c>
      <c r="H2724" t="s">
        <v>1043</v>
      </c>
      <c r="I2724">
        <v>4</v>
      </c>
      <c r="J2724">
        <v>41881</v>
      </c>
      <c r="K2724">
        <v>0</v>
      </c>
      <c r="L2724">
        <v>167524</v>
      </c>
      <c r="M2724">
        <v>24231.61</v>
      </c>
      <c r="N2724" t="s">
        <v>72</v>
      </c>
      <c r="O2724">
        <f>Sales_data[[#This Row],[Profit]]/Sales_data[[#This Row],[Sales]]</f>
        <v>0.14464560301807503</v>
      </c>
      <c r="P2724">
        <f>YEAR(Sales_data[[#This Row],[Order Date]])</f>
        <v>2023</v>
      </c>
      <c r="Q2724" t="str">
        <f>TEXT(Sales_data[[#This Row],[Order Date]], "mmm")</f>
        <v>Nov</v>
      </c>
    </row>
    <row r="2725" spans="1:17" x14ac:dyDescent="0.95">
      <c r="A2725">
        <v>12724</v>
      </c>
      <c r="B2725" s="1">
        <v>45766</v>
      </c>
      <c r="C2725" t="s">
        <v>5144</v>
      </c>
      <c r="D2725" t="s">
        <v>15</v>
      </c>
      <c r="E2725" t="s">
        <v>174</v>
      </c>
      <c r="F2725" t="s">
        <v>75</v>
      </c>
      <c r="G2725" t="s">
        <v>409</v>
      </c>
      <c r="H2725" t="s">
        <v>5145</v>
      </c>
      <c r="I2725">
        <v>1</v>
      </c>
      <c r="J2725">
        <v>16548</v>
      </c>
      <c r="K2725">
        <v>15</v>
      </c>
      <c r="L2725">
        <v>14065.8</v>
      </c>
      <c r="M2725">
        <v>2099.9</v>
      </c>
      <c r="N2725" t="s">
        <v>83</v>
      </c>
      <c r="O2725">
        <f>Sales_data[[#This Row],[Profit]]/Sales_data[[#This Row],[Sales]]</f>
        <v>0.14929118855664095</v>
      </c>
      <c r="P2725">
        <f>YEAR(Sales_data[[#This Row],[Order Date]])</f>
        <v>2025</v>
      </c>
      <c r="Q2725" t="str">
        <f>TEXT(Sales_data[[#This Row],[Order Date]], "mmm")</f>
        <v>Apr</v>
      </c>
    </row>
    <row r="2726" spans="1:17" x14ac:dyDescent="0.95">
      <c r="A2726">
        <v>12725</v>
      </c>
      <c r="B2726" s="1">
        <v>45615</v>
      </c>
      <c r="C2726" t="s">
        <v>5146</v>
      </c>
      <c r="D2726" t="s">
        <v>40</v>
      </c>
      <c r="E2726" t="s">
        <v>103</v>
      </c>
      <c r="F2726" t="s">
        <v>69</v>
      </c>
      <c r="G2726" t="s">
        <v>115</v>
      </c>
      <c r="H2726" t="s">
        <v>5147</v>
      </c>
      <c r="I2726">
        <v>3</v>
      </c>
      <c r="J2726">
        <v>57634</v>
      </c>
      <c r="K2726">
        <v>0</v>
      </c>
      <c r="L2726">
        <v>172902</v>
      </c>
      <c r="M2726">
        <v>38978.19</v>
      </c>
      <c r="N2726" t="s">
        <v>83</v>
      </c>
      <c r="O2726">
        <f>Sales_data[[#This Row],[Profit]]/Sales_data[[#This Row],[Sales]]</f>
        <v>0.22543515980150608</v>
      </c>
      <c r="P2726">
        <f>YEAR(Sales_data[[#This Row],[Order Date]])</f>
        <v>2024</v>
      </c>
      <c r="Q2726" t="str">
        <f>TEXT(Sales_data[[#This Row],[Order Date]], "mmm")</f>
        <v>Nov</v>
      </c>
    </row>
    <row r="2727" spans="1:17" x14ac:dyDescent="0.95">
      <c r="A2727">
        <v>12726</v>
      </c>
      <c r="B2727" s="1">
        <v>45504</v>
      </c>
      <c r="C2727" t="s">
        <v>5148</v>
      </c>
      <c r="D2727" t="s">
        <v>40</v>
      </c>
      <c r="E2727" t="s">
        <v>110</v>
      </c>
      <c r="F2727" t="s">
        <v>96</v>
      </c>
      <c r="G2727" t="s">
        <v>183</v>
      </c>
      <c r="H2727" t="s">
        <v>5149</v>
      </c>
      <c r="I2727">
        <v>4</v>
      </c>
      <c r="J2727">
        <v>18054</v>
      </c>
      <c r="K2727">
        <v>5</v>
      </c>
      <c r="L2727">
        <v>68605.2</v>
      </c>
      <c r="M2727">
        <v>15558.14</v>
      </c>
      <c r="N2727" t="s">
        <v>83</v>
      </c>
      <c r="O2727">
        <f>Sales_data[[#This Row],[Profit]]/Sales_data[[#This Row],[Sales]]</f>
        <v>0.22677785357378158</v>
      </c>
      <c r="P2727">
        <f>YEAR(Sales_data[[#This Row],[Order Date]])</f>
        <v>2024</v>
      </c>
      <c r="Q2727" t="str">
        <f>TEXT(Sales_data[[#This Row],[Order Date]], "mmm")</f>
        <v>Jul</v>
      </c>
    </row>
    <row r="2728" spans="1:17" x14ac:dyDescent="0.95">
      <c r="A2728">
        <v>12727</v>
      </c>
      <c r="B2728" s="1">
        <v>45787</v>
      </c>
      <c r="C2728" t="s">
        <v>5150</v>
      </c>
      <c r="D2728" t="s">
        <v>22</v>
      </c>
      <c r="E2728" t="s">
        <v>54</v>
      </c>
      <c r="F2728" t="s">
        <v>129</v>
      </c>
      <c r="G2728" t="s">
        <v>130</v>
      </c>
      <c r="H2728" t="s">
        <v>5151</v>
      </c>
      <c r="I2728">
        <v>4</v>
      </c>
      <c r="J2728">
        <v>77768</v>
      </c>
      <c r="K2728">
        <v>0</v>
      </c>
      <c r="L2728">
        <v>311072</v>
      </c>
      <c r="M2728">
        <v>54804.85</v>
      </c>
      <c r="N2728" t="s">
        <v>38</v>
      </c>
      <c r="O2728">
        <f>Sales_data[[#This Row],[Profit]]/Sales_data[[#This Row],[Sales]]</f>
        <v>0.17618059484620924</v>
      </c>
      <c r="P2728">
        <f>YEAR(Sales_data[[#This Row],[Order Date]])</f>
        <v>2025</v>
      </c>
      <c r="Q2728" t="str">
        <f>TEXT(Sales_data[[#This Row],[Order Date]], "mmm")</f>
        <v>May</v>
      </c>
    </row>
    <row r="2729" spans="1:17" x14ac:dyDescent="0.95">
      <c r="A2729">
        <v>12728</v>
      </c>
      <c r="B2729" s="1">
        <v>45627</v>
      </c>
      <c r="C2729" t="s">
        <v>5152</v>
      </c>
      <c r="D2729" t="s">
        <v>15</v>
      </c>
      <c r="E2729" t="s">
        <v>16</v>
      </c>
      <c r="F2729" t="s">
        <v>42</v>
      </c>
      <c r="G2729" t="s">
        <v>446</v>
      </c>
      <c r="H2729" t="s">
        <v>5153</v>
      </c>
      <c r="I2729">
        <v>3</v>
      </c>
      <c r="J2729">
        <v>50722</v>
      </c>
      <c r="K2729">
        <v>5</v>
      </c>
      <c r="L2729">
        <v>144557.70000000001</v>
      </c>
      <c r="M2729">
        <v>20520.32</v>
      </c>
      <c r="N2729" t="s">
        <v>72</v>
      </c>
      <c r="O2729">
        <f>Sales_data[[#This Row],[Profit]]/Sales_data[[#This Row],[Sales]]</f>
        <v>0.14195245220420633</v>
      </c>
      <c r="P2729">
        <f>YEAR(Sales_data[[#This Row],[Order Date]])</f>
        <v>2024</v>
      </c>
      <c r="Q2729" t="str">
        <f>TEXT(Sales_data[[#This Row],[Order Date]], "mmm")</f>
        <v>Dec</v>
      </c>
    </row>
    <row r="2730" spans="1:17" x14ac:dyDescent="0.95">
      <c r="A2730">
        <v>12729</v>
      </c>
      <c r="B2730" s="1">
        <v>45510</v>
      </c>
      <c r="C2730" t="s">
        <v>1574</v>
      </c>
      <c r="D2730" t="s">
        <v>15</v>
      </c>
      <c r="E2730" t="s">
        <v>93</v>
      </c>
      <c r="F2730" t="s">
        <v>96</v>
      </c>
      <c r="G2730" t="s">
        <v>214</v>
      </c>
      <c r="H2730" t="s">
        <v>978</v>
      </c>
      <c r="I2730">
        <v>1</v>
      </c>
      <c r="J2730">
        <v>19789</v>
      </c>
      <c r="K2730">
        <v>20</v>
      </c>
      <c r="L2730">
        <v>15831.2</v>
      </c>
      <c r="M2730">
        <v>3397.26</v>
      </c>
      <c r="N2730" t="s">
        <v>33</v>
      </c>
      <c r="O2730">
        <f>Sales_data[[#This Row],[Profit]]/Sales_data[[#This Row],[Sales]]</f>
        <v>0.21459270301682754</v>
      </c>
      <c r="P2730">
        <f>YEAR(Sales_data[[#This Row],[Order Date]])</f>
        <v>2024</v>
      </c>
      <c r="Q2730" t="str">
        <f>TEXT(Sales_data[[#This Row],[Order Date]], "mmm")</f>
        <v>Aug</v>
      </c>
    </row>
    <row r="2731" spans="1:17" x14ac:dyDescent="0.95">
      <c r="A2731">
        <v>12730</v>
      </c>
      <c r="B2731" s="1">
        <v>45333</v>
      </c>
      <c r="C2731" t="s">
        <v>5154</v>
      </c>
      <c r="D2731" t="s">
        <v>40</v>
      </c>
      <c r="E2731" t="s">
        <v>110</v>
      </c>
      <c r="F2731" t="s">
        <v>46</v>
      </c>
      <c r="G2731" t="s">
        <v>47</v>
      </c>
      <c r="H2731" t="s">
        <v>5155</v>
      </c>
      <c r="I2731">
        <v>5</v>
      </c>
      <c r="J2731">
        <v>41400</v>
      </c>
      <c r="K2731">
        <v>15</v>
      </c>
      <c r="L2731">
        <v>175950</v>
      </c>
      <c r="M2731">
        <v>20819.419999999998</v>
      </c>
      <c r="N2731" t="s">
        <v>38</v>
      </c>
      <c r="O2731">
        <f>Sales_data[[#This Row],[Profit]]/Sales_data[[#This Row],[Sales]]</f>
        <v>0.11832577436771809</v>
      </c>
      <c r="P2731">
        <f>YEAR(Sales_data[[#This Row],[Order Date]])</f>
        <v>2024</v>
      </c>
      <c r="Q2731" t="str">
        <f>TEXT(Sales_data[[#This Row],[Order Date]], "mmm")</f>
        <v>Feb</v>
      </c>
    </row>
    <row r="2732" spans="1:17" x14ac:dyDescent="0.95">
      <c r="A2732">
        <v>12731</v>
      </c>
      <c r="B2732" s="1">
        <v>45725</v>
      </c>
      <c r="C2732" t="s">
        <v>5156</v>
      </c>
      <c r="D2732" t="s">
        <v>22</v>
      </c>
      <c r="E2732" t="s">
        <v>74</v>
      </c>
      <c r="F2732" t="s">
        <v>24</v>
      </c>
      <c r="G2732" t="s">
        <v>25</v>
      </c>
      <c r="H2732" t="s">
        <v>5157</v>
      </c>
      <c r="I2732">
        <v>1</v>
      </c>
      <c r="J2732">
        <v>14957</v>
      </c>
      <c r="K2732">
        <v>10</v>
      </c>
      <c r="L2732">
        <v>13461.3</v>
      </c>
      <c r="M2732">
        <v>911.03</v>
      </c>
      <c r="N2732" t="s">
        <v>20</v>
      </c>
      <c r="O2732">
        <f>Sales_data[[#This Row],[Profit]]/Sales_data[[#This Row],[Sales]]</f>
        <v>6.767771314806148E-2</v>
      </c>
      <c r="P2732">
        <f>YEAR(Sales_data[[#This Row],[Order Date]])</f>
        <v>2025</v>
      </c>
      <c r="Q2732" t="str">
        <f>TEXT(Sales_data[[#This Row],[Order Date]], "mmm")</f>
        <v>Mar</v>
      </c>
    </row>
    <row r="2733" spans="1:17" x14ac:dyDescent="0.95">
      <c r="A2733">
        <v>12732</v>
      </c>
      <c r="B2733" s="1">
        <v>45514</v>
      </c>
      <c r="C2733" t="s">
        <v>5158</v>
      </c>
      <c r="D2733" t="s">
        <v>15</v>
      </c>
      <c r="E2733" t="s">
        <v>174</v>
      </c>
      <c r="F2733" t="s">
        <v>96</v>
      </c>
      <c r="G2733" t="s">
        <v>97</v>
      </c>
      <c r="H2733" t="s">
        <v>5159</v>
      </c>
      <c r="I2733">
        <v>2</v>
      </c>
      <c r="J2733">
        <v>38851</v>
      </c>
      <c r="K2733">
        <v>10</v>
      </c>
      <c r="L2733">
        <v>69931.8</v>
      </c>
      <c r="M2733">
        <v>12489.91</v>
      </c>
      <c r="N2733" t="s">
        <v>38</v>
      </c>
      <c r="O2733">
        <f>Sales_data[[#This Row],[Profit]]/Sales_data[[#This Row],[Sales]]</f>
        <v>0.17860129440397643</v>
      </c>
      <c r="P2733">
        <f>YEAR(Sales_data[[#This Row],[Order Date]])</f>
        <v>2024</v>
      </c>
      <c r="Q2733" t="str">
        <f>TEXT(Sales_data[[#This Row],[Order Date]], "mmm")</f>
        <v>Aug</v>
      </c>
    </row>
    <row r="2734" spans="1:17" x14ac:dyDescent="0.95">
      <c r="A2734">
        <v>12733</v>
      </c>
      <c r="B2734" s="1">
        <v>45523</v>
      </c>
      <c r="C2734" t="s">
        <v>5160</v>
      </c>
      <c r="D2734" t="s">
        <v>15</v>
      </c>
      <c r="E2734" t="s">
        <v>147</v>
      </c>
      <c r="F2734" t="s">
        <v>30</v>
      </c>
      <c r="G2734" t="s">
        <v>227</v>
      </c>
      <c r="H2734" t="s">
        <v>5161</v>
      </c>
      <c r="I2734">
        <v>5</v>
      </c>
      <c r="J2734">
        <v>901</v>
      </c>
      <c r="K2734">
        <v>10</v>
      </c>
      <c r="L2734">
        <v>4054.5</v>
      </c>
      <c r="M2734">
        <v>598.77</v>
      </c>
      <c r="N2734" t="s">
        <v>38</v>
      </c>
      <c r="O2734">
        <f>Sales_data[[#This Row],[Profit]]/Sales_data[[#This Row],[Sales]]</f>
        <v>0.14768035516093228</v>
      </c>
      <c r="P2734">
        <f>YEAR(Sales_data[[#This Row],[Order Date]])</f>
        <v>2024</v>
      </c>
      <c r="Q2734" t="str">
        <f>TEXT(Sales_data[[#This Row],[Order Date]], "mmm")</f>
        <v>Aug</v>
      </c>
    </row>
    <row r="2735" spans="1:17" x14ac:dyDescent="0.95">
      <c r="A2735">
        <v>12734</v>
      </c>
      <c r="B2735" s="1">
        <v>45875</v>
      </c>
      <c r="C2735" t="s">
        <v>5162</v>
      </c>
      <c r="D2735" t="s">
        <v>40</v>
      </c>
      <c r="E2735" t="s">
        <v>62</v>
      </c>
      <c r="F2735" t="s">
        <v>46</v>
      </c>
      <c r="G2735" t="s">
        <v>209</v>
      </c>
      <c r="H2735" t="s">
        <v>5163</v>
      </c>
      <c r="I2735">
        <v>4</v>
      </c>
      <c r="J2735">
        <v>59328</v>
      </c>
      <c r="K2735">
        <v>10</v>
      </c>
      <c r="L2735">
        <v>213580.79999999999</v>
      </c>
      <c r="M2735">
        <v>45762.29</v>
      </c>
      <c r="N2735" t="s">
        <v>20</v>
      </c>
      <c r="O2735">
        <f>Sales_data[[#This Row],[Profit]]/Sales_data[[#This Row],[Sales]]</f>
        <v>0.21426219023432819</v>
      </c>
      <c r="P2735">
        <f>YEAR(Sales_data[[#This Row],[Order Date]])</f>
        <v>2025</v>
      </c>
      <c r="Q2735" t="str">
        <f>TEXT(Sales_data[[#This Row],[Order Date]], "mmm")</f>
        <v>Aug</v>
      </c>
    </row>
    <row r="2736" spans="1:17" x14ac:dyDescent="0.95">
      <c r="A2736">
        <v>12735</v>
      </c>
      <c r="B2736" s="1">
        <v>45428</v>
      </c>
      <c r="C2736" t="s">
        <v>2183</v>
      </c>
      <c r="D2736" t="s">
        <v>15</v>
      </c>
      <c r="E2736" t="s">
        <v>68</v>
      </c>
      <c r="F2736" t="s">
        <v>96</v>
      </c>
      <c r="G2736" t="s">
        <v>156</v>
      </c>
      <c r="H2736" t="s">
        <v>5164</v>
      </c>
      <c r="I2736">
        <v>3</v>
      </c>
      <c r="J2736">
        <v>69998</v>
      </c>
      <c r="K2736">
        <v>5</v>
      </c>
      <c r="L2736">
        <v>199494.3</v>
      </c>
      <c r="M2736">
        <v>20730.07</v>
      </c>
      <c r="N2736" t="s">
        <v>33</v>
      </c>
      <c r="O2736">
        <f>Sales_data[[#This Row],[Profit]]/Sales_data[[#This Row],[Sales]]</f>
        <v>0.10391309425883347</v>
      </c>
      <c r="P2736">
        <f>YEAR(Sales_data[[#This Row],[Order Date]])</f>
        <v>2024</v>
      </c>
      <c r="Q2736" t="str">
        <f>TEXT(Sales_data[[#This Row],[Order Date]], "mmm")</f>
        <v>May</v>
      </c>
    </row>
    <row r="2737" spans="1:17" x14ac:dyDescent="0.95">
      <c r="A2737">
        <v>12736</v>
      </c>
      <c r="B2737" s="1">
        <v>45311</v>
      </c>
      <c r="C2737" t="s">
        <v>5165</v>
      </c>
      <c r="D2737" t="s">
        <v>28</v>
      </c>
      <c r="E2737" t="s">
        <v>144</v>
      </c>
      <c r="F2737" t="s">
        <v>75</v>
      </c>
      <c r="G2737" t="s">
        <v>409</v>
      </c>
      <c r="H2737" t="s">
        <v>5166</v>
      </c>
      <c r="I2737">
        <v>4</v>
      </c>
      <c r="J2737">
        <v>45677</v>
      </c>
      <c r="K2737">
        <v>5</v>
      </c>
      <c r="L2737">
        <v>173572.6</v>
      </c>
      <c r="M2737">
        <v>15988.9</v>
      </c>
      <c r="N2737" t="s">
        <v>38</v>
      </c>
      <c r="O2737">
        <f>Sales_data[[#This Row],[Profit]]/Sales_data[[#This Row],[Sales]]</f>
        <v>9.2116497649974705E-2</v>
      </c>
      <c r="P2737">
        <f>YEAR(Sales_data[[#This Row],[Order Date]])</f>
        <v>2024</v>
      </c>
      <c r="Q2737" t="str">
        <f>TEXT(Sales_data[[#This Row],[Order Date]], "mmm")</f>
        <v>Jan</v>
      </c>
    </row>
    <row r="2738" spans="1:17" x14ac:dyDescent="0.95">
      <c r="A2738">
        <v>12737</v>
      </c>
      <c r="B2738" s="1">
        <v>45478</v>
      </c>
      <c r="C2738" t="s">
        <v>5167</v>
      </c>
      <c r="D2738" t="s">
        <v>40</v>
      </c>
      <c r="E2738" t="s">
        <v>103</v>
      </c>
      <c r="F2738" t="s">
        <v>75</v>
      </c>
      <c r="G2738" t="s">
        <v>204</v>
      </c>
      <c r="H2738" t="s">
        <v>5168</v>
      </c>
      <c r="I2738">
        <v>1</v>
      </c>
      <c r="J2738">
        <v>19901</v>
      </c>
      <c r="K2738">
        <v>5</v>
      </c>
      <c r="L2738">
        <v>18905.95</v>
      </c>
      <c r="M2738">
        <v>3976.94</v>
      </c>
      <c r="N2738" t="s">
        <v>38</v>
      </c>
      <c r="O2738">
        <f>Sales_data[[#This Row],[Profit]]/Sales_data[[#This Row],[Sales]]</f>
        <v>0.21035388330128874</v>
      </c>
      <c r="P2738">
        <f>YEAR(Sales_data[[#This Row],[Order Date]])</f>
        <v>2024</v>
      </c>
      <c r="Q2738" t="str">
        <f>TEXT(Sales_data[[#This Row],[Order Date]], "mmm")</f>
        <v>Jul</v>
      </c>
    </row>
    <row r="2739" spans="1:17" x14ac:dyDescent="0.95">
      <c r="A2739">
        <v>12738</v>
      </c>
      <c r="B2739" s="1">
        <v>45336</v>
      </c>
      <c r="C2739" t="s">
        <v>5169</v>
      </c>
      <c r="D2739" t="s">
        <v>22</v>
      </c>
      <c r="E2739" t="s">
        <v>23</v>
      </c>
      <c r="F2739" t="s">
        <v>129</v>
      </c>
      <c r="G2739" t="s">
        <v>159</v>
      </c>
      <c r="H2739" t="s">
        <v>1543</v>
      </c>
      <c r="I2739">
        <v>1</v>
      </c>
      <c r="J2739">
        <v>64058</v>
      </c>
      <c r="K2739">
        <v>15</v>
      </c>
      <c r="L2739">
        <v>54449.3</v>
      </c>
      <c r="M2739">
        <v>5391.39</v>
      </c>
      <c r="N2739" t="s">
        <v>33</v>
      </c>
      <c r="O2739">
        <f>Sales_data[[#This Row],[Profit]]/Sales_data[[#This Row],[Sales]]</f>
        <v>9.9016699939209502E-2</v>
      </c>
      <c r="P2739">
        <f>YEAR(Sales_data[[#This Row],[Order Date]])</f>
        <v>2024</v>
      </c>
      <c r="Q2739" t="str">
        <f>TEXT(Sales_data[[#This Row],[Order Date]], "mmm")</f>
        <v>Feb</v>
      </c>
    </row>
    <row r="2740" spans="1:17" x14ac:dyDescent="0.95">
      <c r="A2740">
        <v>12739</v>
      </c>
      <c r="B2740" s="1">
        <v>45521</v>
      </c>
      <c r="C2740" t="s">
        <v>5170</v>
      </c>
      <c r="D2740" t="s">
        <v>28</v>
      </c>
      <c r="E2740" t="s">
        <v>85</v>
      </c>
      <c r="F2740" t="s">
        <v>30</v>
      </c>
      <c r="G2740" t="s">
        <v>322</v>
      </c>
      <c r="H2740" t="s">
        <v>5171</v>
      </c>
      <c r="I2740">
        <v>3</v>
      </c>
      <c r="J2740">
        <v>41908</v>
      </c>
      <c r="K2740">
        <v>10</v>
      </c>
      <c r="L2740">
        <v>113151.6</v>
      </c>
      <c r="M2740">
        <v>9104.49</v>
      </c>
      <c r="N2740" t="s">
        <v>33</v>
      </c>
      <c r="O2740">
        <f>Sales_data[[#This Row],[Profit]]/Sales_data[[#This Row],[Sales]]</f>
        <v>8.0462759695841685E-2</v>
      </c>
      <c r="P2740">
        <f>YEAR(Sales_data[[#This Row],[Order Date]])</f>
        <v>2024</v>
      </c>
      <c r="Q2740" t="str">
        <f>TEXT(Sales_data[[#This Row],[Order Date]], "mmm")</f>
        <v>Aug</v>
      </c>
    </row>
    <row r="2741" spans="1:17" x14ac:dyDescent="0.95">
      <c r="A2741">
        <v>12740</v>
      </c>
      <c r="B2741" s="1">
        <v>45375</v>
      </c>
      <c r="C2741" t="s">
        <v>5172</v>
      </c>
      <c r="D2741" t="s">
        <v>15</v>
      </c>
      <c r="E2741" t="s">
        <v>93</v>
      </c>
      <c r="F2741" t="s">
        <v>69</v>
      </c>
      <c r="G2741" t="s">
        <v>517</v>
      </c>
      <c r="H2741" t="s">
        <v>5173</v>
      </c>
      <c r="I2741">
        <v>2</v>
      </c>
      <c r="J2741">
        <v>63017</v>
      </c>
      <c r="K2741">
        <v>20</v>
      </c>
      <c r="L2741">
        <v>100827.2</v>
      </c>
      <c r="M2741">
        <v>16163.17</v>
      </c>
      <c r="N2741" t="s">
        <v>72</v>
      </c>
      <c r="O2741">
        <f>Sales_data[[#This Row],[Profit]]/Sales_data[[#This Row],[Sales]]</f>
        <v>0.16030565164955488</v>
      </c>
      <c r="P2741">
        <f>YEAR(Sales_data[[#This Row],[Order Date]])</f>
        <v>2024</v>
      </c>
      <c r="Q2741" t="str">
        <f>TEXT(Sales_data[[#This Row],[Order Date]], "mmm")</f>
        <v>Mar</v>
      </c>
    </row>
    <row r="2742" spans="1:17" x14ac:dyDescent="0.95">
      <c r="A2742">
        <v>12741</v>
      </c>
      <c r="B2742" s="1">
        <v>45484</v>
      </c>
      <c r="C2742" t="s">
        <v>5174</v>
      </c>
      <c r="D2742" t="s">
        <v>22</v>
      </c>
      <c r="E2742" t="s">
        <v>58</v>
      </c>
      <c r="F2742" t="s">
        <v>46</v>
      </c>
      <c r="G2742" t="s">
        <v>209</v>
      </c>
      <c r="H2742" t="s">
        <v>5175</v>
      </c>
      <c r="I2742">
        <v>5</v>
      </c>
      <c r="J2742">
        <v>75540</v>
      </c>
      <c r="K2742">
        <v>20</v>
      </c>
      <c r="L2742">
        <v>302160</v>
      </c>
      <c r="M2742">
        <v>19963.71</v>
      </c>
      <c r="N2742" t="s">
        <v>33</v>
      </c>
      <c r="O2742">
        <f>Sales_data[[#This Row],[Profit]]/Sales_data[[#This Row],[Sales]]</f>
        <v>6.6069996028594119E-2</v>
      </c>
      <c r="P2742">
        <f>YEAR(Sales_data[[#This Row],[Order Date]])</f>
        <v>2024</v>
      </c>
      <c r="Q2742" t="str">
        <f>TEXT(Sales_data[[#This Row],[Order Date]], "mmm")</f>
        <v>Jul</v>
      </c>
    </row>
    <row r="2743" spans="1:17" x14ac:dyDescent="0.95">
      <c r="A2743">
        <v>12742</v>
      </c>
      <c r="B2743" s="1">
        <v>45718</v>
      </c>
      <c r="C2743" t="s">
        <v>5176</v>
      </c>
      <c r="D2743" t="s">
        <v>40</v>
      </c>
      <c r="E2743" t="s">
        <v>103</v>
      </c>
      <c r="F2743" t="s">
        <v>69</v>
      </c>
      <c r="G2743" t="s">
        <v>517</v>
      </c>
      <c r="H2743" t="s">
        <v>5177</v>
      </c>
      <c r="I2743">
        <v>3</v>
      </c>
      <c r="J2743">
        <v>58172</v>
      </c>
      <c r="K2743">
        <v>5</v>
      </c>
      <c r="L2743">
        <v>165790.20000000001</v>
      </c>
      <c r="M2743">
        <v>35707.25</v>
      </c>
      <c r="N2743" t="s">
        <v>38</v>
      </c>
      <c r="O2743">
        <f>Sales_data[[#This Row],[Profit]]/Sales_data[[#This Row],[Sales]]</f>
        <v>0.21537611993953804</v>
      </c>
      <c r="P2743">
        <f>YEAR(Sales_data[[#This Row],[Order Date]])</f>
        <v>2025</v>
      </c>
      <c r="Q2743" t="str">
        <f>TEXT(Sales_data[[#This Row],[Order Date]], "mmm")</f>
        <v>Mar</v>
      </c>
    </row>
    <row r="2744" spans="1:17" x14ac:dyDescent="0.95">
      <c r="A2744">
        <v>12743</v>
      </c>
      <c r="B2744" s="1">
        <v>45315</v>
      </c>
      <c r="C2744" t="s">
        <v>5178</v>
      </c>
      <c r="D2744" t="s">
        <v>22</v>
      </c>
      <c r="E2744" t="s">
        <v>58</v>
      </c>
      <c r="F2744" t="s">
        <v>96</v>
      </c>
      <c r="G2744" t="s">
        <v>214</v>
      </c>
      <c r="H2744" t="s">
        <v>3205</v>
      </c>
      <c r="I2744">
        <v>5</v>
      </c>
      <c r="J2744">
        <v>4458</v>
      </c>
      <c r="K2744">
        <v>5</v>
      </c>
      <c r="L2744">
        <v>21175.5</v>
      </c>
      <c r="M2744">
        <v>3963.23</v>
      </c>
      <c r="N2744" t="s">
        <v>33</v>
      </c>
      <c r="O2744">
        <f>Sales_data[[#This Row],[Profit]]/Sales_data[[#This Row],[Sales]]</f>
        <v>0.18716110599513588</v>
      </c>
      <c r="P2744">
        <f>YEAR(Sales_data[[#This Row],[Order Date]])</f>
        <v>2024</v>
      </c>
      <c r="Q2744" t="str">
        <f>TEXT(Sales_data[[#This Row],[Order Date]], "mmm")</f>
        <v>Jan</v>
      </c>
    </row>
    <row r="2745" spans="1:17" x14ac:dyDescent="0.95">
      <c r="A2745">
        <v>12744</v>
      </c>
      <c r="B2745" s="1">
        <v>45570</v>
      </c>
      <c r="C2745" t="s">
        <v>5179</v>
      </c>
      <c r="D2745" t="s">
        <v>28</v>
      </c>
      <c r="E2745" t="s">
        <v>85</v>
      </c>
      <c r="F2745" t="s">
        <v>46</v>
      </c>
      <c r="G2745" t="s">
        <v>201</v>
      </c>
      <c r="H2745" t="s">
        <v>5180</v>
      </c>
      <c r="I2745">
        <v>1</v>
      </c>
      <c r="J2745">
        <v>56736</v>
      </c>
      <c r="K2745">
        <v>15</v>
      </c>
      <c r="L2745">
        <v>48225.599999999999</v>
      </c>
      <c r="M2745">
        <v>7602.01</v>
      </c>
      <c r="N2745" t="s">
        <v>20</v>
      </c>
      <c r="O2745">
        <f>Sales_data[[#This Row],[Profit]]/Sales_data[[#This Row],[Sales]]</f>
        <v>0.15763432699645002</v>
      </c>
      <c r="P2745">
        <f>YEAR(Sales_data[[#This Row],[Order Date]])</f>
        <v>2024</v>
      </c>
      <c r="Q2745" t="str">
        <f>TEXT(Sales_data[[#This Row],[Order Date]], "mmm")</f>
        <v>Oct</v>
      </c>
    </row>
    <row r="2746" spans="1:17" x14ac:dyDescent="0.95">
      <c r="A2746">
        <v>12745</v>
      </c>
      <c r="B2746" s="1">
        <v>45662</v>
      </c>
      <c r="C2746" t="s">
        <v>5181</v>
      </c>
      <c r="D2746" t="s">
        <v>15</v>
      </c>
      <c r="E2746" t="s">
        <v>174</v>
      </c>
      <c r="F2746" t="s">
        <v>42</v>
      </c>
      <c r="G2746" t="s">
        <v>43</v>
      </c>
      <c r="H2746" t="s">
        <v>5182</v>
      </c>
      <c r="I2746">
        <v>2</v>
      </c>
      <c r="J2746">
        <v>10869</v>
      </c>
      <c r="K2746">
        <v>5</v>
      </c>
      <c r="L2746">
        <v>20651.099999999999</v>
      </c>
      <c r="M2746">
        <v>4118.7</v>
      </c>
      <c r="N2746" t="s">
        <v>20</v>
      </c>
      <c r="O2746">
        <f>Sales_data[[#This Row],[Profit]]/Sales_data[[#This Row],[Sales]]</f>
        <v>0.19944216046602845</v>
      </c>
      <c r="P2746">
        <f>YEAR(Sales_data[[#This Row],[Order Date]])</f>
        <v>2025</v>
      </c>
      <c r="Q2746" t="str">
        <f>TEXT(Sales_data[[#This Row],[Order Date]], "mmm")</f>
        <v>Jan</v>
      </c>
    </row>
    <row r="2747" spans="1:17" x14ac:dyDescent="0.95">
      <c r="A2747">
        <v>12746</v>
      </c>
      <c r="B2747" s="1">
        <v>45835</v>
      </c>
      <c r="C2747" t="s">
        <v>5183</v>
      </c>
      <c r="D2747" t="s">
        <v>22</v>
      </c>
      <c r="E2747" t="s">
        <v>54</v>
      </c>
      <c r="F2747" t="s">
        <v>96</v>
      </c>
      <c r="G2747" t="s">
        <v>214</v>
      </c>
      <c r="H2747" t="s">
        <v>5184</v>
      </c>
      <c r="I2747">
        <v>1</v>
      </c>
      <c r="J2747">
        <v>79379</v>
      </c>
      <c r="K2747">
        <v>10</v>
      </c>
      <c r="L2747">
        <v>71441.100000000006</v>
      </c>
      <c r="M2747">
        <v>6861.7</v>
      </c>
      <c r="N2747" t="s">
        <v>33</v>
      </c>
      <c r="O2747">
        <f>Sales_data[[#This Row],[Profit]]/Sales_data[[#This Row],[Sales]]</f>
        <v>9.6046953364379878E-2</v>
      </c>
      <c r="P2747">
        <f>YEAR(Sales_data[[#This Row],[Order Date]])</f>
        <v>2025</v>
      </c>
      <c r="Q2747" t="str">
        <f>TEXT(Sales_data[[#This Row],[Order Date]], "mmm")</f>
        <v>Jun</v>
      </c>
    </row>
    <row r="2748" spans="1:17" x14ac:dyDescent="0.95">
      <c r="A2748">
        <v>12747</v>
      </c>
      <c r="B2748" s="1">
        <v>45287</v>
      </c>
      <c r="C2748" t="s">
        <v>5185</v>
      </c>
      <c r="D2748" t="s">
        <v>15</v>
      </c>
      <c r="E2748" t="s">
        <v>147</v>
      </c>
      <c r="F2748" t="s">
        <v>86</v>
      </c>
      <c r="G2748" t="s">
        <v>171</v>
      </c>
      <c r="H2748" t="s">
        <v>5186</v>
      </c>
      <c r="I2748">
        <v>3</v>
      </c>
      <c r="J2748">
        <v>17893</v>
      </c>
      <c r="K2748">
        <v>0</v>
      </c>
      <c r="L2748">
        <v>53679</v>
      </c>
      <c r="M2748">
        <v>9265.2900000000009</v>
      </c>
      <c r="N2748" t="s">
        <v>33</v>
      </c>
      <c r="O2748">
        <f>Sales_data[[#This Row],[Profit]]/Sales_data[[#This Row],[Sales]]</f>
        <v>0.17260548817973512</v>
      </c>
      <c r="P2748">
        <f>YEAR(Sales_data[[#This Row],[Order Date]])</f>
        <v>2023</v>
      </c>
      <c r="Q2748" t="str">
        <f>TEXT(Sales_data[[#This Row],[Order Date]], "mmm")</f>
        <v>Dec</v>
      </c>
    </row>
    <row r="2749" spans="1:17" x14ac:dyDescent="0.95">
      <c r="A2749">
        <v>12748</v>
      </c>
      <c r="B2749" s="1">
        <v>45456</v>
      </c>
      <c r="C2749" t="s">
        <v>5187</v>
      </c>
      <c r="D2749" t="s">
        <v>15</v>
      </c>
      <c r="E2749" t="s">
        <v>16</v>
      </c>
      <c r="F2749" t="s">
        <v>96</v>
      </c>
      <c r="G2749" t="s">
        <v>183</v>
      </c>
      <c r="H2749" t="s">
        <v>184</v>
      </c>
      <c r="I2749">
        <v>2</v>
      </c>
      <c r="J2749">
        <v>35394</v>
      </c>
      <c r="K2749">
        <v>10</v>
      </c>
      <c r="L2749">
        <v>63709.2</v>
      </c>
      <c r="M2749">
        <v>3898.41</v>
      </c>
      <c r="N2749" t="s">
        <v>83</v>
      </c>
      <c r="O2749">
        <f>Sales_data[[#This Row],[Profit]]/Sales_data[[#This Row],[Sales]]</f>
        <v>6.1190691454295454E-2</v>
      </c>
      <c r="P2749">
        <f>YEAR(Sales_data[[#This Row],[Order Date]])</f>
        <v>2024</v>
      </c>
      <c r="Q2749" t="str">
        <f>TEXT(Sales_data[[#This Row],[Order Date]], "mmm")</f>
        <v>Jun</v>
      </c>
    </row>
    <row r="2750" spans="1:17" x14ac:dyDescent="0.95">
      <c r="A2750">
        <v>12749</v>
      </c>
      <c r="B2750" s="1">
        <v>45838</v>
      </c>
      <c r="C2750" t="s">
        <v>5188</v>
      </c>
      <c r="D2750" t="s">
        <v>15</v>
      </c>
      <c r="E2750" t="s">
        <v>93</v>
      </c>
      <c r="F2750" t="s">
        <v>86</v>
      </c>
      <c r="G2750" t="s">
        <v>87</v>
      </c>
      <c r="H2750" t="s">
        <v>5189</v>
      </c>
      <c r="I2750">
        <v>3</v>
      </c>
      <c r="J2750">
        <v>42734</v>
      </c>
      <c r="K2750">
        <v>10</v>
      </c>
      <c r="L2750">
        <v>115381.8</v>
      </c>
      <c r="M2750">
        <v>22044</v>
      </c>
      <c r="N2750" t="s">
        <v>72</v>
      </c>
      <c r="O2750">
        <f>Sales_data[[#This Row],[Profit]]/Sales_data[[#This Row],[Sales]]</f>
        <v>0.19105266168494511</v>
      </c>
      <c r="P2750">
        <f>YEAR(Sales_data[[#This Row],[Order Date]])</f>
        <v>2025</v>
      </c>
      <c r="Q2750" t="str">
        <f>TEXT(Sales_data[[#This Row],[Order Date]], "mmm")</f>
        <v>Jun</v>
      </c>
    </row>
    <row r="2751" spans="1:17" x14ac:dyDescent="0.95">
      <c r="A2751">
        <v>12750</v>
      </c>
      <c r="B2751" s="1">
        <v>45253</v>
      </c>
      <c r="C2751" t="s">
        <v>5190</v>
      </c>
      <c r="D2751" t="s">
        <v>28</v>
      </c>
      <c r="E2751" t="s">
        <v>35</v>
      </c>
      <c r="F2751" t="s">
        <v>96</v>
      </c>
      <c r="G2751" t="s">
        <v>138</v>
      </c>
      <c r="H2751" t="s">
        <v>5191</v>
      </c>
      <c r="I2751">
        <v>4</v>
      </c>
      <c r="J2751">
        <v>7512</v>
      </c>
      <c r="K2751">
        <v>10</v>
      </c>
      <c r="L2751">
        <v>27043.200000000001</v>
      </c>
      <c r="M2751">
        <v>5996.3</v>
      </c>
      <c r="N2751" t="s">
        <v>83</v>
      </c>
      <c r="O2751">
        <f>Sales_data[[#This Row],[Profit]]/Sales_data[[#This Row],[Sales]]</f>
        <v>0.22173041651875519</v>
      </c>
      <c r="P2751">
        <f>YEAR(Sales_data[[#This Row],[Order Date]])</f>
        <v>2023</v>
      </c>
      <c r="Q2751" t="str">
        <f>TEXT(Sales_data[[#This Row],[Order Date]], "mmm")</f>
        <v>Nov</v>
      </c>
    </row>
    <row r="2752" spans="1:17" x14ac:dyDescent="0.95">
      <c r="A2752">
        <v>12751</v>
      </c>
      <c r="B2752" s="1">
        <v>45380</v>
      </c>
      <c r="C2752" t="s">
        <v>5192</v>
      </c>
      <c r="D2752" t="s">
        <v>15</v>
      </c>
      <c r="E2752" t="s">
        <v>93</v>
      </c>
      <c r="F2752" t="s">
        <v>75</v>
      </c>
      <c r="G2752" t="s">
        <v>307</v>
      </c>
      <c r="H2752" t="s">
        <v>5193</v>
      </c>
      <c r="I2752">
        <v>5</v>
      </c>
      <c r="J2752">
        <v>12482</v>
      </c>
      <c r="K2752">
        <v>15</v>
      </c>
      <c r="L2752">
        <v>53048.5</v>
      </c>
      <c r="M2752">
        <v>10930.92</v>
      </c>
      <c r="N2752" t="s">
        <v>72</v>
      </c>
      <c r="O2752">
        <f>Sales_data[[#This Row],[Profit]]/Sales_data[[#This Row],[Sales]]</f>
        <v>0.20605521362526744</v>
      </c>
      <c r="P2752">
        <f>YEAR(Sales_data[[#This Row],[Order Date]])</f>
        <v>2024</v>
      </c>
      <c r="Q2752" t="str">
        <f>TEXT(Sales_data[[#This Row],[Order Date]], "mmm")</f>
        <v>Mar</v>
      </c>
    </row>
    <row r="2753" spans="1:17" x14ac:dyDescent="0.95">
      <c r="A2753">
        <v>12752</v>
      </c>
      <c r="B2753" s="1">
        <v>45502</v>
      </c>
      <c r="C2753" t="s">
        <v>5194</v>
      </c>
      <c r="D2753" t="s">
        <v>28</v>
      </c>
      <c r="E2753" t="s">
        <v>29</v>
      </c>
      <c r="F2753" t="s">
        <v>129</v>
      </c>
      <c r="G2753" t="s">
        <v>159</v>
      </c>
      <c r="H2753" t="s">
        <v>5195</v>
      </c>
      <c r="I2753">
        <v>3</v>
      </c>
      <c r="J2753">
        <v>66178</v>
      </c>
      <c r="K2753">
        <v>15</v>
      </c>
      <c r="L2753">
        <v>168753.9</v>
      </c>
      <c r="M2753">
        <v>39204.5</v>
      </c>
      <c r="N2753" t="s">
        <v>72</v>
      </c>
      <c r="O2753">
        <f>Sales_data[[#This Row],[Profit]]/Sales_data[[#This Row],[Sales]]</f>
        <v>0.23231759384523853</v>
      </c>
      <c r="P2753">
        <f>YEAR(Sales_data[[#This Row],[Order Date]])</f>
        <v>2024</v>
      </c>
      <c r="Q2753" t="str">
        <f>TEXT(Sales_data[[#This Row],[Order Date]], "mmm")</f>
        <v>Jul</v>
      </c>
    </row>
    <row r="2754" spans="1:17" x14ac:dyDescent="0.95">
      <c r="A2754">
        <v>12753</v>
      </c>
      <c r="B2754" s="1">
        <v>45637</v>
      </c>
      <c r="C2754" t="s">
        <v>5196</v>
      </c>
      <c r="D2754" t="s">
        <v>22</v>
      </c>
      <c r="E2754" t="s">
        <v>167</v>
      </c>
      <c r="F2754" t="s">
        <v>17</v>
      </c>
      <c r="G2754" t="s">
        <v>111</v>
      </c>
      <c r="H2754" t="s">
        <v>5197</v>
      </c>
      <c r="I2754">
        <v>4</v>
      </c>
      <c r="J2754">
        <v>28656</v>
      </c>
      <c r="K2754">
        <v>15</v>
      </c>
      <c r="L2754">
        <v>97430.399999999994</v>
      </c>
      <c r="M2754">
        <v>5988.62</v>
      </c>
      <c r="N2754" t="s">
        <v>72</v>
      </c>
      <c r="O2754">
        <f>Sales_data[[#This Row],[Profit]]/Sales_data[[#This Row],[Sales]]</f>
        <v>6.1465620586593099E-2</v>
      </c>
      <c r="P2754">
        <f>YEAR(Sales_data[[#This Row],[Order Date]])</f>
        <v>2024</v>
      </c>
      <c r="Q2754" t="str">
        <f>TEXT(Sales_data[[#This Row],[Order Date]], "mmm")</f>
        <v>Dec</v>
      </c>
    </row>
    <row r="2755" spans="1:17" x14ac:dyDescent="0.95">
      <c r="A2755">
        <v>12754</v>
      </c>
      <c r="B2755" s="1">
        <v>45363</v>
      </c>
      <c r="C2755" t="s">
        <v>5198</v>
      </c>
      <c r="D2755" t="s">
        <v>40</v>
      </c>
      <c r="E2755" t="s">
        <v>50</v>
      </c>
      <c r="F2755" t="s">
        <v>96</v>
      </c>
      <c r="G2755" t="s">
        <v>138</v>
      </c>
      <c r="H2755" t="s">
        <v>5199</v>
      </c>
      <c r="I2755">
        <v>2</v>
      </c>
      <c r="J2755">
        <v>78641</v>
      </c>
      <c r="K2755">
        <v>15</v>
      </c>
      <c r="L2755">
        <v>133689.70000000001</v>
      </c>
      <c r="M2755">
        <v>14603.2</v>
      </c>
      <c r="N2755" t="s">
        <v>83</v>
      </c>
      <c r="O2755">
        <f>Sales_data[[#This Row],[Profit]]/Sales_data[[#This Row],[Sales]]</f>
        <v>0.10923205003826024</v>
      </c>
      <c r="P2755">
        <f>YEAR(Sales_data[[#This Row],[Order Date]])</f>
        <v>2024</v>
      </c>
      <c r="Q2755" t="str">
        <f>TEXT(Sales_data[[#This Row],[Order Date]], "mmm")</f>
        <v>Mar</v>
      </c>
    </row>
    <row r="2756" spans="1:17" x14ac:dyDescent="0.95">
      <c r="A2756">
        <v>12755</v>
      </c>
      <c r="B2756" s="1">
        <v>45530</v>
      </c>
      <c r="C2756" t="s">
        <v>5200</v>
      </c>
      <c r="D2756" t="s">
        <v>22</v>
      </c>
      <c r="E2756" t="s">
        <v>167</v>
      </c>
      <c r="F2756" t="s">
        <v>129</v>
      </c>
      <c r="G2756" t="s">
        <v>148</v>
      </c>
      <c r="H2756" t="s">
        <v>5201</v>
      </c>
      <c r="I2756">
        <v>5</v>
      </c>
      <c r="J2756">
        <v>5578</v>
      </c>
      <c r="K2756">
        <v>0</v>
      </c>
      <c r="L2756">
        <v>27890</v>
      </c>
      <c r="M2756">
        <v>1860.7</v>
      </c>
      <c r="N2756" t="s">
        <v>83</v>
      </c>
      <c r="O2756">
        <f>Sales_data[[#This Row],[Profit]]/Sales_data[[#This Row],[Sales]]</f>
        <v>6.6715668698458228E-2</v>
      </c>
      <c r="P2756">
        <f>YEAR(Sales_data[[#This Row],[Order Date]])</f>
        <v>2024</v>
      </c>
      <c r="Q2756" t="str">
        <f>TEXT(Sales_data[[#This Row],[Order Date]], "mmm")</f>
        <v>Aug</v>
      </c>
    </row>
    <row r="2757" spans="1:17" x14ac:dyDescent="0.95">
      <c r="A2757">
        <v>12756</v>
      </c>
      <c r="B2757" s="1">
        <v>45404</v>
      </c>
      <c r="C2757" t="s">
        <v>5202</v>
      </c>
      <c r="D2757" t="s">
        <v>15</v>
      </c>
      <c r="E2757" t="s">
        <v>93</v>
      </c>
      <c r="F2757" t="s">
        <v>42</v>
      </c>
      <c r="G2757" t="s">
        <v>43</v>
      </c>
      <c r="H2757" t="s">
        <v>4381</v>
      </c>
      <c r="I2757">
        <v>3</v>
      </c>
      <c r="J2757">
        <v>34869</v>
      </c>
      <c r="K2757">
        <v>20</v>
      </c>
      <c r="L2757">
        <v>83685.600000000006</v>
      </c>
      <c r="M2757">
        <v>12244.9</v>
      </c>
      <c r="N2757" t="s">
        <v>33</v>
      </c>
      <c r="O2757">
        <f>Sales_data[[#This Row],[Profit]]/Sales_data[[#This Row],[Sales]]</f>
        <v>0.14632027493379982</v>
      </c>
      <c r="P2757">
        <f>YEAR(Sales_data[[#This Row],[Order Date]])</f>
        <v>2024</v>
      </c>
      <c r="Q2757" t="str">
        <f>TEXT(Sales_data[[#This Row],[Order Date]], "mmm")</f>
        <v>Apr</v>
      </c>
    </row>
    <row r="2758" spans="1:17" x14ac:dyDescent="0.95">
      <c r="A2758">
        <v>12757</v>
      </c>
      <c r="B2758" s="1">
        <v>45767</v>
      </c>
      <c r="C2758" t="s">
        <v>5203</v>
      </c>
      <c r="D2758" t="s">
        <v>40</v>
      </c>
      <c r="E2758" t="s">
        <v>103</v>
      </c>
      <c r="F2758" t="s">
        <v>129</v>
      </c>
      <c r="G2758" t="s">
        <v>164</v>
      </c>
      <c r="H2758" t="s">
        <v>5204</v>
      </c>
      <c r="I2758">
        <v>2</v>
      </c>
      <c r="J2758">
        <v>76698</v>
      </c>
      <c r="K2758">
        <v>5</v>
      </c>
      <c r="L2758">
        <v>145726.20000000001</v>
      </c>
      <c r="M2758">
        <v>20448.21</v>
      </c>
      <c r="N2758" t="s">
        <v>38</v>
      </c>
      <c r="O2758">
        <f>Sales_data[[#This Row],[Profit]]/Sales_data[[#This Row],[Sales]]</f>
        <v>0.14031937976836009</v>
      </c>
      <c r="P2758">
        <f>YEAR(Sales_data[[#This Row],[Order Date]])</f>
        <v>2025</v>
      </c>
      <c r="Q2758" t="str">
        <f>TEXT(Sales_data[[#This Row],[Order Date]], "mmm")</f>
        <v>Apr</v>
      </c>
    </row>
    <row r="2759" spans="1:17" x14ac:dyDescent="0.95">
      <c r="A2759">
        <v>12758</v>
      </c>
      <c r="B2759" s="1">
        <v>45495</v>
      </c>
      <c r="C2759" t="s">
        <v>5205</v>
      </c>
      <c r="D2759" t="s">
        <v>15</v>
      </c>
      <c r="E2759" t="s">
        <v>174</v>
      </c>
      <c r="F2759" t="s">
        <v>69</v>
      </c>
      <c r="G2759" t="s">
        <v>517</v>
      </c>
      <c r="H2759" t="s">
        <v>5206</v>
      </c>
      <c r="I2759">
        <v>4</v>
      </c>
      <c r="J2759">
        <v>28797</v>
      </c>
      <c r="K2759">
        <v>15</v>
      </c>
      <c r="L2759">
        <v>97909.8</v>
      </c>
      <c r="M2759">
        <v>16843.38</v>
      </c>
      <c r="N2759" t="s">
        <v>33</v>
      </c>
      <c r="O2759">
        <f>Sales_data[[#This Row],[Profit]]/Sales_data[[#This Row],[Sales]]</f>
        <v>0.17202956190289431</v>
      </c>
      <c r="P2759">
        <f>YEAR(Sales_data[[#This Row],[Order Date]])</f>
        <v>2024</v>
      </c>
      <c r="Q2759" t="str">
        <f>TEXT(Sales_data[[#This Row],[Order Date]], "mmm")</f>
        <v>Jul</v>
      </c>
    </row>
    <row r="2760" spans="1:17" x14ac:dyDescent="0.95">
      <c r="A2760">
        <v>12759</v>
      </c>
      <c r="B2760" s="1">
        <v>45406</v>
      </c>
      <c r="C2760" t="s">
        <v>5207</v>
      </c>
      <c r="D2760" t="s">
        <v>22</v>
      </c>
      <c r="E2760" t="s">
        <v>74</v>
      </c>
      <c r="F2760" t="s">
        <v>30</v>
      </c>
      <c r="G2760" t="s">
        <v>104</v>
      </c>
      <c r="H2760" t="s">
        <v>4040</v>
      </c>
      <c r="I2760">
        <v>1</v>
      </c>
      <c r="J2760">
        <v>33692</v>
      </c>
      <c r="K2760">
        <v>5</v>
      </c>
      <c r="L2760">
        <v>32007.4</v>
      </c>
      <c r="M2760">
        <v>5869.21</v>
      </c>
      <c r="N2760" t="s">
        <v>33</v>
      </c>
      <c r="O2760">
        <f>Sales_data[[#This Row],[Profit]]/Sales_data[[#This Row],[Sales]]</f>
        <v>0.18337040809312846</v>
      </c>
      <c r="P2760">
        <f>YEAR(Sales_data[[#This Row],[Order Date]])</f>
        <v>2024</v>
      </c>
      <c r="Q2760" t="str">
        <f>TEXT(Sales_data[[#This Row],[Order Date]], "mmm")</f>
        <v>Apr</v>
      </c>
    </row>
    <row r="2761" spans="1:17" x14ac:dyDescent="0.95">
      <c r="A2761">
        <v>12760</v>
      </c>
      <c r="B2761" s="1">
        <v>45458</v>
      </c>
      <c r="C2761" t="s">
        <v>5208</v>
      </c>
      <c r="D2761" t="s">
        <v>40</v>
      </c>
      <c r="E2761" t="s">
        <v>50</v>
      </c>
      <c r="F2761" t="s">
        <v>75</v>
      </c>
      <c r="G2761" t="s">
        <v>409</v>
      </c>
      <c r="H2761" t="s">
        <v>5209</v>
      </c>
      <c r="I2761">
        <v>1</v>
      </c>
      <c r="J2761">
        <v>13549</v>
      </c>
      <c r="K2761">
        <v>20</v>
      </c>
      <c r="L2761">
        <v>10839.2</v>
      </c>
      <c r="M2761">
        <v>677.38</v>
      </c>
      <c r="N2761" t="s">
        <v>20</v>
      </c>
      <c r="O2761">
        <f>Sales_data[[#This Row],[Profit]]/Sales_data[[#This Row],[Sales]]</f>
        <v>6.2493541958816144E-2</v>
      </c>
      <c r="P2761">
        <f>YEAR(Sales_data[[#This Row],[Order Date]])</f>
        <v>2024</v>
      </c>
      <c r="Q2761" t="str">
        <f>TEXT(Sales_data[[#This Row],[Order Date]], "mmm")</f>
        <v>Jun</v>
      </c>
    </row>
    <row r="2762" spans="1:17" x14ac:dyDescent="0.95">
      <c r="A2762">
        <v>12761</v>
      </c>
      <c r="B2762" s="1">
        <v>45345</v>
      </c>
      <c r="C2762" t="s">
        <v>5210</v>
      </c>
      <c r="D2762" t="s">
        <v>28</v>
      </c>
      <c r="E2762" t="s">
        <v>85</v>
      </c>
      <c r="F2762" t="s">
        <v>46</v>
      </c>
      <c r="G2762" t="s">
        <v>126</v>
      </c>
      <c r="H2762" t="s">
        <v>3109</v>
      </c>
      <c r="I2762">
        <v>3</v>
      </c>
      <c r="J2762">
        <v>15658</v>
      </c>
      <c r="K2762">
        <v>15</v>
      </c>
      <c r="L2762">
        <v>39927.9</v>
      </c>
      <c r="M2762">
        <v>3738.65</v>
      </c>
      <c r="N2762" t="s">
        <v>20</v>
      </c>
      <c r="O2762">
        <f>Sales_data[[#This Row],[Profit]]/Sales_data[[#This Row],[Sales]]</f>
        <v>9.363502713641339E-2</v>
      </c>
      <c r="P2762">
        <f>YEAR(Sales_data[[#This Row],[Order Date]])</f>
        <v>2024</v>
      </c>
      <c r="Q2762" t="str">
        <f>TEXT(Sales_data[[#This Row],[Order Date]], "mmm")</f>
        <v>Feb</v>
      </c>
    </row>
    <row r="2763" spans="1:17" x14ac:dyDescent="0.95">
      <c r="A2763">
        <v>12762</v>
      </c>
      <c r="B2763" s="1">
        <v>45799</v>
      </c>
      <c r="C2763" t="s">
        <v>5211</v>
      </c>
      <c r="D2763" t="s">
        <v>28</v>
      </c>
      <c r="E2763" t="s">
        <v>114</v>
      </c>
      <c r="F2763" t="s">
        <v>129</v>
      </c>
      <c r="G2763" t="s">
        <v>148</v>
      </c>
      <c r="H2763" t="s">
        <v>5212</v>
      </c>
      <c r="I2763">
        <v>4</v>
      </c>
      <c r="J2763">
        <v>69498</v>
      </c>
      <c r="K2763">
        <v>10</v>
      </c>
      <c r="L2763">
        <v>250192.8</v>
      </c>
      <c r="M2763">
        <v>57427.33</v>
      </c>
      <c r="N2763" t="s">
        <v>72</v>
      </c>
      <c r="O2763">
        <f>Sales_data[[#This Row],[Profit]]/Sales_data[[#This Row],[Sales]]</f>
        <v>0.22953230468662569</v>
      </c>
      <c r="P2763">
        <f>YEAR(Sales_data[[#This Row],[Order Date]])</f>
        <v>2025</v>
      </c>
      <c r="Q2763" t="str">
        <f>TEXT(Sales_data[[#This Row],[Order Date]], "mmm")</f>
        <v>May</v>
      </c>
    </row>
    <row r="2764" spans="1:17" x14ac:dyDescent="0.95">
      <c r="A2764">
        <v>12763</v>
      </c>
      <c r="B2764" s="1">
        <v>45320</v>
      </c>
      <c r="C2764" t="s">
        <v>5213</v>
      </c>
      <c r="D2764" t="s">
        <v>28</v>
      </c>
      <c r="E2764" t="s">
        <v>85</v>
      </c>
      <c r="F2764" t="s">
        <v>75</v>
      </c>
      <c r="G2764" t="s">
        <v>307</v>
      </c>
      <c r="H2764" t="s">
        <v>1557</v>
      </c>
      <c r="I2764">
        <v>4</v>
      </c>
      <c r="J2764">
        <v>28885</v>
      </c>
      <c r="K2764">
        <v>20</v>
      </c>
      <c r="L2764">
        <v>92432</v>
      </c>
      <c r="M2764">
        <v>6688.35</v>
      </c>
      <c r="N2764" t="s">
        <v>38</v>
      </c>
      <c r="O2764">
        <f>Sales_data[[#This Row],[Profit]]/Sales_data[[#This Row],[Sales]]</f>
        <v>7.2359680630084827E-2</v>
      </c>
      <c r="P2764">
        <f>YEAR(Sales_data[[#This Row],[Order Date]])</f>
        <v>2024</v>
      </c>
      <c r="Q2764" t="str">
        <f>TEXT(Sales_data[[#This Row],[Order Date]], "mmm")</f>
        <v>Jan</v>
      </c>
    </row>
    <row r="2765" spans="1:17" x14ac:dyDescent="0.95">
      <c r="A2765">
        <v>12764</v>
      </c>
      <c r="B2765" s="1">
        <v>45323</v>
      </c>
      <c r="C2765" t="s">
        <v>5214</v>
      </c>
      <c r="D2765" t="s">
        <v>22</v>
      </c>
      <c r="E2765" t="s">
        <v>58</v>
      </c>
      <c r="F2765" t="s">
        <v>17</v>
      </c>
      <c r="G2765" t="s">
        <v>100</v>
      </c>
      <c r="H2765" t="s">
        <v>2671</v>
      </c>
      <c r="I2765">
        <v>1</v>
      </c>
      <c r="J2765">
        <v>52476</v>
      </c>
      <c r="K2765">
        <v>5</v>
      </c>
      <c r="L2765">
        <v>49852.2</v>
      </c>
      <c r="M2765">
        <v>3203.67</v>
      </c>
      <c r="N2765" t="s">
        <v>83</v>
      </c>
      <c r="O2765">
        <f>Sales_data[[#This Row],[Profit]]/Sales_data[[#This Row],[Sales]]</f>
        <v>6.4263362499548671E-2</v>
      </c>
      <c r="P2765">
        <f>YEAR(Sales_data[[#This Row],[Order Date]])</f>
        <v>2024</v>
      </c>
      <c r="Q2765" t="str">
        <f>TEXT(Sales_data[[#This Row],[Order Date]], "mmm")</f>
        <v>Feb</v>
      </c>
    </row>
    <row r="2766" spans="1:17" x14ac:dyDescent="0.95">
      <c r="A2766">
        <v>12765</v>
      </c>
      <c r="B2766" s="1">
        <v>45564</v>
      </c>
      <c r="C2766" t="s">
        <v>5215</v>
      </c>
      <c r="D2766" t="s">
        <v>40</v>
      </c>
      <c r="E2766" t="s">
        <v>103</v>
      </c>
      <c r="F2766" t="s">
        <v>86</v>
      </c>
      <c r="G2766" t="s">
        <v>90</v>
      </c>
      <c r="H2766" t="s">
        <v>5216</v>
      </c>
      <c r="I2766">
        <v>3</v>
      </c>
      <c r="J2766">
        <v>34517</v>
      </c>
      <c r="K2766">
        <v>20</v>
      </c>
      <c r="L2766">
        <v>82840.800000000003</v>
      </c>
      <c r="M2766">
        <v>20691.97</v>
      </c>
      <c r="N2766" t="s">
        <v>38</v>
      </c>
      <c r="O2766">
        <f>Sales_data[[#This Row],[Profit]]/Sales_data[[#This Row],[Sales]]</f>
        <v>0.24977993935355525</v>
      </c>
      <c r="P2766">
        <f>YEAR(Sales_data[[#This Row],[Order Date]])</f>
        <v>2024</v>
      </c>
      <c r="Q2766" t="str">
        <f>TEXT(Sales_data[[#This Row],[Order Date]], "mmm")</f>
        <v>Sep</v>
      </c>
    </row>
    <row r="2767" spans="1:17" x14ac:dyDescent="0.95">
      <c r="A2767">
        <v>12766</v>
      </c>
      <c r="B2767" s="1">
        <v>45623</v>
      </c>
      <c r="C2767" t="s">
        <v>5217</v>
      </c>
      <c r="D2767" t="s">
        <v>28</v>
      </c>
      <c r="E2767" t="s">
        <v>85</v>
      </c>
      <c r="F2767" t="s">
        <v>24</v>
      </c>
      <c r="G2767" t="s">
        <v>133</v>
      </c>
      <c r="H2767" t="s">
        <v>5218</v>
      </c>
      <c r="I2767">
        <v>3</v>
      </c>
      <c r="J2767">
        <v>63667</v>
      </c>
      <c r="K2767">
        <v>10</v>
      </c>
      <c r="L2767">
        <v>171900.9</v>
      </c>
      <c r="M2767">
        <v>40093.57</v>
      </c>
      <c r="N2767" t="s">
        <v>72</v>
      </c>
      <c r="O2767">
        <f>Sales_data[[#This Row],[Profit]]/Sales_data[[#This Row],[Sales]]</f>
        <v>0.23323653337475256</v>
      </c>
      <c r="P2767">
        <f>YEAR(Sales_data[[#This Row],[Order Date]])</f>
        <v>2024</v>
      </c>
      <c r="Q2767" t="str">
        <f>TEXT(Sales_data[[#This Row],[Order Date]], "mmm")</f>
        <v>Nov</v>
      </c>
    </row>
    <row r="2768" spans="1:17" x14ac:dyDescent="0.95">
      <c r="A2768">
        <v>12767</v>
      </c>
      <c r="B2768" s="1">
        <v>45280</v>
      </c>
      <c r="C2768" t="s">
        <v>64</v>
      </c>
      <c r="D2768" t="s">
        <v>15</v>
      </c>
      <c r="E2768" t="s">
        <v>174</v>
      </c>
      <c r="F2768" t="s">
        <v>96</v>
      </c>
      <c r="G2768" t="s">
        <v>183</v>
      </c>
      <c r="H2768" t="s">
        <v>589</v>
      </c>
      <c r="I2768">
        <v>1</v>
      </c>
      <c r="J2768">
        <v>42848</v>
      </c>
      <c r="K2768">
        <v>15</v>
      </c>
      <c r="L2768">
        <v>36420.800000000003</v>
      </c>
      <c r="M2768">
        <v>6430.25</v>
      </c>
      <c r="N2768" t="s">
        <v>72</v>
      </c>
      <c r="O2768">
        <f>Sales_data[[#This Row],[Profit]]/Sales_data[[#This Row],[Sales]]</f>
        <v>0.17655433159073936</v>
      </c>
      <c r="P2768">
        <f>YEAR(Sales_data[[#This Row],[Order Date]])</f>
        <v>2023</v>
      </c>
      <c r="Q2768" t="str">
        <f>TEXT(Sales_data[[#This Row],[Order Date]], "mmm")</f>
        <v>Dec</v>
      </c>
    </row>
    <row r="2769" spans="1:17" x14ac:dyDescent="0.95">
      <c r="A2769">
        <v>12768</v>
      </c>
      <c r="B2769" s="1">
        <v>45594</v>
      </c>
      <c r="C2769" t="s">
        <v>5219</v>
      </c>
      <c r="D2769" t="s">
        <v>40</v>
      </c>
      <c r="E2769" t="s">
        <v>41</v>
      </c>
      <c r="F2769" t="s">
        <v>69</v>
      </c>
      <c r="G2769" t="s">
        <v>123</v>
      </c>
      <c r="H2769" t="s">
        <v>5220</v>
      </c>
      <c r="I2769">
        <v>3</v>
      </c>
      <c r="J2769">
        <v>43225</v>
      </c>
      <c r="K2769">
        <v>10</v>
      </c>
      <c r="L2769">
        <v>116707.5</v>
      </c>
      <c r="M2769">
        <v>19903.93</v>
      </c>
      <c r="N2769" t="s">
        <v>83</v>
      </c>
      <c r="O2769">
        <f>Sales_data[[#This Row],[Profit]]/Sales_data[[#This Row],[Sales]]</f>
        <v>0.17054542338752865</v>
      </c>
      <c r="P2769">
        <f>YEAR(Sales_data[[#This Row],[Order Date]])</f>
        <v>2024</v>
      </c>
      <c r="Q2769" t="str">
        <f>TEXT(Sales_data[[#This Row],[Order Date]], "mmm")</f>
        <v>Oct</v>
      </c>
    </row>
    <row r="2770" spans="1:17" x14ac:dyDescent="0.95">
      <c r="A2770">
        <v>12769</v>
      </c>
      <c r="B2770" s="1">
        <v>45864</v>
      </c>
      <c r="C2770" t="s">
        <v>5221</v>
      </c>
      <c r="D2770" t="s">
        <v>28</v>
      </c>
      <c r="E2770" t="s">
        <v>85</v>
      </c>
      <c r="F2770" t="s">
        <v>46</v>
      </c>
      <c r="G2770" t="s">
        <v>201</v>
      </c>
      <c r="H2770" t="s">
        <v>5222</v>
      </c>
      <c r="I2770">
        <v>1</v>
      </c>
      <c r="J2770">
        <v>2293</v>
      </c>
      <c r="K2770">
        <v>5</v>
      </c>
      <c r="L2770">
        <v>2178.35</v>
      </c>
      <c r="M2770">
        <v>315.45</v>
      </c>
      <c r="N2770" t="s">
        <v>20</v>
      </c>
      <c r="O2770">
        <f>Sales_data[[#This Row],[Profit]]/Sales_data[[#This Row],[Sales]]</f>
        <v>0.14481143985126357</v>
      </c>
      <c r="P2770">
        <f>YEAR(Sales_data[[#This Row],[Order Date]])</f>
        <v>2025</v>
      </c>
      <c r="Q2770" t="str">
        <f>TEXT(Sales_data[[#This Row],[Order Date]], "mmm")</f>
        <v>Jul</v>
      </c>
    </row>
    <row r="2771" spans="1:17" x14ac:dyDescent="0.95">
      <c r="A2771">
        <v>12770</v>
      </c>
      <c r="B2771" s="1">
        <v>45246</v>
      </c>
      <c r="C2771" t="s">
        <v>5223</v>
      </c>
      <c r="D2771" t="s">
        <v>28</v>
      </c>
      <c r="E2771" t="s">
        <v>29</v>
      </c>
      <c r="F2771" t="s">
        <v>86</v>
      </c>
      <c r="G2771" t="s">
        <v>90</v>
      </c>
      <c r="H2771" t="s">
        <v>5224</v>
      </c>
      <c r="I2771">
        <v>3</v>
      </c>
      <c r="J2771">
        <v>63870</v>
      </c>
      <c r="K2771">
        <v>5</v>
      </c>
      <c r="L2771">
        <v>182029.5</v>
      </c>
      <c r="M2771">
        <v>21659.88</v>
      </c>
      <c r="N2771" t="s">
        <v>38</v>
      </c>
      <c r="O2771">
        <f>Sales_data[[#This Row],[Profit]]/Sales_data[[#This Row],[Sales]]</f>
        <v>0.11899104266066765</v>
      </c>
      <c r="P2771">
        <f>YEAR(Sales_data[[#This Row],[Order Date]])</f>
        <v>2023</v>
      </c>
      <c r="Q2771" t="str">
        <f>TEXT(Sales_data[[#This Row],[Order Date]], "mmm")</f>
        <v>Nov</v>
      </c>
    </row>
    <row r="2772" spans="1:17" x14ac:dyDescent="0.95">
      <c r="A2772">
        <v>12771</v>
      </c>
      <c r="B2772" s="1">
        <v>45462</v>
      </c>
      <c r="C2772" t="s">
        <v>5225</v>
      </c>
      <c r="D2772" t="s">
        <v>15</v>
      </c>
      <c r="E2772" t="s">
        <v>68</v>
      </c>
      <c r="F2772" t="s">
        <v>75</v>
      </c>
      <c r="G2772" t="s">
        <v>307</v>
      </c>
      <c r="H2772" t="s">
        <v>5226</v>
      </c>
      <c r="I2772">
        <v>4</v>
      </c>
      <c r="J2772">
        <v>59205</v>
      </c>
      <c r="K2772">
        <v>15</v>
      </c>
      <c r="L2772">
        <v>201297</v>
      </c>
      <c r="M2772">
        <v>49495.15</v>
      </c>
      <c r="N2772" t="s">
        <v>20</v>
      </c>
      <c r="O2772">
        <f>Sales_data[[#This Row],[Profit]]/Sales_data[[#This Row],[Sales]]</f>
        <v>0.2458812103508746</v>
      </c>
      <c r="P2772">
        <f>YEAR(Sales_data[[#This Row],[Order Date]])</f>
        <v>2024</v>
      </c>
      <c r="Q2772" t="str">
        <f>TEXT(Sales_data[[#This Row],[Order Date]], "mmm")</f>
        <v>Jun</v>
      </c>
    </row>
    <row r="2773" spans="1:17" x14ac:dyDescent="0.95">
      <c r="A2773">
        <v>12772</v>
      </c>
      <c r="B2773" s="1">
        <v>45290</v>
      </c>
      <c r="C2773" t="s">
        <v>5227</v>
      </c>
      <c r="D2773" t="s">
        <v>28</v>
      </c>
      <c r="E2773" t="s">
        <v>85</v>
      </c>
      <c r="F2773" t="s">
        <v>24</v>
      </c>
      <c r="G2773" t="s">
        <v>133</v>
      </c>
      <c r="H2773" t="s">
        <v>4636</v>
      </c>
      <c r="I2773">
        <v>5</v>
      </c>
      <c r="J2773">
        <v>75327</v>
      </c>
      <c r="K2773">
        <v>10</v>
      </c>
      <c r="L2773">
        <v>338971.5</v>
      </c>
      <c r="M2773">
        <v>22101.23</v>
      </c>
      <c r="N2773" t="s">
        <v>33</v>
      </c>
      <c r="O2773">
        <f>Sales_data[[#This Row],[Profit]]/Sales_data[[#This Row],[Sales]]</f>
        <v>6.5200850218971207E-2</v>
      </c>
      <c r="P2773">
        <f>YEAR(Sales_data[[#This Row],[Order Date]])</f>
        <v>2023</v>
      </c>
      <c r="Q2773" t="str">
        <f>TEXT(Sales_data[[#This Row],[Order Date]], "mmm")</f>
        <v>Dec</v>
      </c>
    </row>
    <row r="2774" spans="1:17" x14ac:dyDescent="0.95">
      <c r="A2774">
        <v>12773</v>
      </c>
      <c r="B2774" s="1">
        <v>45685</v>
      </c>
      <c r="C2774" t="s">
        <v>5228</v>
      </c>
      <c r="D2774" t="s">
        <v>28</v>
      </c>
      <c r="E2774" t="s">
        <v>114</v>
      </c>
      <c r="F2774" t="s">
        <v>24</v>
      </c>
      <c r="G2774" t="s">
        <v>36</v>
      </c>
      <c r="H2774" t="s">
        <v>5229</v>
      </c>
      <c r="I2774">
        <v>4</v>
      </c>
      <c r="J2774">
        <v>30064</v>
      </c>
      <c r="K2774">
        <v>15</v>
      </c>
      <c r="L2774">
        <v>102217.60000000001</v>
      </c>
      <c r="M2774">
        <v>12232.26</v>
      </c>
      <c r="N2774" t="s">
        <v>83</v>
      </c>
      <c r="O2774">
        <f>Sales_data[[#This Row],[Profit]]/Sales_data[[#This Row],[Sales]]</f>
        <v>0.11966882415552703</v>
      </c>
      <c r="P2774">
        <f>YEAR(Sales_data[[#This Row],[Order Date]])</f>
        <v>2025</v>
      </c>
      <c r="Q2774" t="str">
        <f>TEXT(Sales_data[[#This Row],[Order Date]], "mmm")</f>
        <v>Jan</v>
      </c>
    </row>
    <row r="2775" spans="1:17" x14ac:dyDescent="0.95">
      <c r="A2775">
        <v>12774</v>
      </c>
      <c r="B2775" s="1">
        <v>45581</v>
      </c>
      <c r="C2775" t="s">
        <v>5230</v>
      </c>
      <c r="D2775" t="s">
        <v>15</v>
      </c>
      <c r="E2775" t="s">
        <v>68</v>
      </c>
      <c r="F2775" t="s">
        <v>69</v>
      </c>
      <c r="G2775" t="s">
        <v>70</v>
      </c>
      <c r="H2775" t="s">
        <v>5231</v>
      </c>
      <c r="I2775">
        <v>2</v>
      </c>
      <c r="J2775">
        <v>28137</v>
      </c>
      <c r="K2775">
        <v>0</v>
      </c>
      <c r="L2775">
        <v>56274</v>
      </c>
      <c r="M2775">
        <v>4871.1400000000003</v>
      </c>
      <c r="N2775" t="s">
        <v>20</v>
      </c>
      <c r="O2775">
        <f>Sales_data[[#This Row],[Profit]]/Sales_data[[#This Row],[Sales]]</f>
        <v>8.6561111703450974E-2</v>
      </c>
      <c r="P2775">
        <f>YEAR(Sales_data[[#This Row],[Order Date]])</f>
        <v>2024</v>
      </c>
      <c r="Q2775" t="str">
        <f>TEXT(Sales_data[[#This Row],[Order Date]], "mmm")</f>
        <v>Oct</v>
      </c>
    </row>
    <row r="2776" spans="1:17" x14ac:dyDescent="0.95">
      <c r="A2776">
        <v>12775</v>
      </c>
      <c r="B2776" s="1">
        <v>45243</v>
      </c>
      <c r="C2776" t="s">
        <v>5232</v>
      </c>
      <c r="D2776" t="s">
        <v>40</v>
      </c>
      <c r="E2776" t="s">
        <v>50</v>
      </c>
      <c r="F2776" t="s">
        <v>17</v>
      </c>
      <c r="G2776" t="s">
        <v>18</v>
      </c>
      <c r="H2776" t="s">
        <v>5233</v>
      </c>
      <c r="I2776">
        <v>3</v>
      </c>
      <c r="J2776">
        <v>6900</v>
      </c>
      <c r="K2776">
        <v>10</v>
      </c>
      <c r="L2776">
        <v>18630</v>
      </c>
      <c r="M2776">
        <v>1718.23</v>
      </c>
      <c r="N2776" t="s">
        <v>83</v>
      </c>
      <c r="O2776">
        <f>Sales_data[[#This Row],[Profit]]/Sales_data[[#This Row],[Sales]]</f>
        <v>9.2229200214707457E-2</v>
      </c>
      <c r="P2776">
        <f>YEAR(Sales_data[[#This Row],[Order Date]])</f>
        <v>2023</v>
      </c>
      <c r="Q2776" t="str">
        <f>TEXT(Sales_data[[#This Row],[Order Date]], "mmm")</f>
        <v>Nov</v>
      </c>
    </row>
    <row r="2777" spans="1:17" x14ac:dyDescent="0.95">
      <c r="A2777">
        <v>12776</v>
      </c>
      <c r="B2777" s="1">
        <v>45917</v>
      </c>
      <c r="C2777" t="s">
        <v>5234</v>
      </c>
      <c r="D2777" t="s">
        <v>40</v>
      </c>
      <c r="E2777" t="s">
        <v>50</v>
      </c>
      <c r="F2777" t="s">
        <v>30</v>
      </c>
      <c r="G2777" t="s">
        <v>104</v>
      </c>
      <c r="H2777" t="s">
        <v>5235</v>
      </c>
      <c r="I2777">
        <v>3</v>
      </c>
      <c r="J2777">
        <v>67774</v>
      </c>
      <c r="K2777">
        <v>20</v>
      </c>
      <c r="L2777">
        <v>162657.60000000001</v>
      </c>
      <c r="M2777">
        <v>14133.89</v>
      </c>
      <c r="N2777" t="s">
        <v>72</v>
      </c>
      <c r="O2777">
        <f>Sales_data[[#This Row],[Profit]]/Sales_data[[#This Row],[Sales]]</f>
        <v>8.6893511277677762E-2</v>
      </c>
      <c r="P2777">
        <f>YEAR(Sales_data[[#This Row],[Order Date]])</f>
        <v>2025</v>
      </c>
      <c r="Q2777" t="str">
        <f>TEXT(Sales_data[[#This Row],[Order Date]], "mmm")</f>
        <v>Sep</v>
      </c>
    </row>
    <row r="2778" spans="1:17" x14ac:dyDescent="0.95">
      <c r="A2778">
        <v>12777</v>
      </c>
      <c r="B2778" s="1">
        <v>45364</v>
      </c>
      <c r="C2778" t="s">
        <v>5236</v>
      </c>
      <c r="D2778" t="s">
        <v>28</v>
      </c>
      <c r="E2778" t="s">
        <v>114</v>
      </c>
      <c r="F2778" t="s">
        <v>86</v>
      </c>
      <c r="G2778" t="s">
        <v>118</v>
      </c>
      <c r="H2778" t="s">
        <v>5237</v>
      </c>
      <c r="I2778">
        <v>1</v>
      </c>
      <c r="J2778">
        <v>34271</v>
      </c>
      <c r="K2778">
        <v>15</v>
      </c>
      <c r="L2778">
        <v>29130.35</v>
      </c>
      <c r="M2778">
        <v>5464.92</v>
      </c>
      <c r="N2778" t="s">
        <v>33</v>
      </c>
      <c r="O2778">
        <f>Sales_data[[#This Row],[Profit]]/Sales_data[[#This Row],[Sales]]</f>
        <v>0.18760227734991169</v>
      </c>
      <c r="P2778">
        <f>YEAR(Sales_data[[#This Row],[Order Date]])</f>
        <v>2024</v>
      </c>
      <c r="Q2778" t="str">
        <f>TEXT(Sales_data[[#This Row],[Order Date]], "mmm")</f>
        <v>Mar</v>
      </c>
    </row>
    <row r="2779" spans="1:17" x14ac:dyDescent="0.95">
      <c r="A2779">
        <v>12778</v>
      </c>
      <c r="B2779" s="1">
        <v>45857</v>
      </c>
      <c r="C2779" t="s">
        <v>5238</v>
      </c>
      <c r="D2779" t="s">
        <v>28</v>
      </c>
      <c r="E2779" t="s">
        <v>29</v>
      </c>
      <c r="F2779" t="s">
        <v>75</v>
      </c>
      <c r="G2779" t="s">
        <v>240</v>
      </c>
      <c r="H2779" t="s">
        <v>5239</v>
      </c>
      <c r="I2779">
        <v>1</v>
      </c>
      <c r="J2779">
        <v>26851</v>
      </c>
      <c r="K2779">
        <v>5</v>
      </c>
      <c r="L2779">
        <v>25508.45</v>
      </c>
      <c r="M2779">
        <v>6049.36</v>
      </c>
      <c r="N2779" t="s">
        <v>20</v>
      </c>
      <c r="O2779">
        <f>Sales_data[[#This Row],[Profit]]/Sales_data[[#This Row],[Sales]]</f>
        <v>0.23715121851778526</v>
      </c>
      <c r="P2779">
        <f>YEAR(Sales_data[[#This Row],[Order Date]])</f>
        <v>2025</v>
      </c>
      <c r="Q2779" t="str">
        <f>TEXT(Sales_data[[#This Row],[Order Date]], "mmm")</f>
        <v>Jul</v>
      </c>
    </row>
    <row r="2780" spans="1:17" x14ac:dyDescent="0.95">
      <c r="A2780">
        <v>12779</v>
      </c>
      <c r="B2780" s="1">
        <v>45526</v>
      </c>
      <c r="C2780" t="s">
        <v>5240</v>
      </c>
      <c r="D2780" t="s">
        <v>22</v>
      </c>
      <c r="E2780" t="s">
        <v>54</v>
      </c>
      <c r="F2780" t="s">
        <v>17</v>
      </c>
      <c r="G2780" t="s">
        <v>100</v>
      </c>
      <c r="H2780" t="s">
        <v>5241</v>
      </c>
      <c r="I2780">
        <v>4</v>
      </c>
      <c r="J2780">
        <v>46408</v>
      </c>
      <c r="K2780">
        <v>20</v>
      </c>
      <c r="L2780">
        <v>148505.60000000001</v>
      </c>
      <c r="M2780">
        <v>11976.6</v>
      </c>
      <c r="N2780" t="s">
        <v>38</v>
      </c>
      <c r="O2780">
        <f>Sales_data[[#This Row],[Profit]]/Sales_data[[#This Row],[Sales]]</f>
        <v>8.064746379934494E-2</v>
      </c>
      <c r="P2780">
        <f>YEAR(Sales_data[[#This Row],[Order Date]])</f>
        <v>2024</v>
      </c>
      <c r="Q2780" t="str">
        <f>TEXT(Sales_data[[#This Row],[Order Date]], "mmm")</f>
        <v>Aug</v>
      </c>
    </row>
    <row r="2781" spans="1:17" x14ac:dyDescent="0.95">
      <c r="A2781">
        <v>12780</v>
      </c>
      <c r="B2781" s="1">
        <v>45725</v>
      </c>
      <c r="C2781" t="s">
        <v>5242</v>
      </c>
      <c r="D2781" t="s">
        <v>40</v>
      </c>
      <c r="E2781" t="s">
        <v>41</v>
      </c>
      <c r="F2781" t="s">
        <v>96</v>
      </c>
      <c r="G2781" t="s">
        <v>97</v>
      </c>
      <c r="H2781" t="s">
        <v>5243</v>
      </c>
      <c r="I2781">
        <v>2</v>
      </c>
      <c r="J2781">
        <v>36552</v>
      </c>
      <c r="K2781">
        <v>10</v>
      </c>
      <c r="L2781">
        <v>65793.600000000006</v>
      </c>
      <c r="M2781">
        <v>9508.9</v>
      </c>
      <c r="N2781" t="s">
        <v>83</v>
      </c>
      <c r="O2781">
        <f>Sales_data[[#This Row],[Profit]]/Sales_data[[#This Row],[Sales]]</f>
        <v>0.14452621531577536</v>
      </c>
      <c r="P2781">
        <f>YEAR(Sales_data[[#This Row],[Order Date]])</f>
        <v>2025</v>
      </c>
      <c r="Q2781" t="str">
        <f>TEXT(Sales_data[[#This Row],[Order Date]], "mmm")</f>
        <v>Mar</v>
      </c>
    </row>
    <row r="2782" spans="1:17" x14ac:dyDescent="0.95">
      <c r="A2782">
        <v>12781</v>
      </c>
      <c r="B2782" s="1">
        <v>45361</v>
      </c>
      <c r="C2782" t="s">
        <v>5244</v>
      </c>
      <c r="D2782" t="s">
        <v>28</v>
      </c>
      <c r="E2782" t="s">
        <v>114</v>
      </c>
      <c r="F2782" t="s">
        <v>42</v>
      </c>
      <c r="G2782" t="s">
        <v>188</v>
      </c>
      <c r="H2782" t="s">
        <v>5245</v>
      </c>
      <c r="I2782">
        <v>1</v>
      </c>
      <c r="J2782">
        <v>54053</v>
      </c>
      <c r="K2782">
        <v>20</v>
      </c>
      <c r="L2782">
        <v>43242.400000000001</v>
      </c>
      <c r="M2782">
        <v>6551.31</v>
      </c>
      <c r="N2782" t="s">
        <v>72</v>
      </c>
      <c r="O2782">
        <f>Sales_data[[#This Row],[Profit]]/Sales_data[[#This Row],[Sales]]</f>
        <v>0.15150199803896178</v>
      </c>
      <c r="P2782">
        <f>YEAR(Sales_data[[#This Row],[Order Date]])</f>
        <v>2024</v>
      </c>
      <c r="Q2782" t="str">
        <f>TEXT(Sales_data[[#This Row],[Order Date]], "mmm")</f>
        <v>Mar</v>
      </c>
    </row>
    <row r="2783" spans="1:17" x14ac:dyDescent="0.95">
      <c r="A2783">
        <v>12782</v>
      </c>
      <c r="B2783" s="1">
        <v>45302</v>
      </c>
      <c r="C2783" t="s">
        <v>5246</v>
      </c>
      <c r="D2783" t="s">
        <v>28</v>
      </c>
      <c r="E2783" t="s">
        <v>29</v>
      </c>
      <c r="F2783" t="s">
        <v>30</v>
      </c>
      <c r="G2783" t="s">
        <v>322</v>
      </c>
      <c r="H2783" t="s">
        <v>2493</v>
      </c>
      <c r="I2783">
        <v>5</v>
      </c>
      <c r="J2783">
        <v>67303</v>
      </c>
      <c r="K2783">
        <v>10</v>
      </c>
      <c r="L2783">
        <v>302863.5</v>
      </c>
      <c r="M2783">
        <v>39925.81</v>
      </c>
      <c r="N2783" t="s">
        <v>38</v>
      </c>
      <c r="O2783">
        <f>Sales_data[[#This Row],[Profit]]/Sales_data[[#This Row],[Sales]]</f>
        <v>0.13182773757814989</v>
      </c>
      <c r="P2783">
        <f>YEAR(Sales_data[[#This Row],[Order Date]])</f>
        <v>2024</v>
      </c>
      <c r="Q2783" t="str">
        <f>TEXT(Sales_data[[#This Row],[Order Date]], "mmm")</f>
        <v>Jan</v>
      </c>
    </row>
    <row r="2784" spans="1:17" x14ac:dyDescent="0.95">
      <c r="A2784">
        <v>12783</v>
      </c>
      <c r="B2784" s="1">
        <v>45379</v>
      </c>
      <c r="C2784" t="s">
        <v>5247</v>
      </c>
      <c r="D2784" t="s">
        <v>28</v>
      </c>
      <c r="E2784" t="s">
        <v>144</v>
      </c>
      <c r="F2784" t="s">
        <v>42</v>
      </c>
      <c r="G2784" t="s">
        <v>43</v>
      </c>
      <c r="H2784" t="s">
        <v>2669</v>
      </c>
      <c r="I2784">
        <v>3</v>
      </c>
      <c r="J2784">
        <v>63091</v>
      </c>
      <c r="K2784">
        <v>15</v>
      </c>
      <c r="L2784">
        <v>160882.04999999999</v>
      </c>
      <c r="M2784">
        <v>16815.900000000001</v>
      </c>
      <c r="N2784" t="s">
        <v>72</v>
      </c>
      <c r="O2784">
        <f>Sales_data[[#This Row],[Profit]]/Sales_data[[#This Row],[Sales]]</f>
        <v>0.10452315842569139</v>
      </c>
      <c r="P2784">
        <f>YEAR(Sales_data[[#This Row],[Order Date]])</f>
        <v>2024</v>
      </c>
      <c r="Q2784" t="str">
        <f>TEXT(Sales_data[[#This Row],[Order Date]], "mmm")</f>
        <v>Mar</v>
      </c>
    </row>
    <row r="2785" spans="1:17" x14ac:dyDescent="0.95">
      <c r="A2785">
        <v>12784</v>
      </c>
      <c r="B2785" s="1">
        <v>45599</v>
      </c>
      <c r="C2785" t="s">
        <v>5248</v>
      </c>
      <c r="D2785" t="s">
        <v>28</v>
      </c>
      <c r="E2785" t="s">
        <v>144</v>
      </c>
      <c r="F2785" t="s">
        <v>30</v>
      </c>
      <c r="G2785" t="s">
        <v>322</v>
      </c>
      <c r="H2785" t="s">
        <v>2493</v>
      </c>
      <c r="I2785">
        <v>5</v>
      </c>
      <c r="J2785">
        <v>3928</v>
      </c>
      <c r="K2785">
        <v>5</v>
      </c>
      <c r="L2785">
        <v>18658</v>
      </c>
      <c r="M2785">
        <v>1585.91</v>
      </c>
      <c r="N2785" t="s">
        <v>83</v>
      </c>
      <c r="O2785">
        <f>Sales_data[[#This Row],[Profit]]/Sales_data[[#This Row],[Sales]]</f>
        <v>8.4998928073748536E-2</v>
      </c>
      <c r="P2785">
        <f>YEAR(Sales_data[[#This Row],[Order Date]])</f>
        <v>2024</v>
      </c>
      <c r="Q2785" t="str">
        <f>TEXT(Sales_data[[#This Row],[Order Date]], "mmm")</f>
        <v>Nov</v>
      </c>
    </row>
    <row r="2786" spans="1:17" x14ac:dyDescent="0.95">
      <c r="A2786">
        <v>12785</v>
      </c>
      <c r="B2786" s="1">
        <v>45591</v>
      </c>
      <c r="C2786" t="s">
        <v>5249</v>
      </c>
      <c r="D2786" t="s">
        <v>40</v>
      </c>
      <c r="E2786" t="s">
        <v>110</v>
      </c>
      <c r="F2786" t="s">
        <v>86</v>
      </c>
      <c r="G2786" t="s">
        <v>118</v>
      </c>
      <c r="H2786" t="s">
        <v>5250</v>
      </c>
      <c r="I2786">
        <v>3</v>
      </c>
      <c r="J2786">
        <v>52436</v>
      </c>
      <c r="K2786">
        <v>10</v>
      </c>
      <c r="L2786">
        <v>141577.20000000001</v>
      </c>
      <c r="M2786">
        <v>16774.169999999998</v>
      </c>
      <c r="N2786" t="s">
        <v>72</v>
      </c>
      <c r="O2786">
        <f>Sales_data[[#This Row],[Profit]]/Sales_data[[#This Row],[Sales]]</f>
        <v>0.11848072994804246</v>
      </c>
      <c r="P2786">
        <f>YEAR(Sales_data[[#This Row],[Order Date]])</f>
        <v>2024</v>
      </c>
      <c r="Q2786" t="str">
        <f>TEXT(Sales_data[[#This Row],[Order Date]], "mmm")</f>
        <v>Oct</v>
      </c>
    </row>
    <row r="2787" spans="1:17" x14ac:dyDescent="0.95">
      <c r="A2787">
        <v>12786</v>
      </c>
      <c r="B2787" s="1">
        <v>45715</v>
      </c>
      <c r="C2787" t="s">
        <v>5251</v>
      </c>
      <c r="D2787" t="s">
        <v>15</v>
      </c>
      <c r="E2787" t="s">
        <v>16</v>
      </c>
      <c r="F2787" t="s">
        <v>46</v>
      </c>
      <c r="G2787" t="s">
        <v>201</v>
      </c>
      <c r="H2787" t="s">
        <v>4019</v>
      </c>
      <c r="I2787">
        <v>1</v>
      </c>
      <c r="J2787">
        <v>6107</v>
      </c>
      <c r="K2787">
        <v>15</v>
      </c>
      <c r="L2787">
        <v>5190.95</v>
      </c>
      <c r="M2787">
        <v>503.29</v>
      </c>
      <c r="N2787" t="s">
        <v>38</v>
      </c>
      <c r="O2787">
        <f>Sales_data[[#This Row],[Profit]]/Sales_data[[#This Row],[Sales]]</f>
        <v>9.695527793563799E-2</v>
      </c>
      <c r="P2787">
        <f>YEAR(Sales_data[[#This Row],[Order Date]])</f>
        <v>2025</v>
      </c>
      <c r="Q2787" t="str">
        <f>TEXT(Sales_data[[#This Row],[Order Date]], "mmm")</f>
        <v>Feb</v>
      </c>
    </row>
    <row r="2788" spans="1:17" x14ac:dyDescent="0.95">
      <c r="A2788">
        <v>12787</v>
      </c>
      <c r="B2788" s="1">
        <v>45861</v>
      </c>
      <c r="C2788" t="s">
        <v>5252</v>
      </c>
      <c r="D2788" t="s">
        <v>28</v>
      </c>
      <c r="E2788" t="s">
        <v>29</v>
      </c>
      <c r="F2788" t="s">
        <v>46</v>
      </c>
      <c r="G2788" t="s">
        <v>126</v>
      </c>
      <c r="H2788" t="s">
        <v>127</v>
      </c>
      <c r="I2788">
        <v>2</v>
      </c>
      <c r="J2788">
        <v>23314</v>
      </c>
      <c r="K2788">
        <v>20</v>
      </c>
      <c r="L2788">
        <v>37302.400000000001</v>
      </c>
      <c r="M2788">
        <v>6239.05</v>
      </c>
      <c r="N2788" t="s">
        <v>33</v>
      </c>
      <c r="O2788">
        <f>Sales_data[[#This Row],[Profit]]/Sales_data[[#This Row],[Sales]]</f>
        <v>0.16725599425238055</v>
      </c>
      <c r="P2788">
        <f>YEAR(Sales_data[[#This Row],[Order Date]])</f>
        <v>2025</v>
      </c>
      <c r="Q2788" t="str">
        <f>TEXT(Sales_data[[#This Row],[Order Date]], "mmm")</f>
        <v>Jul</v>
      </c>
    </row>
    <row r="2789" spans="1:17" x14ac:dyDescent="0.95">
      <c r="A2789">
        <v>12788</v>
      </c>
      <c r="B2789" s="1">
        <v>45481</v>
      </c>
      <c r="C2789" t="s">
        <v>5253</v>
      </c>
      <c r="D2789" t="s">
        <v>15</v>
      </c>
      <c r="E2789" t="s">
        <v>68</v>
      </c>
      <c r="F2789" t="s">
        <v>46</v>
      </c>
      <c r="G2789" t="s">
        <v>126</v>
      </c>
      <c r="H2789" t="s">
        <v>5254</v>
      </c>
      <c r="I2789">
        <v>3</v>
      </c>
      <c r="J2789">
        <v>21953</v>
      </c>
      <c r="K2789">
        <v>10</v>
      </c>
      <c r="L2789">
        <v>59273.1</v>
      </c>
      <c r="M2789">
        <v>14613.39</v>
      </c>
      <c r="N2789" t="s">
        <v>20</v>
      </c>
      <c r="O2789">
        <f>Sales_data[[#This Row],[Profit]]/Sales_data[[#This Row],[Sales]]</f>
        <v>0.24654337296345222</v>
      </c>
      <c r="P2789">
        <f>YEAR(Sales_data[[#This Row],[Order Date]])</f>
        <v>2024</v>
      </c>
      <c r="Q2789" t="str">
        <f>TEXT(Sales_data[[#This Row],[Order Date]], "mmm")</f>
        <v>Jul</v>
      </c>
    </row>
    <row r="2790" spans="1:17" x14ac:dyDescent="0.95">
      <c r="A2790">
        <v>12789</v>
      </c>
      <c r="B2790" s="1">
        <v>45536</v>
      </c>
      <c r="C2790" t="s">
        <v>5255</v>
      </c>
      <c r="D2790" t="s">
        <v>40</v>
      </c>
      <c r="E2790" t="s">
        <v>41</v>
      </c>
      <c r="F2790" t="s">
        <v>69</v>
      </c>
      <c r="G2790" t="s">
        <v>151</v>
      </c>
      <c r="H2790" t="s">
        <v>5256</v>
      </c>
      <c r="I2790">
        <v>3</v>
      </c>
      <c r="J2790">
        <v>67173</v>
      </c>
      <c r="K2790">
        <v>20</v>
      </c>
      <c r="L2790">
        <v>161215.20000000001</v>
      </c>
      <c r="M2790">
        <v>31723.279999999999</v>
      </c>
      <c r="N2790" t="s">
        <v>38</v>
      </c>
      <c r="O2790">
        <f>Sales_data[[#This Row],[Profit]]/Sales_data[[#This Row],[Sales]]</f>
        <v>0.19677598638341792</v>
      </c>
      <c r="P2790">
        <f>YEAR(Sales_data[[#This Row],[Order Date]])</f>
        <v>2024</v>
      </c>
      <c r="Q2790" t="str">
        <f>TEXT(Sales_data[[#This Row],[Order Date]], "mmm")</f>
        <v>Sep</v>
      </c>
    </row>
    <row r="2791" spans="1:17" x14ac:dyDescent="0.95">
      <c r="A2791">
        <v>12790</v>
      </c>
      <c r="B2791" s="1">
        <v>45784</v>
      </c>
      <c r="C2791" t="s">
        <v>5257</v>
      </c>
      <c r="D2791" t="s">
        <v>15</v>
      </c>
      <c r="E2791" t="s">
        <v>174</v>
      </c>
      <c r="F2791" t="s">
        <v>86</v>
      </c>
      <c r="G2791" t="s">
        <v>296</v>
      </c>
      <c r="H2791" t="s">
        <v>938</v>
      </c>
      <c r="I2791">
        <v>1</v>
      </c>
      <c r="J2791">
        <v>51290</v>
      </c>
      <c r="K2791">
        <v>10</v>
      </c>
      <c r="L2791">
        <v>46161</v>
      </c>
      <c r="M2791">
        <v>4933.6499999999996</v>
      </c>
      <c r="N2791" t="s">
        <v>83</v>
      </c>
      <c r="O2791">
        <f>Sales_data[[#This Row],[Profit]]/Sales_data[[#This Row],[Sales]]</f>
        <v>0.10687918372652239</v>
      </c>
      <c r="P2791">
        <f>YEAR(Sales_data[[#This Row],[Order Date]])</f>
        <v>2025</v>
      </c>
      <c r="Q2791" t="str">
        <f>TEXT(Sales_data[[#This Row],[Order Date]], "mmm")</f>
        <v>May</v>
      </c>
    </row>
    <row r="2792" spans="1:17" x14ac:dyDescent="0.95">
      <c r="A2792">
        <v>12791</v>
      </c>
      <c r="B2792" s="1">
        <v>45922</v>
      </c>
      <c r="C2792" t="s">
        <v>5258</v>
      </c>
      <c r="D2792" t="s">
        <v>40</v>
      </c>
      <c r="E2792" t="s">
        <v>110</v>
      </c>
      <c r="F2792" t="s">
        <v>46</v>
      </c>
      <c r="G2792" t="s">
        <v>201</v>
      </c>
      <c r="H2792" t="s">
        <v>5259</v>
      </c>
      <c r="I2792">
        <v>2</v>
      </c>
      <c r="J2792">
        <v>69934</v>
      </c>
      <c r="K2792">
        <v>10</v>
      </c>
      <c r="L2792">
        <v>125881.2</v>
      </c>
      <c r="M2792">
        <v>15503.81</v>
      </c>
      <c r="N2792" t="s">
        <v>72</v>
      </c>
      <c r="O2792">
        <f>Sales_data[[#This Row],[Profit]]/Sales_data[[#This Row],[Sales]]</f>
        <v>0.12316223550458687</v>
      </c>
      <c r="P2792">
        <f>YEAR(Sales_data[[#This Row],[Order Date]])</f>
        <v>2025</v>
      </c>
      <c r="Q2792" t="str">
        <f>TEXT(Sales_data[[#This Row],[Order Date]], "mmm")</f>
        <v>Sep</v>
      </c>
    </row>
    <row r="2793" spans="1:17" x14ac:dyDescent="0.95">
      <c r="A2793">
        <v>12792</v>
      </c>
      <c r="B2793" s="1">
        <v>45614</v>
      </c>
      <c r="C2793" t="s">
        <v>5260</v>
      </c>
      <c r="D2793" t="s">
        <v>15</v>
      </c>
      <c r="E2793" t="s">
        <v>68</v>
      </c>
      <c r="F2793" t="s">
        <v>30</v>
      </c>
      <c r="G2793" t="s">
        <v>65</v>
      </c>
      <c r="H2793" t="s">
        <v>5261</v>
      </c>
      <c r="I2793">
        <v>3</v>
      </c>
      <c r="J2793">
        <v>65689</v>
      </c>
      <c r="K2793">
        <v>0</v>
      </c>
      <c r="L2793">
        <v>197067</v>
      </c>
      <c r="M2793">
        <v>29277.87</v>
      </c>
      <c r="N2793" t="s">
        <v>20</v>
      </c>
      <c r="O2793">
        <f>Sales_data[[#This Row],[Profit]]/Sales_data[[#This Row],[Sales]]</f>
        <v>0.14856810120415898</v>
      </c>
      <c r="P2793">
        <f>YEAR(Sales_data[[#This Row],[Order Date]])</f>
        <v>2024</v>
      </c>
      <c r="Q2793" t="str">
        <f>TEXT(Sales_data[[#This Row],[Order Date]], "mmm")</f>
        <v>Nov</v>
      </c>
    </row>
    <row r="2794" spans="1:17" x14ac:dyDescent="0.95">
      <c r="A2794">
        <v>12793</v>
      </c>
      <c r="B2794" s="1">
        <v>45645</v>
      </c>
      <c r="C2794" t="s">
        <v>5262</v>
      </c>
      <c r="D2794" t="s">
        <v>40</v>
      </c>
      <c r="E2794" t="s">
        <v>41</v>
      </c>
      <c r="F2794" t="s">
        <v>46</v>
      </c>
      <c r="G2794" t="s">
        <v>201</v>
      </c>
      <c r="H2794" t="s">
        <v>5263</v>
      </c>
      <c r="I2794">
        <v>5</v>
      </c>
      <c r="J2794">
        <v>72339</v>
      </c>
      <c r="K2794">
        <v>0</v>
      </c>
      <c r="L2794">
        <v>361695</v>
      </c>
      <c r="M2794">
        <v>32722.880000000001</v>
      </c>
      <c r="N2794" t="s">
        <v>38</v>
      </c>
      <c r="O2794">
        <f>Sales_data[[#This Row],[Profit]]/Sales_data[[#This Row],[Sales]]</f>
        <v>9.0470921632867476E-2</v>
      </c>
      <c r="P2794">
        <f>YEAR(Sales_data[[#This Row],[Order Date]])</f>
        <v>2024</v>
      </c>
      <c r="Q2794" t="str">
        <f>TEXT(Sales_data[[#This Row],[Order Date]], "mmm")</f>
        <v>Dec</v>
      </c>
    </row>
    <row r="2795" spans="1:17" x14ac:dyDescent="0.95">
      <c r="A2795">
        <v>12794</v>
      </c>
      <c r="B2795" s="1">
        <v>45387</v>
      </c>
      <c r="C2795" t="s">
        <v>5264</v>
      </c>
      <c r="D2795" t="s">
        <v>15</v>
      </c>
      <c r="E2795" t="s">
        <v>16</v>
      </c>
      <c r="F2795" t="s">
        <v>42</v>
      </c>
      <c r="G2795" t="s">
        <v>79</v>
      </c>
      <c r="H2795" t="s">
        <v>5265</v>
      </c>
      <c r="I2795">
        <v>3</v>
      </c>
      <c r="J2795">
        <v>42329</v>
      </c>
      <c r="K2795">
        <v>5</v>
      </c>
      <c r="L2795">
        <v>120637.65</v>
      </c>
      <c r="M2795">
        <v>29672.69</v>
      </c>
      <c r="N2795" t="s">
        <v>38</v>
      </c>
      <c r="O2795">
        <f>Sales_data[[#This Row],[Profit]]/Sales_data[[#This Row],[Sales]]</f>
        <v>0.24596541792715623</v>
      </c>
      <c r="P2795">
        <f>YEAR(Sales_data[[#This Row],[Order Date]])</f>
        <v>2024</v>
      </c>
      <c r="Q2795" t="str">
        <f>TEXT(Sales_data[[#This Row],[Order Date]], "mmm")</f>
        <v>Apr</v>
      </c>
    </row>
    <row r="2796" spans="1:17" x14ac:dyDescent="0.95">
      <c r="A2796">
        <v>12795</v>
      </c>
      <c r="B2796" s="1">
        <v>45778</v>
      </c>
      <c r="C2796" t="s">
        <v>5266</v>
      </c>
      <c r="D2796" t="s">
        <v>15</v>
      </c>
      <c r="E2796" t="s">
        <v>174</v>
      </c>
      <c r="F2796" t="s">
        <v>24</v>
      </c>
      <c r="G2796" t="s">
        <v>25</v>
      </c>
      <c r="H2796" t="s">
        <v>5267</v>
      </c>
      <c r="I2796">
        <v>1</v>
      </c>
      <c r="J2796">
        <v>65721</v>
      </c>
      <c r="K2796">
        <v>20</v>
      </c>
      <c r="L2796">
        <v>52576.800000000003</v>
      </c>
      <c r="M2796">
        <v>10497.94</v>
      </c>
      <c r="N2796" t="s">
        <v>38</v>
      </c>
      <c r="O2796">
        <f>Sales_data[[#This Row],[Profit]]/Sales_data[[#This Row],[Sales]]</f>
        <v>0.19966867515710351</v>
      </c>
      <c r="P2796">
        <f>YEAR(Sales_data[[#This Row],[Order Date]])</f>
        <v>2025</v>
      </c>
      <c r="Q2796" t="str">
        <f>TEXT(Sales_data[[#This Row],[Order Date]], "mmm")</f>
        <v>May</v>
      </c>
    </row>
    <row r="2797" spans="1:17" x14ac:dyDescent="0.95">
      <c r="A2797">
        <v>12796</v>
      </c>
      <c r="B2797" s="1">
        <v>45395</v>
      </c>
      <c r="C2797" t="s">
        <v>5268</v>
      </c>
      <c r="D2797" t="s">
        <v>22</v>
      </c>
      <c r="E2797" t="s">
        <v>167</v>
      </c>
      <c r="F2797" t="s">
        <v>24</v>
      </c>
      <c r="G2797" t="s">
        <v>36</v>
      </c>
      <c r="H2797" t="s">
        <v>5269</v>
      </c>
      <c r="I2797">
        <v>3</v>
      </c>
      <c r="J2797">
        <v>30652</v>
      </c>
      <c r="K2797">
        <v>0</v>
      </c>
      <c r="L2797">
        <v>91956</v>
      </c>
      <c r="M2797">
        <v>15507.65</v>
      </c>
      <c r="N2797" t="s">
        <v>20</v>
      </c>
      <c r="O2797">
        <f>Sales_data[[#This Row],[Profit]]/Sales_data[[#This Row],[Sales]]</f>
        <v>0.16864206794553915</v>
      </c>
      <c r="P2797">
        <f>YEAR(Sales_data[[#This Row],[Order Date]])</f>
        <v>2024</v>
      </c>
      <c r="Q2797" t="str">
        <f>TEXT(Sales_data[[#This Row],[Order Date]], "mmm")</f>
        <v>Apr</v>
      </c>
    </row>
    <row r="2798" spans="1:17" x14ac:dyDescent="0.95">
      <c r="A2798">
        <v>12797</v>
      </c>
      <c r="B2798" s="1">
        <v>45690</v>
      </c>
      <c r="C2798" t="s">
        <v>5270</v>
      </c>
      <c r="D2798" t="s">
        <v>28</v>
      </c>
      <c r="E2798" t="s">
        <v>29</v>
      </c>
      <c r="F2798" t="s">
        <v>17</v>
      </c>
      <c r="G2798" t="s">
        <v>55</v>
      </c>
      <c r="H2798" t="s">
        <v>1902</v>
      </c>
      <c r="I2798">
        <v>5</v>
      </c>
      <c r="J2798">
        <v>47780</v>
      </c>
      <c r="K2798">
        <v>0</v>
      </c>
      <c r="L2798">
        <v>238900</v>
      </c>
      <c r="M2798">
        <v>15423.74</v>
      </c>
      <c r="N2798" t="s">
        <v>20</v>
      </c>
      <c r="O2798">
        <f>Sales_data[[#This Row],[Profit]]/Sales_data[[#This Row],[Sales]]</f>
        <v>6.456149016324822E-2</v>
      </c>
      <c r="P2798">
        <f>YEAR(Sales_data[[#This Row],[Order Date]])</f>
        <v>2025</v>
      </c>
      <c r="Q2798" t="str">
        <f>TEXT(Sales_data[[#This Row],[Order Date]], "mmm")</f>
        <v>Feb</v>
      </c>
    </row>
    <row r="2799" spans="1:17" x14ac:dyDescent="0.95">
      <c r="A2799">
        <v>12798</v>
      </c>
      <c r="B2799" s="1">
        <v>45590</v>
      </c>
      <c r="C2799" t="s">
        <v>5271</v>
      </c>
      <c r="D2799" t="s">
        <v>22</v>
      </c>
      <c r="E2799" t="s">
        <v>54</v>
      </c>
      <c r="F2799" t="s">
        <v>30</v>
      </c>
      <c r="G2799" t="s">
        <v>104</v>
      </c>
      <c r="H2799" t="s">
        <v>1977</v>
      </c>
      <c r="I2799">
        <v>4</v>
      </c>
      <c r="J2799">
        <v>23797</v>
      </c>
      <c r="K2799">
        <v>20</v>
      </c>
      <c r="L2799">
        <v>76150.399999999994</v>
      </c>
      <c r="M2799">
        <v>10882.58</v>
      </c>
      <c r="N2799" t="s">
        <v>20</v>
      </c>
      <c r="O2799">
        <f>Sales_data[[#This Row],[Profit]]/Sales_data[[#This Row],[Sales]]</f>
        <v>0.14290903265117452</v>
      </c>
      <c r="P2799">
        <f>YEAR(Sales_data[[#This Row],[Order Date]])</f>
        <v>2024</v>
      </c>
      <c r="Q2799" t="str">
        <f>TEXT(Sales_data[[#This Row],[Order Date]], "mmm")</f>
        <v>Oct</v>
      </c>
    </row>
    <row r="2800" spans="1:17" x14ac:dyDescent="0.95">
      <c r="A2800">
        <v>12799</v>
      </c>
      <c r="B2800" s="1">
        <v>45221</v>
      </c>
      <c r="C2800" t="s">
        <v>5272</v>
      </c>
      <c r="D2800" t="s">
        <v>28</v>
      </c>
      <c r="E2800" t="s">
        <v>29</v>
      </c>
      <c r="F2800" t="s">
        <v>96</v>
      </c>
      <c r="G2800" t="s">
        <v>156</v>
      </c>
      <c r="H2800" t="s">
        <v>5273</v>
      </c>
      <c r="I2800">
        <v>2</v>
      </c>
      <c r="J2800">
        <v>72661</v>
      </c>
      <c r="K2800">
        <v>15</v>
      </c>
      <c r="L2800">
        <v>123523.7</v>
      </c>
      <c r="M2800">
        <v>13667.36</v>
      </c>
      <c r="N2800" t="s">
        <v>33</v>
      </c>
      <c r="O2800">
        <f>Sales_data[[#This Row],[Profit]]/Sales_data[[#This Row],[Sales]]</f>
        <v>0.11064564937740694</v>
      </c>
      <c r="P2800">
        <f>YEAR(Sales_data[[#This Row],[Order Date]])</f>
        <v>2023</v>
      </c>
      <c r="Q2800" t="str">
        <f>TEXT(Sales_data[[#This Row],[Order Date]], "mmm")</f>
        <v>Oct</v>
      </c>
    </row>
    <row r="2801" spans="1:17" x14ac:dyDescent="0.95">
      <c r="A2801">
        <v>12800</v>
      </c>
      <c r="B2801" s="1">
        <v>45910</v>
      </c>
      <c r="C2801" t="s">
        <v>5274</v>
      </c>
      <c r="D2801" t="s">
        <v>40</v>
      </c>
      <c r="E2801" t="s">
        <v>110</v>
      </c>
      <c r="F2801" t="s">
        <v>24</v>
      </c>
      <c r="G2801" t="s">
        <v>107</v>
      </c>
      <c r="H2801" t="s">
        <v>5275</v>
      </c>
      <c r="I2801">
        <v>2</v>
      </c>
      <c r="J2801">
        <v>32059</v>
      </c>
      <c r="K2801">
        <v>15</v>
      </c>
      <c r="L2801">
        <v>54500.3</v>
      </c>
      <c r="M2801">
        <v>6296.6</v>
      </c>
      <c r="N2801" t="s">
        <v>33</v>
      </c>
      <c r="O2801">
        <f>Sales_data[[#This Row],[Profit]]/Sales_data[[#This Row],[Sales]]</f>
        <v>0.11553330899095968</v>
      </c>
      <c r="P2801">
        <f>YEAR(Sales_data[[#This Row],[Order Date]])</f>
        <v>2025</v>
      </c>
      <c r="Q2801" t="str">
        <f>TEXT(Sales_data[[#This Row],[Order Date]], "mmm")</f>
        <v>Sep</v>
      </c>
    </row>
    <row r="2802" spans="1:17" x14ac:dyDescent="0.95">
      <c r="A2802">
        <v>12801</v>
      </c>
      <c r="B2802" s="1">
        <v>45506</v>
      </c>
      <c r="C2802" t="s">
        <v>5276</v>
      </c>
      <c r="D2802" t="s">
        <v>15</v>
      </c>
      <c r="E2802" t="s">
        <v>147</v>
      </c>
      <c r="F2802" t="s">
        <v>42</v>
      </c>
      <c r="G2802" t="s">
        <v>51</v>
      </c>
      <c r="H2802" t="s">
        <v>5277</v>
      </c>
      <c r="I2802">
        <v>1</v>
      </c>
      <c r="J2802">
        <v>24306</v>
      </c>
      <c r="K2802">
        <v>0</v>
      </c>
      <c r="L2802">
        <v>24306</v>
      </c>
      <c r="M2802">
        <v>1504.88</v>
      </c>
      <c r="N2802" t="s">
        <v>38</v>
      </c>
      <c r="O2802">
        <f>Sales_data[[#This Row],[Profit]]/Sales_data[[#This Row],[Sales]]</f>
        <v>6.1913930716695473E-2</v>
      </c>
      <c r="P2802">
        <f>YEAR(Sales_data[[#This Row],[Order Date]])</f>
        <v>2024</v>
      </c>
      <c r="Q2802" t="str">
        <f>TEXT(Sales_data[[#This Row],[Order Date]], "mmm")</f>
        <v>Aug</v>
      </c>
    </row>
    <row r="2803" spans="1:17" x14ac:dyDescent="0.95">
      <c r="A2803">
        <v>12802</v>
      </c>
      <c r="B2803" s="1">
        <v>45530</v>
      </c>
      <c r="C2803" t="s">
        <v>5278</v>
      </c>
      <c r="D2803" t="s">
        <v>22</v>
      </c>
      <c r="E2803" t="s">
        <v>74</v>
      </c>
      <c r="F2803" t="s">
        <v>17</v>
      </c>
      <c r="G2803" t="s">
        <v>18</v>
      </c>
      <c r="H2803" t="s">
        <v>5279</v>
      </c>
      <c r="I2803">
        <v>2</v>
      </c>
      <c r="J2803">
        <v>31230</v>
      </c>
      <c r="K2803">
        <v>5</v>
      </c>
      <c r="L2803">
        <v>59337</v>
      </c>
      <c r="M2803">
        <v>6148.85</v>
      </c>
      <c r="N2803" t="s">
        <v>83</v>
      </c>
      <c r="O2803">
        <f>Sales_data[[#This Row],[Profit]]/Sales_data[[#This Row],[Sales]]</f>
        <v>0.10362589952306318</v>
      </c>
      <c r="P2803">
        <f>YEAR(Sales_data[[#This Row],[Order Date]])</f>
        <v>2024</v>
      </c>
      <c r="Q2803" t="str">
        <f>TEXT(Sales_data[[#This Row],[Order Date]], "mmm")</f>
        <v>Aug</v>
      </c>
    </row>
    <row r="2804" spans="1:17" x14ac:dyDescent="0.95">
      <c r="A2804">
        <v>12803</v>
      </c>
      <c r="B2804" s="1">
        <v>45256</v>
      </c>
      <c r="C2804" t="s">
        <v>5280</v>
      </c>
      <c r="D2804" t="s">
        <v>15</v>
      </c>
      <c r="E2804" t="s">
        <v>147</v>
      </c>
      <c r="F2804" t="s">
        <v>42</v>
      </c>
      <c r="G2804" t="s">
        <v>79</v>
      </c>
      <c r="H2804" t="s">
        <v>5281</v>
      </c>
      <c r="I2804">
        <v>2</v>
      </c>
      <c r="J2804">
        <v>52079</v>
      </c>
      <c r="K2804">
        <v>0</v>
      </c>
      <c r="L2804">
        <v>104158</v>
      </c>
      <c r="M2804">
        <v>18154.93</v>
      </c>
      <c r="N2804" t="s">
        <v>83</v>
      </c>
      <c r="O2804">
        <f>Sales_data[[#This Row],[Profit]]/Sales_data[[#This Row],[Sales]]</f>
        <v>0.17430182991224871</v>
      </c>
      <c r="P2804">
        <f>YEAR(Sales_data[[#This Row],[Order Date]])</f>
        <v>2023</v>
      </c>
      <c r="Q2804" t="str">
        <f>TEXT(Sales_data[[#This Row],[Order Date]], "mmm")</f>
        <v>Nov</v>
      </c>
    </row>
    <row r="2805" spans="1:17" x14ac:dyDescent="0.95">
      <c r="A2805">
        <v>12804</v>
      </c>
      <c r="B2805" s="1">
        <v>45631</v>
      </c>
      <c r="C2805" t="s">
        <v>5282</v>
      </c>
      <c r="D2805" t="s">
        <v>15</v>
      </c>
      <c r="E2805" t="s">
        <v>68</v>
      </c>
      <c r="F2805" t="s">
        <v>17</v>
      </c>
      <c r="G2805" t="s">
        <v>55</v>
      </c>
      <c r="H2805" t="s">
        <v>2704</v>
      </c>
      <c r="I2805">
        <v>3</v>
      </c>
      <c r="J2805">
        <v>67103</v>
      </c>
      <c r="K2805">
        <v>20</v>
      </c>
      <c r="L2805">
        <v>161047.20000000001</v>
      </c>
      <c r="M2805">
        <v>16390.919999999998</v>
      </c>
      <c r="N2805" t="s">
        <v>20</v>
      </c>
      <c r="O2805">
        <f>Sales_data[[#This Row],[Profit]]/Sales_data[[#This Row],[Sales]]</f>
        <v>0.10177711875773063</v>
      </c>
      <c r="P2805">
        <f>YEAR(Sales_data[[#This Row],[Order Date]])</f>
        <v>2024</v>
      </c>
      <c r="Q2805" t="str">
        <f>TEXT(Sales_data[[#This Row],[Order Date]], "mmm")</f>
        <v>Dec</v>
      </c>
    </row>
    <row r="2806" spans="1:17" x14ac:dyDescent="0.95">
      <c r="A2806">
        <v>12805</v>
      </c>
      <c r="B2806" s="1">
        <v>45513</v>
      </c>
      <c r="C2806" t="s">
        <v>5283</v>
      </c>
      <c r="D2806" t="s">
        <v>40</v>
      </c>
      <c r="E2806" t="s">
        <v>62</v>
      </c>
      <c r="F2806" t="s">
        <v>69</v>
      </c>
      <c r="G2806" t="s">
        <v>115</v>
      </c>
      <c r="H2806" t="s">
        <v>5284</v>
      </c>
      <c r="I2806">
        <v>5</v>
      </c>
      <c r="J2806">
        <v>62253</v>
      </c>
      <c r="K2806">
        <v>10</v>
      </c>
      <c r="L2806">
        <v>280138.5</v>
      </c>
      <c r="M2806">
        <v>64872.65</v>
      </c>
      <c r="N2806" t="s">
        <v>72</v>
      </c>
      <c r="O2806">
        <f>Sales_data[[#This Row],[Profit]]/Sales_data[[#This Row],[Sales]]</f>
        <v>0.23157348954178023</v>
      </c>
      <c r="P2806">
        <f>YEAR(Sales_data[[#This Row],[Order Date]])</f>
        <v>2024</v>
      </c>
      <c r="Q2806" t="str">
        <f>TEXT(Sales_data[[#This Row],[Order Date]], "mmm")</f>
        <v>Aug</v>
      </c>
    </row>
    <row r="2807" spans="1:17" x14ac:dyDescent="0.95">
      <c r="A2807">
        <v>12806</v>
      </c>
      <c r="B2807" s="1">
        <v>45866</v>
      </c>
      <c r="C2807" t="s">
        <v>5285</v>
      </c>
      <c r="D2807" t="s">
        <v>15</v>
      </c>
      <c r="E2807" t="s">
        <v>147</v>
      </c>
      <c r="F2807" t="s">
        <v>86</v>
      </c>
      <c r="G2807" t="s">
        <v>90</v>
      </c>
      <c r="H2807" t="s">
        <v>5286</v>
      </c>
      <c r="I2807">
        <v>5</v>
      </c>
      <c r="J2807">
        <v>63185</v>
      </c>
      <c r="K2807">
        <v>0</v>
      </c>
      <c r="L2807">
        <v>315925</v>
      </c>
      <c r="M2807">
        <v>77192.100000000006</v>
      </c>
      <c r="N2807" t="s">
        <v>72</v>
      </c>
      <c r="O2807">
        <f>Sales_data[[#This Row],[Profit]]/Sales_data[[#This Row],[Sales]]</f>
        <v>0.24433678879480891</v>
      </c>
      <c r="P2807">
        <f>YEAR(Sales_data[[#This Row],[Order Date]])</f>
        <v>2025</v>
      </c>
      <c r="Q2807" t="str">
        <f>TEXT(Sales_data[[#This Row],[Order Date]], "mmm")</f>
        <v>Jul</v>
      </c>
    </row>
    <row r="2808" spans="1:17" x14ac:dyDescent="0.95">
      <c r="A2808">
        <v>12807</v>
      </c>
      <c r="B2808" s="1">
        <v>45437</v>
      </c>
      <c r="C2808" t="s">
        <v>5287</v>
      </c>
      <c r="D2808" t="s">
        <v>40</v>
      </c>
      <c r="E2808" t="s">
        <v>50</v>
      </c>
      <c r="F2808" t="s">
        <v>69</v>
      </c>
      <c r="G2808" t="s">
        <v>70</v>
      </c>
      <c r="H2808" t="s">
        <v>3653</v>
      </c>
      <c r="I2808">
        <v>3</v>
      </c>
      <c r="J2808">
        <v>22702</v>
      </c>
      <c r="K2808">
        <v>10</v>
      </c>
      <c r="L2808">
        <v>61295.4</v>
      </c>
      <c r="M2808">
        <v>5406.59</v>
      </c>
      <c r="N2808" t="s">
        <v>20</v>
      </c>
      <c r="O2808">
        <f>Sales_data[[#This Row],[Profit]]/Sales_data[[#This Row],[Sales]]</f>
        <v>8.820547708310901E-2</v>
      </c>
      <c r="P2808">
        <f>YEAR(Sales_data[[#This Row],[Order Date]])</f>
        <v>2024</v>
      </c>
      <c r="Q2808" t="str">
        <f>TEXT(Sales_data[[#This Row],[Order Date]], "mmm")</f>
        <v>May</v>
      </c>
    </row>
    <row r="2809" spans="1:17" x14ac:dyDescent="0.95">
      <c r="A2809">
        <v>12808</v>
      </c>
      <c r="B2809" s="1">
        <v>45632</v>
      </c>
      <c r="C2809" t="s">
        <v>5288</v>
      </c>
      <c r="D2809" t="s">
        <v>40</v>
      </c>
      <c r="E2809" t="s">
        <v>110</v>
      </c>
      <c r="F2809" t="s">
        <v>75</v>
      </c>
      <c r="G2809" t="s">
        <v>307</v>
      </c>
      <c r="H2809" t="s">
        <v>3475</v>
      </c>
      <c r="I2809">
        <v>3</v>
      </c>
      <c r="J2809">
        <v>21218</v>
      </c>
      <c r="K2809">
        <v>0</v>
      </c>
      <c r="L2809">
        <v>63654</v>
      </c>
      <c r="M2809">
        <v>14559.87</v>
      </c>
      <c r="N2809" t="s">
        <v>83</v>
      </c>
      <c r="O2809">
        <f>Sales_data[[#This Row],[Profit]]/Sales_data[[#This Row],[Sales]]</f>
        <v>0.22873456499198794</v>
      </c>
      <c r="P2809">
        <f>YEAR(Sales_data[[#This Row],[Order Date]])</f>
        <v>2024</v>
      </c>
      <c r="Q2809" t="str">
        <f>TEXT(Sales_data[[#This Row],[Order Date]], "mmm")</f>
        <v>Dec</v>
      </c>
    </row>
    <row r="2810" spans="1:17" x14ac:dyDescent="0.95">
      <c r="A2810">
        <v>12809</v>
      </c>
      <c r="B2810" s="1">
        <v>45331</v>
      </c>
      <c r="C2810" t="s">
        <v>5289</v>
      </c>
      <c r="D2810" t="s">
        <v>28</v>
      </c>
      <c r="E2810" t="s">
        <v>114</v>
      </c>
      <c r="F2810" t="s">
        <v>17</v>
      </c>
      <c r="G2810" t="s">
        <v>100</v>
      </c>
      <c r="H2810" t="s">
        <v>5290</v>
      </c>
      <c r="I2810">
        <v>2</v>
      </c>
      <c r="J2810">
        <v>78297</v>
      </c>
      <c r="K2810">
        <v>15</v>
      </c>
      <c r="L2810">
        <v>133104.9</v>
      </c>
      <c r="M2810">
        <v>30382.28</v>
      </c>
      <c r="N2810" t="s">
        <v>20</v>
      </c>
      <c r="O2810">
        <f>Sales_data[[#This Row],[Profit]]/Sales_data[[#This Row],[Sales]]</f>
        <v>0.22825816329827076</v>
      </c>
      <c r="P2810">
        <f>YEAR(Sales_data[[#This Row],[Order Date]])</f>
        <v>2024</v>
      </c>
      <c r="Q2810" t="str">
        <f>TEXT(Sales_data[[#This Row],[Order Date]], "mmm")</f>
        <v>Feb</v>
      </c>
    </row>
    <row r="2811" spans="1:17" x14ac:dyDescent="0.95">
      <c r="A2811">
        <v>12810</v>
      </c>
      <c r="B2811" s="1">
        <v>45488</v>
      </c>
      <c r="C2811" t="s">
        <v>5291</v>
      </c>
      <c r="D2811" t="s">
        <v>22</v>
      </c>
      <c r="E2811" t="s">
        <v>74</v>
      </c>
      <c r="F2811" t="s">
        <v>17</v>
      </c>
      <c r="G2811" t="s">
        <v>55</v>
      </c>
      <c r="H2811" t="s">
        <v>1587</v>
      </c>
      <c r="I2811">
        <v>2</v>
      </c>
      <c r="J2811">
        <v>38898</v>
      </c>
      <c r="K2811">
        <v>20</v>
      </c>
      <c r="L2811">
        <v>62236.800000000003</v>
      </c>
      <c r="M2811">
        <v>5609.48</v>
      </c>
      <c r="N2811" t="s">
        <v>33</v>
      </c>
      <c r="O2811">
        <f>Sales_data[[#This Row],[Profit]]/Sales_data[[#This Row],[Sales]]</f>
        <v>9.0131240680754787E-2</v>
      </c>
      <c r="P2811">
        <f>YEAR(Sales_data[[#This Row],[Order Date]])</f>
        <v>2024</v>
      </c>
      <c r="Q2811" t="str">
        <f>TEXT(Sales_data[[#This Row],[Order Date]], "mmm")</f>
        <v>Jul</v>
      </c>
    </row>
    <row r="2812" spans="1:17" x14ac:dyDescent="0.95">
      <c r="A2812">
        <v>12811</v>
      </c>
      <c r="B2812" s="1">
        <v>45360</v>
      </c>
      <c r="C2812" t="s">
        <v>468</v>
      </c>
      <c r="D2812" t="s">
        <v>28</v>
      </c>
      <c r="E2812" t="s">
        <v>35</v>
      </c>
      <c r="F2812" t="s">
        <v>129</v>
      </c>
      <c r="G2812" t="s">
        <v>164</v>
      </c>
      <c r="H2812" t="s">
        <v>5292</v>
      </c>
      <c r="I2812">
        <v>4</v>
      </c>
      <c r="J2812">
        <v>63011</v>
      </c>
      <c r="K2812">
        <v>10</v>
      </c>
      <c r="L2812">
        <v>226839.6</v>
      </c>
      <c r="M2812">
        <v>28396.71</v>
      </c>
      <c r="N2812" t="s">
        <v>72</v>
      </c>
      <c r="O2812">
        <f>Sales_data[[#This Row],[Profit]]/Sales_data[[#This Row],[Sales]]</f>
        <v>0.12518409484058338</v>
      </c>
      <c r="P2812">
        <f>YEAR(Sales_data[[#This Row],[Order Date]])</f>
        <v>2024</v>
      </c>
      <c r="Q2812" t="str">
        <f>TEXT(Sales_data[[#This Row],[Order Date]], "mmm")</f>
        <v>Mar</v>
      </c>
    </row>
    <row r="2813" spans="1:17" x14ac:dyDescent="0.95">
      <c r="A2813">
        <v>12812</v>
      </c>
      <c r="B2813" s="1">
        <v>45737</v>
      </c>
      <c r="C2813" t="s">
        <v>5293</v>
      </c>
      <c r="D2813" t="s">
        <v>40</v>
      </c>
      <c r="E2813" t="s">
        <v>62</v>
      </c>
      <c r="F2813" t="s">
        <v>129</v>
      </c>
      <c r="G2813" t="s">
        <v>164</v>
      </c>
      <c r="H2813" t="s">
        <v>457</v>
      </c>
      <c r="I2813">
        <v>5</v>
      </c>
      <c r="J2813">
        <v>17516</v>
      </c>
      <c r="K2813">
        <v>0</v>
      </c>
      <c r="L2813">
        <v>87580</v>
      </c>
      <c r="M2813">
        <v>5739.45</v>
      </c>
      <c r="N2813" t="s">
        <v>72</v>
      </c>
      <c r="O2813">
        <f>Sales_data[[#This Row],[Profit]]/Sales_data[[#This Row],[Sales]]</f>
        <v>6.5533797670701069E-2</v>
      </c>
      <c r="P2813">
        <f>YEAR(Sales_data[[#This Row],[Order Date]])</f>
        <v>2025</v>
      </c>
      <c r="Q2813" t="str">
        <f>TEXT(Sales_data[[#This Row],[Order Date]], "mmm")</f>
        <v>Mar</v>
      </c>
    </row>
    <row r="2814" spans="1:17" x14ac:dyDescent="0.95">
      <c r="A2814">
        <v>12813</v>
      </c>
      <c r="B2814" s="1">
        <v>45427</v>
      </c>
      <c r="C2814" t="s">
        <v>5294</v>
      </c>
      <c r="D2814" t="s">
        <v>40</v>
      </c>
      <c r="E2814" t="s">
        <v>50</v>
      </c>
      <c r="F2814" t="s">
        <v>69</v>
      </c>
      <c r="G2814" t="s">
        <v>123</v>
      </c>
      <c r="H2814" t="s">
        <v>5295</v>
      </c>
      <c r="I2814">
        <v>2</v>
      </c>
      <c r="J2814">
        <v>20940</v>
      </c>
      <c r="K2814">
        <v>20</v>
      </c>
      <c r="L2814">
        <v>33504</v>
      </c>
      <c r="M2814">
        <v>6526.84</v>
      </c>
      <c r="N2814" t="s">
        <v>20</v>
      </c>
      <c r="O2814">
        <f>Sales_data[[#This Row],[Profit]]/Sales_data[[#This Row],[Sales]]</f>
        <v>0.19480778414517669</v>
      </c>
      <c r="P2814">
        <f>YEAR(Sales_data[[#This Row],[Order Date]])</f>
        <v>2024</v>
      </c>
      <c r="Q2814" t="str">
        <f>TEXT(Sales_data[[#This Row],[Order Date]], "mmm")</f>
        <v>May</v>
      </c>
    </row>
    <row r="2815" spans="1:17" x14ac:dyDescent="0.95">
      <c r="A2815">
        <v>12814</v>
      </c>
      <c r="B2815" s="1">
        <v>45549</v>
      </c>
      <c r="C2815" t="s">
        <v>5296</v>
      </c>
      <c r="D2815" t="s">
        <v>40</v>
      </c>
      <c r="E2815" t="s">
        <v>41</v>
      </c>
      <c r="F2815" t="s">
        <v>69</v>
      </c>
      <c r="G2815" t="s">
        <v>151</v>
      </c>
      <c r="H2815" t="s">
        <v>255</v>
      </c>
      <c r="I2815">
        <v>5</v>
      </c>
      <c r="J2815">
        <v>21061</v>
      </c>
      <c r="K2815">
        <v>0</v>
      </c>
      <c r="L2815">
        <v>105305</v>
      </c>
      <c r="M2815">
        <v>26266.080000000002</v>
      </c>
      <c r="N2815" t="s">
        <v>20</v>
      </c>
      <c r="O2815">
        <f>Sales_data[[#This Row],[Profit]]/Sales_data[[#This Row],[Sales]]</f>
        <v>0.24942861212667966</v>
      </c>
      <c r="P2815">
        <f>YEAR(Sales_data[[#This Row],[Order Date]])</f>
        <v>2024</v>
      </c>
      <c r="Q2815" t="str">
        <f>TEXT(Sales_data[[#This Row],[Order Date]], "mmm")</f>
        <v>Sep</v>
      </c>
    </row>
    <row r="2816" spans="1:17" x14ac:dyDescent="0.95">
      <c r="A2816">
        <v>12815</v>
      </c>
      <c r="B2816" s="1">
        <v>45872</v>
      </c>
      <c r="C2816" t="s">
        <v>5297</v>
      </c>
      <c r="D2816" t="s">
        <v>22</v>
      </c>
      <c r="E2816" t="s">
        <v>23</v>
      </c>
      <c r="F2816" t="s">
        <v>75</v>
      </c>
      <c r="G2816" t="s">
        <v>307</v>
      </c>
      <c r="H2816" t="s">
        <v>5298</v>
      </c>
      <c r="I2816">
        <v>4</v>
      </c>
      <c r="J2816">
        <v>14271</v>
      </c>
      <c r="K2816">
        <v>20</v>
      </c>
      <c r="L2816">
        <v>45667.199999999997</v>
      </c>
      <c r="M2816">
        <v>7422.94</v>
      </c>
      <c r="N2816" t="s">
        <v>83</v>
      </c>
      <c r="O2816">
        <f>Sales_data[[#This Row],[Profit]]/Sales_data[[#This Row],[Sales]]</f>
        <v>0.16254423306005186</v>
      </c>
      <c r="P2816">
        <f>YEAR(Sales_data[[#This Row],[Order Date]])</f>
        <v>2025</v>
      </c>
      <c r="Q2816" t="str">
        <f>TEXT(Sales_data[[#This Row],[Order Date]], "mmm")</f>
        <v>Aug</v>
      </c>
    </row>
    <row r="2817" spans="1:17" x14ac:dyDescent="0.95">
      <c r="A2817">
        <v>12816</v>
      </c>
      <c r="B2817" s="1">
        <v>45442</v>
      </c>
      <c r="C2817" t="s">
        <v>5299</v>
      </c>
      <c r="D2817" t="s">
        <v>15</v>
      </c>
      <c r="E2817" t="s">
        <v>68</v>
      </c>
      <c r="F2817" t="s">
        <v>17</v>
      </c>
      <c r="G2817" t="s">
        <v>111</v>
      </c>
      <c r="H2817" t="s">
        <v>273</v>
      </c>
      <c r="I2817">
        <v>2</v>
      </c>
      <c r="J2817">
        <v>26823</v>
      </c>
      <c r="K2817">
        <v>10</v>
      </c>
      <c r="L2817">
        <v>48281.4</v>
      </c>
      <c r="M2817">
        <v>3861.9</v>
      </c>
      <c r="N2817" t="s">
        <v>33</v>
      </c>
      <c r="O2817">
        <f>Sales_data[[#This Row],[Profit]]/Sales_data[[#This Row],[Sales]]</f>
        <v>7.9987324311225447E-2</v>
      </c>
      <c r="P2817">
        <f>YEAR(Sales_data[[#This Row],[Order Date]])</f>
        <v>2024</v>
      </c>
      <c r="Q2817" t="str">
        <f>TEXT(Sales_data[[#This Row],[Order Date]], "mmm")</f>
        <v>May</v>
      </c>
    </row>
    <row r="2818" spans="1:17" x14ac:dyDescent="0.95">
      <c r="A2818">
        <v>12817</v>
      </c>
      <c r="B2818" s="1">
        <v>45848</v>
      </c>
      <c r="C2818" t="s">
        <v>5300</v>
      </c>
      <c r="D2818" t="s">
        <v>15</v>
      </c>
      <c r="E2818" t="s">
        <v>68</v>
      </c>
      <c r="F2818" t="s">
        <v>129</v>
      </c>
      <c r="G2818" t="s">
        <v>164</v>
      </c>
      <c r="H2818" t="s">
        <v>5301</v>
      </c>
      <c r="I2818">
        <v>2</v>
      </c>
      <c r="J2818">
        <v>69094</v>
      </c>
      <c r="K2818">
        <v>5</v>
      </c>
      <c r="L2818">
        <v>131278.6</v>
      </c>
      <c r="M2818">
        <v>21514.99</v>
      </c>
      <c r="N2818" t="s">
        <v>72</v>
      </c>
      <c r="O2818">
        <f>Sales_data[[#This Row],[Profit]]/Sales_data[[#This Row],[Sales]]</f>
        <v>0.16388802135306135</v>
      </c>
      <c r="P2818">
        <f>YEAR(Sales_data[[#This Row],[Order Date]])</f>
        <v>2025</v>
      </c>
      <c r="Q2818" t="str">
        <f>TEXT(Sales_data[[#This Row],[Order Date]], "mmm")</f>
        <v>Jul</v>
      </c>
    </row>
    <row r="2819" spans="1:17" x14ac:dyDescent="0.95">
      <c r="A2819">
        <v>12818</v>
      </c>
      <c r="B2819" s="1">
        <v>45476</v>
      </c>
      <c r="C2819" t="s">
        <v>5302</v>
      </c>
      <c r="D2819" t="s">
        <v>28</v>
      </c>
      <c r="E2819" t="s">
        <v>85</v>
      </c>
      <c r="F2819" t="s">
        <v>96</v>
      </c>
      <c r="G2819" t="s">
        <v>156</v>
      </c>
      <c r="H2819" t="s">
        <v>4572</v>
      </c>
      <c r="I2819">
        <v>2</v>
      </c>
      <c r="J2819">
        <v>50135</v>
      </c>
      <c r="K2819">
        <v>20</v>
      </c>
      <c r="L2819">
        <v>80216</v>
      </c>
      <c r="M2819">
        <v>19471.18</v>
      </c>
      <c r="N2819" t="s">
        <v>33</v>
      </c>
      <c r="O2819">
        <f>Sales_data[[#This Row],[Profit]]/Sales_data[[#This Row],[Sales]]</f>
        <v>0.24273436720853694</v>
      </c>
      <c r="P2819">
        <f>YEAR(Sales_data[[#This Row],[Order Date]])</f>
        <v>2024</v>
      </c>
      <c r="Q2819" t="str">
        <f>TEXT(Sales_data[[#This Row],[Order Date]], "mmm")</f>
        <v>Jul</v>
      </c>
    </row>
    <row r="2820" spans="1:17" x14ac:dyDescent="0.95">
      <c r="A2820">
        <v>12819</v>
      </c>
      <c r="B2820" s="1">
        <v>45815</v>
      </c>
      <c r="C2820" t="s">
        <v>5303</v>
      </c>
      <c r="D2820" t="s">
        <v>22</v>
      </c>
      <c r="E2820" t="s">
        <v>23</v>
      </c>
      <c r="F2820" t="s">
        <v>69</v>
      </c>
      <c r="G2820" t="s">
        <v>151</v>
      </c>
      <c r="H2820" t="s">
        <v>5304</v>
      </c>
      <c r="I2820">
        <v>5</v>
      </c>
      <c r="J2820">
        <v>77156</v>
      </c>
      <c r="K2820">
        <v>20</v>
      </c>
      <c r="L2820">
        <v>308624</v>
      </c>
      <c r="M2820">
        <v>23072.14</v>
      </c>
      <c r="N2820" t="s">
        <v>38</v>
      </c>
      <c r="O2820">
        <f>Sales_data[[#This Row],[Profit]]/Sales_data[[#This Row],[Sales]]</f>
        <v>7.4758087511016647E-2</v>
      </c>
      <c r="P2820">
        <f>YEAR(Sales_data[[#This Row],[Order Date]])</f>
        <v>2025</v>
      </c>
      <c r="Q2820" t="str">
        <f>TEXT(Sales_data[[#This Row],[Order Date]], "mmm")</f>
        <v>Jun</v>
      </c>
    </row>
    <row r="2821" spans="1:17" x14ac:dyDescent="0.95">
      <c r="A2821">
        <v>12820</v>
      </c>
      <c r="B2821" s="1">
        <v>45782</v>
      </c>
      <c r="C2821" t="s">
        <v>5305</v>
      </c>
      <c r="D2821" t="s">
        <v>40</v>
      </c>
      <c r="E2821" t="s">
        <v>41</v>
      </c>
      <c r="F2821" t="s">
        <v>24</v>
      </c>
      <c r="G2821" t="s">
        <v>107</v>
      </c>
      <c r="H2821" t="s">
        <v>5275</v>
      </c>
      <c r="I2821">
        <v>3</v>
      </c>
      <c r="J2821">
        <v>68392</v>
      </c>
      <c r="K2821">
        <v>15</v>
      </c>
      <c r="L2821">
        <v>174399.6</v>
      </c>
      <c r="M2821">
        <v>33573.54</v>
      </c>
      <c r="N2821" t="s">
        <v>20</v>
      </c>
      <c r="O2821">
        <f>Sales_data[[#This Row],[Profit]]/Sales_data[[#This Row],[Sales]]</f>
        <v>0.19250927181025645</v>
      </c>
      <c r="P2821">
        <f>YEAR(Sales_data[[#This Row],[Order Date]])</f>
        <v>2025</v>
      </c>
      <c r="Q2821" t="str">
        <f>TEXT(Sales_data[[#This Row],[Order Date]], "mmm")</f>
        <v>May</v>
      </c>
    </row>
    <row r="2822" spans="1:17" x14ac:dyDescent="0.95">
      <c r="A2822">
        <v>12821</v>
      </c>
      <c r="B2822" s="1">
        <v>45422</v>
      </c>
      <c r="C2822" t="s">
        <v>5306</v>
      </c>
      <c r="D2822" t="s">
        <v>22</v>
      </c>
      <c r="E2822" t="s">
        <v>74</v>
      </c>
      <c r="F2822" t="s">
        <v>24</v>
      </c>
      <c r="G2822" t="s">
        <v>133</v>
      </c>
      <c r="H2822" t="s">
        <v>5307</v>
      </c>
      <c r="I2822">
        <v>4</v>
      </c>
      <c r="J2822">
        <v>75150</v>
      </c>
      <c r="K2822">
        <v>5</v>
      </c>
      <c r="L2822">
        <v>285570</v>
      </c>
      <c r="M2822">
        <v>24832.66</v>
      </c>
      <c r="N2822" t="s">
        <v>83</v>
      </c>
      <c r="O2822">
        <f>Sales_data[[#This Row],[Profit]]/Sales_data[[#This Row],[Sales]]</f>
        <v>8.695822390307105E-2</v>
      </c>
      <c r="P2822">
        <f>YEAR(Sales_data[[#This Row],[Order Date]])</f>
        <v>2024</v>
      </c>
      <c r="Q2822" t="str">
        <f>TEXT(Sales_data[[#This Row],[Order Date]], "mmm")</f>
        <v>May</v>
      </c>
    </row>
    <row r="2823" spans="1:17" x14ac:dyDescent="0.95">
      <c r="A2823">
        <v>12822</v>
      </c>
      <c r="B2823" s="1">
        <v>45401</v>
      </c>
      <c r="C2823" t="s">
        <v>5308</v>
      </c>
      <c r="D2823" t="s">
        <v>40</v>
      </c>
      <c r="E2823" t="s">
        <v>62</v>
      </c>
      <c r="F2823" t="s">
        <v>46</v>
      </c>
      <c r="G2823" t="s">
        <v>141</v>
      </c>
      <c r="H2823" t="s">
        <v>5309</v>
      </c>
      <c r="I2823">
        <v>2</v>
      </c>
      <c r="J2823">
        <v>76739</v>
      </c>
      <c r="K2823">
        <v>20</v>
      </c>
      <c r="L2823">
        <v>122782.39999999999</v>
      </c>
      <c r="M2823">
        <v>30597.08</v>
      </c>
      <c r="N2823" t="s">
        <v>83</v>
      </c>
      <c r="O2823">
        <f>Sales_data[[#This Row],[Profit]]/Sales_data[[#This Row],[Sales]]</f>
        <v>0.24919760486845022</v>
      </c>
      <c r="P2823">
        <f>YEAR(Sales_data[[#This Row],[Order Date]])</f>
        <v>2024</v>
      </c>
      <c r="Q2823" t="str">
        <f>TEXT(Sales_data[[#This Row],[Order Date]], "mmm")</f>
        <v>Apr</v>
      </c>
    </row>
    <row r="2824" spans="1:17" x14ac:dyDescent="0.95">
      <c r="A2824">
        <v>12823</v>
      </c>
      <c r="B2824" s="1">
        <v>45495</v>
      </c>
      <c r="C2824" t="s">
        <v>3006</v>
      </c>
      <c r="D2824" t="s">
        <v>22</v>
      </c>
      <c r="E2824" t="s">
        <v>54</v>
      </c>
      <c r="F2824" t="s">
        <v>86</v>
      </c>
      <c r="G2824" t="s">
        <v>87</v>
      </c>
      <c r="H2824" t="s">
        <v>5310</v>
      </c>
      <c r="I2824">
        <v>5</v>
      </c>
      <c r="J2824">
        <v>48078</v>
      </c>
      <c r="K2824">
        <v>20</v>
      </c>
      <c r="L2824">
        <v>192312</v>
      </c>
      <c r="M2824">
        <v>29710.68</v>
      </c>
      <c r="N2824" t="s">
        <v>72</v>
      </c>
      <c r="O2824">
        <f>Sales_data[[#This Row],[Profit]]/Sales_data[[#This Row],[Sales]]</f>
        <v>0.15449207537751156</v>
      </c>
      <c r="P2824">
        <f>YEAR(Sales_data[[#This Row],[Order Date]])</f>
        <v>2024</v>
      </c>
      <c r="Q2824" t="str">
        <f>TEXT(Sales_data[[#This Row],[Order Date]], "mmm")</f>
        <v>Jul</v>
      </c>
    </row>
    <row r="2825" spans="1:17" x14ac:dyDescent="0.95">
      <c r="A2825">
        <v>12824</v>
      </c>
      <c r="B2825" s="1">
        <v>45495</v>
      </c>
      <c r="C2825" t="s">
        <v>5311</v>
      </c>
      <c r="D2825" t="s">
        <v>22</v>
      </c>
      <c r="E2825" t="s">
        <v>167</v>
      </c>
      <c r="F2825" t="s">
        <v>46</v>
      </c>
      <c r="G2825" t="s">
        <v>209</v>
      </c>
      <c r="H2825" t="s">
        <v>4075</v>
      </c>
      <c r="I2825">
        <v>5</v>
      </c>
      <c r="J2825">
        <v>29516</v>
      </c>
      <c r="K2825">
        <v>20</v>
      </c>
      <c r="L2825">
        <v>118064</v>
      </c>
      <c r="M2825">
        <v>12228.11</v>
      </c>
      <c r="N2825" t="s">
        <v>38</v>
      </c>
      <c r="O2825">
        <f>Sales_data[[#This Row],[Profit]]/Sales_data[[#This Row],[Sales]]</f>
        <v>0.10357187627049737</v>
      </c>
      <c r="P2825">
        <f>YEAR(Sales_data[[#This Row],[Order Date]])</f>
        <v>2024</v>
      </c>
      <c r="Q2825" t="str">
        <f>TEXT(Sales_data[[#This Row],[Order Date]], "mmm")</f>
        <v>Jul</v>
      </c>
    </row>
    <row r="2826" spans="1:17" x14ac:dyDescent="0.95">
      <c r="A2826">
        <v>12825</v>
      </c>
      <c r="B2826" s="1">
        <v>45216</v>
      </c>
      <c r="C2826" t="s">
        <v>5312</v>
      </c>
      <c r="D2826" t="s">
        <v>40</v>
      </c>
      <c r="E2826" t="s">
        <v>103</v>
      </c>
      <c r="F2826" t="s">
        <v>46</v>
      </c>
      <c r="G2826" t="s">
        <v>141</v>
      </c>
      <c r="H2826" t="s">
        <v>5313</v>
      </c>
      <c r="I2826">
        <v>5</v>
      </c>
      <c r="J2826">
        <v>46780</v>
      </c>
      <c r="K2826">
        <v>20</v>
      </c>
      <c r="L2826">
        <v>187120</v>
      </c>
      <c r="M2826">
        <v>19707.689999999999</v>
      </c>
      <c r="N2826" t="s">
        <v>72</v>
      </c>
      <c r="O2826">
        <f>Sales_data[[#This Row],[Profit]]/Sales_data[[#This Row],[Sales]]</f>
        <v>0.10532113082513894</v>
      </c>
      <c r="P2826">
        <f>YEAR(Sales_data[[#This Row],[Order Date]])</f>
        <v>2023</v>
      </c>
      <c r="Q2826" t="str">
        <f>TEXT(Sales_data[[#This Row],[Order Date]], "mmm")</f>
        <v>Oct</v>
      </c>
    </row>
    <row r="2827" spans="1:17" x14ac:dyDescent="0.95">
      <c r="A2827">
        <v>12826</v>
      </c>
      <c r="B2827" s="1">
        <v>45539</v>
      </c>
      <c r="C2827" t="s">
        <v>5314</v>
      </c>
      <c r="D2827" t="s">
        <v>40</v>
      </c>
      <c r="E2827" t="s">
        <v>41</v>
      </c>
      <c r="F2827" t="s">
        <v>30</v>
      </c>
      <c r="G2827" t="s">
        <v>31</v>
      </c>
      <c r="H2827" t="s">
        <v>5315</v>
      </c>
      <c r="I2827">
        <v>5</v>
      </c>
      <c r="J2827">
        <v>54492</v>
      </c>
      <c r="K2827">
        <v>10</v>
      </c>
      <c r="L2827">
        <v>245214</v>
      </c>
      <c r="M2827">
        <v>17202.810000000001</v>
      </c>
      <c r="N2827" t="s">
        <v>72</v>
      </c>
      <c r="O2827">
        <f>Sales_data[[#This Row],[Profit]]/Sales_data[[#This Row],[Sales]]</f>
        <v>7.0154273410164183E-2</v>
      </c>
      <c r="P2827">
        <f>YEAR(Sales_data[[#This Row],[Order Date]])</f>
        <v>2024</v>
      </c>
      <c r="Q2827" t="str">
        <f>TEXT(Sales_data[[#This Row],[Order Date]], "mmm")</f>
        <v>Sep</v>
      </c>
    </row>
    <row r="2828" spans="1:17" x14ac:dyDescent="0.95">
      <c r="A2828">
        <v>12827</v>
      </c>
      <c r="B2828" s="1">
        <v>45271</v>
      </c>
      <c r="C2828" t="s">
        <v>5316</v>
      </c>
      <c r="D2828" t="s">
        <v>40</v>
      </c>
      <c r="E2828" t="s">
        <v>103</v>
      </c>
      <c r="F2828" t="s">
        <v>96</v>
      </c>
      <c r="G2828" t="s">
        <v>97</v>
      </c>
      <c r="H2828" t="s">
        <v>5317</v>
      </c>
      <c r="I2828">
        <v>1</v>
      </c>
      <c r="J2828">
        <v>39713</v>
      </c>
      <c r="K2828">
        <v>20</v>
      </c>
      <c r="L2828">
        <v>31770.400000000001</v>
      </c>
      <c r="M2828">
        <v>2726.18</v>
      </c>
      <c r="N2828" t="s">
        <v>20</v>
      </c>
      <c r="O2828">
        <f>Sales_data[[#This Row],[Profit]]/Sales_data[[#This Row],[Sales]]</f>
        <v>8.5808803162692307E-2</v>
      </c>
      <c r="P2828">
        <f>YEAR(Sales_data[[#This Row],[Order Date]])</f>
        <v>2023</v>
      </c>
      <c r="Q2828" t="str">
        <f>TEXT(Sales_data[[#This Row],[Order Date]], "mmm")</f>
        <v>Dec</v>
      </c>
    </row>
    <row r="2829" spans="1:17" x14ac:dyDescent="0.95">
      <c r="A2829">
        <v>12828</v>
      </c>
      <c r="B2829" s="1">
        <v>45477</v>
      </c>
      <c r="C2829" t="s">
        <v>5318</v>
      </c>
      <c r="D2829" t="s">
        <v>40</v>
      </c>
      <c r="E2829" t="s">
        <v>41</v>
      </c>
      <c r="F2829" t="s">
        <v>69</v>
      </c>
      <c r="G2829" t="s">
        <v>151</v>
      </c>
      <c r="H2829" t="s">
        <v>5319</v>
      </c>
      <c r="I2829">
        <v>1</v>
      </c>
      <c r="J2829">
        <v>46672</v>
      </c>
      <c r="K2829">
        <v>20</v>
      </c>
      <c r="L2829">
        <v>37337.599999999999</v>
      </c>
      <c r="M2829">
        <v>6223.77</v>
      </c>
      <c r="N2829" t="s">
        <v>20</v>
      </c>
      <c r="O2829">
        <f>Sales_data[[#This Row],[Profit]]/Sales_data[[#This Row],[Sales]]</f>
        <v>0.1666890748200206</v>
      </c>
      <c r="P2829">
        <f>YEAR(Sales_data[[#This Row],[Order Date]])</f>
        <v>2024</v>
      </c>
      <c r="Q2829" t="str">
        <f>TEXT(Sales_data[[#This Row],[Order Date]], "mmm")</f>
        <v>Jul</v>
      </c>
    </row>
    <row r="2830" spans="1:17" x14ac:dyDescent="0.95">
      <c r="A2830">
        <v>12829</v>
      </c>
      <c r="B2830" s="1">
        <v>45319</v>
      </c>
      <c r="C2830" t="s">
        <v>5320</v>
      </c>
      <c r="D2830" t="s">
        <v>15</v>
      </c>
      <c r="E2830" t="s">
        <v>147</v>
      </c>
      <c r="F2830" t="s">
        <v>42</v>
      </c>
      <c r="G2830" t="s">
        <v>51</v>
      </c>
      <c r="H2830" t="s">
        <v>1272</v>
      </c>
      <c r="I2830">
        <v>2</v>
      </c>
      <c r="J2830">
        <v>64750</v>
      </c>
      <c r="K2830">
        <v>15</v>
      </c>
      <c r="L2830">
        <v>110075</v>
      </c>
      <c r="M2830">
        <v>8621.01</v>
      </c>
      <c r="N2830" t="s">
        <v>38</v>
      </c>
      <c r="O2830">
        <f>Sales_data[[#This Row],[Profit]]/Sales_data[[#This Row],[Sales]]</f>
        <v>7.8319418578242109E-2</v>
      </c>
      <c r="P2830">
        <f>YEAR(Sales_data[[#This Row],[Order Date]])</f>
        <v>2024</v>
      </c>
      <c r="Q2830" t="str">
        <f>TEXT(Sales_data[[#This Row],[Order Date]], "mmm")</f>
        <v>Jan</v>
      </c>
    </row>
    <row r="2831" spans="1:17" x14ac:dyDescent="0.95">
      <c r="A2831">
        <v>12830</v>
      </c>
      <c r="B2831" s="1">
        <v>45320</v>
      </c>
      <c r="C2831" t="s">
        <v>5321</v>
      </c>
      <c r="D2831" t="s">
        <v>15</v>
      </c>
      <c r="E2831" t="s">
        <v>174</v>
      </c>
      <c r="F2831" t="s">
        <v>86</v>
      </c>
      <c r="G2831" t="s">
        <v>296</v>
      </c>
      <c r="H2831" t="s">
        <v>5322</v>
      </c>
      <c r="I2831">
        <v>1</v>
      </c>
      <c r="J2831">
        <v>64459</v>
      </c>
      <c r="K2831">
        <v>0</v>
      </c>
      <c r="L2831">
        <v>64459</v>
      </c>
      <c r="M2831">
        <v>6411.07</v>
      </c>
      <c r="N2831" t="s">
        <v>20</v>
      </c>
      <c r="O2831">
        <f>Sales_data[[#This Row],[Profit]]/Sales_data[[#This Row],[Sales]]</f>
        <v>9.9459656525853646E-2</v>
      </c>
      <c r="P2831">
        <f>YEAR(Sales_data[[#This Row],[Order Date]])</f>
        <v>2024</v>
      </c>
      <c r="Q2831" t="str">
        <f>TEXT(Sales_data[[#This Row],[Order Date]], "mmm")</f>
        <v>Jan</v>
      </c>
    </row>
    <row r="2832" spans="1:17" x14ac:dyDescent="0.95">
      <c r="A2832">
        <v>12831</v>
      </c>
      <c r="B2832" s="1">
        <v>45395</v>
      </c>
      <c r="C2832" t="s">
        <v>5323</v>
      </c>
      <c r="D2832" t="s">
        <v>15</v>
      </c>
      <c r="E2832" t="s">
        <v>147</v>
      </c>
      <c r="F2832" t="s">
        <v>30</v>
      </c>
      <c r="G2832" t="s">
        <v>31</v>
      </c>
      <c r="H2832" t="s">
        <v>5324</v>
      </c>
      <c r="I2832">
        <v>5</v>
      </c>
      <c r="J2832">
        <v>29665</v>
      </c>
      <c r="K2832">
        <v>10</v>
      </c>
      <c r="L2832">
        <v>133492.5</v>
      </c>
      <c r="M2832">
        <v>7030.11</v>
      </c>
      <c r="N2832" t="s">
        <v>83</v>
      </c>
      <c r="O2832">
        <f>Sales_data[[#This Row],[Profit]]/Sales_data[[#This Row],[Sales]]</f>
        <v>5.266295859317939E-2</v>
      </c>
      <c r="P2832">
        <f>YEAR(Sales_data[[#This Row],[Order Date]])</f>
        <v>2024</v>
      </c>
      <c r="Q2832" t="str">
        <f>TEXT(Sales_data[[#This Row],[Order Date]], "mmm")</f>
        <v>Apr</v>
      </c>
    </row>
    <row r="2833" spans="1:17" x14ac:dyDescent="0.95">
      <c r="A2833">
        <v>12832</v>
      </c>
      <c r="B2833" s="1">
        <v>45362</v>
      </c>
      <c r="C2833" t="s">
        <v>362</v>
      </c>
      <c r="D2833" t="s">
        <v>15</v>
      </c>
      <c r="E2833" t="s">
        <v>16</v>
      </c>
      <c r="F2833" t="s">
        <v>69</v>
      </c>
      <c r="G2833" t="s">
        <v>115</v>
      </c>
      <c r="H2833" t="s">
        <v>4560</v>
      </c>
      <c r="I2833">
        <v>1</v>
      </c>
      <c r="J2833">
        <v>56215</v>
      </c>
      <c r="K2833">
        <v>0</v>
      </c>
      <c r="L2833">
        <v>56215</v>
      </c>
      <c r="M2833">
        <v>13489.94</v>
      </c>
      <c r="N2833" t="s">
        <v>83</v>
      </c>
      <c r="O2833">
        <f>Sales_data[[#This Row],[Profit]]/Sales_data[[#This Row],[Sales]]</f>
        <v>0.2399704705149871</v>
      </c>
      <c r="P2833">
        <f>YEAR(Sales_data[[#This Row],[Order Date]])</f>
        <v>2024</v>
      </c>
      <c r="Q2833" t="str">
        <f>TEXT(Sales_data[[#This Row],[Order Date]], "mmm")</f>
        <v>Mar</v>
      </c>
    </row>
    <row r="2834" spans="1:17" x14ac:dyDescent="0.95">
      <c r="A2834">
        <v>12833</v>
      </c>
      <c r="B2834" s="1">
        <v>45223</v>
      </c>
      <c r="C2834" t="s">
        <v>5325</v>
      </c>
      <c r="D2834" t="s">
        <v>40</v>
      </c>
      <c r="E2834" t="s">
        <v>50</v>
      </c>
      <c r="F2834" t="s">
        <v>30</v>
      </c>
      <c r="G2834" t="s">
        <v>322</v>
      </c>
      <c r="H2834" t="s">
        <v>5326</v>
      </c>
      <c r="I2834">
        <v>5</v>
      </c>
      <c r="J2834">
        <v>66556</v>
      </c>
      <c r="K2834">
        <v>5</v>
      </c>
      <c r="L2834">
        <v>316141</v>
      </c>
      <c r="M2834">
        <v>21382.75</v>
      </c>
      <c r="N2834" t="s">
        <v>83</v>
      </c>
      <c r="O2834">
        <f>Sales_data[[#This Row],[Profit]]/Sales_data[[#This Row],[Sales]]</f>
        <v>6.7636750690356517E-2</v>
      </c>
      <c r="P2834">
        <f>YEAR(Sales_data[[#This Row],[Order Date]])</f>
        <v>2023</v>
      </c>
      <c r="Q2834" t="str">
        <f>TEXT(Sales_data[[#This Row],[Order Date]], "mmm")</f>
        <v>Oct</v>
      </c>
    </row>
    <row r="2835" spans="1:17" x14ac:dyDescent="0.95">
      <c r="A2835">
        <v>12834</v>
      </c>
      <c r="B2835" s="1">
        <v>45725</v>
      </c>
      <c r="C2835" t="s">
        <v>5327</v>
      </c>
      <c r="D2835" t="s">
        <v>40</v>
      </c>
      <c r="E2835" t="s">
        <v>103</v>
      </c>
      <c r="F2835" t="s">
        <v>75</v>
      </c>
      <c r="G2835" t="s">
        <v>240</v>
      </c>
      <c r="H2835" t="s">
        <v>5328</v>
      </c>
      <c r="I2835">
        <v>4</v>
      </c>
      <c r="J2835">
        <v>59411</v>
      </c>
      <c r="K2835">
        <v>0</v>
      </c>
      <c r="L2835">
        <v>237644</v>
      </c>
      <c r="M2835">
        <v>13844.33</v>
      </c>
      <c r="N2835" t="s">
        <v>38</v>
      </c>
      <c r="O2835">
        <f>Sales_data[[#This Row],[Profit]]/Sales_data[[#This Row],[Sales]]</f>
        <v>5.8256593896753125E-2</v>
      </c>
      <c r="P2835">
        <f>YEAR(Sales_data[[#This Row],[Order Date]])</f>
        <v>2025</v>
      </c>
      <c r="Q2835" t="str">
        <f>TEXT(Sales_data[[#This Row],[Order Date]], "mmm")</f>
        <v>Mar</v>
      </c>
    </row>
    <row r="2836" spans="1:17" x14ac:dyDescent="0.95">
      <c r="A2836">
        <v>12835</v>
      </c>
      <c r="B2836" s="1">
        <v>45615</v>
      </c>
      <c r="C2836" t="s">
        <v>3711</v>
      </c>
      <c r="D2836" t="s">
        <v>15</v>
      </c>
      <c r="E2836" t="s">
        <v>16</v>
      </c>
      <c r="F2836" t="s">
        <v>17</v>
      </c>
      <c r="G2836" t="s">
        <v>100</v>
      </c>
      <c r="H2836" t="s">
        <v>1354</v>
      </c>
      <c r="I2836">
        <v>5</v>
      </c>
      <c r="J2836">
        <v>63630</v>
      </c>
      <c r="K2836">
        <v>0</v>
      </c>
      <c r="L2836">
        <v>318150</v>
      </c>
      <c r="M2836">
        <v>61460.959999999999</v>
      </c>
      <c r="N2836" t="s">
        <v>72</v>
      </c>
      <c r="O2836">
        <f>Sales_data[[#This Row],[Profit]]/Sales_data[[#This Row],[Sales]]</f>
        <v>0.19318233537639479</v>
      </c>
      <c r="P2836">
        <f>YEAR(Sales_data[[#This Row],[Order Date]])</f>
        <v>2024</v>
      </c>
      <c r="Q2836" t="str">
        <f>TEXT(Sales_data[[#This Row],[Order Date]], "mmm")</f>
        <v>Nov</v>
      </c>
    </row>
    <row r="2837" spans="1:17" x14ac:dyDescent="0.95">
      <c r="A2837">
        <v>12836</v>
      </c>
      <c r="B2837" s="1">
        <v>45387</v>
      </c>
      <c r="C2837" t="s">
        <v>5329</v>
      </c>
      <c r="D2837" t="s">
        <v>22</v>
      </c>
      <c r="E2837" t="s">
        <v>74</v>
      </c>
      <c r="F2837" t="s">
        <v>96</v>
      </c>
      <c r="G2837" t="s">
        <v>138</v>
      </c>
      <c r="H2837" t="s">
        <v>5330</v>
      </c>
      <c r="I2837">
        <v>3</v>
      </c>
      <c r="J2837">
        <v>6812</v>
      </c>
      <c r="K2837">
        <v>15</v>
      </c>
      <c r="L2837">
        <v>17370.599999999999</v>
      </c>
      <c r="M2837">
        <v>4006.36</v>
      </c>
      <c r="N2837" t="s">
        <v>38</v>
      </c>
      <c r="O2837">
        <f>Sales_data[[#This Row],[Profit]]/Sales_data[[#This Row],[Sales]]</f>
        <v>0.23064027725006622</v>
      </c>
      <c r="P2837">
        <f>YEAR(Sales_data[[#This Row],[Order Date]])</f>
        <v>2024</v>
      </c>
      <c r="Q2837" t="str">
        <f>TEXT(Sales_data[[#This Row],[Order Date]], "mmm")</f>
        <v>Apr</v>
      </c>
    </row>
    <row r="2838" spans="1:17" x14ac:dyDescent="0.95">
      <c r="A2838">
        <v>12837</v>
      </c>
      <c r="B2838" s="1">
        <v>45327</v>
      </c>
      <c r="C2838" t="s">
        <v>5331</v>
      </c>
      <c r="D2838" t="s">
        <v>28</v>
      </c>
      <c r="E2838" t="s">
        <v>85</v>
      </c>
      <c r="F2838" t="s">
        <v>75</v>
      </c>
      <c r="G2838" t="s">
        <v>409</v>
      </c>
      <c r="H2838" t="s">
        <v>5332</v>
      </c>
      <c r="I2838">
        <v>4</v>
      </c>
      <c r="J2838">
        <v>42758</v>
      </c>
      <c r="K2838">
        <v>15</v>
      </c>
      <c r="L2838">
        <v>145377.20000000001</v>
      </c>
      <c r="M2838">
        <v>29116.400000000001</v>
      </c>
      <c r="N2838" t="s">
        <v>20</v>
      </c>
      <c r="O2838">
        <f>Sales_data[[#This Row],[Profit]]/Sales_data[[#This Row],[Sales]]</f>
        <v>0.20028174982046704</v>
      </c>
      <c r="P2838">
        <f>YEAR(Sales_data[[#This Row],[Order Date]])</f>
        <v>2024</v>
      </c>
      <c r="Q2838" t="str">
        <f>TEXT(Sales_data[[#This Row],[Order Date]], "mmm")</f>
        <v>Feb</v>
      </c>
    </row>
    <row r="2839" spans="1:17" x14ac:dyDescent="0.95">
      <c r="A2839">
        <v>12838</v>
      </c>
      <c r="B2839" s="1">
        <v>45342</v>
      </c>
      <c r="C2839" t="s">
        <v>5333</v>
      </c>
      <c r="D2839" t="s">
        <v>40</v>
      </c>
      <c r="E2839" t="s">
        <v>110</v>
      </c>
      <c r="F2839" t="s">
        <v>96</v>
      </c>
      <c r="G2839" t="s">
        <v>156</v>
      </c>
      <c r="H2839" t="s">
        <v>2726</v>
      </c>
      <c r="I2839">
        <v>4</v>
      </c>
      <c r="J2839">
        <v>44712</v>
      </c>
      <c r="K2839">
        <v>10</v>
      </c>
      <c r="L2839">
        <v>160963.20000000001</v>
      </c>
      <c r="M2839">
        <v>22376.28</v>
      </c>
      <c r="N2839" t="s">
        <v>33</v>
      </c>
      <c r="O2839">
        <f>Sales_data[[#This Row],[Profit]]/Sales_data[[#This Row],[Sales]]</f>
        <v>0.13901488041987234</v>
      </c>
      <c r="P2839">
        <f>YEAR(Sales_data[[#This Row],[Order Date]])</f>
        <v>2024</v>
      </c>
      <c r="Q2839" t="str">
        <f>TEXT(Sales_data[[#This Row],[Order Date]], "mmm")</f>
        <v>Feb</v>
      </c>
    </row>
    <row r="2840" spans="1:17" x14ac:dyDescent="0.95">
      <c r="A2840">
        <v>12839</v>
      </c>
      <c r="B2840" s="1">
        <v>45544</v>
      </c>
      <c r="C2840" t="s">
        <v>5334</v>
      </c>
      <c r="D2840" t="s">
        <v>40</v>
      </c>
      <c r="E2840" t="s">
        <v>62</v>
      </c>
      <c r="F2840" t="s">
        <v>24</v>
      </c>
      <c r="G2840" t="s">
        <v>25</v>
      </c>
      <c r="H2840" t="s">
        <v>5335</v>
      </c>
      <c r="I2840">
        <v>4</v>
      </c>
      <c r="J2840">
        <v>52251</v>
      </c>
      <c r="K2840">
        <v>5</v>
      </c>
      <c r="L2840">
        <v>198553.8</v>
      </c>
      <c r="M2840">
        <v>18049.25</v>
      </c>
      <c r="N2840" t="s">
        <v>20</v>
      </c>
      <c r="O2840">
        <f>Sales_data[[#This Row],[Profit]]/Sales_data[[#This Row],[Sales]]</f>
        <v>9.0903573741726432E-2</v>
      </c>
      <c r="P2840">
        <f>YEAR(Sales_data[[#This Row],[Order Date]])</f>
        <v>2024</v>
      </c>
      <c r="Q2840" t="str">
        <f>TEXT(Sales_data[[#This Row],[Order Date]], "mmm")</f>
        <v>Sep</v>
      </c>
    </row>
    <row r="2841" spans="1:17" x14ac:dyDescent="0.95">
      <c r="A2841">
        <v>12840</v>
      </c>
      <c r="B2841" s="1">
        <v>45291</v>
      </c>
      <c r="C2841" t="s">
        <v>5336</v>
      </c>
      <c r="D2841" t="s">
        <v>28</v>
      </c>
      <c r="E2841" t="s">
        <v>114</v>
      </c>
      <c r="F2841" t="s">
        <v>69</v>
      </c>
      <c r="G2841" t="s">
        <v>151</v>
      </c>
      <c r="H2841" t="s">
        <v>5337</v>
      </c>
      <c r="I2841">
        <v>2</v>
      </c>
      <c r="J2841">
        <v>77746</v>
      </c>
      <c r="K2841">
        <v>0</v>
      </c>
      <c r="L2841">
        <v>155492</v>
      </c>
      <c r="M2841">
        <v>14907.76</v>
      </c>
      <c r="N2841" t="s">
        <v>38</v>
      </c>
      <c r="O2841">
        <f>Sales_data[[#This Row],[Profit]]/Sales_data[[#This Row],[Sales]]</f>
        <v>9.5874771692434343E-2</v>
      </c>
      <c r="P2841">
        <f>YEAR(Sales_data[[#This Row],[Order Date]])</f>
        <v>2023</v>
      </c>
      <c r="Q2841" t="str">
        <f>TEXT(Sales_data[[#This Row],[Order Date]], "mmm")</f>
        <v>Dec</v>
      </c>
    </row>
    <row r="2842" spans="1:17" x14ac:dyDescent="0.95">
      <c r="A2842">
        <v>12841</v>
      </c>
      <c r="B2842" s="1">
        <v>45642</v>
      </c>
      <c r="C2842" t="s">
        <v>5338</v>
      </c>
      <c r="D2842" t="s">
        <v>22</v>
      </c>
      <c r="E2842" t="s">
        <v>23</v>
      </c>
      <c r="F2842" t="s">
        <v>46</v>
      </c>
      <c r="G2842" t="s">
        <v>47</v>
      </c>
      <c r="H2842" t="s">
        <v>2008</v>
      </c>
      <c r="I2842">
        <v>1</v>
      </c>
      <c r="J2842">
        <v>74821</v>
      </c>
      <c r="K2842">
        <v>15</v>
      </c>
      <c r="L2842">
        <v>63597.85</v>
      </c>
      <c r="M2842">
        <v>12212.62</v>
      </c>
      <c r="N2842" t="s">
        <v>38</v>
      </c>
      <c r="O2842">
        <f>Sales_data[[#This Row],[Profit]]/Sales_data[[#This Row],[Sales]]</f>
        <v>0.19202881858427606</v>
      </c>
      <c r="P2842">
        <f>YEAR(Sales_data[[#This Row],[Order Date]])</f>
        <v>2024</v>
      </c>
      <c r="Q2842" t="str">
        <f>TEXT(Sales_data[[#This Row],[Order Date]], "mmm")</f>
        <v>Dec</v>
      </c>
    </row>
    <row r="2843" spans="1:17" x14ac:dyDescent="0.95">
      <c r="A2843">
        <v>12842</v>
      </c>
      <c r="B2843" s="1">
        <v>45756</v>
      </c>
      <c r="C2843" t="s">
        <v>5339</v>
      </c>
      <c r="D2843" t="s">
        <v>40</v>
      </c>
      <c r="E2843" t="s">
        <v>110</v>
      </c>
      <c r="F2843" t="s">
        <v>129</v>
      </c>
      <c r="G2843" t="s">
        <v>130</v>
      </c>
      <c r="H2843" t="s">
        <v>3286</v>
      </c>
      <c r="I2843">
        <v>3</v>
      </c>
      <c r="J2843">
        <v>79824</v>
      </c>
      <c r="K2843">
        <v>0</v>
      </c>
      <c r="L2843">
        <v>239472</v>
      </c>
      <c r="M2843">
        <v>19156.55</v>
      </c>
      <c r="N2843" t="s">
        <v>33</v>
      </c>
      <c r="O2843">
        <f>Sales_data[[#This Row],[Profit]]/Sales_data[[#This Row],[Sales]]</f>
        <v>7.999494721721119E-2</v>
      </c>
      <c r="P2843">
        <f>YEAR(Sales_data[[#This Row],[Order Date]])</f>
        <v>2025</v>
      </c>
      <c r="Q2843" t="str">
        <f>TEXT(Sales_data[[#This Row],[Order Date]], "mmm")</f>
        <v>Apr</v>
      </c>
    </row>
    <row r="2844" spans="1:17" x14ac:dyDescent="0.95">
      <c r="A2844">
        <v>12843</v>
      </c>
      <c r="B2844" s="1">
        <v>45906</v>
      </c>
      <c r="C2844" t="s">
        <v>5340</v>
      </c>
      <c r="D2844" t="s">
        <v>28</v>
      </c>
      <c r="E2844" t="s">
        <v>29</v>
      </c>
      <c r="F2844" t="s">
        <v>24</v>
      </c>
      <c r="G2844" t="s">
        <v>59</v>
      </c>
      <c r="H2844" t="s">
        <v>5341</v>
      </c>
      <c r="I2844">
        <v>5</v>
      </c>
      <c r="J2844">
        <v>61020</v>
      </c>
      <c r="K2844">
        <v>10</v>
      </c>
      <c r="L2844">
        <v>274590</v>
      </c>
      <c r="M2844">
        <v>67381.45</v>
      </c>
      <c r="N2844" t="s">
        <v>33</v>
      </c>
      <c r="O2844">
        <f>Sales_data[[#This Row],[Profit]]/Sales_data[[#This Row],[Sales]]</f>
        <v>0.24538930769510905</v>
      </c>
      <c r="P2844">
        <f>YEAR(Sales_data[[#This Row],[Order Date]])</f>
        <v>2025</v>
      </c>
      <c r="Q2844" t="str">
        <f>TEXT(Sales_data[[#This Row],[Order Date]], "mmm")</f>
        <v>Sep</v>
      </c>
    </row>
    <row r="2845" spans="1:17" x14ac:dyDescent="0.95">
      <c r="A2845">
        <v>12844</v>
      </c>
      <c r="B2845" s="1">
        <v>45401</v>
      </c>
      <c r="C2845" t="s">
        <v>5342</v>
      </c>
      <c r="D2845" t="s">
        <v>28</v>
      </c>
      <c r="E2845" t="s">
        <v>144</v>
      </c>
      <c r="F2845" t="s">
        <v>96</v>
      </c>
      <c r="G2845" t="s">
        <v>214</v>
      </c>
      <c r="H2845" t="s">
        <v>895</v>
      </c>
      <c r="I2845">
        <v>1</v>
      </c>
      <c r="J2845">
        <v>2430</v>
      </c>
      <c r="K2845">
        <v>10</v>
      </c>
      <c r="L2845">
        <v>2187</v>
      </c>
      <c r="M2845">
        <v>202.04</v>
      </c>
      <c r="N2845" t="s">
        <v>83</v>
      </c>
      <c r="O2845">
        <f>Sales_data[[#This Row],[Profit]]/Sales_data[[#This Row],[Sales]]</f>
        <v>9.2382258802011882E-2</v>
      </c>
      <c r="P2845">
        <f>YEAR(Sales_data[[#This Row],[Order Date]])</f>
        <v>2024</v>
      </c>
      <c r="Q2845" t="str">
        <f>TEXT(Sales_data[[#This Row],[Order Date]], "mmm")</f>
        <v>Apr</v>
      </c>
    </row>
    <row r="2846" spans="1:17" x14ac:dyDescent="0.95">
      <c r="A2846">
        <v>12845</v>
      </c>
      <c r="B2846" s="1">
        <v>45572</v>
      </c>
      <c r="C2846" t="s">
        <v>5343</v>
      </c>
      <c r="D2846" t="s">
        <v>28</v>
      </c>
      <c r="E2846" t="s">
        <v>114</v>
      </c>
      <c r="F2846" t="s">
        <v>129</v>
      </c>
      <c r="G2846" t="s">
        <v>148</v>
      </c>
      <c r="H2846" t="s">
        <v>4013</v>
      </c>
      <c r="I2846">
        <v>5</v>
      </c>
      <c r="J2846">
        <v>48813</v>
      </c>
      <c r="K2846">
        <v>20</v>
      </c>
      <c r="L2846">
        <v>195252</v>
      </c>
      <c r="M2846">
        <v>44790.89</v>
      </c>
      <c r="N2846" t="s">
        <v>72</v>
      </c>
      <c r="O2846">
        <f>Sales_data[[#This Row],[Profit]]/Sales_data[[#This Row],[Sales]]</f>
        <v>0.22940041587282076</v>
      </c>
      <c r="P2846">
        <f>YEAR(Sales_data[[#This Row],[Order Date]])</f>
        <v>2024</v>
      </c>
      <c r="Q2846" t="str">
        <f>TEXT(Sales_data[[#This Row],[Order Date]], "mmm")</f>
        <v>Oct</v>
      </c>
    </row>
    <row r="2847" spans="1:17" x14ac:dyDescent="0.95">
      <c r="A2847">
        <v>12846</v>
      </c>
      <c r="B2847" s="1">
        <v>45535</v>
      </c>
      <c r="C2847" t="s">
        <v>5344</v>
      </c>
      <c r="D2847" t="s">
        <v>15</v>
      </c>
      <c r="E2847" t="s">
        <v>93</v>
      </c>
      <c r="F2847" t="s">
        <v>129</v>
      </c>
      <c r="G2847" t="s">
        <v>164</v>
      </c>
      <c r="H2847" t="s">
        <v>5345</v>
      </c>
      <c r="I2847">
        <v>5</v>
      </c>
      <c r="J2847">
        <v>71902</v>
      </c>
      <c r="K2847">
        <v>5</v>
      </c>
      <c r="L2847">
        <v>341534.5</v>
      </c>
      <c r="M2847">
        <v>17532.09</v>
      </c>
      <c r="N2847" t="s">
        <v>20</v>
      </c>
      <c r="O2847">
        <f>Sales_data[[#This Row],[Profit]]/Sales_data[[#This Row],[Sales]]</f>
        <v>5.133329136587958E-2</v>
      </c>
      <c r="P2847">
        <f>YEAR(Sales_data[[#This Row],[Order Date]])</f>
        <v>2024</v>
      </c>
      <c r="Q2847" t="str">
        <f>TEXT(Sales_data[[#This Row],[Order Date]], "mmm")</f>
        <v>Aug</v>
      </c>
    </row>
    <row r="2848" spans="1:17" x14ac:dyDescent="0.95">
      <c r="A2848">
        <v>12847</v>
      </c>
      <c r="B2848" s="1">
        <v>45761</v>
      </c>
      <c r="C2848" t="s">
        <v>5346</v>
      </c>
      <c r="D2848" t="s">
        <v>28</v>
      </c>
      <c r="E2848" t="s">
        <v>144</v>
      </c>
      <c r="F2848" t="s">
        <v>42</v>
      </c>
      <c r="G2848" t="s">
        <v>446</v>
      </c>
      <c r="H2848" t="s">
        <v>2340</v>
      </c>
      <c r="I2848">
        <v>3</v>
      </c>
      <c r="J2848">
        <v>30751</v>
      </c>
      <c r="K2848">
        <v>5</v>
      </c>
      <c r="L2848">
        <v>87640.35</v>
      </c>
      <c r="M2848">
        <v>10467.129999999999</v>
      </c>
      <c r="N2848" t="s">
        <v>38</v>
      </c>
      <c r="O2848">
        <f>Sales_data[[#This Row],[Profit]]/Sales_data[[#This Row],[Sales]]</f>
        <v>0.11943277268974849</v>
      </c>
      <c r="P2848">
        <f>YEAR(Sales_data[[#This Row],[Order Date]])</f>
        <v>2025</v>
      </c>
      <c r="Q2848" t="str">
        <f>TEXT(Sales_data[[#This Row],[Order Date]], "mmm")</f>
        <v>Apr</v>
      </c>
    </row>
    <row r="2849" spans="1:17" x14ac:dyDescent="0.95">
      <c r="A2849">
        <v>12848</v>
      </c>
      <c r="B2849" s="1">
        <v>45732</v>
      </c>
      <c r="C2849" t="s">
        <v>5347</v>
      </c>
      <c r="D2849" t="s">
        <v>22</v>
      </c>
      <c r="E2849" t="s">
        <v>74</v>
      </c>
      <c r="F2849" t="s">
        <v>129</v>
      </c>
      <c r="G2849" t="s">
        <v>164</v>
      </c>
      <c r="H2849" t="s">
        <v>5348</v>
      </c>
      <c r="I2849">
        <v>3</v>
      </c>
      <c r="J2849">
        <v>43339</v>
      </c>
      <c r="K2849">
        <v>15</v>
      </c>
      <c r="L2849">
        <v>110514.45</v>
      </c>
      <c r="M2849">
        <v>7595.13</v>
      </c>
      <c r="N2849" t="s">
        <v>72</v>
      </c>
      <c r="O2849">
        <f>Sales_data[[#This Row],[Profit]]/Sales_data[[#This Row],[Sales]]</f>
        <v>6.8725221000511705E-2</v>
      </c>
      <c r="P2849">
        <f>YEAR(Sales_data[[#This Row],[Order Date]])</f>
        <v>2025</v>
      </c>
      <c r="Q2849" t="str">
        <f>TEXT(Sales_data[[#This Row],[Order Date]], "mmm")</f>
        <v>Mar</v>
      </c>
    </row>
    <row r="2850" spans="1:17" x14ac:dyDescent="0.95">
      <c r="A2850">
        <v>12849</v>
      </c>
      <c r="B2850" s="1">
        <v>45761</v>
      </c>
      <c r="C2850" t="s">
        <v>5349</v>
      </c>
      <c r="D2850" t="s">
        <v>15</v>
      </c>
      <c r="E2850" t="s">
        <v>147</v>
      </c>
      <c r="F2850" t="s">
        <v>42</v>
      </c>
      <c r="G2850" t="s">
        <v>43</v>
      </c>
      <c r="H2850" t="s">
        <v>934</v>
      </c>
      <c r="I2850">
        <v>5</v>
      </c>
      <c r="J2850">
        <v>4342</v>
      </c>
      <c r="K2850">
        <v>15</v>
      </c>
      <c r="L2850">
        <v>18453.5</v>
      </c>
      <c r="M2850">
        <v>1982.56</v>
      </c>
      <c r="N2850" t="s">
        <v>83</v>
      </c>
      <c r="O2850">
        <f>Sales_data[[#This Row],[Profit]]/Sales_data[[#This Row],[Sales]]</f>
        <v>0.10743544585038069</v>
      </c>
      <c r="P2850">
        <f>YEAR(Sales_data[[#This Row],[Order Date]])</f>
        <v>2025</v>
      </c>
      <c r="Q2850" t="str">
        <f>TEXT(Sales_data[[#This Row],[Order Date]], "mmm")</f>
        <v>Apr</v>
      </c>
    </row>
    <row r="2851" spans="1:17" x14ac:dyDescent="0.95">
      <c r="A2851">
        <v>12850</v>
      </c>
      <c r="B2851" s="1">
        <v>45622</v>
      </c>
      <c r="C2851" t="s">
        <v>4786</v>
      </c>
      <c r="D2851" t="s">
        <v>28</v>
      </c>
      <c r="E2851" t="s">
        <v>144</v>
      </c>
      <c r="F2851" t="s">
        <v>42</v>
      </c>
      <c r="G2851" t="s">
        <v>188</v>
      </c>
      <c r="H2851" t="s">
        <v>5350</v>
      </c>
      <c r="I2851">
        <v>5</v>
      </c>
      <c r="J2851">
        <v>33029</v>
      </c>
      <c r="K2851">
        <v>5</v>
      </c>
      <c r="L2851">
        <v>156887.75</v>
      </c>
      <c r="M2851">
        <v>30861.53</v>
      </c>
      <c r="N2851" t="s">
        <v>38</v>
      </c>
      <c r="O2851">
        <f>Sales_data[[#This Row],[Profit]]/Sales_data[[#This Row],[Sales]]</f>
        <v>0.1967108968036064</v>
      </c>
      <c r="P2851">
        <f>YEAR(Sales_data[[#This Row],[Order Date]])</f>
        <v>2024</v>
      </c>
      <c r="Q2851" t="str">
        <f>TEXT(Sales_data[[#This Row],[Order Date]], "mmm")</f>
        <v>Nov</v>
      </c>
    </row>
    <row r="2852" spans="1:17" x14ac:dyDescent="0.95">
      <c r="A2852">
        <v>12851</v>
      </c>
      <c r="B2852" s="1">
        <v>45661</v>
      </c>
      <c r="C2852" t="s">
        <v>5351</v>
      </c>
      <c r="D2852" t="s">
        <v>40</v>
      </c>
      <c r="E2852" t="s">
        <v>50</v>
      </c>
      <c r="F2852" t="s">
        <v>96</v>
      </c>
      <c r="G2852" t="s">
        <v>183</v>
      </c>
      <c r="H2852" t="s">
        <v>5352</v>
      </c>
      <c r="I2852">
        <v>1</v>
      </c>
      <c r="J2852">
        <v>34538</v>
      </c>
      <c r="K2852">
        <v>0</v>
      </c>
      <c r="L2852">
        <v>34538</v>
      </c>
      <c r="M2852">
        <v>8013.12</v>
      </c>
      <c r="N2852" t="s">
        <v>72</v>
      </c>
      <c r="O2852">
        <f>Sales_data[[#This Row],[Profit]]/Sales_data[[#This Row],[Sales]]</f>
        <v>0.23200880189935721</v>
      </c>
      <c r="P2852">
        <f>YEAR(Sales_data[[#This Row],[Order Date]])</f>
        <v>2025</v>
      </c>
      <c r="Q2852" t="str">
        <f>TEXT(Sales_data[[#This Row],[Order Date]], "mmm")</f>
        <v>Jan</v>
      </c>
    </row>
    <row r="2853" spans="1:17" x14ac:dyDescent="0.95">
      <c r="A2853">
        <v>12852</v>
      </c>
      <c r="B2853" s="1">
        <v>45262</v>
      </c>
      <c r="C2853" t="s">
        <v>5353</v>
      </c>
      <c r="D2853" t="s">
        <v>28</v>
      </c>
      <c r="E2853" t="s">
        <v>144</v>
      </c>
      <c r="F2853" t="s">
        <v>75</v>
      </c>
      <c r="G2853" t="s">
        <v>204</v>
      </c>
      <c r="H2853" t="s">
        <v>5354</v>
      </c>
      <c r="I2853">
        <v>4</v>
      </c>
      <c r="J2853">
        <v>4534</v>
      </c>
      <c r="K2853">
        <v>15</v>
      </c>
      <c r="L2853">
        <v>15415.6</v>
      </c>
      <c r="M2853">
        <v>3687</v>
      </c>
      <c r="N2853" t="s">
        <v>33</v>
      </c>
      <c r="O2853">
        <f>Sales_data[[#This Row],[Profit]]/Sales_data[[#This Row],[Sales]]</f>
        <v>0.2391733049638029</v>
      </c>
      <c r="P2853">
        <f>YEAR(Sales_data[[#This Row],[Order Date]])</f>
        <v>2023</v>
      </c>
      <c r="Q2853" t="str">
        <f>TEXT(Sales_data[[#This Row],[Order Date]], "mmm")</f>
        <v>Dec</v>
      </c>
    </row>
    <row r="2854" spans="1:17" x14ac:dyDescent="0.95">
      <c r="A2854">
        <v>12853</v>
      </c>
      <c r="B2854" s="1">
        <v>45221</v>
      </c>
      <c r="C2854" t="s">
        <v>5355</v>
      </c>
      <c r="D2854" t="s">
        <v>15</v>
      </c>
      <c r="E2854" t="s">
        <v>93</v>
      </c>
      <c r="F2854" t="s">
        <v>17</v>
      </c>
      <c r="G2854" t="s">
        <v>18</v>
      </c>
      <c r="H2854" t="s">
        <v>5356</v>
      </c>
      <c r="I2854">
        <v>2</v>
      </c>
      <c r="J2854">
        <v>59166</v>
      </c>
      <c r="K2854">
        <v>20</v>
      </c>
      <c r="L2854">
        <v>94665.600000000006</v>
      </c>
      <c r="M2854">
        <v>17648.650000000001</v>
      </c>
      <c r="N2854" t="s">
        <v>38</v>
      </c>
      <c r="O2854">
        <f>Sales_data[[#This Row],[Profit]]/Sales_data[[#This Row],[Sales]]</f>
        <v>0.18643150204509348</v>
      </c>
      <c r="P2854">
        <f>YEAR(Sales_data[[#This Row],[Order Date]])</f>
        <v>2023</v>
      </c>
      <c r="Q2854" t="str">
        <f>TEXT(Sales_data[[#This Row],[Order Date]], "mmm")</f>
        <v>Oct</v>
      </c>
    </row>
    <row r="2855" spans="1:17" x14ac:dyDescent="0.95">
      <c r="A2855">
        <v>12854</v>
      </c>
      <c r="B2855" s="1">
        <v>45675</v>
      </c>
      <c r="C2855" t="s">
        <v>5357</v>
      </c>
      <c r="D2855" t="s">
        <v>15</v>
      </c>
      <c r="E2855" t="s">
        <v>16</v>
      </c>
      <c r="F2855" t="s">
        <v>96</v>
      </c>
      <c r="G2855" t="s">
        <v>138</v>
      </c>
      <c r="H2855" t="s">
        <v>5358</v>
      </c>
      <c r="I2855">
        <v>1</v>
      </c>
      <c r="J2855">
        <v>55471</v>
      </c>
      <c r="K2855">
        <v>15</v>
      </c>
      <c r="L2855">
        <v>47150.35</v>
      </c>
      <c r="M2855">
        <v>6828.73</v>
      </c>
      <c r="N2855" t="s">
        <v>33</v>
      </c>
      <c r="O2855">
        <f>Sales_data[[#This Row],[Profit]]/Sales_data[[#This Row],[Sales]]</f>
        <v>0.14482882947846623</v>
      </c>
      <c r="P2855">
        <f>YEAR(Sales_data[[#This Row],[Order Date]])</f>
        <v>2025</v>
      </c>
      <c r="Q2855" t="str">
        <f>TEXT(Sales_data[[#This Row],[Order Date]], "mmm")</f>
        <v>Jan</v>
      </c>
    </row>
    <row r="2856" spans="1:17" x14ac:dyDescent="0.95">
      <c r="A2856">
        <v>12855</v>
      </c>
      <c r="B2856" s="1">
        <v>45707</v>
      </c>
      <c r="C2856" t="s">
        <v>5359</v>
      </c>
      <c r="D2856" t="s">
        <v>15</v>
      </c>
      <c r="E2856" t="s">
        <v>16</v>
      </c>
      <c r="F2856" t="s">
        <v>129</v>
      </c>
      <c r="G2856" t="s">
        <v>164</v>
      </c>
      <c r="H2856" t="s">
        <v>5360</v>
      </c>
      <c r="I2856">
        <v>3</v>
      </c>
      <c r="J2856">
        <v>2199</v>
      </c>
      <c r="K2856">
        <v>10</v>
      </c>
      <c r="L2856">
        <v>5937.3</v>
      </c>
      <c r="M2856">
        <v>1434.68</v>
      </c>
      <c r="N2856" t="s">
        <v>33</v>
      </c>
      <c r="O2856">
        <f>Sales_data[[#This Row],[Profit]]/Sales_data[[#This Row],[Sales]]</f>
        <v>0.24163845519006957</v>
      </c>
      <c r="P2856">
        <f>YEAR(Sales_data[[#This Row],[Order Date]])</f>
        <v>2025</v>
      </c>
      <c r="Q2856" t="str">
        <f>TEXT(Sales_data[[#This Row],[Order Date]], "mmm")</f>
        <v>Feb</v>
      </c>
    </row>
    <row r="2857" spans="1:17" x14ac:dyDescent="0.95">
      <c r="A2857">
        <v>12856</v>
      </c>
      <c r="B2857" s="1">
        <v>45564</v>
      </c>
      <c r="C2857" t="s">
        <v>4414</v>
      </c>
      <c r="D2857" t="s">
        <v>15</v>
      </c>
      <c r="E2857" t="s">
        <v>68</v>
      </c>
      <c r="F2857" t="s">
        <v>96</v>
      </c>
      <c r="G2857" t="s">
        <v>97</v>
      </c>
      <c r="H2857" t="s">
        <v>5361</v>
      </c>
      <c r="I2857">
        <v>4</v>
      </c>
      <c r="J2857">
        <v>63700</v>
      </c>
      <c r="K2857">
        <v>0</v>
      </c>
      <c r="L2857">
        <v>254800</v>
      </c>
      <c r="M2857">
        <v>19752.169999999998</v>
      </c>
      <c r="N2857" t="s">
        <v>38</v>
      </c>
      <c r="O2857">
        <f>Sales_data[[#This Row],[Profit]]/Sales_data[[#This Row],[Sales]]</f>
        <v>7.752029042386184E-2</v>
      </c>
      <c r="P2857">
        <f>YEAR(Sales_data[[#This Row],[Order Date]])</f>
        <v>2024</v>
      </c>
      <c r="Q2857" t="str">
        <f>TEXT(Sales_data[[#This Row],[Order Date]], "mmm")</f>
        <v>Sep</v>
      </c>
    </row>
    <row r="2858" spans="1:17" x14ac:dyDescent="0.95">
      <c r="A2858">
        <v>12857</v>
      </c>
      <c r="B2858" s="1">
        <v>45859</v>
      </c>
      <c r="C2858" t="s">
        <v>5362</v>
      </c>
      <c r="D2858" t="s">
        <v>15</v>
      </c>
      <c r="E2858" t="s">
        <v>174</v>
      </c>
      <c r="F2858" t="s">
        <v>42</v>
      </c>
      <c r="G2858" t="s">
        <v>188</v>
      </c>
      <c r="H2858" t="s">
        <v>5363</v>
      </c>
      <c r="I2858">
        <v>2</v>
      </c>
      <c r="J2858">
        <v>71172</v>
      </c>
      <c r="K2858">
        <v>10</v>
      </c>
      <c r="L2858">
        <v>128109.6</v>
      </c>
      <c r="M2858">
        <v>7863.75</v>
      </c>
      <c r="N2858" t="s">
        <v>20</v>
      </c>
      <c r="O2858">
        <f>Sales_data[[#This Row],[Profit]]/Sales_data[[#This Row],[Sales]]</f>
        <v>6.1382987691788904E-2</v>
      </c>
      <c r="P2858">
        <f>YEAR(Sales_data[[#This Row],[Order Date]])</f>
        <v>2025</v>
      </c>
      <c r="Q2858" t="str">
        <f>TEXT(Sales_data[[#This Row],[Order Date]], "mmm")</f>
        <v>Jul</v>
      </c>
    </row>
    <row r="2859" spans="1:17" x14ac:dyDescent="0.95">
      <c r="A2859">
        <v>12858</v>
      </c>
      <c r="B2859" s="1">
        <v>45801</v>
      </c>
      <c r="C2859" t="s">
        <v>5364</v>
      </c>
      <c r="D2859" t="s">
        <v>22</v>
      </c>
      <c r="E2859" t="s">
        <v>74</v>
      </c>
      <c r="F2859" t="s">
        <v>129</v>
      </c>
      <c r="G2859" t="s">
        <v>130</v>
      </c>
      <c r="H2859" t="s">
        <v>5365</v>
      </c>
      <c r="I2859">
        <v>4</v>
      </c>
      <c r="J2859">
        <v>70769</v>
      </c>
      <c r="K2859">
        <v>10</v>
      </c>
      <c r="L2859">
        <v>254768.4</v>
      </c>
      <c r="M2859">
        <v>19022.63</v>
      </c>
      <c r="N2859" t="s">
        <v>33</v>
      </c>
      <c r="O2859">
        <f>Sales_data[[#This Row],[Profit]]/Sales_data[[#This Row],[Sales]]</f>
        <v>7.4666363646354886E-2</v>
      </c>
      <c r="P2859">
        <f>YEAR(Sales_data[[#This Row],[Order Date]])</f>
        <v>2025</v>
      </c>
      <c r="Q2859" t="str">
        <f>TEXT(Sales_data[[#This Row],[Order Date]], "mmm")</f>
        <v>May</v>
      </c>
    </row>
    <row r="2860" spans="1:17" x14ac:dyDescent="0.95">
      <c r="A2860">
        <v>12859</v>
      </c>
      <c r="B2860" s="1">
        <v>45877</v>
      </c>
      <c r="C2860" t="s">
        <v>5366</v>
      </c>
      <c r="D2860" t="s">
        <v>15</v>
      </c>
      <c r="E2860" t="s">
        <v>68</v>
      </c>
      <c r="F2860" t="s">
        <v>30</v>
      </c>
      <c r="G2860" t="s">
        <v>322</v>
      </c>
      <c r="H2860" t="s">
        <v>5367</v>
      </c>
      <c r="I2860">
        <v>3</v>
      </c>
      <c r="J2860">
        <v>48469</v>
      </c>
      <c r="K2860">
        <v>20</v>
      </c>
      <c r="L2860">
        <v>116325.6</v>
      </c>
      <c r="M2860">
        <v>5982.56</v>
      </c>
      <c r="N2860" t="s">
        <v>33</v>
      </c>
      <c r="O2860">
        <f>Sales_data[[#This Row],[Profit]]/Sales_data[[#This Row],[Sales]]</f>
        <v>5.1429435996891482E-2</v>
      </c>
      <c r="P2860">
        <f>YEAR(Sales_data[[#This Row],[Order Date]])</f>
        <v>2025</v>
      </c>
      <c r="Q2860" t="str">
        <f>TEXT(Sales_data[[#This Row],[Order Date]], "mmm")</f>
        <v>Aug</v>
      </c>
    </row>
    <row r="2861" spans="1:17" x14ac:dyDescent="0.95">
      <c r="A2861">
        <v>12860</v>
      </c>
      <c r="B2861" s="1">
        <v>45423</v>
      </c>
      <c r="C2861" t="s">
        <v>5368</v>
      </c>
      <c r="D2861" t="s">
        <v>15</v>
      </c>
      <c r="E2861" t="s">
        <v>68</v>
      </c>
      <c r="F2861" t="s">
        <v>42</v>
      </c>
      <c r="G2861" t="s">
        <v>43</v>
      </c>
      <c r="H2861" t="s">
        <v>5369</v>
      </c>
      <c r="I2861">
        <v>3</v>
      </c>
      <c r="J2861">
        <v>32404</v>
      </c>
      <c r="K2861">
        <v>10</v>
      </c>
      <c r="L2861">
        <v>87490.8</v>
      </c>
      <c r="M2861">
        <v>13642.6</v>
      </c>
      <c r="N2861" t="s">
        <v>83</v>
      </c>
      <c r="O2861">
        <f>Sales_data[[#This Row],[Profit]]/Sales_data[[#This Row],[Sales]]</f>
        <v>0.15593182368889072</v>
      </c>
      <c r="P2861">
        <f>YEAR(Sales_data[[#This Row],[Order Date]])</f>
        <v>2024</v>
      </c>
      <c r="Q2861" t="str">
        <f>TEXT(Sales_data[[#This Row],[Order Date]], "mmm")</f>
        <v>May</v>
      </c>
    </row>
    <row r="2862" spans="1:17" x14ac:dyDescent="0.95">
      <c r="A2862">
        <v>12861</v>
      </c>
      <c r="B2862" s="1">
        <v>45257</v>
      </c>
      <c r="C2862" t="s">
        <v>5370</v>
      </c>
      <c r="D2862" t="s">
        <v>22</v>
      </c>
      <c r="E2862" t="s">
        <v>167</v>
      </c>
      <c r="F2862" t="s">
        <v>96</v>
      </c>
      <c r="G2862" t="s">
        <v>214</v>
      </c>
      <c r="H2862" t="s">
        <v>5371</v>
      </c>
      <c r="I2862">
        <v>3</v>
      </c>
      <c r="J2862">
        <v>45429</v>
      </c>
      <c r="K2862">
        <v>20</v>
      </c>
      <c r="L2862">
        <v>109029.6</v>
      </c>
      <c r="M2862">
        <v>24555.19</v>
      </c>
      <c r="N2862" t="s">
        <v>83</v>
      </c>
      <c r="O2862">
        <f>Sales_data[[#This Row],[Profit]]/Sales_data[[#This Row],[Sales]]</f>
        <v>0.22521581295354653</v>
      </c>
      <c r="P2862">
        <f>YEAR(Sales_data[[#This Row],[Order Date]])</f>
        <v>2023</v>
      </c>
      <c r="Q2862" t="str">
        <f>TEXT(Sales_data[[#This Row],[Order Date]], "mmm")</f>
        <v>Nov</v>
      </c>
    </row>
    <row r="2863" spans="1:17" x14ac:dyDescent="0.95">
      <c r="A2863">
        <v>12862</v>
      </c>
      <c r="B2863" s="1">
        <v>45852</v>
      </c>
      <c r="C2863" t="s">
        <v>5372</v>
      </c>
      <c r="D2863" t="s">
        <v>15</v>
      </c>
      <c r="E2863" t="s">
        <v>93</v>
      </c>
      <c r="F2863" t="s">
        <v>75</v>
      </c>
      <c r="G2863" t="s">
        <v>76</v>
      </c>
      <c r="H2863" t="s">
        <v>5373</v>
      </c>
      <c r="I2863">
        <v>3</v>
      </c>
      <c r="J2863">
        <v>20368</v>
      </c>
      <c r="K2863">
        <v>20</v>
      </c>
      <c r="L2863">
        <v>48883.199999999997</v>
      </c>
      <c r="M2863">
        <v>3433.28</v>
      </c>
      <c r="N2863" t="s">
        <v>83</v>
      </c>
      <c r="O2863">
        <f>Sales_data[[#This Row],[Profit]]/Sales_data[[#This Row],[Sales]]</f>
        <v>7.0234354543074112E-2</v>
      </c>
      <c r="P2863">
        <f>YEAR(Sales_data[[#This Row],[Order Date]])</f>
        <v>2025</v>
      </c>
      <c r="Q2863" t="str">
        <f>TEXT(Sales_data[[#This Row],[Order Date]], "mmm")</f>
        <v>Jul</v>
      </c>
    </row>
    <row r="2864" spans="1:17" x14ac:dyDescent="0.95">
      <c r="A2864">
        <v>12863</v>
      </c>
      <c r="B2864" s="1">
        <v>45565</v>
      </c>
      <c r="C2864" t="s">
        <v>5374</v>
      </c>
      <c r="D2864" t="s">
        <v>22</v>
      </c>
      <c r="E2864" t="s">
        <v>167</v>
      </c>
      <c r="F2864" t="s">
        <v>86</v>
      </c>
      <c r="G2864" t="s">
        <v>87</v>
      </c>
      <c r="H2864" t="s">
        <v>5375</v>
      </c>
      <c r="I2864">
        <v>3</v>
      </c>
      <c r="J2864">
        <v>76971</v>
      </c>
      <c r="K2864">
        <v>20</v>
      </c>
      <c r="L2864">
        <v>184730.4</v>
      </c>
      <c r="M2864">
        <v>18623.330000000002</v>
      </c>
      <c r="N2864" t="s">
        <v>33</v>
      </c>
      <c r="O2864">
        <f>Sales_data[[#This Row],[Profit]]/Sales_data[[#This Row],[Sales]]</f>
        <v>0.10081356398297195</v>
      </c>
      <c r="P2864">
        <f>YEAR(Sales_data[[#This Row],[Order Date]])</f>
        <v>2024</v>
      </c>
      <c r="Q2864" t="str">
        <f>TEXT(Sales_data[[#This Row],[Order Date]], "mmm")</f>
        <v>Sep</v>
      </c>
    </row>
    <row r="2865" spans="1:17" x14ac:dyDescent="0.95">
      <c r="A2865">
        <v>12864</v>
      </c>
      <c r="B2865" s="1">
        <v>45335</v>
      </c>
      <c r="C2865" t="s">
        <v>5376</v>
      </c>
      <c r="D2865" t="s">
        <v>40</v>
      </c>
      <c r="E2865" t="s">
        <v>110</v>
      </c>
      <c r="F2865" t="s">
        <v>129</v>
      </c>
      <c r="G2865" t="s">
        <v>164</v>
      </c>
      <c r="H2865" t="s">
        <v>5377</v>
      </c>
      <c r="I2865">
        <v>3</v>
      </c>
      <c r="J2865">
        <v>376</v>
      </c>
      <c r="K2865">
        <v>15</v>
      </c>
      <c r="L2865">
        <v>958.8</v>
      </c>
      <c r="M2865">
        <v>168.75</v>
      </c>
      <c r="N2865" t="s">
        <v>72</v>
      </c>
      <c r="O2865">
        <f>Sales_data[[#This Row],[Profit]]/Sales_data[[#This Row],[Sales]]</f>
        <v>0.17600125156445559</v>
      </c>
      <c r="P2865">
        <f>YEAR(Sales_data[[#This Row],[Order Date]])</f>
        <v>2024</v>
      </c>
      <c r="Q2865" t="str">
        <f>TEXT(Sales_data[[#This Row],[Order Date]], "mmm")</f>
        <v>Feb</v>
      </c>
    </row>
    <row r="2866" spans="1:17" x14ac:dyDescent="0.95">
      <c r="A2866">
        <v>12865</v>
      </c>
      <c r="B2866" s="1">
        <v>45882</v>
      </c>
      <c r="C2866" t="s">
        <v>5378</v>
      </c>
      <c r="D2866" t="s">
        <v>40</v>
      </c>
      <c r="E2866" t="s">
        <v>110</v>
      </c>
      <c r="F2866" t="s">
        <v>17</v>
      </c>
      <c r="G2866" t="s">
        <v>100</v>
      </c>
      <c r="H2866" t="s">
        <v>5379</v>
      </c>
      <c r="I2866">
        <v>2</v>
      </c>
      <c r="J2866">
        <v>17441</v>
      </c>
      <c r="K2866">
        <v>15</v>
      </c>
      <c r="L2866">
        <v>29649.7</v>
      </c>
      <c r="M2866">
        <v>3391.88</v>
      </c>
      <c r="N2866" t="s">
        <v>72</v>
      </c>
      <c r="O2866">
        <f>Sales_data[[#This Row],[Profit]]/Sales_data[[#This Row],[Sales]]</f>
        <v>0.11439845934360213</v>
      </c>
      <c r="P2866">
        <f>YEAR(Sales_data[[#This Row],[Order Date]])</f>
        <v>2025</v>
      </c>
      <c r="Q2866" t="str">
        <f>TEXT(Sales_data[[#This Row],[Order Date]], "mmm")</f>
        <v>Aug</v>
      </c>
    </row>
    <row r="2867" spans="1:17" x14ac:dyDescent="0.95">
      <c r="A2867">
        <v>12866</v>
      </c>
      <c r="B2867" s="1">
        <v>45802</v>
      </c>
      <c r="C2867" t="s">
        <v>5380</v>
      </c>
      <c r="D2867" t="s">
        <v>28</v>
      </c>
      <c r="E2867" t="s">
        <v>144</v>
      </c>
      <c r="F2867" t="s">
        <v>46</v>
      </c>
      <c r="G2867" t="s">
        <v>47</v>
      </c>
      <c r="H2867" t="s">
        <v>5381</v>
      </c>
      <c r="I2867">
        <v>3</v>
      </c>
      <c r="J2867">
        <v>55808</v>
      </c>
      <c r="K2867">
        <v>5</v>
      </c>
      <c r="L2867">
        <v>159052.79999999999</v>
      </c>
      <c r="M2867">
        <v>30452.799999999999</v>
      </c>
      <c r="N2867" t="s">
        <v>20</v>
      </c>
      <c r="O2867">
        <f>Sales_data[[#This Row],[Profit]]/Sales_data[[#This Row],[Sales]]</f>
        <v>0.1914634637051344</v>
      </c>
      <c r="P2867">
        <f>YEAR(Sales_data[[#This Row],[Order Date]])</f>
        <v>2025</v>
      </c>
      <c r="Q2867" t="str">
        <f>TEXT(Sales_data[[#This Row],[Order Date]], "mmm")</f>
        <v>May</v>
      </c>
    </row>
    <row r="2868" spans="1:17" x14ac:dyDescent="0.95">
      <c r="A2868">
        <v>12867</v>
      </c>
      <c r="B2868" s="1">
        <v>45476</v>
      </c>
      <c r="C2868" t="s">
        <v>5382</v>
      </c>
      <c r="D2868" t="s">
        <v>40</v>
      </c>
      <c r="E2868" t="s">
        <v>103</v>
      </c>
      <c r="F2868" t="s">
        <v>24</v>
      </c>
      <c r="G2868" t="s">
        <v>36</v>
      </c>
      <c r="H2868" t="s">
        <v>530</v>
      </c>
      <c r="I2868">
        <v>2</v>
      </c>
      <c r="J2868">
        <v>33292</v>
      </c>
      <c r="K2868">
        <v>10</v>
      </c>
      <c r="L2868">
        <v>59925.599999999999</v>
      </c>
      <c r="M2868">
        <v>10676.52</v>
      </c>
      <c r="N2868" t="s">
        <v>33</v>
      </c>
      <c r="O2868">
        <f>Sales_data[[#This Row],[Profit]]/Sales_data[[#This Row],[Sales]]</f>
        <v>0.17816292202330891</v>
      </c>
      <c r="P2868">
        <f>YEAR(Sales_data[[#This Row],[Order Date]])</f>
        <v>2024</v>
      </c>
      <c r="Q2868" t="str">
        <f>TEXT(Sales_data[[#This Row],[Order Date]], "mmm")</f>
        <v>Jul</v>
      </c>
    </row>
    <row r="2869" spans="1:17" x14ac:dyDescent="0.95">
      <c r="A2869">
        <v>12868</v>
      </c>
      <c r="B2869" s="1">
        <v>45245</v>
      </c>
      <c r="C2869" t="s">
        <v>3259</v>
      </c>
      <c r="D2869" t="s">
        <v>40</v>
      </c>
      <c r="E2869" t="s">
        <v>110</v>
      </c>
      <c r="F2869" t="s">
        <v>46</v>
      </c>
      <c r="G2869" t="s">
        <v>209</v>
      </c>
      <c r="H2869" t="s">
        <v>4514</v>
      </c>
      <c r="I2869">
        <v>4</v>
      </c>
      <c r="J2869">
        <v>47533</v>
      </c>
      <c r="K2869">
        <v>0</v>
      </c>
      <c r="L2869">
        <v>190132</v>
      </c>
      <c r="M2869">
        <v>26592.55</v>
      </c>
      <c r="N2869" t="s">
        <v>33</v>
      </c>
      <c r="O2869">
        <f>Sales_data[[#This Row],[Profit]]/Sales_data[[#This Row],[Sales]]</f>
        <v>0.13986362106326131</v>
      </c>
      <c r="P2869">
        <f>YEAR(Sales_data[[#This Row],[Order Date]])</f>
        <v>2023</v>
      </c>
      <c r="Q2869" t="str">
        <f>TEXT(Sales_data[[#This Row],[Order Date]], "mmm")</f>
        <v>Nov</v>
      </c>
    </row>
    <row r="2870" spans="1:17" x14ac:dyDescent="0.95">
      <c r="A2870">
        <v>12869</v>
      </c>
      <c r="B2870" s="1">
        <v>45696</v>
      </c>
      <c r="C2870" t="s">
        <v>5383</v>
      </c>
      <c r="D2870" t="s">
        <v>15</v>
      </c>
      <c r="E2870" t="s">
        <v>174</v>
      </c>
      <c r="F2870" t="s">
        <v>86</v>
      </c>
      <c r="G2870" t="s">
        <v>118</v>
      </c>
      <c r="H2870" t="s">
        <v>5384</v>
      </c>
      <c r="I2870">
        <v>4</v>
      </c>
      <c r="J2870">
        <v>59987</v>
      </c>
      <c r="K2870">
        <v>10</v>
      </c>
      <c r="L2870">
        <v>215953.2</v>
      </c>
      <c r="M2870">
        <v>51316.84</v>
      </c>
      <c r="N2870" t="s">
        <v>38</v>
      </c>
      <c r="O2870">
        <f>Sales_data[[#This Row],[Profit]]/Sales_data[[#This Row],[Sales]]</f>
        <v>0.23762944934365407</v>
      </c>
      <c r="P2870">
        <f>YEAR(Sales_data[[#This Row],[Order Date]])</f>
        <v>2025</v>
      </c>
      <c r="Q2870" t="str">
        <f>TEXT(Sales_data[[#This Row],[Order Date]], "mmm")</f>
        <v>Feb</v>
      </c>
    </row>
    <row r="2871" spans="1:17" x14ac:dyDescent="0.95">
      <c r="A2871">
        <v>12870</v>
      </c>
      <c r="B2871" s="1">
        <v>45572</v>
      </c>
      <c r="C2871" t="s">
        <v>5385</v>
      </c>
      <c r="D2871" t="s">
        <v>15</v>
      </c>
      <c r="E2871" t="s">
        <v>16</v>
      </c>
      <c r="F2871" t="s">
        <v>86</v>
      </c>
      <c r="G2871" t="s">
        <v>171</v>
      </c>
      <c r="H2871" t="s">
        <v>5386</v>
      </c>
      <c r="I2871">
        <v>1</v>
      </c>
      <c r="J2871">
        <v>39813</v>
      </c>
      <c r="K2871">
        <v>15</v>
      </c>
      <c r="L2871">
        <v>33841.050000000003</v>
      </c>
      <c r="M2871">
        <v>6866.96</v>
      </c>
      <c r="N2871" t="s">
        <v>72</v>
      </c>
      <c r="O2871">
        <f>Sales_data[[#This Row],[Profit]]/Sales_data[[#This Row],[Sales]]</f>
        <v>0.20291805366559251</v>
      </c>
      <c r="P2871">
        <f>YEAR(Sales_data[[#This Row],[Order Date]])</f>
        <v>2024</v>
      </c>
      <c r="Q2871" t="str">
        <f>TEXT(Sales_data[[#This Row],[Order Date]], "mmm")</f>
        <v>Oct</v>
      </c>
    </row>
    <row r="2872" spans="1:17" x14ac:dyDescent="0.95">
      <c r="A2872">
        <v>12871</v>
      </c>
      <c r="B2872" s="1">
        <v>45613</v>
      </c>
      <c r="C2872" t="s">
        <v>5387</v>
      </c>
      <c r="D2872" t="s">
        <v>22</v>
      </c>
      <c r="E2872" t="s">
        <v>58</v>
      </c>
      <c r="F2872" t="s">
        <v>30</v>
      </c>
      <c r="G2872" t="s">
        <v>104</v>
      </c>
      <c r="H2872" t="s">
        <v>5388</v>
      </c>
      <c r="I2872">
        <v>2</v>
      </c>
      <c r="J2872">
        <v>660</v>
      </c>
      <c r="K2872">
        <v>20</v>
      </c>
      <c r="L2872">
        <v>1056</v>
      </c>
      <c r="M2872">
        <v>89.97</v>
      </c>
      <c r="N2872" t="s">
        <v>33</v>
      </c>
      <c r="O2872">
        <f>Sales_data[[#This Row],[Profit]]/Sales_data[[#This Row],[Sales]]</f>
        <v>8.5198863636363642E-2</v>
      </c>
      <c r="P2872">
        <f>YEAR(Sales_data[[#This Row],[Order Date]])</f>
        <v>2024</v>
      </c>
      <c r="Q2872" t="str">
        <f>TEXT(Sales_data[[#This Row],[Order Date]], "mmm")</f>
        <v>Nov</v>
      </c>
    </row>
    <row r="2873" spans="1:17" x14ac:dyDescent="0.95">
      <c r="A2873">
        <v>12872</v>
      </c>
      <c r="B2873" s="1">
        <v>45241</v>
      </c>
      <c r="C2873" t="s">
        <v>5389</v>
      </c>
      <c r="D2873" t="s">
        <v>15</v>
      </c>
      <c r="E2873" t="s">
        <v>68</v>
      </c>
      <c r="F2873" t="s">
        <v>129</v>
      </c>
      <c r="G2873" t="s">
        <v>168</v>
      </c>
      <c r="H2873" t="s">
        <v>5390</v>
      </c>
      <c r="I2873">
        <v>2</v>
      </c>
      <c r="J2873">
        <v>38276</v>
      </c>
      <c r="K2873">
        <v>0</v>
      </c>
      <c r="L2873">
        <v>76552</v>
      </c>
      <c r="M2873">
        <v>12371.69</v>
      </c>
      <c r="N2873" t="s">
        <v>83</v>
      </c>
      <c r="O2873">
        <f>Sales_data[[#This Row],[Profit]]/Sales_data[[#This Row],[Sales]]</f>
        <v>0.16161158428257916</v>
      </c>
      <c r="P2873">
        <f>YEAR(Sales_data[[#This Row],[Order Date]])</f>
        <v>2023</v>
      </c>
      <c r="Q2873" t="str">
        <f>TEXT(Sales_data[[#This Row],[Order Date]], "mmm")</f>
        <v>Nov</v>
      </c>
    </row>
    <row r="2874" spans="1:17" x14ac:dyDescent="0.95">
      <c r="A2874">
        <v>12873</v>
      </c>
      <c r="B2874" s="1">
        <v>45809</v>
      </c>
      <c r="C2874" t="s">
        <v>5391</v>
      </c>
      <c r="D2874" t="s">
        <v>22</v>
      </c>
      <c r="E2874" t="s">
        <v>167</v>
      </c>
      <c r="F2874" t="s">
        <v>30</v>
      </c>
      <c r="G2874" t="s">
        <v>322</v>
      </c>
      <c r="H2874" t="s">
        <v>1931</v>
      </c>
      <c r="I2874">
        <v>5</v>
      </c>
      <c r="J2874">
        <v>9907</v>
      </c>
      <c r="K2874">
        <v>15</v>
      </c>
      <c r="L2874">
        <v>42104.75</v>
      </c>
      <c r="M2874">
        <v>9512.34</v>
      </c>
      <c r="N2874" t="s">
        <v>38</v>
      </c>
      <c r="O2874">
        <f>Sales_data[[#This Row],[Profit]]/Sales_data[[#This Row],[Sales]]</f>
        <v>0.22592082841009625</v>
      </c>
      <c r="P2874">
        <f>YEAR(Sales_data[[#This Row],[Order Date]])</f>
        <v>2025</v>
      </c>
      <c r="Q2874" t="str">
        <f>TEXT(Sales_data[[#This Row],[Order Date]], "mmm")</f>
        <v>Jun</v>
      </c>
    </row>
    <row r="2875" spans="1:17" x14ac:dyDescent="0.95">
      <c r="A2875">
        <v>12874</v>
      </c>
      <c r="B2875" s="1">
        <v>45769</v>
      </c>
      <c r="C2875" t="s">
        <v>5392</v>
      </c>
      <c r="D2875" t="s">
        <v>28</v>
      </c>
      <c r="E2875" t="s">
        <v>29</v>
      </c>
      <c r="F2875" t="s">
        <v>30</v>
      </c>
      <c r="G2875" t="s">
        <v>31</v>
      </c>
      <c r="H2875" t="s">
        <v>5393</v>
      </c>
      <c r="I2875">
        <v>4</v>
      </c>
      <c r="J2875">
        <v>37387</v>
      </c>
      <c r="K2875">
        <v>15</v>
      </c>
      <c r="L2875">
        <v>127115.8</v>
      </c>
      <c r="M2875">
        <v>30152.93</v>
      </c>
      <c r="N2875" t="s">
        <v>33</v>
      </c>
      <c r="O2875">
        <f>Sales_data[[#This Row],[Profit]]/Sales_data[[#This Row],[Sales]]</f>
        <v>0.23720835647496219</v>
      </c>
      <c r="P2875">
        <f>YEAR(Sales_data[[#This Row],[Order Date]])</f>
        <v>2025</v>
      </c>
      <c r="Q2875" t="str">
        <f>TEXT(Sales_data[[#This Row],[Order Date]], "mmm")</f>
        <v>Apr</v>
      </c>
    </row>
    <row r="2876" spans="1:17" x14ac:dyDescent="0.95">
      <c r="A2876">
        <v>12875</v>
      </c>
      <c r="B2876" s="1">
        <v>45571</v>
      </c>
      <c r="C2876" t="s">
        <v>5394</v>
      </c>
      <c r="D2876" t="s">
        <v>22</v>
      </c>
      <c r="E2876" t="s">
        <v>74</v>
      </c>
      <c r="F2876" t="s">
        <v>17</v>
      </c>
      <c r="G2876" t="s">
        <v>291</v>
      </c>
      <c r="H2876" t="s">
        <v>5395</v>
      </c>
      <c r="I2876">
        <v>4</v>
      </c>
      <c r="J2876">
        <v>75489</v>
      </c>
      <c r="K2876">
        <v>10</v>
      </c>
      <c r="L2876">
        <v>271760.40000000002</v>
      </c>
      <c r="M2876">
        <v>27433.78</v>
      </c>
      <c r="N2876" t="s">
        <v>83</v>
      </c>
      <c r="O2876">
        <f>Sales_data[[#This Row],[Profit]]/Sales_data[[#This Row],[Sales]]</f>
        <v>0.10094840896613338</v>
      </c>
      <c r="P2876">
        <f>YEAR(Sales_data[[#This Row],[Order Date]])</f>
        <v>2024</v>
      </c>
      <c r="Q2876" t="str">
        <f>TEXT(Sales_data[[#This Row],[Order Date]], "mmm")</f>
        <v>Oct</v>
      </c>
    </row>
    <row r="2877" spans="1:17" x14ac:dyDescent="0.95">
      <c r="A2877">
        <v>12876</v>
      </c>
      <c r="B2877" s="1">
        <v>45862</v>
      </c>
      <c r="C2877" t="s">
        <v>5396</v>
      </c>
      <c r="D2877" t="s">
        <v>15</v>
      </c>
      <c r="E2877" t="s">
        <v>93</v>
      </c>
      <c r="F2877" t="s">
        <v>46</v>
      </c>
      <c r="G2877" t="s">
        <v>141</v>
      </c>
      <c r="H2877" t="s">
        <v>5397</v>
      </c>
      <c r="I2877">
        <v>2</v>
      </c>
      <c r="J2877">
        <v>79204</v>
      </c>
      <c r="K2877">
        <v>20</v>
      </c>
      <c r="L2877">
        <v>126726.39999999999</v>
      </c>
      <c r="M2877">
        <v>17506.09</v>
      </c>
      <c r="N2877" t="s">
        <v>83</v>
      </c>
      <c r="O2877">
        <f>Sales_data[[#This Row],[Profit]]/Sales_data[[#This Row],[Sales]]</f>
        <v>0.13814082937730418</v>
      </c>
      <c r="P2877">
        <f>YEAR(Sales_data[[#This Row],[Order Date]])</f>
        <v>2025</v>
      </c>
      <c r="Q2877" t="str">
        <f>TEXT(Sales_data[[#This Row],[Order Date]], "mmm")</f>
        <v>Jul</v>
      </c>
    </row>
    <row r="2878" spans="1:17" x14ac:dyDescent="0.95">
      <c r="A2878">
        <v>12877</v>
      </c>
      <c r="B2878" s="1">
        <v>45740</v>
      </c>
      <c r="C2878" t="s">
        <v>1954</v>
      </c>
      <c r="D2878" t="s">
        <v>15</v>
      </c>
      <c r="E2878" t="s">
        <v>147</v>
      </c>
      <c r="F2878" t="s">
        <v>46</v>
      </c>
      <c r="G2878" t="s">
        <v>141</v>
      </c>
      <c r="H2878" t="s">
        <v>5398</v>
      </c>
      <c r="I2878">
        <v>4</v>
      </c>
      <c r="J2878">
        <v>788</v>
      </c>
      <c r="K2878">
        <v>15</v>
      </c>
      <c r="L2878">
        <v>2679.2</v>
      </c>
      <c r="M2878">
        <v>444.51</v>
      </c>
      <c r="N2878" t="s">
        <v>33</v>
      </c>
      <c r="O2878">
        <f>Sales_data[[#This Row],[Profit]]/Sales_data[[#This Row],[Sales]]</f>
        <v>0.16591146610928637</v>
      </c>
      <c r="P2878">
        <f>YEAR(Sales_data[[#This Row],[Order Date]])</f>
        <v>2025</v>
      </c>
      <c r="Q2878" t="str">
        <f>TEXT(Sales_data[[#This Row],[Order Date]], "mmm")</f>
        <v>Mar</v>
      </c>
    </row>
    <row r="2879" spans="1:17" x14ac:dyDescent="0.95">
      <c r="A2879">
        <v>12878</v>
      </c>
      <c r="B2879" s="1">
        <v>45915</v>
      </c>
      <c r="C2879" t="s">
        <v>5399</v>
      </c>
      <c r="D2879" t="s">
        <v>40</v>
      </c>
      <c r="E2879" t="s">
        <v>41</v>
      </c>
      <c r="F2879" t="s">
        <v>86</v>
      </c>
      <c r="G2879" t="s">
        <v>171</v>
      </c>
      <c r="H2879" t="s">
        <v>320</v>
      </c>
      <c r="I2879">
        <v>3</v>
      </c>
      <c r="J2879">
        <v>20631</v>
      </c>
      <c r="K2879">
        <v>0</v>
      </c>
      <c r="L2879">
        <v>61893</v>
      </c>
      <c r="M2879">
        <v>6535.48</v>
      </c>
      <c r="N2879" t="s">
        <v>72</v>
      </c>
      <c r="O2879">
        <f>Sales_data[[#This Row],[Profit]]/Sales_data[[#This Row],[Sales]]</f>
        <v>0.1055932011697607</v>
      </c>
      <c r="P2879">
        <f>YEAR(Sales_data[[#This Row],[Order Date]])</f>
        <v>2025</v>
      </c>
      <c r="Q2879" t="str">
        <f>TEXT(Sales_data[[#This Row],[Order Date]], "mmm")</f>
        <v>Sep</v>
      </c>
    </row>
    <row r="2880" spans="1:17" x14ac:dyDescent="0.95">
      <c r="A2880">
        <v>12879</v>
      </c>
      <c r="B2880" s="1">
        <v>45272</v>
      </c>
      <c r="C2880" t="s">
        <v>5400</v>
      </c>
      <c r="D2880" t="s">
        <v>28</v>
      </c>
      <c r="E2880" t="s">
        <v>144</v>
      </c>
      <c r="F2880" t="s">
        <v>42</v>
      </c>
      <c r="G2880" t="s">
        <v>51</v>
      </c>
      <c r="H2880" t="s">
        <v>5401</v>
      </c>
      <c r="I2880">
        <v>4</v>
      </c>
      <c r="J2880">
        <v>6429</v>
      </c>
      <c r="K2880">
        <v>0</v>
      </c>
      <c r="L2880">
        <v>25716</v>
      </c>
      <c r="M2880">
        <v>5562.16</v>
      </c>
      <c r="N2880" t="s">
        <v>20</v>
      </c>
      <c r="O2880">
        <f>Sales_data[[#This Row],[Profit]]/Sales_data[[#This Row],[Sales]]</f>
        <v>0.2162918027687043</v>
      </c>
      <c r="P2880">
        <f>YEAR(Sales_data[[#This Row],[Order Date]])</f>
        <v>2023</v>
      </c>
      <c r="Q2880" t="str">
        <f>TEXT(Sales_data[[#This Row],[Order Date]], "mmm")</f>
        <v>Dec</v>
      </c>
    </row>
    <row r="2881" spans="1:17" x14ac:dyDescent="0.95">
      <c r="A2881">
        <v>12880</v>
      </c>
      <c r="B2881" s="1">
        <v>45402</v>
      </c>
      <c r="C2881" t="s">
        <v>5402</v>
      </c>
      <c r="D2881" t="s">
        <v>15</v>
      </c>
      <c r="E2881" t="s">
        <v>174</v>
      </c>
      <c r="F2881" t="s">
        <v>46</v>
      </c>
      <c r="G2881" t="s">
        <v>201</v>
      </c>
      <c r="H2881" t="s">
        <v>3372</v>
      </c>
      <c r="I2881">
        <v>3</v>
      </c>
      <c r="J2881">
        <v>9972</v>
      </c>
      <c r="K2881">
        <v>10</v>
      </c>
      <c r="L2881">
        <v>26924.400000000001</v>
      </c>
      <c r="M2881">
        <v>4913.49</v>
      </c>
      <c r="N2881" t="s">
        <v>20</v>
      </c>
      <c r="O2881">
        <f>Sales_data[[#This Row],[Profit]]/Sales_data[[#This Row],[Sales]]</f>
        <v>0.18249208896019964</v>
      </c>
      <c r="P2881">
        <f>YEAR(Sales_data[[#This Row],[Order Date]])</f>
        <v>2024</v>
      </c>
      <c r="Q2881" t="str">
        <f>TEXT(Sales_data[[#This Row],[Order Date]], "mmm")</f>
        <v>Apr</v>
      </c>
    </row>
    <row r="2882" spans="1:17" x14ac:dyDescent="0.95">
      <c r="A2882">
        <v>12881</v>
      </c>
      <c r="B2882" s="1">
        <v>45769</v>
      </c>
      <c r="C2882" t="s">
        <v>5403</v>
      </c>
      <c r="D2882" t="s">
        <v>28</v>
      </c>
      <c r="E2882" t="s">
        <v>85</v>
      </c>
      <c r="F2882" t="s">
        <v>75</v>
      </c>
      <c r="G2882" t="s">
        <v>76</v>
      </c>
      <c r="H2882" t="s">
        <v>5404</v>
      </c>
      <c r="I2882">
        <v>2</v>
      </c>
      <c r="J2882">
        <v>29658</v>
      </c>
      <c r="K2882">
        <v>20</v>
      </c>
      <c r="L2882">
        <v>47452.800000000003</v>
      </c>
      <c r="M2882">
        <v>9367.8700000000008</v>
      </c>
      <c r="N2882" t="s">
        <v>83</v>
      </c>
      <c r="O2882">
        <f>Sales_data[[#This Row],[Profit]]/Sales_data[[#This Row],[Sales]]</f>
        <v>0.1974144834446018</v>
      </c>
      <c r="P2882">
        <f>YEAR(Sales_data[[#This Row],[Order Date]])</f>
        <v>2025</v>
      </c>
      <c r="Q2882" t="str">
        <f>TEXT(Sales_data[[#This Row],[Order Date]], "mmm")</f>
        <v>Apr</v>
      </c>
    </row>
    <row r="2883" spans="1:17" x14ac:dyDescent="0.95">
      <c r="A2883">
        <v>12882</v>
      </c>
      <c r="B2883" s="1">
        <v>45527</v>
      </c>
      <c r="C2883" t="s">
        <v>5405</v>
      </c>
      <c r="D2883" t="s">
        <v>40</v>
      </c>
      <c r="E2883" t="s">
        <v>50</v>
      </c>
      <c r="F2883" t="s">
        <v>42</v>
      </c>
      <c r="G2883" t="s">
        <v>446</v>
      </c>
      <c r="H2883" t="s">
        <v>5406</v>
      </c>
      <c r="I2883">
        <v>4</v>
      </c>
      <c r="J2883">
        <v>20469</v>
      </c>
      <c r="K2883">
        <v>10</v>
      </c>
      <c r="L2883">
        <v>73688.399999999994</v>
      </c>
      <c r="M2883">
        <v>13874.29</v>
      </c>
      <c r="N2883" t="s">
        <v>83</v>
      </c>
      <c r="O2883">
        <f>Sales_data[[#This Row],[Profit]]/Sales_data[[#This Row],[Sales]]</f>
        <v>0.18828323046775344</v>
      </c>
      <c r="P2883">
        <f>YEAR(Sales_data[[#This Row],[Order Date]])</f>
        <v>2024</v>
      </c>
      <c r="Q2883" t="str">
        <f>TEXT(Sales_data[[#This Row],[Order Date]], "mmm")</f>
        <v>Aug</v>
      </c>
    </row>
    <row r="2884" spans="1:17" x14ac:dyDescent="0.95">
      <c r="A2884">
        <v>12883</v>
      </c>
      <c r="B2884" s="1">
        <v>45315</v>
      </c>
      <c r="C2884" t="s">
        <v>5407</v>
      </c>
      <c r="D2884" t="s">
        <v>28</v>
      </c>
      <c r="E2884" t="s">
        <v>114</v>
      </c>
      <c r="F2884" t="s">
        <v>86</v>
      </c>
      <c r="G2884" t="s">
        <v>90</v>
      </c>
      <c r="H2884" t="s">
        <v>5408</v>
      </c>
      <c r="I2884">
        <v>1</v>
      </c>
      <c r="J2884">
        <v>55365</v>
      </c>
      <c r="K2884">
        <v>10</v>
      </c>
      <c r="L2884">
        <v>49828.5</v>
      </c>
      <c r="M2884">
        <v>6517.7</v>
      </c>
      <c r="N2884" t="s">
        <v>38</v>
      </c>
      <c r="O2884">
        <f>Sales_data[[#This Row],[Profit]]/Sales_data[[#This Row],[Sales]]</f>
        <v>0.13080265310013345</v>
      </c>
      <c r="P2884">
        <f>YEAR(Sales_data[[#This Row],[Order Date]])</f>
        <v>2024</v>
      </c>
      <c r="Q2884" t="str">
        <f>TEXT(Sales_data[[#This Row],[Order Date]], "mmm")</f>
        <v>Jan</v>
      </c>
    </row>
    <row r="2885" spans="1:17" x14ac:dyDescent="0.95">
      <c r="A2885">
        <v>12884</v>
      </c>
      <c r="B2885" s="1">
        <v>45430</v>
      </c>
      <c r="C2885" t="s">
        <v>5409</v>
      </c>
      <c r="D2885" t="s">
        <v>22</v>
      </c>
      <c r="E2885" t="s">
        <v>58</v>
      </c>
      <c r="F2885" t="s">
        <v>86</v>
      </c>
      <c r="G2885" t="s">
        <v>296</v>
      </c>
      <c r="H2885" t="s">
        <v>5410</v>
      </c>
      <c r="I2885">
        <v>1</v>
      </c>
      <c r="J2885">
        <v>31555</v>
      </c>
      <c r="K2885">
        <v>0</v>
      </c>
      <c r="L2885">
        <v>31555</v>
      </c>
      <c r="M2885">
        <v>7762.5</v>
      </c>
      <c r="N2885" t="s">
        <v>20</v>
      </c>
      <c r="O2885">
        <f>Sales_data[[#This Row],[Profit]]/Sales_data[[#This Row],[Sales]]</f>
        <v>0.2459990492790366</v>
      </c>
      <c r="P2885">
        <f>YEAR(Sales_data[[#This Row],[Order Date]])</f>
        <v>2024</v>
      </c>
      <c r="Q2885" t="str">
        <f>TEXT(Sales_data[[#This Row],[Order Date]], "mmm")</f>
        <v>May</v>
      </c>
    </row>
    <row r="2886" spans="1:17" x14ac:dyDescent="0.95">
      <c r="A2886">
        <v>12885</v>
      </c>
      <c r="B2886" s="1">
        <v>45589</v>
      </c>
      <c r="C2886" t="s">
        <v>5411</v>
      </c>
      <c r="D2886" t="s">
        <v>15</v>
      </c>
      <c r="E2886" t="s">
        <v>174</v>
      </c>
      <c r="F2886" t="s">
        <v>75</v>
      </c>
      <c r="G2886" t="s">
        <v>76</v>
      </c>
      <c r="H2886" t="s">
        <v>5412</v>
      </c>
      <c r="I2886">
        <v>1</v>
      </c>
      <c r="J2886">
        <v>50388</v>
      </c>
      <c r="K2886">
        <v>10</v>
      </c>
      <c r="L2886">
        <v>45349.2</v>
      </c>
      <c r="M2886">
        <v>8772.64</v>
      </c>
      <c r="N2886" t="s">
        <v>20</v>
      </c>
      <c r="O2886">
        <f>Sales_data[[#This Row],[Profit]]/Sales_data[[#This Row],[Sales]]</f>
        <v>0.19344641140306776</v>
      </c>
      <c r="P2886">
        <f>YEAR(Sales_data[[#This Row],[Order Date]])</f>
        <v>2024</v>
      </c>
      <c r="Q2886" t="str">
        <f>TEXT(Sales_data[[#This Row],[Order Date]], "mmm")</f>
        <v>Oct</v>
      </c>
    </row>
    <row r="2887" spans="1:17" x14ac:dyDescent="0.95">
      <c r="A2887">
        <v>12886</v>
      </c>
      <c r="B2887" s="1">
        <v>45722</v>
      </c>
      <c r="C2887" t="s">
        <v>5413</v>
      </c>
      <c r="D2887" t="s">
        <v>28</v>
      </c>
      <c r="E2887" t="s">
        <v>85</v>
      </c>
      <c r="F2887" t="s">
        <v>96</v>
      </c>
      <c r="G2887" t="s">
        <v>138</v>
      </c>
      <c r="H2887" t="s">
        <v>946</v>
      </c>
      <c r="I2887">
        <v>2</v>
      </c>
      <c r="J2887">
        <v>15411</v>
      </c>
      <c r="K2887">
        <v>15</v>
      </c>
      <c r="L2887">
        <v>26198.7</v>
      </c>
      <c r="M2887">
        <v>6130.13</v>
      </c>
      <c r="N2887" t="s">
        <v>83</v>
      </c>
      <c r="O2887">
        <f>Sales_data[[#This Row],[Profit]]/Sales_data[[#This Row],[Sales]]</f>
        <v>0.23398603747514191</v>
      </c>
      <c r="P2887">
        <f>YEAR(Sales_data[[#This Row],[Order Date]])</f>
        <v>2025</v>
      </c>
      <c r="Q2887" t="str">
        <f>TEXT(Sales_data[[#This Row],[Order Date]], "mmm")</f>
        <v>Mar</v>
      </c>
    </row>
    <row r="2888" spans="1:17" x14ac:dyDescent="0.95">
      <c r="A2888">
        <v>12887</v>
      </c>
      <c r="B2888" s="1">
        <v>45647</v>
      </c>
      <c r="C2888" t="s">
        <v>5414</v>
      </c>
      <c r="D2888" t="s">
        <v>22</v>
      </c>
      <c r="E2888" t="s">
        <v>23</v>
      </c>
      <c r="F2888" t="s">
        <v>17</v>
      </c>
      <c r="G2888" t="s">
        <v>111</v>
      </c>
      <c r="H2888" t="s">
        <v>5415</v>
      </c>
      <c r="I2888">
        <v>5</v>
      </c>
      <c r="J2888">
        <v>40005</v>
      </c>
      <c r="K2888">
        <v>10</v>
      </c>
      <c r="L2888">
        <v>180022.5</v>
      </c>
      <c r="M2888">
        <v>36746.22</v>
      </c>
      <c r="N2888" t="s">
        <v>83</v>
      </c>
      <c r="O2888">
        <f>Sales_data[[#This Row],[Profit]]/Sales_data[[#This Row],[Sales]]</f>
        <v>0.20412015164771072</v>
      </c>
      <c r="P2888">
        <f>YEAR(Sales_data[[#This Row],[Order Date]])</f>
        <v>2024</v>
      </c>
      <c r="Q2888" t="str">
        <f>TEXT(Sales_data[[#This Row],[Order Date]], "mmm")</f>
        <v>Dec</v>
      </c>
    </row>
    <row r="2889" spans="1:17" x14ac:dyDescent="0.95">
      <c r="A2889">
        <v>12888</v>
      </c>
      <c r="B2889" s="1">
        <v>45567</v>
      </c>
      <c r="C2889" t="s">
        <v>5416</v>
      </c>
      <c r="D2889" t="s">
        <v>15</v>
      </c>
      <c r="E2889" t="s">
        <v>174</v>
      </c>
      <c r="F2889" t="s">
        <v>24</v>
      </c>
      <c r="G2889" t="s">
        <v>133</v>
      </c>
      <c r="H2889" t="s">
        <v>5417</v>
      </c>
      <c r="I2889">
        <v>3</v>
      </c>
      <c r="J2889">
        <v>62784</v>
      </c>
      <c r="K2889">
        <v>15</v>
      </c>
      <c r="L2889">
        <v>160099.20000000001</v>
      </c>
      <c r="M2889">
        <v>20794.28</v>
      </c>
      <c r="N2889" t="s">
        <v>72</v>
      </c>
      <c r="O2889">
        <f>Sales_data[[#This Row],[Profit]]/Sales_data[[#This Row],[Sales]]</f>
        <v>0.12988372209230276</v>
      </c>
      <c r="P2889">
        <f>YEAR(Sales_data[[#This Row],[Order Date]])</f>
        <v>2024</v>
      </c>
      <c r="Q2889" t="str">
        <f>TEXT(Sales_data[[#This Row],[Order Date]], "mmm")</f>
        <v>Oct</v>
      </c>
    </row>
    <row r="2890" spans="1:17" x14ac:dyDescent="0.95">
      <c r="A2890">
        <v>12889</v>
      </c>
      <c r="B2890" s="1">
        <v>45395</v>
      </c>
      <c r="C2890" t="s">
        <v>5418</v>
      </c>
      <c r="D2890" t="s">
        <v>15</v>
      </c>
      <c r="E2890" t="s">
        <v>68</v>
      </c>
      <c r="F2890" t="s">
        <v>24</v>
      </c>
      <c r="G2890" t="s">
        <v>59</v>
      </c>
      <c r="H2890" t="s">
        <v>5419</v>
      </c>
      <c r="I2890">
        <v>2</v>
      </c>
      <c r="J2890">
        <v>52667</v>
      </c>
      <c r="K2890">
        <v>20</v>
      </c>
      <c r="L2890">
        <v>84267.199999999997</v>
      </c>
      <c r="M2890">
        <v>15553.15</v>
      </c>
      <c r="N2890" t="s">
        <v>72</v>
      </c>
      <c r="O2890">
        <f>Sales_data[[#This Row],[Profit]]/Sales_data[[#This Row],[Sales]]</f>
        <v>0.1845694410161961</v>
      </c>
      <c r="P2890">
        <f>YEAR(Sales_data[[#This Row],[Order Date]])</f>
        <v>2024</v>
      </c>
      <c r="Q2890" t="str">
        <f>TEXT(Sales_data[[#This Row],[Order Date]], "mmm")</f>
        <v>Apr</v>
      </c>
    </row>
    <row r="2891" spans="1:17" x14ac:dyDescent="0.95">
      <c r="A2891">
        <v>12890</v>
      </c>
      <c r="B2891" s="1">
        <v>45356</v>
      </c>
      <c r="C2891" t="s">
        <v>5420</v>
      </c>
      <c r="D2891" t="s">
        <v>15</v>
      </c>
      <c r="E2891" t="s">
        <v>16</v>
      </c>
      <c r="F2891" t="s">
        <v>17</v>
      </c>
      <c r="G2891" t="s">
        <v>111</v>
      </c>
      <c r="H2891" t="s">
        <v>5421</v>
      </c>
      <c r="I2891">
        <v>4</v>
      </c>
      <c r="J2891">
        <v>51554</v>
      </c>
      <c r="K2891">
        <v>0</v>
      </c>
      <c r="L2891">
        <v>206216</v>
      </c>
      <c r="M2891">
        <v>14102.48</v>
      </c>
      <c r="N2891" t="s">
        <v>72</v>
      </c>
      <c r="O2891">
        <f>Sales_data[[#This Row],[Profit]]/Sales_data[[#This Row],[Sales]]</f>
        <v>6.8386934088528528E-2</v>
      </c>
      <c r="P2891">
        <f>YEAR(Sales_data[[#This Row],[Order Date]])</f>
        <v>2024</v>
      </c>
      <c r="Q2891" t="str">
        <f>TEXT(Sales_data[[#This Row],[Order Date]], "mmm")</f>
        <v>Mar</v>
      </c>
    </row>
    <row r="2892" spans="1:17" x14ac:dyDescent="0.95">
      <c r="A2892">
        <v>12891</v>
      </c>
      <c r="B2892" s="1">
        <v>45384</v>
      </c>
      <c r="C2892" t="s">
        <v>5422</v>
      </c>
      <c r="D2892" t="s">
        <v>28</v>
      </c>
      <c r="E2892" t="s">
        <v>144</v>
      </c>
      <c r="F2892" t="s">
        <v>69</v>
      </c>
      <c r="G2892" t="s">
        <v>517</v>
      </c>
      <c r="H2892" t="s">
        <v>5423</v>
      </c>
      <c r="I2892">
        <v>5</v>
      </c>
      <c r="J2892">
        <v>50921</v>
      </c>
      <c r="K2892">
        <v>5</v>
      </c>
      <c r="L2892">
        <v>241874.75</v>
      </c>
      <c r="M2892">
        <v>36510.089999999997</v>
      </c>
      <c r="N2892" t="s">
        <v>38</v>
      </c>
      <c r="O2892">
        <f>Sales_data[[#This Row],[Profit]]/Sales_data[[#This Row],[Sales]]</f>
        <v>0.15094626454394267</v>
      </c>
      <c r="P2892">
        <f>YEAR(Sales_data[[#This Row],[Order Date]])</f>
        <v>2024</v>
      </c>
      <c r="Q2892" t="str">
        <f>TEXT(Sales_data[[#This Row],[Order Date]], "mmm")</f>
        <v>Apr</v>
      </c>
    </row>
    <row r="2893" spans="1:17" x14ac:dyDescent="0.95">
      <c r="A2893">
        <v>12892</v>
      </c>
      <c r="B2893" s="1">
        <v>45572</v>
      </c>
      <c r="C2893" t="s">
        <v>5424</v>
      </c>
      <c r="D2893" t="s">
        <v>22</v>
      </c>
      <c r="E2893" t="s">
        <v>23</v>
      </c>
      <c r="F2893" t="s">
        <v>46</v>
      </c>
      <c r="G2893" t="s">
        <v>126</v>
      </c>
      <c r="H2893" t="s">
        <v>5425</v>
      </c>
      <c r="I2893">
        <v>4</v>
      </c>
      <c r="J2893">
        <v>27136</v>
      </c>
      <c r="K2893">
        <v>20</v>
      </c>
      <c r="L2893">
        <v>86835.199999999997</v>
      </c>
      <c r="M2893">
        <v>18547.36</v>
      </c>
      <c r="N2893" t="s">
        <v>38</v>
      </c>
      <c r="O2893">
        <f>Sales_data[[#This Row],[Profit]]/Sales_data[[#This Row],[Sales]]</f>
        <v>0.21359264445754719</v>
      </c>
      <c r="P2893">
        <f>YEAR(Sales_data[[#This Row],[Order Date]])</f>
        <v>2024</v>
      </c>
      <c r="Q2893" t="str">
        <f>TEXT(Sales_data[[#This Row],[Order Date]], "mmm")</f>
        <v>Oct</v>
      </c>
    </row>
    <row r="2894" spans="1:17" x14ac:dyDescent="0.95">
      <c r="A2894">
        <v>12893</v>
      </c>
      <c r="B2894" s="1">
        <v>45248</v>
      </c>
      <c r="C2894" t="s">
        <v>5426</v>
      </c>
      <c r="D2894" t="s">
        <v>28</v>
      </c>
      <c r="E2894" t="s">
        <v>144</v>
      </c>
      <c r="F2894" t="s">
        <v>24</v>
      </c>
      <c r="G2894" t="s">
        <v>36</v>
      </c>
      <c r="H2894" t="s">
        <v>5427</v>
      </c>
      <c r="I2894">
        <v>3</v>
      </c>
      <c r="J2894">
        <v>29827</v>
      </c>
      <c r="K2894">
        <v>15</v>
      </c>
      <c r="L2894">
        <v>76058.850000000006</v>
      </c>
      <c r="M2894">
        <v>11021.72</v>
      </c>
      <c r="N2894" t="s">
        <v>20</v>
      </c>
      <c r="O2894">
        <f>Sales_data[[#This Row],[Profit]]/Sales_data[[#This Row],[Sales]]</f>
        <v>0.14491042133821375</v>
      </c>
      <c r="P2894">
        <f>YEAR(Sales_data[[#This Row],[Order Date]])</f>
        <v>2023</v>
      </c>
      <c r="Q2894" t="str">
        <f>TEXT(Sales_data[[#This Row],[Order Date]], "mmm")</f>
        <v>Nov</v>
      </c>
    </row>
    <row r="2895" spans="1:17" x14ac:dyDescent="0.95">
      <c r="A2895">
        <v>12894</v>
      </c>
      <c r="B2895" s="1">
        <v>45570</v>
      </c>
      <c r="C2895" t="s">
        <v>5428</v>
      </c>
      <c r="D2895" t="s">
        <v>22</v>
      </c>
      <c r="E2895" t="s">
        <v>74</v>
      </c>
      <c r="F2895" t="s">
        <v>17</v>
      </c>
      <c r="G2895" t="s">
        <v>18</v>
      </c>
      <c r="H2895" t="s">
        <v>5429</v>
      </c>
      <c r="I2895">
        <v>4</v>
      </c>
      <c r="J2895">
        <v>32461</v>
      </c>
      <c r="K2895">
        <v>15</v>
      </c>
      <c r="L2895">
        <v>110367.4</v>
      </c>
      <c r="M2895">
        <v>14609.77</v>
      </c>
      <c r="N2895" t="s">
        <v>20</v>
      </c>
      <c r="O2895">
        <f>Sales_data[[#This Row],[Profit]]/Sales_data[[#This Row],[Sales]]</f>
        <v>0.13237396187642367</v>
      </c>
      <c r="P2895">
        <f>YEAR(Sales_data[[#This Row],[Order Date]])</f>
        <v>2024</v>
      </c>
      <c r="Q2895" t="str">
        <f>TEXT(Sales_data[[#This Row],[Order Date]], "mmm")</f>
        <v>Oct</v>
      </c>
    </row>
    <row r="2896" spans="1:17" x14ac:dyDescent="0.95">
      <c r="A2896">
        <v>12895</v>
      </c>
      <c r="B2896" s="1">
        <v>45355</v>
      </c>
      <c r="C2896" t="s">
        <v>5430</v>
      </c>
      <c r="D2896" t="s">
        <v>28</v>
      </c>
      <c r="E2896" t="s">
        <v>144</v>
      </c>
      <c r="F2896" t="s">
        <v>69</v>
      </c>
      <c r="G2896" t="s">
        <v>115</v>
      </c>
      <c r="H2896" t="s">
        <v>2087</v>
      </c>
      <c r="I2896">
        <v>3</v>
      </c>
      <c r="J2896">
        <v>59052</v>
      </c>
      <c r="K2896">
        <v>0</v>
      </c>
      <c r="L2896">
        <v>177156</v>
      </c>
      <c r="M2896">
        <v>16898.04</v>
      </c>
      <c r="N2896" t="s">
        <v>83</v>
      </c>
      <c r="O2896">
        <f>Sales_data[[#This Row],[Profit]]/Sales_data[[#This Row],[Sales]]</f>
        <v>9.5385084332452755E-2</v>
      </c>
      <c r="P2896">
        <f>YEAR(Sales_data[[#This Row],[Order Date]])</f>
        <v>2024</v>
      </c>
      <c r="Q2896" t="str">
        <f>TEXT(Sales_data[[#This Row],[Order Date]], "mmm")</f>
        <v>Mar</v>
      </c>
    </row>
    <row r="2897" spans="1:17" x14ac:dyDescent="0.95">
      <c r="A2897">
        <v>12896</v>
      </c>
      <c r="B2897" s="1">
        <v>45243</v>
      </c>
      <c r="C2897" t="s">
        <v>5431</v>
      </c>
      <c r="D2897" t="s">
        <v>40</v>
      </c>
      <c r="E2897" t="s">
        <v>50</v>
      </c>
      <c r="F2897" t="s">
        <v>17</v>
      </c>
      <c r="G2897" t="s">
        <v>55</v>
      </c>
      <c r="H2897" t="s">
        <v>1806</v>
      </c>
      <c r="I2897">
        <v>2</v>
      </c>
      <c r="J2897">
        <v>2046</v>
      </c>
      <c r="K2897">
        <v>15</v>
      </c>
      <c r="L2897">
        <v>3478.2</v>
      </c>
      <c r="M2897">
        <v>686.24</v>
      </c>
      <c r="N2897" t="s">
        <v>38</v>
      </c>
      <c r="O2897">
        <f>Sales_data[[#This Row],[Profit]]/Sales_data[[#This Row],[Sales]]</f>
        <v>0.19729745270542237</v>
      </c>
      <c r="P2897">
        <f>YEAR(Sales_data[[#This Row],[Order Date]])</f>
        <v>2023</v>
      </c>
      <c r="Q2897" t="str">
        <f>TEXT(Sales_data[[#This Row],[Order Date]], "mmm")</f>
        <v>Nov</v>
      </c>
    </row>
    <row r="2898" spans="1:17" x14ac:dyDescent="0.95">
      <c r="A2898">
        <v>12897</v>
      </c>
      <c r="B2898" s="1">
        <v>45882</v>
      </c>
      <c r="C2898" t="s">
        <v>5432</v>
      </c>
      <c r="D2898" t="s">
        <v>28</v>
      </c>
      <c r="E2898" t="s">
        <v>114</v>
      </c>
      <c r="F2898" t="s">
        <v>46</v>
      </c>
      <c r="G2898" t="s">
        <v>141</v>
      </c>
      <c r="H2898" t="s">
        <v>1919</v>
      </c>
      <c r="I2898">
        <v>1</v>
      </c>
      <c r="J2898">
        <v>19837</v>
      </c>
      <c r="K2898">
        <v>15</v>
      </c>
      <c r="L2898">
        <v>16861.45</v>
      </c>
      <c r="M2898">
        <v>1842.75</v>
      </c>
      <c r="N2898" t="s">
        <v>38</v>
      </c>
      <c r="O2898">
        <f>Sales_data[[#This Row],[Profit]]/Sales_data[[#This Row],[Sales]]</f>
        <v>0.10928775401878249</v>
      </c>
      <c r="P2898">
        <f>YEAR(Sales_data[[#This Row],[Order Date]])</f>
        <v>2025</v>
      </c>
      <c r="Q2898" t="str">
        <f>TEXT(Sales_data[[#This Row],[Order Date]], "mmm")</f>
        <v>Aug</v>
      </c>
    </row>
    <row r="2899" spans="1:17" x14ac:dyDescent="0.95">
      <c r="A2899">
        <v>12898</v>
      </c>
      <c r="B2899" s="1">
        <v>45893</v>
      </c>
      <c r="C2899" t="s">
        <v>5433</v>
      </c>
      <c r="D2899" t="s">
        <v>22</v>
      </c>
      <c r="E2899" t="s">
        <v>23</v>
      </c>
      <c r="F2899" t="s">
        <v>96</v>
      </c>
      <c r="G2899" t="s">
        <v>156</v>
      </c>
      <c r="H2899" t="s">
        <v>2611</v>
      </c>
      <c r="I2899">
        <v>2</v>
      </c>
      <c r="J2899">
        <v>75913</v>
      </c>
      <c r="K2899">
        <v>15</v>
      </c>
      <c r="L2899">
        <v>129052.1</v>
      </c>
      <c r="M2899">
        <v>30642.880000000001</v>
      </c>
      <c r="N2899" t="s">
        <v>20</v>
      </c>
      <c r="O2899">
        <f>Sales_data[[#This Row],[Profit]]/Sales_data[[#This Row],[Sales]]</f>
        <v>0.23744580677106378</v>
      </c>
      <c r="P2899">
        <f>YEAR(Sales_data[[#This Row],[Order Date]])</f>
        <v>2025</v>
      </c>
      <c r="Q2899" t="str">
        <f>TEXT(Sales_data[[#This Row],[Order Date]], "mmm")</f>
        <v>Aug</v>
      </c>
    </row>
    <row r="2900" spans="1:17" x14ac:dyDescent="0.95">
      <c r="A2900">
        <v>12899</v>
      </c>
      <c r="B2900" s="1">
        <v>45824</v>
      </c>
      <c r="C2900" t="s">
        <v>5434</v>
      </c>
      <c r="D2900" t="s">
        <v>22</v>
      </c>
      <c r="E2900" t="s">
        <v>167</v>
      </c>
      <c r="F2900" t="s">
        <v>30</v>
      </c>
      <c r="G2900" t="s">
        <v>31</v>
      </c>
      <c r="H2900" t="s">
        <v>428</v>
      </c>
      <c r="I2900">
        <v>2</v>
      </c>
      <c r="J2900">
        <v>43462</v>
      </c>
      <c r="K2900">
        <v>20</v>
      </c>
      <c r="L2900">
        <v>69539.199999999997</v>
      </c>
      <c r="M2900">
        <v>7371.72</v>
      </c>
      <c r="N2900" t="s">
        <v>20</v>
      </c>
      <c r="O2900">
        <f>Sales_data[[#This Row],[Profit]]/Sales_data[[#This Row],[Sales]]</f>
        <v>0.10600812203764208</v>
      </c>
      <c r="P2900">
        <f>YEAR(Sales_data[[#This Row],[Order Date]])</f>
        <v>2025</v>
      </c>
      <c r="Q2900" t="str">
        <f>TEXT(Sales_data[[#This Row],[Order Date]], "mmm")</f>
        <v>Jun</v>
      </c>
    </row>
    <row r="2901" spans="1:17" x14ac:dyDescent="0.95">
      <c r="A2901">
        <v>12900</v>
      </c>
      <c r="B2901" s="1">
        <v>45462</v>
      </c>
      <c r="C2901" t="s">
        <v>5435</v>
      </c>
      <c r="D2901" t="s">
        <v>28</v>
      </c>
      <c r="E2901" t="s">
        <v>35</v>
      </c>
      <c r="F2901" t="s">
        <v>17</v>
      </c>
      <c r="G2901" t="s">
        <v>100</v>
      </c>
      <c r="H2901" t="s">
        <v>3069</v>
      </c>
      <c r="I2901">
        <v>5</v>
      </c>
      <c r="J2901">
        <v>62288</v>
      </c>
      <c r="K2901">
        <v>20</v>
      </c>
      <c r="L2901">
        <v>249152</v>
      </c>
      <c r="M2901">
        <v>34717.96</v>
      </c>
      <c r="N2901" t="s">
        <v>83</v>
      </c>
      <c r="O2901">
        <f>Sales_data[[#This Row],[Profit]]/Sales_data[[#This Row],[Sales]]</f>
        <v>0.13934449653223735</v>
      </c>
      <c r="P2901">
        <f>YEAR(Sales_data[[#This Row],[Order Date]])</f>
        <v>2024</v>
      </c>
      <c r="Q2901" t="str">
        <f>TEXT(Sales_data[[#This Row],[Order Date]], "mmm")</f>
        <v>Jun</v>
      </c>
    </row>
    <row r="2902" spans="1:17" x14ac:dyDescent="0.95">
      <c r="A2902">
        <v>12901</v>
      </c>
      <c r="B2902" s="1">
        <v>45559</v>
      </c>
      <c r="C2902" t="s">
        <v>5436</v>
      </c>
      <c r="D2902" t="s">
        <v>28</v>
      </c>
      <c r="E2902" t="s">
        <v>85</v>
      </c>
      <c r="F2902" t="s">
        <v>30</v>
      </c>
      <c r="G2902" t="s">
        <v>65</v>
      </c>
      <c r="H2902" t="s">
        <v>3714</v>
      </c>
      <c r="I2902">
        <v>4</v>
      </c>
      <c r="J2902">
        <v>8055</v>
      </c>
      <c r="K2902">
        <v>20</v>
      </c>
      <c r="L2902">
        <v>25776</v>
      </c>
      <c r="M2902">
        <v>4745.84</v>
      </c>
      <c r="N2902" t="s">
        <v>72</v>
      </c>
      <c r="O2902">
        <f>Sales_data[[#This Row],[Profit]]/Sales_data[[#This Row],[Sales]]</f>
        <v>0.18411855990068282</v>
      </c>
      <c r="P2902">
        <f>YEAR(Sales_data[[#This Row],[Order Date]])</f>
        <v>2024</v>
      </c>
      <c r="Q2902" t="str">
        <f>TEXT(Sales_data[[#This Row],[Order Date]], "mmm")</f>
        <v>Sep</v>
      </c>
    </row>
    <row r="2903" spans="1:17" x14ac:dyDescent="0.95">
      <c r="A2903">
        <v>12902</v>
      </c>
      <c r="B2903" s="1">
        <v>45428</v>
      </c>
      <c r="C2903" t="s">
        <v>5437</v>
      </c>
      <c r="D2903" t="s">
        <v>28</v>
      </c>
      <c r="E2903" t="s">
        <v>144</v>
      </c>
      <c r="F2903" t="s">
        <v>96</v>
      </c>
      <c r="G2903" t="s">
        <v>214</v>
      </c>
      <c r="H2903" t="s">
        <v>1994</v>
      </c>
      <c r="I2903">
        <v>2</v>
      </c>
      <c r="J2903">
        <v>19518</v>
      </c>
      <c r="K2903">
        <v>20</v>
      </c>
      <c r="L2903">
        <v>31228.799999999999</v>
      </c>
      <c r="M2903">
        <v>1800.58</v>
      </c>
      <c r="N2903" t="s">
        <v>72</v>
      </c>
      <c r="O2903">
        <f>Sales_data[[#This Row],[Profit]]/Sales_data[[#This Row],[Sales]]</f>
        <v>5.7657674966697409E-2</v>
      </c>
      <c r="P2903">
        <f>YEAR(Sales_data[[#This Row],[Order Date]])</f>
        <v>2024</v>
      </c>
      <c r="Q2903" t="str">
        <f>TEXT(Sales_data[[#This Row],[Order Date]], "mmm")</f>
        <v>May</v>
      </c>
    </row>
    <row r="2904" spans="1:17" x14ac:dyDescent="0.95">
      <c r="A2904">
        <v>12903</v>
      </c>
      <c r="B2904" s="1">
        <v>45240</v>
      </c>
      <c r="C2904" t="s">
        <v>5438</v>
      </c>
      <c r="D2904" t="s">
        <v>22</v>
      </c>
      <c r="E2904" t="s">
        <v>23</v>
      </c>
      <c r="F2904" t="s">
        <v>46</v>
      </c>
      <c r="G2904" t="s">
        <v>201</v>
      </c>
      <c r="H2904" t="s">
        <v>4491</v>
      </c>
      <c r="I2904">
        <v>4</v>
      </c>
      <c r="J2904">
        <v>8099</v>
      </c>
      <c r="K2904">
        <v>10</v>
      </c>
      <c r="L2904">
        <v>29156.400000000001</v>
      </c>
      <c r="M2904">
        <v>7080.79</v>
      </c>
      <c r="N2904" t="s">
        <v>72</v>
      </c>
      <c r="O2904">
        <f>Sales_data[[#This Row],[Profit]]/Sales_data[[#This Row],[Sales]]</f>
        <v>0.2428554279677875</v>
      </c>
      <c r="P2904">
        <f>YEAR(Sales_data[[#This Row],[Order Date]])</f>
        <v>2023</v>
      </c>
      <c r="Q2904" t="str">
        <f>TEXT(Sales_data[[#This Row],[Order Date]], "mmm")</f>
        <v>Nov</v>
      </c>
    </row>
    <row r="2905" spans="1:17" x14ac:dyDescent="0.95">
      <c r="A2905">
        <v>12904</v>
      </c>
      <c r="B2905" s="1">
        <v>45389</v>
      </c>
      <c r="C2905" t="s">
        <v>5439</v>
      </c>
      <c r="D2905" t="s">
        <v>28</v>
      </c>
      <c r="E2905" t="s">
        <v>85</v>
      </c>
      <c r="F2905" t="s">
        <v>46</v>
      </c>
      <c r="G2905" t="s">
        <v>201</v>
      </c>
      <c r="H2905" t="s">
        <v>5440</v>
      </c>
      <c r="I2905">
        <v>1</v>
      </c>
      <c r="J2905">
        <v>426</v>
      </c>
      <c r="K2905">
        <v>15</v>
      </c>
      <c r="L2905">
        <v>362.1</v>
      </c>
      <c r="M2905">
        <v>73.61</v>
      </c>
      <c r="N2905" t="s">
        <v>20</v>
      </c>
      <c r="O2905">
        <f>Sales_data[[#This Row],[Profit]]/Sales_data[[#This Row],[Sales]]</f>
        <v>0.20328638497652582</v>
      </c>
      <c r="P2905">
        <f>YEAR(Sales_data[[#This Row],[Order Date]])</f>
        <v>2024</v>
      </c>
      <c r="Q2905" t="str">
        <f>TEXT(Sales_data[[#This Row],[Order Date]], "mmm")</f>
        <v>Apr</v>
      </c>
    </row>
    <row r="2906" spans="1:17" x14ac:dyDescent="0.95">
      <c r="A2906">
        <v>12905</v>
      </c>
      <c r="B2906" s="1">
        <v>45319</v>
      </c>
      <c r="C2906" t="s">
        <v>5441</v>
      </c>
      <c r="D2906" t="s">
        <v>40</v>
      </c>
      <c r="E2906" t="s">
        <v>62</v>
      </c>
      <c r="F2906" t="s">
        <v>30</v>
      </c>
      <c r="G2906" t="s">
        <v>31</v>
      </c>
      <c r="H2906" t="s">
        <v>5442</v>
      </c>
      <c r="I2906">
        <v>1</v>
      </c>
      <c r="J2906">
        <v>62395</v>
      </c>
      <c r="K2906">
        <v>0</v>
      </c>
      <c r="L2906">
        <v>62395</v>
      </c>
      <c r="M2906">
        <v>6986.53</v>
      </c>
      <c r="N2906" t="s">
        <v>20</v>
      </c>
      <c r="O2906">
        <f>Sales_data[[#This Row],[Profit]]/Sales_data[[#This Row],[Sales]]</f>
        <v>0.11197259395784918</v>
      </c>
      <c r="P2906">
        <f>YEAR(Sales_data[[#This Row],[Order Date]])</f>
        <v>2024</v>
      </c>
      <c r="Q2906" t="str">
        <f>TEXT(Sales_data[[#This Row],[Order Date]], "mmm")</f>
        <v>Jan</v>
      </c>
    </row>
    <row r="2907" spans="1:17" x14ac:dyDescent="0.95">
      <c r="A2907">
        <v>12906</v>
      </c>
      <c r="B2907" s="1">
        <v>45591</v>
      </c>
      <c r="C2907" t="s">
        <v>5443</v>
      </c>
      <c r="D2907" t="s">
        <v>28</v>
      </c>
      <c r="E2907" t="s">
        <v>85</v>
      </c>
      <c r="F2907" t="s">
        <v>69</v>
      </c>
      <c r="G2907" t="s">
        <v>151</v>
      </c>
      <c r="H2907" t="s">
        <v>5444</v>
      </c>
      <c r="I2907">
        <v>5</v>
      </c>
      <c r="J2907">
        <v>63904</v>
      </c>
      <c r="K2907">
        <v>5</v>
      </c>
      <c r="L2907">
        <v>303544</v>
      </c>
      <c r="M2907">
        <v>53880.28</v>
      </c>
      <c r="N2907" t="s">
        <v>20</v>
      </c>
      <c r="O2907">
        <f>Sales_data[[#This Row],[Profit]]/Sales_data[[#This Row],[Sales]]</f>
        <v>0.17750401918667474</v>
      </c>
      <c r="P2907">
        <f>YEAR(Sales_data[[#This Row],[Order Date]])</f>
        <v>2024</v>
      </c>
      <c r="Q2907" t="str">
        <f>TEXT(Sales_data[[#This Row],[Order Date]], "mmm")</f>
        <v>Oct</v>
      </c>
    </row>
    <row r="2908" spans="1:17" x14ac:dyDescent="0.95">
      <c r="A2908">
        <v>12907</v>
      </c>
      <c r="B2908" s="1">
        <v>45253</v>
      </c>
      <c r="C2908" t="s">
        <v>5445</v>
      </c>
      <c r="D2908" t="s">
        <v>22</v>
      </c>
      <c r="E2908" t="s">
        <v>74</v>
      </c>
      <c r="F2908" t="s">
        <v>24</v>
      </c>
      <c r="G2908" t="s">
        <v>36</v>
      </c>
      <c r="H2908" t="s">
        <v>5446</v>
      </c>
      <c r="I2908">
        <v>2</v>
      </c>
      <c r="J2908">
        <v>15602</v>
      </c>
      <c r="K2908">
        <v>5</v>
      </c>
      <c r="L2908">
        <v>29643.8</v>
      </c>
      <c r="M2908">
        <v>7092.75</v>
      </c>
      <c r="N2908" t="s">
        <v>83</v>
      </c>
      <c r="O2908">
        <f>Sales_data[[#This Row],[Profit]]/Sales_data[[#This Row],[Sales]]</f>
        <v>0.23926588359117254</v>
      </c>
      <c r="P2908">
        <f>YEAR(Sales_data[[#This Row],[Order Date]])</f>
        <v>2023</v>
      </c>
      <c r="Q2908" t="str">
        <f>TEXT(Sales_data[[#This Row],[Order Date]], "mmm")</f>
        <v>Nov</v>
      </c>
    </row>
    <row r="2909" spans="1:17" x14ac:dyDescent="0.95">
      <c r="A2909">
        <v>12908</v>
      </c>
      <c r="B2909" s="1">
        <v>45296</v>
      </c>
      <c r="C2909" t="s">
        <v>5447</v>
      </c>
      <c r="D2909" t="s">
        <v>40</v>
      </c>
      <c r="E2909" t="s">
        <v>41</v>
      </c>
      <c r="F2909" t="s">
        <v>17</v>
      </c>
      <c r="G2909" t="s">
        <v>100</v>
      </c>
      <c r="H2909" t="s">
        <v>5448</v>
      </c>
      <c r="I2909">
        <v>1</v>
      </c>
      <c r="J2909">
        <v>35283</v>
      </c>
      <c r="K2909">
        <v>20</v>
      </c>
      <c r="L2909">
        <v>28226.400000000001</v>
      </c>
      <c r="M2909">
        <v>3175.83</v>
      </c>
      <c r="N2909" t="s">
        <v>33</v>
      </c>
      <c r="O2909">
        <f>Sales_data[[#This Row],[Profit]]/Sales_data[[#This Row],[Sales]]</f>
        <v>0.11251275401751551</v>
      </c>
      <c r="P2909">
        <f>YEAR(Sales_data[[#This Row],[Order Date]])</f>
        <v>2024</v>
      </c>
      <c r="Q2909" t="str">
        <f>TEXT(Sales_data[[#This Row],[Order Date]], "mmm")</f>
        <v>Jan</v>
      </c>
    </row>
    <row r="2910" spans="1:17" x14ac:dyDescent="0.95">
      <c r="A2910">
        <v>12909</v>
      </c>
      <c r="B2910" s="1">
        <v>45902</v>
      </c>
      <c r="C2910" t="s">
        <v>5449</v>
      </c>
      <c r="D2910" t="s">
        <v>40</v>
      </c>
      <c r="E2910" t="s">
        <v>110</v>
      </c>
      <c r="F2910" t="s">
        <v>75</v>
      </c>
      <c r="G2910" t="s">
        <v>204</v>
      </c>
      <c r="H2910" t="s">
        <v>5450</v>
      </c>
      <c r="I2910">
        <v>5</v>
      </c>
      <c r="J2910">
        <v>46301</v>
      </c>
      <c r="K2910">
        <v>15</v>
      </c>
      <c r="L2910">
        <v>196779.25</v>
      </c>
      <c r="M2910">
        <v>30075.03</v>
      </c>
      <c r="N2910" t="s">
        <v>38</v>
      </c>
      <c r="O2910">
        <f>Sales_data[[#This Row],[Profit]]/Sales_data[[#This Row],[Sales]]</f>
        <v>0.15283638899934826</v>
      </c>
      <c r="P2910">
        <f>YEAR(Sales_data[[#This Row],[Order Date]])</f>
        <v>2025</v>
      </c>
      <c r="Q2910" t="str">
        <f>TEXT(Sales_data[[#This Row],[Order Date]], "mmm")</f>
        <v>Sep</v>
      </c>
    </row>
    <row r="2911" spans="1:17" x14ac:dyDescent="0.95">
      <c r="A2911">
        <v>12910</v>
      </c>
      <c r="B2911" s="1">
        <v>45756</v>
      </c>
      <c r="C2911" t="s">
        <v>5451</v>
      </c>
      <c r="D2911" t="s">
        <v>22</v>
      </c>
      <c r="E2911" t="s">
        <v>54</v>
      </c>
      <c r="F2911" t="s">
        <v>17</v>
      </c>
      <c r="G2911" t="s">
        <v>291</v>
      </c>
      <c r="H2911" t="s">
        <v>536</v>
      </c>
      <c r="I2911">
        <v>2</v>
      </c>
      <c r="J2911">
        <v>46734</v>
      </c>
      <c r="K2911">
        <v>5</v>
      </c>
      <c r="L2911">
        <v>88794.6</v>
      </c>
      <c r="M2911">
        <v>9359.11</v>
      </c>
      <c r="N2911" t="s">
        <v>20</v>
      </c>
      <c r="O2911">
        <f>Sales_data[[#This Row],[Profit]]/Sales_data[[#This Row],[Sales]]</f>
        <v>0.10540179245134276</v>
      </c>
      <c r="P2911">
        <f>YEAR(Sales_data[[#This Row],[Order Date]])</f>
        <v>2025</v>
      </c>
      <c r="Q2911" t="str">
        <f>TEXT(Sales_data[[#This Row],[Order Date]], "mmm")</f>
        <v>Apr</v>
      </c>
    </row>
    <row r="2912" spans="1:17" x14ac:dyDescent="0.95">
      <c r="A2912">
        <v>12911</v>
      </c>
      <c r="B2912" s="1">
        <v>45774</v>
      </c>
      <c r="C2912" t="s">
        <v>5452</v>
      </c>
      <c r="D2912" t="s">
        <v>40</v>
      </c>
      <c r="E2912" t="s">
        <v>110</v>
      </c>
      <c r="F2912" t="s">
        <v>17</v>
      </c>
      <c r="G2912" t="s">
        <v>18</v>
      </c>
      <c r="H2912" t="s">
        <v>5453</v>
      </c>
      <c r="I2912">
        <v>3</v>
      </c>
      <c r="J2912">
        <v>44786</v>
      </c>
      <c r="K2912">
        <v>20</v>
      </c>
      <c r="L2912">
        <v>107486.39999999999</v>
      </c>
      <c r="M2912">
        <v>15398.12</v>
      </c>
      <c r="N2912" t="s">
        <v>20</v>
      </c>
      <c r="O2912">
        <f>Sales_data[[#This Row],[Profit]]/Sales_data[[#This Row],[Sales]]</f>
        <v>0.1432564491879903</v>
      </c>
      <c r="P2912">
        <f>YEAR(Sales_data[[#This Row],[Order Date]])</f>
        <v>2025</v>
      </c>
      <c r="Q2912" t="str">
        <f>TEXT(Sales_data[[#This Row],[Order Date]], "mmm")</f>
        <v>Apr</v>
      </c>
    </row>
    <row r="2913" spans="1:17" x14ac:dyDescent="0.95">
      <c r="A2913">
        <v>12912</v>
      </c>
      <c r="B2913" s="1">
        <v>45520</v>
      </c>
      <c r="C2913" t="s">
        <v>5454</v>
      </c>
      <c r="D2913" t="s">
        <v>28</v>
      </c>
      <c r="E2913" t="s">
        <v>85</v>
      </c>
      <c r="F2913" t="s">
        <v>69</v>
      </c>
      <c r="G2913" t="s">
        <v>70</v>
      </c>
      <c r="H2913" t="s">
        <v>5455</v>
      </c>
      <c r="I2913">
        <v>5</v>
      </c>
      <c r="J2913">
        <v>22386</v>
      </c>
      <c r="K2913">
        <v>20</v>
      </c>
      <c r="L2913">
        <v>89544</v>
      </c>
      <c r="M2913">
        <v>22058.67</v>
      </c>
      <c r="N2913" t="s">
        <v>20</v>
      </c>
      <c r="O2913">
        <f>Sales_data[[#This Row],[Profit]]/Sales_data[[#This Row],[Sales]]</f>
        <v>0.24634447869203965</v>
      </c>
      <c r="P2913">
        <f>YEAR(Sales_data[[#This Row],[Order Date]])</f>
        <v>2024</v>
      </c>
      <c r="Q2913" t="str">
        <f>TEXT(Sales_data[[#This Row],[Order Date]], "mmm")</f>
        <v>Aug</v>
      </c>
    </row>
    <row r="2914" spans="1:17" x14ac:dyDescent="0.95">
      <c r="A2914">
        <v>12913</v>
      </c>
      <c r="B2914" s="1">
        <v>45345</v>
      </c>
      <c r="C2914" t="s">
        <v>3567</v>
      </c>
      <c r="D2914" t="s">
        <v>40</v>
      </c>
      <c r="E2914" t="s">
        <v>62</v>
      </c>
      <c r="F2914" t="s">
        <v>46</v>
      </c>
      <c r="G2914" t="s">
        <v>141</v>
      </c>
      <c r="H2914" t="s">
        <v>5456</v>
      </c>
      <c r="I2914">
        <v>1</v>
      </c>
      <c r="J2914">
        <v>75959</v>
      </c>
      <c r="K2914">
        <v>0</v>
      </c>
      <c r="L2914">
        <v>75959</v>
      </c>
      <c r="M2914">
        <v>7603.05</v>
      </c>
      <c r="N2914" t="s">
        <v>83</v>
      </c>
      <c r="O2914">
        <f>Sales_data[[#This Row],[Profit]]/Sales_data[[#This Row],[Sales]]</f>
        <v>0.10009412972787951</v>
      </c>
      <c r="P2914">
        <f>YEAR(Sales_data[[#This Row],[Order Date]])</f>
        <v>2024</v>
      </c>
      <c r="Q2914" t="str">
        <f>TEXT(Sales_data[[#This Row],[Order Date]], "mmm")</f>
        <v>Feb</v>
      </c>
    </row>
    <row r="2915" spans="1:17" x14ac:dyDescent="0.95">
      <c r="A2915">
        <v>12914</v>
      </c>
      <c r="B2915" s="1">
        <v>45488</v>
      </c>
      <c r="C2915" t="s">
        <v>5457</v>
      </c>
      <c r="D2915" t="s">
        <v>15</v>
      </c>
      <c r="E2915" t="s">
        <v>174</v>
      </c>
      <c r="F2915" t="s">
        <v>96</v>
      </c>
      <c r="G2915" t="s">
        <v>156</v>
      </c>
      <c r="H2915" t="s">
        <v>5458</v>
      </c>
      <c r="I2915">
        <v>2</v>
      </c>
      <c r="J2915">
        <v>79183</v>
      </c>
      <c r="K2915">
        <v>15</v>
      </c>
      <c r="L2915">
        <v>134611.1</v>
      </c>
      <c r="M2915">
        <v>26815.83</v>
      </c>
      <c r="N2915" t="s">
        <v>72</v>
      </c>
      <c r="O2915">
        <f>Sales_data[[#This Row],[Profit]]/Sales_data[[#This Row],[Sales]]</f>
        <v>0.19920964912997516</v>
      </c>
      <c r="P2915">
        <f>YEAR(Sales_data[[#This Row],[Order Date]])</f>
        <v>2024</v>
      </c>
      <c r="Q2915" t="str">
        <f>TEXT(Sales_data[[#This Row],[Order Date]], "mmm")</f>
        <v>Jul</v>
      </c>
    </row>
    <row r="2916" spans="1:17" x14ac:dyDescent="0.95">
      <c r="A2916">
        <v>12915</v>
      </c>
      <c r="B2916" s="1">
        <v>45716</v>
      </c>
      <c r="C2916" t="s">
        <v>5459</v>
      </c>
      <c r="D2916" t="s">
        <v>40</v>
      </c>
      <c r="E2916" t="s">
        <v>50</v>
      </c>
      <c r="F2916" t="s">
        <v>129</v>
      </c>
      <c r="G2916" t="s">
        <v>130</v>
      </c>
      <c r="H2916" t="s">
        <v>5460</v>
      </c>
      <c r="I2916">
        <v>2</v>
      </c>
      <c r="J2916">
        <v>29535</v>
      </c>
      <c r="K2916">
        <v>20</v>
      </c>
      <c r="L2916">
        <v>47256</v>
      </c>
      <c r="M2916">
        <v>2858.72</v>
      </c>
      <c r="N2916" t="s">
        <v>72</v>
      </c>
      <c r="O2916">
        <f>Sales_data[[#This Row],[Profit]]/Sales_data[[#This Row],[Sales]]</f>
        <v>6.0494328762485186E-2</v>
      </c>
      <c r="P2916">
        <f>YEAR(Sales_data[[#This Row],[Order Date]])</f>
        <v>2025</v>
      </c>
      <c r="Q2916" t="str">
        <f>TEXT(Sales_data[[#This Row],[Order Date]], "mmm")</f>
        <v>Feb</v>
      </c>
    </row>
    <row r="2917" spans="1:17" x14ac:dyDescent="0.95">
      <c r="A2917">
        <v>12916</v>
      </c>
      <c r="B2917" s="1">
        <v>45771</v>
      </c>
      <c r="C2917" t="s">
        <v>5461</v>
      </c>
      <c r="D2917" t="s">
        <v>40</v>
      </c>
      <c r="E2917" t="s">
        <v>50</v>
      </c>
      <c r="F2917" t="s">
        <v>42</v>
      </c>
      <c r="G2917" t="s">
        <v>188</v>
      </c>
      <c r="H2917" t="s">
        <v>5462</v>
      </c>
      <c r="I2917">
        <v>5</v>
      </c>
      <c r="J2917">
        <v>38813</v>
      </c>
      <c r="K2917">
        <v>5</v>
      </c>
      <c r="L2917">
        <v>184361.75</v>
      </c>
      <c r="M2917">
        <v>33341.61</v>
      </c>
      <c r="N2917" t="s">
        <v>20</v>
      </c>
      <c r="O2917">
        <f>Sales_data[[#This Row],[Profit]]/Sales_data[[#This Row],[Sales]]</f>
        <v>0.18084884744259588</v>
      </c>
      <c r="P2917">
        <f>YEAR(Sales_data[[#This Row],[Order Date]])</f>
        <v>2025</v>
      </c>
      <c r="Q2917" t="str">
        <f>TEXT(Sales_data[[#This Row],[Order Date]], "mmm")</f>
        <v>Apr</v>
      </c>
    </row>
    <row r="2918" spans="1:17" x14ac:dyDescent="0.95">
      <c r="A2918">
        <v>12917</v>
      </c>
      <c r="B2918" s="1">
        <v>45311</v>
      </c>
      <c r="C2918" t="s">
        <v>5463</v>
      </c>
      <c r="D2918" t="s">
        <v>28</v>
      </c>
      <c r="E2918" t="s">
        <v>35</v>
      </c>
      <c r="F2918" t="s">
        <v>17</v>
      </c>
      <c r="G2918" t="s">
        <v>100</v>
      </c>
      <c r="H2918" t="s">
        <v>5464</v>
      </c>
      <c r="I2918">
        <v>1</v>
      </c>
      <c r="J2918">
        <v>74906</v>
      </c>
      <c r="K2918">
        <v>0</v>
      </c>
      <c r="L2918">
        <v>74906</v>
      </c>
      <c r="M2918">
        <v>4232.9799999999996</v>
      </c>
      <c r="N2918" t="s">
        <v>33</v>
      </c>
      <c r="O2918">
        <f>Sales_data[[#This Row],[Profit]]/Sales_data[[#This Row],[Sales]]</f>
        <v>5.6510559901743515E-2</v>
      </c>
      <c r="P2918">
        <f>YEAR(Sales_data[[#This Row],[Order Date]])</f>
        <v>2024</v>
      </c>
      <c r="Q2918" t="str">
        <f>TEXT(Sales_data[[#This Row],[Order Date]], "mmm")</f>
        <v>Jan</v>
      </c>
    </row>
    <row r="2919" spans="1:17" x14ac:dyDescent="0.95">
      <c r="A2919">
        <v>12918</v>
      </c>
      <c r="B2919" s="1">
        <v>45846</v>
      </c>
      <c r="C2919" t="s">
        <v>5465</v>
      </c>
      <c r="D2919" t="s">
        <v>22</v>
      </c>
      <c r="E2919" t="s">
        <v>167</v>
      </c>
      <c r="F2919" t="s">
        <v>75</v>
      </c>
      <c r="G2919" t="s">
        <v>204</v>
      </c>
      <c r="H2919" t="s">
        <v>1780</v>
      </c>
      <c r="I2919">
        <v>4</v>
      </c>
      <c r="J2919">
        <v>25962</v>
      </c>
      <c r="K2919">
        <v>20</v>
      </c>
      <c r="L2919">
        <v>83078.399999999994</v>
      </c>
      <c r="M2919">
        <v>14421.83</v>
      </c>
      <c r="N2919" t="s">
        <v>38</v>
      </c>
      <c r="O2919">
        <f>Sales_data[[#This Row],[Profit]]/Sales_data[[#This Row],[Sales]]</f>
        <v>0.17359301575379402</v>
      </c>
      <c r="P2919">
        <f>YEAR(Sales_data[[#This Row],[Order Date]])</f>
        <v>2025</v>
      </c>
      <c r="Q2919" t="str">
        <f>TEXT(Sales_data[[#This Row],[Order Date]], "mmm")</f>
        <v>Jul</v>
      </c>
    </row>
    <row r="2920" spans="1:17" x14ac:dyDescent="0.95">
      <c r="A2920">
        <v>12919</v>
      </c>
      <c r="B2920" s="1">
        <v>45720</v>
      </c>
      <c r="C2920" t="s">
        <v>5466</v>
      </c>
      <c r="D2920" t="s">
        <v>28</v>
      </c>
      <c r="E2920" t="s">
        <v>29</v>
      </c>
      <c r="F2920" t="s">
        <v>129</v>
      </c>
      <c r="G2920" t="s">
        <v>168</v>
      </c>
      <c r="H2920" t="s">
        <v>5467</v>
      </c>
      <c r="I2920">
        <v>5</v>
      </c>
      <c r="J2920">
        <v>61715</v>
      </c>
      <c r="K2920">
        <v>15</v>
      </c>
      <c r="L2920">
        <v>262288.75</v>
      </c>
      <c r="M2920">
        <v>53719.58</v>
      </c>
      <c r="N2920" t="s">
        <v>72</v>
      </c>
      <c r="O2920">
        <f>Sales_data[[#This Row],[Profit]]/Sales_data[[#This Row],[Sales]]</f>
        <v>0.20481084301175709</v>
      </c>
      <c r="P2920">
        <f>YEAR(Sales_data[[#This Row],[Order Date]])</f>
        <v>2025</v>
      </c>
      <c r="Q2920" t="str">
        <f>TEXT(Sales_data[[#This Row],[Order Date]], "mmm")</f>
        <v>Mar</v>
      </c>
    </row>
    <row r="2921" spans="1:17" x14ac:dyDescent="0.95">
      <c r="A2921">
        <v>12920</v>
      </c>
      <c r="B2921" s="1">
        <v>45892</v>
      </c>
      <c r="C2921" t="s">
        <v>5468</v>
      </c>
      <c r="D2921" t="s">
        <v>28</v>
      </c>
      <c r="E2921" t="s">
        <v>29</v>
      </c>
      <c r="F2921" t="s">
        <v>96</v>
      </c>
      <c r="G2921" t="s">
        <v>183</v>
      </c>
      <c r="H2921" t="s">
        <v>5469</v>
      </c>
      <c r="I2921">
        <v>2</v>
      </c>
      <c r="J2921">
        <v>8068</v>
      </c>
      <c r="K2921">
        <v>20</v>
      </c>
      <c r="L2921">
        <v>12908.8</v>
      </c>
      <c r="M2921">
        <v>2209.0700000000002</v>
      </c>
      <c r="N2921" t="s">
        <v>72</v>
      </c>
      <c r="O2921">
        <f>Sales_data[[#This Row],[Profit]]/Sales_data[[#This Row],[Sales]]</f>
        <v>0.17112899727317801</v>
      </c>
      <c r="P2921">
        <f>YEAR(Sales_data[[#This Row],[Order Date]])</f>
        <v>2025</v>
      </c>
      <c r="Q2921" t="str">
        <f>TEXT(Sales_data[[#This Row],[Order Date]], "mmm")</f>
        <v>Aug</v>
      </c>
    </row>
    <row r="2922" spans="1:17" x14ac:dyDescent="0.95">
      <c r="A2922">
        <v>12921</v>
      </c>
      <c r="B2922" s="1">
        <v>45474</v>
      </c>
      <c r="C2922" t="s">
        <v>5470</v>
      </c>
      <c r="D2922" t="s">
        <v>15</v>
      </c>
      <c r="E2922" t="s">
        <v>147</v>
      </c>
      <c r="F2922" t="s">
        <v>69</v>
      </c>
      <c r="G2922" t="s">
        <v>517</v>
      </c>
      <c r="H2922" t="s">
        <v>5471</v>
      </c>
      <c r="I2922">
        <v>3</v>
      </c>
      <c r="J2922">
        <v>45951</v>
      </c>
      <c r="K2922">
        <v>5</v>
      </c>
      <c r="L2922">
        <v>130960.35</v>
      </c>
      <c r="M2922">
        <v>23910.03</v>
      </c>
      <c r="N2922" t="s">
        <v>33</v>
      </c>
      <c r="O2922">
        <f>Sales_data[[#This Row],[Profit]]/Sales_data[[#This Row],[Sales]]</f>
        <v>0.1825745731437034</v>
      </c>
      <c r="P2922">
        <f>YEAR(Sales_data[[#This Row],[Order Date]])</f>
        <v>2024</v>
      </c>
      <c r="Q2922" t="str">
        <f>TEXT(Sales_data[[#This Row],[Order Date]], "mmm")</f>
        <v>Jul</v>
      </c>
    </row>
    <row r="2923" spans="1:17" x14ac:dyDescent="0.95">
      <c r="A2923">
        <v>12922</v>
      </c>
      <c r="B2923" s="1">
        <v>45230</v>
      </c>
      <c r="C2923" t="s">
        <v>5472</v>
      </c>
      <c r="D2923" t="s">
        <v>40</v>
      </c>
      <c r="E2923" t="s">
        <v>41</v>
      </c>
      <c r="F2923" t="s">
        <v>30</v>
      </c>
      <c r="G2923" t="s">
        <v>227</v>
      </c>
      <c r="H2923" t="s">
        <v>5473</v>
      </c>
      <c r="I2923">
        <v>4</v>
      </c>
      <c r="J2923">
        <v>26149</v>
      </c>
      <c r="K2923">
        <v>5</v>
      </c>
      <c r="L2923">
        <v>99366.2</v>
      </c>
      <c r="M2923">
        <v>21894.52</v>
      </c>
      <c r="N2923" t="s">
        <v>72</v>
      </c>
      <c r="O2923">
        <f>Sales_data[[#This Row],[Profit]]/Sales_data[[#This Row],[Sales]]</f>
        <v>0.22034172585849113</v>
      </c>
      <c r="P2923">
        <f>YEAR(Sales_data[[#This Row],[Order Date]])</f>
        <v>2023</v>
      </c>
      <c r="Q2923" t="str">
        <f>TEXT(Sales_data[[#This Row],[Order Date]], "mmm")</f>
        <v>Oct</v>
      </c>
    </row>
    <row r="2924" spans="1:17" x14ac:dyDescent="0.95">
      <c r="A2924">
        <v>12923</v>
      </c>
      <c r="B2924" s="1">
        <v>45212</v>
      </c>
      <c r="C2924" t="s">
        <v>5474</v>
      </c>
      <c r="D2924" t="s">
        <v>22</v>
      </c>
      <c r="E2924" t="s">
        <v>74</v>
      </c>
      <c r="F2924" t="s">
        <v>42</v>
      </c>
      <c r="G2924" t="s">
        <v>446</v>
      </c>
      <c r="H2924" t="s">
        <v>5475</v>
      </c>
      <c r="I2924">
        <v>2</v>
      </c>
      <c r="J2924">
        <v>77525</v>
      </c>
      <c r="K2924">
        <v>10</v>
      </c>
      <c r="L2924">
        <v>139545</v>
      </c>
      <c r="M2924">
        <v>21135.93</v>
      </c>
      <c r="N2924" t="s">
        <v>33</v>
      </c>
      <c r="O2924">
        <f>Sales_data[[#This Row],[Profit]]/Sales_data[[#This Row],[Sales]]</f>
        <v>0.15146318391916586</v>
      </c>
      <c r="P2924">
        <f>YEAR(Sales_data[[#This Row],[Order Date]])</f>
        <v>2023</v>
      </c>
      <c r="Q2924" t="str">
        <f>TEXT(Sales_data[[#This Row],[Order Date]], "mmm")</f>
        <v>Oct</v>
      </c>
    </row>
    <row r="2925" spans="1:17" x14ac:dyDescent="0.95">
      <c r="A2925">
        <v>12924</v>
      </c>
      <c r="B2925" s="1">
        <v>45574</v>
      </c>
      <c r="C2925" t="s">
        <v>5476</v>
      </c>
      <c r="D2925" t="s">
        <v>22</v>
      </c>
      <c r="E2925" t="s">
        <v>23</v>
      </c>
      <c r="F2925" t="s">
        <v>96</v>
      </c>
      <c r="G2925" t="s">
        <v>97</v>
      </c>
      <c r="H2925" t="s">
        <v>5477</v>
      </c>
      <c r="I2925">
        <v>2</v>
      </c>
      <c r="J2925">
        <v>40282</v>
      </c>
      <c r="K2925">
        <v>5</v>
      </c>
      <c r="L2925">
        <v>76535.8</v>
      </c>
      <c r="M2925">
        <v>7558.5</v>
      </c>
      <c r="N2925" t="s">
        <v>20</v>
      </c>
      <c r="O2925">
        <f>Sales_data[[#This Row],[Profit]]/Sales_data[[#This Row],[Sales]]</f>
        <v>9.8757705544333496E-2</v>
      </c>
      <c r="P2925">
        <f>YEAR(Sales_data[[#This Row],[Order Date]])</f>
        <v>2024</v>
      </c>
      <c r="Q2925" t="str">
        <f>TEXT(Sales_data[[#This Row],[Order Date]], "mmm")</f>
        <v>Oct</v>
      </c>
    </row>
    <row r="2926" spans="1:17" x14ac:dyDescent="0.95">
      <c r="A2926">
        <v>12925</v>
      </c>
      <c r="B2926" s="1">
        <v>45795</v>
      </c>
      <c r="C2926" t="s">
        <v>5478</v>
      </c>
      <c r="D2926" t="s">
        <v>28</v>
      </c>
      <c r="E2926" t="s">
        <v>144</v>
      </c>
      <c r="F2926" t="s">
        <v>17</v>
      </c>
      <c r="G2926" t="s">
        <v>55</v>
      </c>
      <c r="H2926" t="s">
        <v>4934</v>
      </c>
      <c r="I2926">
        <v>3</v>
      </c>
      <c r="J2926">
        <v>7587</v>
      </c>
      <c r="K2926">
        <v>15</v>
      </c>
      <c r="L2926">
        <v>19346.849999999999</v>
      </c>
      <c r="M2926">
        <v>4309.8900000000003</v>
      </c>
      <c r="N2926" t="s">
        <v>33</v>
      </c>
      <c r="O2926">
        <f>Sales_data[[#This Row],[Profit]]/Sales_data[[#This Row],[Sales]]</f>
        <v>0.22276959815163713</v>
      </c>
      <c r="P2926">
        <f>YEAR(Sales_data[[#This Row],[Order Date]])</f>
        <v>2025</v>
      </c>
      <c r="Q2926" t="str">
        <f>TEXT(Sales_data[[#This Row],[Order Date]], "mmm")</f>
        <v>May</v>
      </c>
    </row>
    <row r="2927" spans="1:17" x14ac:dyDescent="0.95">
      <c r="A2927">
        <v>12926</v>
      </c>
      <c r="B2927" s="1">
        <v>45747</v>
      </c>
      <c r="C2927" t="s">
        <v>3313</v>
      </c>
      <c r="D2927" t="s">
        <v>40</v>
      </c>
      <c r="E2927" t="s">
        <v>62</v>
      </c>
      <c r="F2927" t="s">
        <v>17</v>
      </c>
      <c r="G2927" t="s">
        <v>291</v>
      </c>
      <c r="H2927" t="s">
        <v>5479</v>
      </c>
      <c r="I2927">
        <v>5</v>
      </c>
      <c r="J2927">
        <v>9956</v>
      </c>
      <c r="K2927">
        <v>15</v>
      </c>
      <c r="L2927">
        <v>42313</v>
      </c>
      <c r="M2927">
        <v>10413.129999999999</v>
      </c>
      <c r="N2927" t="s">
        <v>38</v>
      </c>
      <c r="O2927">
        <f>Sales_data[[#This Row],[Profit]]/Sales_data[[#This Row],[Sales]]</f>
        <v>0.24609765320350718</v>
      </c>
      <c r="P2927">
        <f>YEAR(Sales_data[[#This Row],[Order Date]])</f>
        <v>2025</v>
      </c>
      <c r="Q2927" t="str">
        <f>TEXT(Sales_data[[#This Row],[Order Date]], "mmm")</f>
        <v>Mar</v>
      </c>
    </row>
    <row r="2928" spans="1:17" x14ac:dyDescent="0.95">
      <c r="A2928">
        <v>12927</v>
      </c>
      <c r="B2928" s="1">
        <v>45466</v>
      </c>
      <c r="C2928" t="s">
        <v>5480</v>
      </c>
      <c r="D2928" t="s">
        <v>22</v>
      </c>
      <c r="E2928" t="s">
        <v>54</v>
      </c>
      <c r="F2928" t="s">
        <v>24</v>
      </c>
      <c r="G2928" t="s">
        <v>133</v>
      </c>
      <c r="H2928" t="s">
        <v>5481</v>
      </c>
      <c r="I2928">
        <v>3</v>
      </c>
      <c r="J2928">
        <v>5463</v>
      </c>
      <c r="K2928">
        <v>15</v>
      </c>
      <c r="L2928">
        <v>13930.65</v>
      </c>
      <c r="M2928">
        <v>2507.65</v>
      </c>
      <c r="N2928" t="s">
        <v>33</v>
      </c>
      <c r="O2928">
        <f>Sales_data[[#This Row],[Profit]]/Sales_data[[#This Row],[Sales]]</f>
        <v>0.18000954729319882</v>
      </c>
      <c r="P2928">
        <f>YEAR(Sales_data[[#This Row],[Order Date]])</f>
        <v>2024</v>
      </c>
      <c r="Q2928" t="str">
        <f>TEXT(Sales_data[[#This Row],[Order Date]], "mmm")</f>
        <v>Jun</v>
      </c>
    </row>
    <row r="2929" spans="1:17" x14ac:dyDescent="0.95">
      <c r="A2929">
        <v>12928</v>
      </c>
      <c r="B2929" s="1">
        <v>45815</v>
      </c>
      <c r="C2929" t="s">
        <v>5482</v>
      </c>
      <c r="D2929" t="s">
        <v>22</v>
      </c>
      <c r="E2929" t="s">
        <v>167</v>
      </c>
      <c r="F2929" t="s">
        <v>86</v>
      </c>
      <c r="G2929" t="s">
        <v>87</v>
      </c>
      <c r="H2929" t="s">
        <v>5483</v>
      </c>
      <c r="I2929">
        <v>2</v>
      </c>
      <c r="J2929">
        <v>77225</v>
      </c>
      <c r="K2929">
        <v>20</v>
      </c>
      <c r="L2929">
        <v>123560</v>
      </c>
      <c r="M2929">
        <v>20415.59</v>
      </c>
      <c r="N2929" t="s">
        <v>72</v>
      </c>
      <c r="O2929">
        <f>Sales_data[[#This Row],[Profit]]/Sales_data[[#This Row],[Sales]]</f>
        <v>0.16522814826804791</v>
      </c>
      <c r="P2929">
        <f>YEAR(Sales_data[[#This Row],[Order Date]])</f>
        <v>2025</v>
      </c>
      <c r="Q2929" t="str">
        <f>TEXT(Sales_data[[#This Row],[Order Date]], "mmm")</f>
        <v>Jun</v>
      </c>
    </row>
    <row r="2930" spans="1:17" x14ac:dyDescent="0.95">
      <c r="A2930">
        <v>12929</v>
      </c>
      <c r="B2930" s="1">
        <v>45253</v>
      </c>
      <c r="C2930" t="s">
        <v>5484</v>
      </c>
      <c r="D2930" t="s">
        <v>22</v>
      </c>
      <c r="E2930" t="s">
        <v>167</v>
      </c>
      <c r="F2930" t="s">
        <v>46</v>
      </c>
      <c r="G2930" t="s">
        <v>201</v>
      </c>
      <c r="H2930" t="s">
        <v>3798</v>
      </c>
      <c r="I2930">
        <v>4</v>
      </c>
      <c r="J2930">
        <v>64858</v>
      </c>
      <c r="K2930">
        <v>5</v>
      </c>
      <c r="L2930">
        <v>246460.4</v>
      </c>
      <c r="M2930">
        <v>59284.02</v>
      </c>
      <c r="N2930" t="s">
        <v>20</v>
      </c>
      <c r="O2930">
        <f>Sales_data[[#This Row],[Profit]]/Sales_data[[#This Row],[Sales]]</f>
        <v>0.24054176654748591</v>
      </c>
      <c r="P2930">
        <f>YEAR(Sales_data[[#This Row],[Order Date]])</f>
        <v>2023</v>
      </c>
      <c r="Q2930" t="str">
        <f>TEXT(Sales_data[[#This Row],[Order Date]], "mmm")</f>
        <v>Nov</v>
      </c>
    </row>
    <row r="2931" spans="1:17" x14ac:dyDescent="0.95">
      <c r="A2931">
        <v>12930</v>
      </c>
      <c r="B2931" s="1">
        <v>45663</v>
      </c>
      <c r="C2931" t="s">
        <v>5485</v>
      </c>
      <c r="D2931" t="s">
        <v>15</v>
      </c>
      <c r="E2931" t="s">
        <v>93</v>
      </c>
      <c r="F2931" t="s">
        <v>30</v>
      </c>
      <c r="G2931" t="s">
        <v>322</v>
      </c>
      <c r="H2931" t="s">
        <v>5486</v>
      </c>
      <c r="I2931">
        <v>5</v>
      </c>
      <c r="J2931">
        <v>39023</v>
      </c>
      <c r="K2931">
        <v>20</v>
      </c>
      <c r="L2931">
        <v>156092</v>
      </c>
      <c r="M2931">
        <v>20235.419999999998</v>
      </c>
      <c r="N2931" t="s">
        <v>38</v>
      </c>
      <c r="O2931">
        <f>Sales_data[[#This Row],[Profit]]/Sales_data[[#This Row],[Sales]]</f>
        <v>0.12963777772083129</v>
      </c>
      <c r="P2931">
        <f>YEAR(Sales_data[[#This Row],[Order Date]])</f>
        <v>2025</v>
      </c>
      <c r="Q2931" t="str">
        <f>TEXT(Sales_data[[#This Row],[Order Date]], "mmm")</f>
        <v>Jan</v>
      </c>
    </row>
    <row r="2932" spans="1:17" x14ac:dyDescent="0.95">
      <c r="A2932">
        <v>12931</v>
      </c>
      <c r="B2932" s="1">
        <v>45404</v>
      </c>
      <c r="C2932" t="s">
        <v>5487</v>
      </c>
      <c r="D2932" t="s">
        <v>15</v>
      </c>
      <c r="E2932" t="s">
        <v>147</v>
      </c>
      <c r="F2932" t="s">
        <v>69</v>
      </c>
      <c r="G2932" t="s">
        <v>517</v>
      </c>
      <c r="H2932" t="s">
        <v>5488</v>
      </c>
      <c r="I2932">
        <v>1</v>
      </c>
      <c r="J2932">
        <v>14367</v>
      </c>
      <c r="K2932">
        <v>20</v>
      </c>
      <c r="L2932">
        <v>11493.6</v>
      </c>
      <c r="M2932">
        <v>2353.37</v>
      </c>
      <c r="N2932" t="s">
        <v>38</v>
      </c>
      <c r="O2932">
        <f>Sales_data[[#This Row],[Profit]]/Sales_data[[#This Row],[Sales]]</f>
        <v>0.20475482007378018</v>
      </c>
      <c r="P2932">
        <f>YEAR(Sales_data[[#This Row],[Order Date]])</f>
        <v>2024</v>
      </c>
      <c r="Q2932" t="str">
        <f>TEXT(Sales_data[[#This Row],[Order Date]], "mmm")</f>
        <v>Apr</v>
      </c>
    </row>
    <row r="2933" spans="1:17" x14ac:dyDescent="0.95">
      <c r="A2933">
        <v>12932</v>
      </c>
      <c r="B2933" s="1">
        <v>45310</v>
      </c>
      <c r="C2933" t="s">
        <v>576</v>
      </c>
      <c r="D2933" t="s">
        <v>22</v>
      </c>
      <c r="E2933" t="s">
        <v>54</v>
      </c>
      <c r="F2933" t="s">
        <v>17</v>
      </c>
      <c r="G2933" t="s">
        <v>18</v>
      </c>
      <c r="H2933" t="s">
        <v>4953</v>
      </c>
      <c r="I2933">
        <v>1</v>
      </c>
      <c r="J2933">
        <v>13246</v>
      </c>
      <c r="K2933">
        <v>15</v>
      </c>
      <c r="L2933">
        <v>11259.1</v>
      </c>
      <c r="M2933">
        <v>949.98</v>
      </c>
      <c r="N2933" t="s">
        <v>20</v>
      </c>
      <c r="O2933">
        <f>Sales_data[[#This Row],[Profit]]/Sales_data[[#This Row],[Sales]]</f>
        <v>8.4374417138137148E-2</v>
      </c>
      <c r="P2933">
        <f>YEAR(Sales_data[[#This Row],[Order Date]])</f>
        <v>2024</v>
      </c>
      <c r="Q2933" t="str">
        <f>TEXT(Sales_data[[#This Row],[Order Date]], "mmm")</f>
        <v>Jan</v>
      </c>
    </row>
    <row r="2934" spans="1:17" x14ac:dyDescent="0.95">
      <c r="A2934">
        <v>12933</v>
      </c>
      <c r="B2934" s="1">
        <v>45318</v>
      </c>
      <c r="C2934" t="s">
        <v>5489</v>
      </c>
      <c r="D2934" t="s">
        <v>22</v>
      </c>
      <c r="E2934" t="s">
        <v>54</v>
      </c>
      <c r="F2934" t="s">
        <v>96</v>
      </c>
      <c r="G2934" t="s">
        <v>214</v>
      </c>
      <c r="H2934" t="s">
        <v>5490</v>
      </c>
      <c r="I2934">
        <v>2</v>
      </c>
      <c r="J2934">
        <v>13789</v>
      </c>
      <c r="K2934">
        <v>15</v>
      </c>
      <c r="L2934">
        <v>23441.3</v>
      </c>
      <c r="M2934">
        <v>4454.78</v>
      </c>
      <c r="N2934" t="s">
        <v>72</v>
      </c>
      <c r="O2934">
        <f>Sales_data[[#This Row],[Profit]]/Sales_data[[#This Row],[Sales]]</f>
        <v>0.19003980154684252</v>
      </c>
      <c r="P2934">
        <f>YEAR(Sales_data[[#This Row],[Order Date]])</f>
        <v>2024</v>
      </c>
      <c r="Q2934" t="str">
        <f>TEXT(Sales_data[[#This Row],[Order Date]], "mmm")</f>
        <v>Jan</v>
      </c>
    </row>
    <row r="2935" spans="1:17" x14ac:dyDescent="0.95">
      <c r="A2935">
        <v>12934</v>
      </c>
      <c r="B2935" s="1">
        <v>45210</v>
      </c>
      <c r="C2935" t="s">
        <v>5491</v>
      </c>
      <c r="D2935" t="s">
        <v>40</v>
      </c>
      <c r="E2935" t="s">
        <v>110</v>
      </c>
      <c r="F2935" t="s">
        <v>17</v>
      </c>
      <c r="G2935" t="s">
        <v>18</v>
      </c>
      <c r="H2935" t="s">
        <v>5492</v>
      </c>
      <c r="I2935">
        <v>4</v>
      </c>
      <c r="J2935">
        <v>33230</v>
      </c>
      <c r="K2935">
        <v>0</v>
      </c>
      <c r="L2935">
        <v>132920</v>
      </c>
      <c r="M2935">
        <v>26592.57</v>
      </c>
      <c r="N2935" t="s">
        <v>20</v>
      </c>
      <c r="O2935">
        <f>Sales_data[[#This Row],[Profit]]/Sales_data[[#This Row],[Sales]]</f>
        <v>0.20006447487210352</v>
      </c>
      <c r="P2935">
        <f>YEAR(Sales_data[[#This Row],[Order Date]])</f>
        <v>2023</v>
      </c>
      <c r="Q2935" t="str">
        <f>TEXT(Sales_data[[#This Row],[Order Date]], "mmm")</f>
        <v>Oct</v>
      </c>
    </row>
    <row r="2936" spans="1:17" x14ac:dyDescent="0.95">
      <c r="A2936">
        <v>12935</v>
      </c>
      <c r="B2936" s="1">
        <v>45831</v>
      </c>
      <c r="C2936" t="s">
        <v>5493</v>
      </c>
      <c r="D2936" t="s">
        <v>22</v>
      </c>
      <c r="E2936" t="s">
        <v>54</v>
      </c>
      <c r="F2936" t="s">
        <v>30</v>
      </c>
      <c r="G2936" t="s">
        <v>31</v>
      </c>
      <c r="H2936" t="s">
        <v>5494</v>
      </c>
      <c r="I2936">
        <v>4</v>
      </c>
      <c r="J2936">
        <v>57699</v>
      </c>
      <c r="K2936">
        <v>5</v>
      </c>
      <c r="L2936">
        <v>219256.2</v>
      </c>
      <c r="M2936">
        <v>37801.56</v>
      </c>
      <c r="N2936" t="s">
        <v>33</v>
      </c>
      <c r="O2936">
        <f>Sales_data[[#This Row],[Profit]]/Sales_data[[#This Row],[Sales]]</f>
        <v>0.17240816907344009</v>
      </c>
      <c r="P2936">
        <f>YEAR(Sales_data[[#This Row],[Order Date]])</f>
        <v>2025</v>
      </c>
      <c r="Q2936" t="str">
        <f>TEXT(Sales_data[[#This Row],[Order Date]], "mmm")</f>
        <v>Jun</v>
      </c>
    </row>
    <row r="2937" spans="1:17" x14ac:dyDescent="0.95">
      <c r="A2937">
        <v>12936</v>
      </c>
      <c r="B2937" s="1">
        <v>45537</v>
      </c>
      <c r="C2937" t="s">
        <v>5495</v>
      </c>
      <c r="D2937" t="s">
        <v>40</v>
      </c>
      <c r="E2937" t="s">
        <v>62</v>
      </c>
      <c r="F2937" t="s">
        <v>30</v>
      </c>
      <c r="G2937" t="s">
        <v>31</v>
      </c>
      <c r="H2937" t="s">
        <v>5496</v>
      </c>
      <c r="I2937">
        <v>3</v>
      </c>
      <c r="J2937">
        <v>43782</v>
      </c>
      <c r="K2937">
        <v>15</v>
      </c>
      <c r="L2937">
        <v>111644.1</v>
      </c>
      <c r="M2937">
        <v>9035.6200000000008</v>
      </c>
      <c r="N2937" t="s">
        <v>83</v>
      </c>
      <c r="O2937">
        <f>Sales_data[[#This Row],[Profit]]/Sales_data[[#This Row],[Sales]]</f>
        <v>8.0932355583501508E-2</v>
      </c>
      <c r="P2937">
        <f>YEAR(Sales_data[[#This Row],[Order Date]])</f>
        <v>2024</v>
      </c>
      <c r="Q2937" t="str">
        <f>TEXT(Sales_data[[#This Row],[Order Date]], "mmm")</f>
        <v>Sep</v>
      </c>
    </row>
    <row r="2938" spans="1:17" x14ac:dyDescent="0.95">
      <c r="A2938">
        <v>12937</v>
      </c>
      <c r="B2938" s="1">
        <v>45526</v>
      </c>
      <c r="C2938" t="s">
        <v>2735</v>
      </c>
      <c r="D2938" t="s">
        <v>22</v>
      </c>
      <c r="E2938" t="s">
        <v>167</v>
      </c>
      <c r="F2938" t="s">
        <v>75</v>
      </c>
      <c r="G2938" t="s">
        <v>240</v>
      </c>
      <c r="H2938" t="s">
        <v>5497</v>
      </c>
      <c r="I2938">
        <v>3</v>
      </c>
      <c r="J2938">
        <v>47900</v>
      </c>
      <c r="K2938">
        <v>20</v>
      </c>
      <c r="L2938">
        <v>114960</v>
      </c>
      <c r="M2938">
        <v>11993.39</v>
      </c>
      <c r="N2938" t="s">
        <v>38</v>
      </c>
      <c r="O2938">
        <f>Sales_data[[#This Row],[Profit]]/Sales_data[[#This Row],[Sales]]</f>
        <v>0.10432663535142658</v>
      </c>
      <c r="P2938">
        <f>YEAR(Sales_data[[#This Row],[Order Date]])</f>
        <v>2024</v>
      </c>
      <c r="Q2938" t="str">
        <f>TEXT(Sales_data[[#This Row],[Order Date]], "mmm")</f>
        <v>Aug</v>
      </c>
    </row>
    <row r="2939" spans="1:17" x14ac:dyDescent="0.95">
      <c r="A2939">
        <v>12938</v>
      </c>
      <c r="B2939" s="1">
        <v>45879</v>
      </c>
      <c r="C2939" t="s">
        <v>5498</v>
      </c>
      <c r="D2939" t="s">
        <v>40</v>
      </c>
      <c r="E2939" t="s">
        <v>41</v>
      </c>
      <c r="F2939" t="s">
        <v>24</v>
      </c>
      <c r="G2939" t="s">
        <v>25</v>
      </c>
      <c r="H2939" t="s">
        <v>5499</v>
      </c>
      <c r="I2939">
        <v>4</v>
      </c>
      <c r="J2939">
        <v>38946</v>
      </c>
      <c r="K2939">
        <v>15</v>
      </c>
      <c r="L2939">
        <v>132416.4</v>
      </c>
      <c r="M2939">
        <v>16252.05</v>
      </c>
      <c r="N2939" t="s">
        <v>20</v>
      </c>
      <c r="O2939">
        <f>Sales_data[[#This Row],[Profit]]/Sales_data[[#This Row],[Sales]]</f>
        <v>0.12273441960361406</v>
      </c>
      <c r="P2939">
        <f>YEAR(Sales_data[[#This Row],[Order Date]])</f>
        <v>2025</v>
      </c>
      <c r="Q2939" t="str">
        <f>TEXT(Sales_data[[#This Row],[Order Date]], "mmm")</f>
        <v>Aug</v>
      </c>
    </row>
    <row r="2940" spans="1:17" x14ac:dyDescent="0.95">
      <c r="A2940">
        <v>12939</v>
      </c>
      <c r="B2940" s="1">
        <v>45720</v>
      </c>
      <c r="C2940" t="s">
        <v>5500</v>
      </c>
      <c r="D2940" t="s">
        <v>28</v>
      </c>
      <c r="E2940" t="s">
        <v>85</v>
      </c>
      <c r="F2940" t="s">
        <v>86</v>
      </c>
      <c r="G2940" t="s">
        <v>296</v>
      </c>
      <c r="H2940" t="s">
        <v>742</v>
      </c>
      <c r="I2940">
        <v>1</v>
      </c>
      <c r="J2940">
        <v>53923</v>
      </c>
      <c r="K2940">
        <v>15</v>
      </c>
      <c r="L2940">
        <v>45834.55</v>
      </c>
      <c r="M2940">
        <v>5791.38</v>
      </c>
      <c r="N2940" t="s">
        <v>33</v>
      </c>
      <c r="O2940">
        <f>Sales_data[[#This Row],[Profit]]/Sales_data[[#This Row],[Sales]]</f>
        <v>0.12635402769308304</v>
      </c>
      <c r="P2940">
        <f>YEAR(Sales_data[[#This Row],[Order Date]])</f>
        <v>2025</v>
      </c>
      <c r="Q2940" t="str">
        <f>TEXT(Sales_data[[#This Row],[Order Date]], "mmm")</f>
        <v>Mar</v>
      </c>
    </row>
    <row r="2941" spans="1:17" x14ac:dyDescent="0.95">
      <c r="A2941">
        <v>12940</v>
      </c>
      <c r="B2941" s="1">
        <v>45789</v>
      </c>
      <c r="C2941" t="s">
        <v>5501</v>
      </c>
      <c r="D2941" t="s">
        <v>15</v>
      </c>
      <c r="E2941" t="s">
        <v>147</v>
      </c>
      <c r="F2941" t="s">
        <v>24</v>
      </c>
      <c r="G2941" t="s">
        <v>107</v>
      </c>
      <c r="H2941" t="s">
        <v>5502</v>
      </c>
      <c r="I2941">
        <v>4</v>
      </c>
      <c r="J2941">
        <v>68144</v>
      </c>
      <c r="K2941">
        <v>10</v>
      </c>
      <c r="L2941">
        <v>245318.39999999999</v>
      </c>
      <c r="M2941">
        <v>25463.47</v>
      </c>
      <c r="N2941" t="s">
        <v>33</v>
      </c>
      <c r="O2941">
        <f>Sales_data[[#This Row],[Profit]]/Sales_data[[#This Row],[Sales]]</f>
        <v>0.10379763605175968</v>
      </c>
      <c r="P2941">
        <f>YEAR(Sales_data[[#This Row],[Order Date]])</f>
        <v>2025</v>
      </c>
      <c r="Q2941" t="str">
        <f>TEXT(Sales_data[[#This Row],[Order Date]], "mmm")</f>
        <v>May</v>
      </c>
    </row>
    <row r="2942" spans="1:17" x14ac:dyDescent="0.95">
      <c r="A2942">
        <v>12941</v>
      </c>
      <c r="B2942" s="1">
        <v>45853</v>
      </c>
      <c r="C2942" t="s">
        <v>5503</v>
      </c>
      <c r="D2942" t="s">
        <v>28</v>
      </c>
      <c r="E2942" t="s">
        <v>144</v>
      </c>
      <c r="F2942" t="s">
        <v>42</v>
      </c>
      <c r="G2942" t="s">
        <v>43</v>
      </c>
      <c r="H2942" t="s">
        <v>5504</v>
      </c>
      <c r="I2942">
        <v>1</v>
      </c>
      <c r="J2942">
        <v>46830</v>
      </c>
      <c r="K2942">
        <v>15</v>
      </c>
      <c r="L2942">
        <v>39805.5</v>
      </c>
      <c r="M2942">
        <v>8586.35</v>
      </c>
      <c r="N2942" t="s">
        <v>38</v>
      </c>
      <c r="O2942">
        <f>Sales_data[[#This Row],[Profit]]/Sales_data[[#This Row],[Sales]]</f>
        <v>0.21570762834281695</v>
      </c>
      <c r="P2942">
        <f>YEAR(Sales_data[[#This Row],[Order Date]])</f>
        <v>2025</v>
      </c>
      <c r="Q2942" t="str">
        <f>TEXT(Sales_data[[#This Row],[Order Date]], "mmm")</f>
        <v>Jul</v>
      </c>
    </row>
    <row r="2943" spans="1:17" x14ac:dyDescent="0.95">
      <c r="A2943">
        <v>12942</v>
      </c>
      <c r="B2943" s="1">
        <v>45517</v>
      </c>
      <c r="C2943" t="s">
        <v>5505</v>
      </c>
      <c r="D2943" t="s">
        <v>28</v>
      </c>
      <c r="E2943" t="s">
        <v>29</v>
      </c>
      <c r="F2943" t="s">
        <v>96</v>
      </c>
      <c r="G2943" t="s">
        <v>156</v>
      </c>
      <c r="H2943" t="s">
        <v>5506</v>
      </c>
      <c r="I2943">
        <v>3</v>
      </c>
      <c r="J2943">
        <v>73011</v>
      </c>
      <c r="K2943">
        <v>10</v>
      </c>
      <c r="L2943">
        <v>197129.7</v>
      </c>
      <c r="M2943">
        <v>21387.01</v>
      </c>
      <c r="N2943" t="s">
        <v>83</v>
      </c>
      <c r="O2943">
        <f>Sales_data[[#This Row],[Profit]]/Sales_data[[#This Row],[Sales]]</f>
        <v>0.10849207400001115</v>
      </c>
      <c r="P2943">
        <f>YEAR(Sales_data[[#This Row],[Order Date]])</f>
        <v>2024</v>
      </c>
      <c r="Q2943" t="str">
        <f>TEXT(Sales_data[[#This Row],[Order Date]], "mmm")</f>
        <v>Aug</v>
      </c>
    </row>
    <row r="2944" spans="1:17" x14ac:dyDescent="0.95">
      <c r="A2944">
        <v>12943</v>
      </c>
      <c r="B2944" s="1">
        <v>45672</v>
      </c>
      <c r="C2944" t="s">
        <v>621</v>
      </c>
      <c r="D2944" t="s">
        <v>15</v>
      </c>
      <c r="E2944" t="s">
        <v>68</v>
      </c>
      <c r="F2944" t="s">
        <v>96</v>
      </c>
      <c r="G2944" t="s">
        <v>214</v>
      </c>
      <c r="H2944" t="s">
        <v>5507</v>
      </c>
      <c r="I2944">
        <v>4</v>
      </c>
      <c r="J2944">
        <v>55109</v>
      </c>
      <c r="K2944">
        <v>0</v>
      </c>
      <c r="L2944">
        <v>220436</v>
      </c>
      <c r="M2944">
        <v>25810.49</v>
      </c>
      <c r="N2944" t="s">
        <v>83</v>
      </c>
      <c r="O2944">
        <f>Sales_data[[#This Row],[Profit]]/Sales_data[[#This Row],[Sales]]</f>
        <v>0.11708836124770909</v>
      </c>
      <c r="P2944">
        <f>YEAR(Sales_data[[#This Row],[Order Date]])</f>
        <v>2025</v>
      </c>
      <c r="Q2944" t="str">
        <f>TEXT(Sales_data[[#This Row],[Order Date]], "mmm")</f>
        <v>Jan</v>
      </c>
    </row>
    <row r="2945" spans="1:17" x14ac:dyDescent="0.95">
      <c r="A2945">
        <v>12944</v>
      </c>
      <c r="B2945" s="1">
        <v>45919</v>
      </c>
      <c r="C2945" t="s">
        <v>5508</v>
      </c>
      <c r="D2945" t="s">
        <v>28</v>
      </c>
      <c r="E2945" t="s">
        <v>35</v>
      </c>
      <c r="F2945" t="s">
        <v>86</v>
      </c>
      <c r="G2945" t="s">
        <v>118</v>
      </c>
      <c r="H2945" t="s">
        <v>5509</v>
      </c>
      <c r="I2945">
        <v>3</v>
      </c>
      <c r="J2945">
        <v>67306</v>
      </c>
      <c r="K2945">
        <v>10</v>
      </c>
      <c r="L2945">
        <v>181726.2</v>
      </c>
      <c r="M2945">
        <v>25378.9</v>
      </c>
      <c r="N2945" t="s">
        <v>83</v>
      </c>
      <c r="O2945">
        <f>Sales_data[[#This Row],[Profit]]/Sales_data[[#This Row],[Sales]]</f>
        <v>0.13965460126277884</v>
      </c>
      <c r="P2945">
        <f>YEAR(Sales_data[[#This Row],[Order Date]])</f>
        <v>2025</v>
      </c>
      <c r="Q2945" t="str">
        <f>TEXT(Sales_data[[#This Row],[Order Date]], "mmm")</f>
        <v>Sep</v>
      </c>
    </row>
    <row r="2946" spans="1:17" x14ac:dyDescent="0.95">
      <c r="A2946">
        <v>12945</v>
      </c>
      <c r="B2946" s="1">
        <v>45426</v>
      </c>
      <c r="C2946" t="s">
        <v>1578</v>
      </c>
      <c r="D2946" t="s">
        <v>40</v>
      </c>
      <c r="E2946" t="s">
        <v>50</v>
      </c>
      <c r="F2946" t="s">
        <v>46</v>
      </c>
      <c r="G2946" t="s">
        <v>126</v>
      </c>
      <c r="H2946" t="s">
        <v>5510</v>
      </c>
      <c r="I2946">
        <v>1</v>
      </c>
      <c r="J2946">
        <v>65530</v>
      </c>
      <c r="K2946">
        <v>5</v>
      </c>
      <c r="L2946">
        <v>62253.5</v>
      </c>
      <c r="M2946">
        <v>9512.56</v>
      </c>
      <c r="N2946" t="s">
        <v>33</v>
      </c>
      <c r="O2946">
        <f>Sales_data[[#This Row],[Profit]]/Sales_data[[#This Row],[Sales]]</f>
        <v>0.15280361746729099</v>
      </c>
      <c r="P2946">
        <f>YEAR(Sales_data[[#This Row],[Order Date]])</f>
        <v>2024</v>
      </c>
      <c r="Q2946" t="str">
        <f>TEXT(Sales_data[[#This Row],[Order Date]], "mmm")</f>
        <v>May</v>
      </c>
    </row>
    <row r="2947" spans="1:17" x14ac:dyDescent="0.95">
      <c r="A2947">
        <v>12946</v>
      </c>
      <c r="B2947" s="1">
        <v>45218</v>
      </c>
      <c r="C2947" t="s">
        <v>5511</v>
      </c>
      <c r="D2947" t="s">
        <v>22</v>
      </c>
      <c r="E2947" t="s">
        <v>54</v>
      </c>
      <c r="F2947" t="s">
        <v>86</v>
      </c>
      <c r="G2947" t="s">
        <v>90</v>
      </c>
      <c r="H2947" t="s">
        <v>5512</v>
      </c>
      <c r="I2947">
        <v>2</v>
      </c>
      <c r="J2947">
        <v>32569</v>
      </c>
      <c r="K2947">
        <v>15</v>
      </c>
      <c r="L2947">
        <v>55367.3</v>
      </c>
      <c r="M2947">
        <v>5273.68</v>
      </c>
      <c r="N2947" t="s">
        <v>38</v>
      </c>
      <c r="O2947">
        <f>Sales_data[[#This Row],[Profit]]/Sales_data[[#This Row],[Sales]]</f>
        <v>9.5249000763988859E-2</v>
      </c>
      <c r="P2947">
        <f>YEAR(Sales_data[[#This Row],[Order Date]])</f>
        <v>2023</v>
      </c>
      <c r="Q2947" t="str">
        <f>TEXT(Sales_data[[#This Row],[Order Date]], "mmm")</f>
        <v>Oct</v>
      </c>
    </row>
    <row r="2948" spans="1:17" x14ac:dyDescent="0.95">
      <c r="A2948">
        <v>12947</v>
      </c>
      <c r="B2948" s="1">
        <v>45309</v>
      </c>
      <c r="C2948" t="s">
        <v>5513</v>
      </c>
      <c r="D2948" t="s">
        <v>28</v>
      </c>
      <c r="E2948" t="s">
        <v>114</v>
      </c>
      <c r="F2948" t="s">
        <v>75</v>
      </c>
      <c r="G2948" t="s">
        <v>240</v>
      </c>
      <c r="H2948" t="s">
        <v>5514</v>
      </c>
      <c r="I2948">
        <v>2</v>
      </c>
      <c r="J2948">
        <v>72766</v>
      </c>
      <c r="K2948">
        <v>20</v>
      </c>
      <c r="L2948">
        <v>116425.60000000001</v>
      </c>
      <c r="M2948">
        <v>10761.29</v>
      </c>
      <c r="N2948" t="s">
        <v>20</v>
      </c>
      <c r="O2948">
        <f>Sales_data[[#This Row],[Profit]]/Sales_data[[#This Row],[Sales]]</f>
        <v>9.2430616634142315E-2</v>
      </c>
      <c r="P2948">
        <f>YEAR(Sales_data[[#This Row],[Order Date]])</f>
        <v>2024</v>
      </c>
      <c r="Q2948" t="str">
        <f>TEXT(Sales_data[[#This Row],[Order Date]], "mmm")</f>
        <v>Jan</v>
      </c>
    </row>
    <row r="2949" spans="1:17" x14ac:dyDescent="0.95">
      <c r="A2949">
        <v>12948</v>
      </c>
      <c r="B2949" s="1">
        <v>45642</v>
      </c>
      <c r="C2949" t="s">
        <v>5515</v>
      </c>
      <c r="D2949" t="s">
        <v>22</v>
      </c>
      <c r="E2949" t="s">
        <v>167</v>
      </c>
      <c r="F2949" t="s">
        <v>17</v>
      </c>
      <c r="G2949" t="s">
        <v>111</v>
      </c>
      <c r="H2949" t="s">
        <v>2667</v>
      </c>
      <c r="I2949">
        <v>5</v>
      </c>
      <c r="J2949">
        <v>64528</v>
      </c>
      <c r="K2949">
        <v>15</v>
      </c>
      <c r="L2949">
        <v>274244</v>
      </c>
      <c r="M2949">
        <v>40371.89</v>
      </c>
      <c r="N2949" t="s">
        <v>38</v>
      </c>
      <c r="O2949">
        <f>Sales_data[[#This Row],[Profit]]/Sales_data[[#This Row],[Sales]]</f>
        <v>0.14721157071804669</v>
      </c>
      <c r="P2949">
        <f>YEAR(Sales_data[[#This Row],[Order Date]])</f>
        <v>2024</v>
      </c>
      <c r="Q2949" t="str">
        <f>TEXT(Sales_data[[#This Row],[Order Date]], "mmm")</f>
        <v>Dec</v>
      </c>
    </row>
    <row r="2950" spans="1:17" x14ac:dyDescent="0.95">
      <c r="A2950">
        <v>12949</v>
      </c>
      <c r="B2950" s="1">
        <v>45518</v>
      </c>
      <c r="C2950" t="s">
        <v>5516</v>
      </c>
      <c r="D2950" t="s">
        <v>15</v>
      </c>
      <c r="E2950" t="s">
        <v>16</v>
      </c>
      <c r="F2950" t="s">
        <v>129</v>
      </c>
      <c r="G2950" t="s">
        <v>148</v>
      </c>
      <c r="H2950" t="s">
        <v>5517</v>
      </c>
      <c r="I2950">
        <v>1</v>
      </c>
      <c r="J2950">
        <v>67058</v>
      </c>
      <c r="K2950">
        <v>20</v>
      </c>
      <c r="L2950">
        <v>53646.400000000001</v>
      </c>
      <c r="M2950">
        <v>6289.52</v>
      </c>
      <c r="N2950" t="s">
        <v>33</v>
      </c>
      <c r="O2950">
        <f>Sales_data[[#This Row],[Profit]]/Sales_data[[#This Row],[Sales]]</f>
        <v>0.11724029944227386</v>
      </c>
      <c r="P2950">
        <f>YEAR(Sales_data[[#This Row],[Order Date]])</f>
        <v>2024</v>
      </c>
      <c r="Q2950" t="str">
        <f>TEXT(Sales_data[[#This Row],[Order Date]], "mmm")</f>
        <v>Aug</v>
      </c>
    </row>
    <row r="2951" spans="1:17" x14ac:dyDescent="0.95">
      <c r="A2951">
        <v>12950</v>
      </c>
      <c r="B2951" s="1">
        <v>45851</v>
      </c>
      <c r="C2951" t="s">
        <v>5518</v>
      </c>
      <c r="D2951" t="s">
        <v>28</v>
      </c>
      <c r="E2951" t="s">
        <v>85</v>
      </c>
      <c r="F2951" t="s">
        <v>69</v>
      </c>
      <c r="G2951" t="s">
        <v>123</v>
      </c>
      <c r="H2951" t="s">
        <v>5519</v>
      </c>
      <c r="I2951">
        <v>1</v>
      </c>
      <c r="J2951">
        <v>48758</v>
      </c>
      <c r="K2951">
        <v>10</v>
      </c>
      <c r="L2951">
        <v>43882.2</v>
      </c>
      <c r="M2951">
        <v>5422.94</v>
      </c>
      <c r="N2951" t="s">
        <v>20</v>
      </c>
      <c r="O2951">
        <f>Sales_data[[#This Row],[Profit]]/Sales_data[[#This Row],[Sales]]</f>
        <v>0.12357949236820397</v>
      </c>
      <c r="P2951">
        <f>YEAR(Sales_data[[#This Row],[Order Date]])</f>
        <v>2025</v>
      </c>
      <c r="Q2951" t="str">
        <f>TEXT(Sales_data[[#This Row],[Order Date]], "mmm")</f>
        <v>Jul</v>
      </c>
    </row>
    <row r="2952" spans="1:17" x14ac:dyDescent="0.95">
      <c r="A2952">
        <v>12951</v>
      </c>
      <c r="B2952" s="1">
        <v>45762</v>
      </c>
      <c r="C2952" t="s">
        <v>5520</v>
      </c>
      <c r="D2952" t="s">
        <v>40</v>
      </c>
      <c r="E2952" t="s">
        <v>110</v>
      </c>
      <c r="F2952" t="s">
        <v>24</v>
      </c>
      <c r="G2952" t="s">
        <v>133</v>
      </c>
      <c r="H2952" t="s">
        <v>3852</v>
      </c>
      <c r="I2952">
        <v>1</v>
      </c>
      <c r="J2952">
        <v>75582</v>
      </c>
      <c r="K2952">
        <v>15</v>
      </c>
      <c r="L2952">
        <v>64244.7</v>
      </c>
      <c r="M2952">
        <v>13265.48</v>
      </c>
      <c r="N2952" t="s">
        <v>33</v>
      </c>
      <c r="O2952">
        <f>Sales_data[[#This Row],[Profit]]/Sales_data[[#This Row],[Sales]]</f>
        <v>0.20648364767832988</v>
      </c>
      <c r="P2952">
        <f>YEAR(Sales_data[[#This Row],[Order Date]])</f>
        <v>2025</v>
      </c>
      <c r="Q2952" t="str">
        <f>TEXT(Sales_data[[#This Row],[Order Date]], "mmm")</f>
        <v>Apr</v>
      </c>
    </row>
    <row r="2953" spans="1:17" x14ac:dyDescent="0.95">
      <c r="A2953">
        <v>12952</v>
      </c>
      <c r="B2953" s="1">
        <v>45799</v>
      </c>
      <c r="C2953" t="s">
        <v>5521</v>
      </c>
      <c r="D2953" t="s">
        <v>28</v>
      </c>
      <c r="E2953" t="s">
        <v>144</v>
      </c>
      <c r="F2953" t="s">
        <v>24</v>
      </c>
      <c r="G2953" t="s">
        <v>36</v>
      </c>
      <c r="H2953" t="s">
        <v>5522</v>
      </c>
      <c r="I2953">
        <v>3</v>
      </c>
      <c r="J2953">
        <v>66317</v>
      </c>
      <c r="K2953">
        <v>15</v>
      </c>
      <c r="L2953">
        <v>169108.35</v>
      </c>
      <c r="M2953">
        <v>9471.9699999999993</v>
      </c>
      <c r="N2953" t="s">
        <v>20</v>
      </c>
      <c r="O2953">
        <f>Sales_data[[#This Row],[Profit]]/Sales_data[[#This Row],[Sales]]</f>
        <v>5.601124959234715E-2</v>
      </c>
      <c r="P2953">
        <f>YEAR(Sales_data[[#This Row],[Order Date]])</f>
        <v>2025</v>
      </c>
      <c r="Q2953" t="str">
        <f>TEXT(Sales_data[[#This Row],[Order Date]], "mmm")</f>
        <v>May</v>
      </c>
    </row>
    <row r="2954" spans="1:17" x14ac:dyDescent="0.95">
      <c r="A2954">
        <v>12953</v>
      </c>
      <c r="B2954" s="1">
        <v>45214</v>
      </c>
      <c r="C2954" t="s">
        <v>5523</v>
      </c>
      <c r="D2954" t="s">
        <v>22</v>
      </c>
      <c r="E2954" t="s">
        <v>167</v>
      </c>
      <c r="F2954" t="s">
        <v>42</v>
      </c>
      <c r="G2954" t="s">
        <v>446</v>
      </c>
      <c r="H2954" t="s">
        <v>3516</v>
      </c>
      <c r="I2954">
        <v>1</v>
      </c>
      <c r="J2954">
        <v>20638</v>
      </c>
      <c r="K2954">
        <v>10</v>
      </c>
      <c r="L2954">
        <v>18574.2</v>
      </c>
      <c r="M2954">
        <v>3472.99</v>
      </c>
      <c r="N2954" t="s">
        <v>20</v>
      </c>
      <c r="O2954">
        <f>Sales_data[[#This Row],[Profit]]/Sales_data[[#This Row],[Sales]]</f>
        <v>0.18697925078872843</v>
      </c>
      <c r="P2954">
        <f>YEAR(Sales_data[[#This Row],[Order Date]])</f>
        <v>2023</v>
      </c>
      <c r="Q2954" t="str">
        <f>TEXT(Sales_data[[#This Row],[Order Date]], "mmm")</f>
        <v>Oct</v>
      </c>
    </row>
    <row r="2955" spans="1:17" x14ac:dyDescent="0.95">
      <c r="A2955">
        <v>12954</v>
      </c>
      <c r="B2955" s="1">
        <v>45583</v>
      </c>
      <c r="C2955" t="s">
        <v>5524</v>
      </c>
      <c r="D2955" t="s">
        <v>15</v>
      </c>
      <c r="E2955" t="s">
        <v>174</v>
      </c>
      <c r="F2955" t="s">
        <v>42</v>
      </c>
      <c r="G2955" t="s">
        <v>446</v>
      </c>
      <c r="H2955" t="s">
        <v>5525</v>
      </c>
      <c r="I2955">
        <v>5</v>
      </c>
      <c r="J2955">
        <v>24733</v>
      </c>
      <c r="K2955">
        <v>0</v>
      </c>
      <c r="L2955">
        <v>123665</v>
      </c>
      <c r="M2955">
        <v>26126.1</v>
      </c>
      <c r="N2955" t="s">
        <v>20</v>
      </c>
      <c r="O2955">
        <f>Sales_data[[#This Row],[Profit]]/Sales_data[[#This Row],[Sales]]</f>
        <v>0.21126511138964135</v>
      </c>
      <c r="P2955">
        <f>YEAR(Sales_data[[#This Row],[Order Date]])</f>
        <v>2024</v>
      </c>
      <c r="Q2955" t="str">
        <f>TEXT(Sales_data[[#This Row],[Order Date]], "mmm")</f>
        <v>Oct</v>
      </c>
    </row>
    <row r="2956" spans="1:17" x14ac:dyDescent="0.95">
      <c r="A2956">
        <v>12955</v>
      </c>
      <c r="B2956" s="1">
        <v>45791</v>
      </c>
      <c r="C2956" t="s">
        <v>5526</v>
      </c>
      <c r="D2956" t="s">
        <v>22</v>
      </c>
      <c r="E2956" t="s">
        <v>23</v>
      </c>
      <c r="F2956" t="s">
        <v>24</v>
      </c>
      <c r="G2956" t="s">
        <v>107</v>
      </c>
      <c r="H2956" t="s">
        <v>5527</v>
      </c>
      <c r="I2956">
        <v>3</v>
      </c>
      <c r="J2956">
        <v>19567</v>
      </c>
      <c r="K2956">
        <v>0</v>
      </c>
      <c r="L2956">
        <v>58701</v>
      </c>
      <c r="M2956">
        <v>7699.42</v>
      </c>
      <c r="N2956" t="s">
        <v>83</v>
      </c>
      <c r="O2956">
        <f>Sales_data[[#This Row],[Profit]]/Sales_data[[#This Row],[Sales]]</f>
        <v>0.13116335326485068</v>
      </c>
      <c r="P2956">
        <f>YEAR(Sales_data[[#This Row],[Order Date]])</f>
        <v>2025</v>
      </c>
      <c r="Q2956" t="str">
        <f>TEXT(Sales_data[[#This Row],[Order Date]], "mmm")</f>
        <v>May</v>
      </c>
    </row>
    <row r="2957" spans="1:17" x14ac:dyDescent="0.95">
      <c r="A2957">
        <v>12956</v>
      </c>
      <c r="B2957" s="1">
        <v>45849</v>
      </c>
      <c r="C2957" t="s">
        <v>5528</v>
      </c>
      <c r="D2957" t="s">
        <v>22</v>
      </c>
      <c r="E2957" t="s">
        <v>74</v>
      </c>
      <c r="F2957" t="s">
        <v>17</v>
      </c>
      <c r="G2957" t="s">
        <v>18</v>
      </c>
      <c r="H2957" t="s">
        <v>5529</v>
      </c>
      <c r="I2957">
        <v>4</v>
      </c>
      <c r="J2957">
        <v>32047</v>
      </c>
      <c r="K2957">
        <v>10</v>
      </c>
      <c r="L2957">
        <v>115369.2</v>
      </c>
      <c r="M2957">
        <v>15008.08</v>
      </c>
      <c r="N2957" t="s">
        <v>20</v>
      </c>
      <c r="O2957">
        <f>Sales_data[[#This Row],[Profit]]/Sales_data[[#This Row],[Sales]]</f>
        <v>0.13008740634415425</v>
      </c>
      <c r="P2957">
        <f>YEAR(Sales_data[[#This Row],[Order Date]])</f>
        <v>2025</v>
      </c>
      <c r="Q2957" t="str">
        <f>TEXT(Sales_data[[#This Row],[Order Date]], "mmm")</f>
        <v>Jul</v>
      </c>
    </row>
    <row r="2958" spans="1:17" x14ac:dyDescent="0.95">
      <c r="A2958">
        <v>12957</v>
      </c>
      <c r="B2958" s="1">
        <v>45255</v>
      </c>
      <c r="C2958" t="s">
        <v>5530</v>
      </c>
      <c r="D2958" t="s">
        <v>22</v>
      </c>
      <c r="E2958" t="s">
        <v>74</v>
      </c>
      <c r="F2958" t="s">
        <v>17</v>
      </c>
      <c r="G2958" t="s">
        <v>55</v>
      </c>
      <c r="H2958" t="s">
        <v>5531</v>
      </c>
      <c r="I2958">
        <v>4</v>
      </c>
      <c r="J2958">
        <v>29546</v>
      </c>
      <c r="K2958">
        <v>0</v>
      </c>
      <c r="L2958">
        <v>118184</v>
      </c>
      <c r="M2958">
        <v>25056.82</v>
      </c>
      <c r="N2958" t="s">
        <v>72</v>
      </c>
      <c r="O2958">
        <f>Sales_data[[#This Row],[Profit]]/Sales_data[[#This Row],[Sales]]</f>
        <v>0.21201533202463954</v>
      </c>
      <c r="P2958">
        <f>YEAR(Sales_data[[#This Row],[Order Date]])</f>
        <v>2023</v>
      </c>
      <c r="Q2958" t="str">
        <f>TEXT(Sales_data[[#This Row],[Order Date]], "mmm")</f>
        <v>Nov</v>
      </c>
    </row>
    <row r="2959" spans="1:17" x14ac:dyDescent="0.95">
      <c r="A2959">
        <v>12958</v>
      </c>
      <c r="B2959" s="1">
        <v>45920</v>
      </c>
      <c r="C2959" t="s">
        <v>5532</v>
      </c>
      <c r="D2959" t="s">
        <v>28</v>
      </c>
      <c r="E2959" t="s">
        <v>114</v>
      </c>
      <c r="F2959" t="s">
        <v>75</v>
      </c>
      <c r="G2959" t="s">
        <v>204</v>
      </c>
      <c r="H2959" t="s">
        <v>5533</v>
      </c>
      <c r="I2959">
        <v>3</v>
      </c>
      <c r="J2959">
        <v>42934</v>
      </c>
      <c r="K2959">
        <v>15</v>
      </c>
      <c r="L2959">
        <v>109481.7</v>
      </c>
      <c r="M2959">
        <v>19863.47</v>
      </c>
      <c r="N2959" t="s">
        <v>20</v>
      </c>
      <c r="O2959">
        <f>Sales_data[[#This Row],[Profit]]/Sales_data[[#This Row],[Sales]]</f>
        <v>0.18143187400268723</v>
      </c>
      <c r="P2959">
        <f>YEAR(Sales_data[[#This Row],[Order Date]])</f>
        <v>2025</v>
      </c>
      <c r="Q2959" t="str">
        <f>TEXT(Sales_data[[#This Row],[Order Date]], "mmm")</f>
        <v>Sep</v>
      </c>
    </row>
    <row r="2960" spans="1:17" x14ac:dyDescent="0.95">
      <c r="A2960">
        <v>12959</v>
      </c>
      <c r="B2960" s="1">
        <v>45595</v>
      </c>
      <c r="C2960" t="s">
        <v>5534</v>
      </c>
      <c r="D2960" t="s">
        <v>40</v>
      </c>
      <c r="E2960" t="s">
        <v>62</v>
      </c>
      <c r="F2960" t="s">
        <v>17</v>
      </c>
      <c r="G2960" t="s">
        <v>55</v>
      </c>
      <c r="H2960" t="s">
        <v>5535</v>
      </c>
      <c r="I2960">
        <v>2</v>
      </c>
      <c r="J2960">
        <v>44336</v>
      </c>
      <c r="K2960">
        <v>10</v>
      </c>
      <c r="L2960">
        <v>79804.800000000003</v>
      </c>
      <c r="M2960">
        <v>17157.689999999999</v>
      </c>
      <c r="N2960" t="s">
        <v>72</v>
      </c>
      <c r="O2960">
        <f>Sales_data[[#This Row],[Profit]]/Sales_data[[#This Row],[Sales]]</f>
        <v>0.21499571454348609</v>
      </c>
      <c r="P2960">
        <f>YEAR(Sales_data[[#This Row],[Order Date]])</f>
        <v>2024</v>
      </c>
      <c r="Q2960" t="str">
        <f>TEXT(Sales_data[[#This Row],[Order Date]], "mmm")</f>
        <v>Oct</v>
      </c>
    </row>
    <row r="2961" spans="1:17" x14ac:dyDescent="0.95">
      <c r="A2961">
        <v>12960</v>
      </c>
      <c r="B2961" s="1">
        <v>45292</v>
      </c>
      <c r="C2961" t="s">
        <v>5536</v>
      </c>
      <c r="D2961" t="s">
        <v>40</v>
      </c>
      <c r="E2961" t="s">
        <v>103</v>
      </c>
      <c r="F2961" t="s">
        <v>129</v>
      </c>
      <c r="G2961" t="s">
        <v>164</v>
      </c>
      <c r="H2961" t="s">
        <v>5537</v>
      </c>
      <c r="I2961">
        <v>5</v>
      </c>
      <c r="J2961">
        <v>74164</v>
      </c>
      <c r="K2961">
        <v>10</v>
      </c>
      <c r="L2961">
        <v>333738</v>
      </c>
      <c r="M2961">
        <v>74227.75</v>
      </c>
      <c r="N2961" t="s">
        <v>72</v>
      </c>
      <c r="O2961">
        <f>Sales_data[[#This Row],[Profit]]/Sales_data[[#This Row],[Sales]]</f>
        <v>0.22241324032624393</v>
      </c>
      <c r="P2961">
        <f>YEAR(Sales_data[[#This Row],[Order Date]])</f>
        <v>2024</v>
      </c>
      <c r="Q2961" t="str">
        <f>TEXT(Sales_data[[#This Row],[Order Date]], "mmm")</f>
        <v>Jan</v>
      </c>
    </row>
    <row r="2962" spans="1:17" x14ac:dyDescent="0.95">
      <c r="A2962">
        <v>12961</v>
      </c>
      <c r="B2962" s="1">
        <v>45908</v>
      </c>
      <c r="C2962" t="s">
        <v>5538</v>
      </c>
      <c r="D2962" t="s">
        <v>15</v>
      </c>
      <c r="E2962" t="s">
        <v>68</v>
      </c>
      <c r="F2962" t="s">
        <v>42</v>
      </c>
      <c r="G2962" t="s">
        <v>188</v>
      </c>
      <c r="H2962" t="s">
        <v>5539</v>
      </c>
      <c r="I2962">
        <v>5</v>
      </c>
      <c r="J2962">
        <v>79618</v>
      </c>
      <c r="K2962">
        <v>15</v>
      </c>
      <c r="L2962">
        <v>338376.5</v>
      </c>
      <c r="M2962">
        <v>60728.83</v>
      </c>
      <c r="N2962" t="s">
        <v>72</v>
      </c>
      <c r="O2962">
        <f>Sales_data[[#This Row],[Profit]]/Sales_data[[#This Row],[Sales]]</f>
        <v>0.17947118077053223</v>
      </c>
      <c r="P2962">
        <f>YEAR(Sales_data[[#This Row],[Order Date]])</f>
        <v>2025</v>
      </c>
      <c r="Q2962" t="str">
        <f>TEXT(Sales_data[[#This Row],[Order Date]], "mmm")</f>
        <v>Sep</v>
      </c>
    </row>
    <row r="2963" spans="1:17" x14ac:dyDescent="0.95">
      <c r="A2963">
        <v>12962</v>
      </c>
      <c r="B2963" s="1">
        <v>45738</v>
      </c>
      <c r="C2963" t="s">
        <v>5540</v>
      </c>
      <c r="D2963" t="s">
        <v>15</v>
      </c>
      <c r="E2963" t="s">
        <v>68</v>
      </c>
      <c r="F2963" t="s">
        <v>75</v>
      </c>
      <c r="G2963" t="s">
        <v>76</v>
      </c>
      <c r="H2963" t="s">
        <v>2072</v>
      </c>
      <c r="I2963">
        <v>2</v>
      </c>
      <c r="J2963">
        <v>4773</v>
      </c>
      <c r="K2963">
        <v>20</v>
      </c>
      <c r="L2963">
        <v>7636.8</v>
      </c>
      <c r="M2963">
        <v>1172.75</v>
      </c>
      <c r="N2963" t="s">
        <v>72</v>
      </c>
      <c r="O2963">
        <f>Sales_data[[#This Row],[Profit]]/Sales_data[[#This Row],[Sales]]</f>
        <v>0.15356562958307143</v>
      </c>
      <c r="P2963">
        <f>YEAR(Sales_data[[#This Row],[Order Date]])</f>
        <v>2025</v>
      </c>
      <c r="Q2963" t="str">
        <f>TEXT(Sales_data[[#This Row],[Order Date]], "mmm")</f>
        <v>Mar</v>
      </c>
    </row>
    <row r="2964" spans="1:17" x14ac:dyDescent="0.95">
      <c r="A2964">
        <v>12963</v>
      </c>
      <c r="B2964" s="1">
        <v>45854</v>
      </c>
      <c r="C2964" t="s">
        <v>5541</v>
      </c>
      <c r="D2964" t="s">
        <v>15</v>
      </c>
      <c r="E2964" t="s">
        <v>147</v>
      </c>
      <c r="F2964" t="s">
        <v>30</v>
      </c>
      <c r="G2964" t="s">
        <v>104</v>
      </c>
      <c r="H2964" t="s">
        <v>2716</v>
      </c>
      <c r="I2964">
        <v>5</v>
      </c>
      <c r="J2964">
        <v>50775</v>
      </c>
      <c r="K2964">
        <v>0</v>
      </c>
      <c r="L2964">
        <v>253875</v>
      </c>
      <c r="M2964">
        <v>22939.3</v>
      </c>
      <c r="N2964" t="s">
        <v>20</v>
      </c>
      <c r="O2964">
        <f>Sales_data[[#This Row],[Profit]]/Sales_data[[#This Row],[Sales]]</f>
        <v>9.0356671590349574E-2</v>
      </c>
      <c r="P2964">
        <f>YEAR(Sales_data[[#This Row],[Order Date]])</f>
        <v>2025</v>
      </c>
      <c r="Q2964" t="str">
        <f>TEXT(Sales_data[[#This Row],[Order Date]], "mmm")</f>
        <v>Jul</v>
      </c>
    </row>
    <row r="2965" spans="1:17" x14ac:dyDescent="0.95">
      <c r="A2965">
        <v>12964</v>
      </c>
      <c r="B2965" s="1">
        <v>45404</v>
      </c>
      <c r="C2965" t="s">
        <v>5542</v>
      </c>
      <c r="D2965" t="s">
        <v>15</v>
      </c>
      <c r="E2965" t="s">
        <v>93</v>
      </c>
      <c r="F2965" t="s">
        <v>17</v>
      </c>
      <c r="G2965" t="s">
        <v>111</v>
      </c>
      <c r="H2965" t="s">
        <v>1376</v>
      </c>
      <c r="I2965">
        <v>3</v>
      </c>
      <c r="J2965">
        <v>12682</v>
      </c>
      <c r="K2965">
        <v>15</v>
      </c>
      <c r="L2965">
        <v>32339.1</v>
      </c>
      <c r="M2965">
        <v>6108.21</v>
      </c>
      <c r="N2965" t="s">
        <v>83</v>
      </c>
      <c r="O2965">
        <f>Sales_data[[#This Row],[Profit]]/Sales_data[[#This Row],[Sales]]</f>
        <v>0.18888002449047747</v>
      </c>
      <c r="P2965">
        <f>YEAR(Sales_data[[#This Row],[Order Date]])</f>
        <v>2024</v>
      </c>
      <c r="Q2965" t="str">
        <f>TEXT(Sales_data[[#This Row],[Order Date]], "mmm")</f>
        <v>Apr</v>
      </c>
    </row>
    <row r="2966" spans="1:17" x14ac:dyDescent="0.95">
      <c r="A2966">
        <v>12965</v>
      </c>
      <c r="B2966" s="1">
        <v>45841</v>
      </c>
      <c r="C2966" t="s">
        <v>5543</v>
      </c>
      <c r="D2966" t="s">
        <v>15</v>
      </c>
      <c r="E2966" t="s">
        <v>147</v>
      </c>
      <c r="F2966" t="s">
        <v>86</v>
      </c>
      <c r="G2966" t="s">
        <v>118</v>
      </c>
      <c r="H2966" t="s">
        <v>5544</v>
      </c>
      <c r="I2966">
        <v>5</v>
      </c>
      <c r="J2966">
        <v>58035</v>
      </c>
      <c r="K2966">
        <v>15</v>
      </c>
      <c r="L2966">
        <v>246648.75</v>
      </c>
      <c r="M2966">
        <v>36963.760000000002</v>
      </c>
      <c r="N2966" t="s">
        <v>83</v>
      </c>
      <c r="O2966">
        <f>Sales_data[[#This Row],[Profit]]/Sales_data[[#This Row],[Sales]]</f>
        <v>0.14986396647053757</v>
      </c>
      <c r="P2966">
        <f>YEAR(Sales_data[[#This Row],[Order Date]])</f>
        <v>2025</v>
      </c>
      <c r="Q2966" t="str">
        <f>TEXT(Sales_data[[#This Row],[Order Date]], "mmm")</f>
        <v>Jul</v>
      </c>
    </row>
    <row r="2967" spans="1:17" x14ac:dyDescent="0.95">
      <c r="A2967">
        <v>12966</v>
      </c>
      <c r="B2967" s="1">
        <v>45453</v>
      </c>
      <c r="C2967" t="s">
        <v>5545</v>
      </c>
      <c r="D2967" t="s">
        <v>40</v>
      </c>
      <c r="E2967" t="s">
        <v>41</v>
      </c>
      <c r="F2967" t="s">
        <v>42</v>
      </c>
      <c r="G2967" t="s">
        <v>188</v>
      </c>
      <c r="H2967" t="s">
        <v>5546</v>
      </c>
      <c r="I2967">
        <v>5</v>
      </c>
      <c r="J2967">
        <v>73649</v>
      </c>
      <c r="K2967">
        <v>5</v>
      </c>
      <c r="L2967">
        <v>349832.75</v>
      </c>
      <c r="M2967">
        <v>41408.800000000003</v>
      </c>
      <c r="N2967" t="s">
        <v>33</v>
      </c>
      <c r="O2967">
        <f>Sales_data[[#This Row],[Profit]]/Sales_data[[#This Row],[Sales]]</f>
        <v>0.11836741985991879</v>
      </c>
      <c r="P2967">
        <f>YEAR(Sales_data[[#This Row],[Order Date]])</f>
        <v>2024</v>
      </c>
      <c r="Q2967" t="str">
        <f>TEXT(Sales_data[[#This Row],[Order Date]], "mmm")</f>
        <v>Jun</v>
      </c>
    </row>
    <row r="2968" spans="1:17" x14ac:dyDescent="0.95">
      <c r="A2968">
        <v>12967</v>
      </c>
      <c r="B2968" s="1">
        <v>45656</v>
      </c>
      <c r="C2968" t="s">
        <v>5547</v>
      </c>
      <c r="D2968" t="s">
        <v>22</v>
      </c>
      <c r="E2968" t="s">
        <v>167</v>
      </c>
      <c r="F2968" t="s">
        <v>129</v>
      </c>
      <c r="G2968" t="s">
        <v>148</v>
      </c>
      <c r="H2968" t="s">
        <v>5548</v>
      </c>
      <c r="I2968">
        <v>5</v>
      </c>
      <c r="J2968">
        <v>32688</v>
      </c>
      <c r="K2968">
        <v>10</v>
      </c>
      <c r="L2968">
        <v>147096</v>
      </c>
      <c r="M2968">
        <v>22451.03</v>
      </c>
      <c r="N2968" t="s">
        <v>83</v>
      </c>
      <c r="O2968">
        <f>Sales_data[[#This Row],[Profit]]/Sales_data[[#This Row],[Sales]]</f>
        <v>0.1526284195355414</v>
      </c>
      <c r="P2968">
        <f>YEAR(Sales_data[[#This Row],[Order Date]])</f>
        <v>2024</v>
      </c>
      <c r="Q2968" t="str">
        <f>TEXT(Sales_data[[#This Row],[Order Date]], "mmm")</f>
        <v>Dec</v>
      </c>
    </row>
    <row r="2969" spans="1:17" x14ac:dyDescent="0.95">
      <c r="A2969">
        <v>12968</v>
      </c>
      <c r="B2969" s="1">
        <v>45614</v>
      </c>
      <c r="C2969" t="s">
        <v>5549</v>
      </c>
      <c r="D2969" t="s">
        <v>40</v>
      </c>
      <c r="E2969" t="s">
        <v>41</v>
      </c>
      <c r="F2969" t="s">
        <v>69</v>
      </c>
      <c r="G2969" t="s">
        <v>70</v>
      </c>
      <c r="H2969" t="s">
        <v>5550</v>
      </c>
      <c r="I2969">
        <v>2</v>
      </c>
      <c r="J2969">
        <v>43735</v>
      </c>
      <c r="K2969">
        <v>5</v>
      </c>
      <c r="L2969">
        <v>83096.5</v>
      </c>
      <c r="M2969">
        <v>9017.7900000000009</v>
      </c>
      <c r="N2969" t="s">
        <v>72</v>
      </c>
      <c r="O2969">
        <f>Sales_data[[#This Row],[Profit]]/Sales_data[[#This Row],[Sales]]</f>
        <v>0.10852189923763336</v>
      </c>
      <c r="P2969">
        <f>YEAR(Sales_data[[#This Row],[Order Date]])</f>
        <v>2024</v>
      </c>
      <c r="Q2969" t="str">
        <f>TEXT(Sales_data[[#This Row],[Order Date]], "mmm")</f>
        <v>Nov</v>
      </c>
    </row>
    <row r="2970" spans="1:17" x14ac:dyDescent="0.95">
      <c r="A2970">
        <v>12969</v>
      </c>
      <c r="B2970" s="1">
        <v>45704</v>
      </c>
      <c r="C2970" t="s">
        <v>5551</v>
      </c>
      <c r="D2970" t="s">
        <v>15</v>
      </c>
      <c r="E2970" t="s">
        <v>174</v>
      </c>
      <c r="F2970" t="s">
        <v>86</v>
      </c>
      <c r="G2970" t="s">
        <v>171</v>
      </c>
      <c r="H2970" t="s">
        <v>5552</v>
      </c>
      <c r="I2970">
        <v>4</v>
      </c>
      <c r="J2970">
        <v>38256</v>
      </c>
      <c r="K2970">
        <v>15</v>
      </c>
      <c r="L2970">
        <v>130070.39999999999</v>
      </c>
      <c r="M2970">
        <v>21460.14</v>
      </c>
      <c r="N2970" t="s">
        <v>72</v>
      </c>
      <c r="O2970">
        <f>Sales_data[[#This Row],[Profit]]/Sales_data[[#This Row],[Sales]]</f>
        <v>0.16498865229906268</v>
      </c>
      <c r="P2970">
        <f>YEAR(Sales_data[[#This Row],[Order Date]])</f>
        <v>2025</v>
      </c>
      <c r="Q2970" t="str">
        <f>TEXT(Sales_data[[#This Row],[Order Date]], "mmm")</f>
        <v>Feb</v>
      </c>
    </row>
    <row r="2971" spans="1:17" x14ac:dyDescent="0.95">
      <c r="A2971">
        <v>12970</v>
      </c>
      <c r="B2971" s="1">
        <v>45218</v>
      </c>
      <c r="C2971" t="s">
        <v>5553</v>
      </c>
      <c r="D2971" t="s">
        <v>40</v>
      </c>
      <c r="E2971" t="s">
        <v>41</v>
      </c>
      <c r="F2971" t="s">
        <v>69</v>
      </c>
      <c r="G2971" t="s">
        <v>115</v>
      </c>
      <c r="H2971" t="s">
        <v>5554</v>
      </c>
      <c r="I2971">
        <v>2</v>
      </c>
      <c r="J2971">
        <v>68591</v>
      </c>
      <c r="K2971">
        <v>0</v>
      </c>
      <c r="L2971">
        <v>137182</v>
      </c>
      <c r="M2971">
        <v>12922.77</v>
      </c>
      <c r="N2971" t="s">
        <v>72</v>
      </c>
      <c r="O2971">
        <f>Sales_data[[#This Row],[Profit]]/Sales_data[[#This Row],[Sales]]</f>
        <v>9.420164453062356E-2</v>
      </c>
      <c r="P2971">
        <f>YEAR(Sales_data[[#This Row],[Order Date]])</f>
        <v>2023</v>
      </c>
      <c r="Q2971" t="str">
        <f>TEXT(Sales_data[[#This Row],[Order Date]], "mmm")</f>
        <v>Oct</v>
      </c>
    </row>
    <row r="2972" spans="1:17" x14ac:dyDescent="0.95">
      <c r="A2972">
        <v>12971</v>
      </c>
      <c r="B2972" s="1">
        <v>45356</v>
      </c>
      <c r="C2972" t="s">
        <v>5555</v>
      </c>
      <c r="D2972" t="s">
        <v>28</v>
      </c>
      <c r="E2972" t="s">
        <v>114</v>
      </c>
      <c r="F2972" t="s">
        <v>75</v>
      </c>
      <c r="G2972" t="s">
        <v>76</v>
      </c>
      <c r="H2972" t="s">
        <v>4580</v>
      </c>
      <c r="I2972">
        <v>5</v>
      </c>
      <c r="J2972">
        <v>21401</v>
      </c>
      <c r="K2972">
        <v>5</v>
      </c>
      <c r="L2972">
        <v>101654.75</v>
      </c>
      <c r="M2972">
        <v>18872.759999999998</v>
      </c>
      <c r="N2972" t="s">
        <v>83</v>
      </c>
      <c r="O2972">
        <f>Sales_data[[#This Row],[Profit]]/Sales_data[[#This Row],[Sales]]</f>
        <v>0.1856554661734941</v>
      </c>
      <c r="P2972">
        <f>YEAR(Sales_data[[#This Row],[Order Date]])</f>
        <v>2024</v>
      </c>
      <c r="Q2972" t="str">
        <f>TEXT(Sales_data[[#This Row],[Order Date]], "mmm")</f>
        <v>Mar</v>
      </c>
    </row>
    <row r="2973" spans="1:17" x14ac:dyDescent="0.95">
      <c r="A2973">
        <v>12972</v>
      </c>
      <c r="B2973" s="1">
        <v>45216</v>
      </c>
      <c r="C2973" t="s">
        <v>5556</v>
      </c>
      <c r="D2973" t="s">
        <v>22</v>
      </c>
      <c r="E2973" t="s">
        <v>167</v>
      </c>
      <c r="F2973" t="s">
        <v>129</v>
      </c>
      <c r="G2973" t="s">
        <v>168</v>
      </c>
      <c r="H2973" t="s">
        <v>5557</v>
      </c>
      <c r="I2973">
        <v>3</v>
      </c>
      <c r="J2973">
        <v>78372</v>
      </c>
      <c r="K2973">
        <v>15</v>
      </c>
      <c r="L2973">
        <v>199848.6</v>
      </c>
      <c r="M2973">
        <v>13439.84</v>
      </c>
      <c r="N2973" t="s">
        <v>33</v>
      </c>
      <c r="O2973">
        <f>Sales_data[[#This Row],[Profit]]/Sales_data[[#This Row],[Sales]]</f>
        <v>6.7250108332007327E-2</v>
      </c>
      <c r="P2973">
        <f>YEAR(Sales_data[[#This Row],[Order Date]])</f>
        <v>2023</v>
      </c>
      <c r="Q2973" t="str">
        <f>TEXT(Sales_data[[#This Row],[Order Date]], "mmm")</f>
        <v>Oct</v>
      </c>
    </row>
    <row r="2974" spans="1:17" x14ac:dyDescent="0.95">
      <c r="A2974">
        <v>12973</v>
      </c>
      <c r="B2974" s="1">
        <v>45328</v>
      </c>
      <c r="C2974" t="s">
        <v>4059</v>
      </c>
      <c r="D2974" t="s">
        <v>22</v>
      </c>
      <c r="E2974" t="s">
        <v>54</v>
      </c>
      <c r="F2974" t="s">
        <v>75</v>
      </c>
      <c r="G2974" t="s">
        <v>240</v>
      </c>
      <c r="H2974" t="s">
        <v>5558</v>
      </c>
      <c r="I2974">
        <v>3</v>
      </c>
      <c r="J2974">
        <v>64835</v>
      </c>
      <c r="K2974">
        <v>10</v>
      </c>
      <c r="L2974">
        <v>175054.5</v>
      </c>
      <c r="M2974">
        <v>40811.14</v>
      </c>
      <c r="N2974" t="s">
        <v>72</v>
      </c>
      <c r="O2974">
        <f>Sales_data[[#This Row],[Profit]]/Sales_data[[#This Row],[Sales]]</f>
        <v>0.23313390972525699</v>
      </c>
      <c r="P2974">
        <f>YEAR(Sales_data[[#This Row],[Order Date]])</f>
        <v>2024</v>
      </c>
      <c r="Q2974" t="str">
        <f>TEXT(Sales_data[[#This Row],[Order Date]], "mmm")</f>
        <v>Feb</v>
      </c>
    </row>
    <row r="2975" spans="1:17" x14ac:dyDescent="0.95">
      <c r="A2975">
        <v>12974</v>
      </c>
      <c r="B2975" s="1">
        <v>45840</v>
      </c>
      <c r="C2975" t="s">
        <v>5559</v>
      </c>
      <c r="D2975" t="s">
        <v>22</v>
      </c>
      <c r="E2975" t="s">
        <v>74</v>
      </c>
      <c r="F2975" t="s">
        <v>69</v>
      </c>
      <c r="G2975" t="s">
        <v>70</v>
      </c>
      <c r="H2975" t="s">
        <v>4897</v>
      </c>
      <c r="I2975">
        <v>5</v>
      </c>
      <c r="J2975">
        <v>53140</v>
      </c>
      <c r="K2975">
        <v>15</v>
      </c>
      <c r="L2975">
        <v>225845</v>
      </c>
      <c r="M2975">
        <v>34447.83</v>
      </c>
      <c r="N2975" t="s">
        <v>33</v>
      </c>
      <c r="O2975">
        <f>Sales_data[[#This Row],[Profit]]/Sales_data[[#This Row],[Sales]]</f>
        <v>0.15252863689698687</v>
      </c>
      <c r="P2975">
        <f>YEAR(Sales_data[[#This Row],[Order Date]])</f>
        <v>2025</v>
      </c>
      <c r="Q2975" t="str">
        <f>TEXT(Sales_data[[#This Row],[Order Date]], "mmm")</f>
        <v>Jul</v>
      </c>
    </row>
    <row r="2976" spans="1:17" x14ac:dyDescent="0.95">
      <c r="A2976">
        <v>12975</v>
      </c>
      <c r="B2976" s="1">
        <v>45681</v>
      </c>
      <c r="C2976" t="s">
        <v>5560</v>
      </c>
      <c r="D2976" t="s">
        <v>15</v>
      </c>
      <c r="E2976" t="s">
        <v>147</v>
      </c>
      <c r="F2976" t="s">
        <v>42</v>
      </c>
      <c r="G2976" t="s">
        <v>43</v>
      </c>
      <c r="H2976" t="s">
        <v>44</v>
      </c>
      <c r="I2976">
        <v>2</v>
      </c>
      <c r="J2976">
        <v>20018</v>
      </c>
      <c r="K2976">
        <v>10</v>
      </c>
      <c r="L2976">
        <v>36032.400000000001</v>
      </c>
      <c r="M2976">
        <v>3694.09</v>
      </c>
      <c r="N2976" t="s">
        <v>72</v>
      </c>
      <c r="O2976">
        <f>Sales_data[[#This Row],[Profit]]/Sales_data[[#This Row],[Sales]]</f>
        <v>0.10252134190339805</v>
      </c>
      <c r="P2976">
        <f>YEAR(Sales_data[[#This Row],[Order Date]])</f>
        <v>2025</v>
      </c>
      <c r="Q2976" t="str">
        <f>TEXT(Sales_data[[#This Row],[Order Date]], "mmm")</f>
        <v>Jan</v>
      </c>
    </row>
    <row r="2977" spans="1:17" x14ac:dyDescent="0.95">
      <c r="A2977">
        <v>12976</v>
      </c>
      <c r="B2977" s="1">
        <v>45465</v>
      </c>
      <c r="C2977" t="s">
        <v>5561</v>
      </c>
      <c r="D2977" t="s">
        <v>28</v>
      </c>
      <c r="E2977" t="s">
        <v>144</v>
      </c>
      <c r="F2977" t="s">
        <v>24</v>
      </c>
      <c r="G2977" t="s">
        <v>107</v>
      </c>
      <c r="H2977" t="s">
        <v>4315</v>
      </c>
      <c r="I2977">
        <v>1</v>
      </c>
      <c r="J2977">
        <v>57926</v>
      </c>
      <c r="K2977">
        <v>15</v>
      </c>
      <c r="L2977">
        <v>49237.1</v>
      </c>
      <c r="M2977">
        <v>6411.26</v>
      </c>
      <c r="N2977" t="s">
        <v>38</v>
      </c>
      <c r="O2977">
        <f>Sales_data[[#This Row],[Profit]]/Sales_data[[#This Row],[Sales]]</f>
        <v>0.13021197430392936</v>
      </c>
      <c r="P2977">
        <f>YEAR(Sales_data[[#This Row],[Order Date]])</f>
        <v>2024</v>
      </c>
      <c r="Q2977" t="str">
        <f>TEXT(Sales_data[[#This Row],[Order Date]], "mmm")</f>
        <v>Jun</v>
      </c>
    </row>
    <row r="2978" spans="1:17" x14ac:dyDescent="0.95">
      <c r="A2978">
        <v>12977</v>
      </c>
      <c r="B2978" s="1">
        <v>45829</v>
      </c>
      <c r="C2978" t="s">
        <v>5562</v>
      </c>
      <c r="D2978" t="s">
        <v>28</v>
      </c>
      <c r="E2978" t="s">
        <v>35</v>
      </c>
      <c r="F2978" t="s">
        <v>129</v>
      </c>
      <c r="G2978" t="s">
        <v>159</v>
      </c>
      <c r="H2978" t="s">
        <v>5563</v>
      </c>
      <c r="I2978">
        <v>2</v>
      </c>
      <c r="J2978">
        <v>18405</v>
      </c>
      <c r="K2978">
        <v>10</v>
      </c>
      <c r="L2978">
        <v>33129</v>
      </c>
      <c r="M2978">
        <v>4297.91</v>
      </c>
      <c r="N2978" t="s">
        <v>72</v>
      </c>
      <c r="O2978">
        <f>Sales_data[[#This Row],[Profit]]/Sales_data[[#This Row],[Sales]]</f>
        <v>0.12973256059645627</v>
      </c>
      <c r="P2978">
        <f>YEAR(Sales_data[[#This Row],[Order Date]])</f>
        <v>2025</v>
      </c>
      <c r="Q2978" t="str">
        <f>TEXT(Sales_data[[#This Row],[Order Date]], "mmm")</f>
        <v>Jun</v>
      </c>
    </row>
    <row r="2979" spans="1:17" x14ac:dyDescent="0.95">
      <c r="A2979">
        <v>12978</v>
      </c>
      <c r="B2979" s="1">
        <v>45543</v>
      </c>
      <c r="C2979" t="s">
        <v>5564</v>
      </c>
      <c r="D2979" t="s">
        <v>15</v>
      </c>
      <c r="E2979" t="s">
        <v>68</v>
      </c>
      <c r="F2979" t="s">
        <v>30</v>
      </c>
      <c r="G2979" t="s">
        <v>31</v>
      </c>
      <c r="H2979" t="s">
        <v>5565</v>
      </c>
      <c r="I2979">
        <v>4</v>
      </c>
      <c r="J2979">
        <v>61274</v>
      </c>
      <c r="K2979">
        <v>0</v>
      </c>
      <c r="L2979">
        <v>245096</v>
      </c>
      <c r="M2979">
        <v>40659.01</v>
      </c>
      <c r="N2979" t="s">
        <v>72</v>
      </c>
      <c r="O2979">
        <f>Sales_data[[#This Row],[Profit]]/Sales_data[[#This Row],[Sales]]</f>
        <v>0.16589014100597319</v>
      </c>
      <c r="P2979">
        <f>YEAR(Sales_data[[#This Row],[Order Date]])</f>
        <v>2024</v>
      </c>
      <c r="Q2979" t="str">
        <f>TEXT(Sales_data[[#This Row],[Order Date]], "mmm")</f>
        <v>Sep</v>
      </c>
    </row>
    <row r="2980" spans="1:17" x14ac:dyDescent="0.95">
      <c r="A2980">
        <v>12979</v>
      </c>
      <c r="B2980" s="1">
        <v>45520</v>
      </c>
      <c r="C2980" t="s">
        <v>5566</v>
      </c>
      <c r="D2980" t="s">
        <v>40</v>
      </c>
      <c r="E2980" t="s">
        <v>50</v>
      </c>
      <c r="F2980" t="s">
        <v>96</v>
      </c>
      <c r="G2980" t="s">
        <v>214</v>
      </c>
      <c r="H2980" t="s">
        <v>5490</v>
      </c>
      <c r="I2980">
        <v>5</v>
      </c>
      <c r="J2980">
        <v>3929</v>
      </c>
      <c r="K2980">
        <v>20</v>
      </c>
      <c r="L2980">
        <v>15716</v>
      </c>
      <c r="M2980">
        <v>2467.77</v>
      </c>
      <c r="N2980" t="s">
        <v>20</v>
      </c>
      <c r="O2980">
        <f>Sales_data[[#This Row],[Profit]]/Sales_data[[#This Row],[Sales]]</f>
        <v>0.15702277933316366</v>
      </c>
      <c r="P2980">
        <f>YEAR(Sales_data[[#This Row],[Order Date]])</f>
        <v>2024</v>
      </c>
      <c r="Q2980" t="str">
        <f>TEXT(Sales_data[[#This Row],[Order Date]], "mmm")</f>
        <v>Aug</v>
      </c>
    </row>
    <row r="2981" spans="1:17" x14ac:dyDescent="0.95">
      <c r="A2981">
        <v>12980</v>
      </c>
      <c r="B2981" s="1">
        <v>45354</v>
      </c>
      <c r="C2981" t="s">
        <v>5567</v>
      </c>
      <c r="D2981" t="s">
        <v>28</v>
      </c>
      <c r="E2981" t="s">
        <v>29</v>
      </c>
      <c r="F2981" t="s">
        <v>129</v>
      </c>
      <c r="G2981" t="s">
        <v>148</v>
      </c>
      <c r="H2981" t="s">
        <v>5568</v>
      </c>
      <c r="I2981">
        <v>2</v>
      </c>
      <c r="J2981">
        <v>25428</v>
      </c>
      <c r="K2981">
        <v>10</v>
      </c>
      <c r="L2981">
        <v>45770.400000000001</v>
      </c>
      <c r="M2981">
        <v>5337.42</v>
      </c>
      <c r="N2981" t="s">
        <v>83</v>
      </c>
      <c r="O2981">
        <f>Sales_data[[#This Row],[Profit]]/Sales_data[[#This Row],[Sales]]</f>
        <v>0.1166129201405275</v>
      </c>
      <c r="P2981">
        <f>YEAR(Sales_data[[#This Row],[Order Date]])</f>
        <v>2024</v>
      </c>
      <c r="Q2981" t="str">
        <f>TEXT(Sales_data[[#This Row],[Order Date]], "mmm")</f>
        <v>Mar</v>
      </c>
    </row>
    <row r="2982" spans="1:17" x14ac:dyDescent="0.95">
      <c r="A2982">
        <v>12981</v>
      </c>
      <c r="B2982" s="1">
        <v>45257</v>
      </c>
      <c r="C2982" t="s">
        <v>5569</v>
      </c>
      <c r="D2982" t="s">
        <v>40</v>
      </c>
      <c r="E2982" t="s">
        <v>50</v>
      </c>
      <c r="F2982" t="s">
        <v>30</v>
      </c>
      <c r="G2982" t="s">
        <v>227</v>
      </c>
      <c r="H2982" t="s">
        <v>1242</v>
      </c>
      <c r="I2982">
        <v>2</v>
      </c>
      <c r="J2982">
        <v>71944</v>
      </c>
      <c r="K2982">
        <v>20</v>
      </c>
      <c r="L2982">
        <v>115110.39999999999</v>
      </c>
      <c r="M2982">
        <v>27950.52</v>
      </c>
      <c r="N2982" t="s">
        <v>38</v>
      </c>
      <c r="O2982">
        <f>Sales_data[[#This Row],[Profit]]/Sales_data[[#This Row],[Sales]]</f>
        <v>0.24281489769820974</v>
      </c>
      <c r="P2982">
        <f>YEAR(Sales_data[[#This Row],[Order Date]])</f>
        <v>2023</v>
      </c>
      <c r="Q2982" t="str">
        <f>TEXT(Sales_data[[#This Row],[Order Date]], "mmm")</f>
        <v>Nov</v>
      </c>
    </row>
    <row r="2983" spans="1:17" x14ac:dyDescent="0.95">
      <c r="A2983">
        <v>12982</v>
      </c>
      <c r="B2983" s="1">
        <v>45534</v>
      </c>
      <c r="C2983" t="s">
        <v>5570</v>
      </c>
      <c r="D2983" t="s">
        <v>22</v>
      </c>
      <c r="E2983" t="s">
        <v>167</v>
      </c>
      <c r="F2983" t="s">
        <v>69</v>
      </c>
      <c r="G2983" t="s">
        <v>70</v>
      </c>
      <c r="H2983" t="s">
        <v>2681</v>
      </c>
      <c r="I2983">
        <v>4</v>
      </c>
      <c r="J2983">
        <v>19670</v>
      </c>
      <c r="K2983">
        <v>20</v>
      </c>
      <c r="L2983">
        <v>62944</v>
      </c>
      <c r="M2983">
        <v>10997.43</v>
      </c>
      <c r="N2983" t="s">
        <v>38</v>
      </c>
      <c r="O2983">
        <f>Sales_data[[#This Row],[Profit]]/Sales_data[[#This Row],[Sales]]</f>
        <v>0.1747176855617692</v>
      </c>
      <c r="P2983">
        <f>YEAR(Sales_data[[#This Row],[Order Date]])</f>
        <v>2024</v>
      </c>
      <c r="Q2983" t="str">
        <f>TEXT(Sales_data[[#This Row],[Order Date]], "mmm")</f>
        <v>Aug</v>
      </c>
    </row>
    <row r="2984" spans="1:17" x14ac:dyDescent="0.95">
      <c r="A2984">
        <v>12983</v>
      </c>
      <c r="B2984" s="1">
        <v>45715</v>
      </c>
      <c r="C2984" t="s">
        <v>4733</v>
      </c>
      <c r="D2984" t="s">
        <v>28</v>
      </c>
      <c r="E2984" t="s">
        <v>29</v>
      </c>
      <c r="F2984" t="s">
        <v>17</v>
      </c>
      <c r="G2984" t="s">
        <v>291</v>
      </c>
      <c r="H2984" t="s">
        <v>694</v>
      </c>
      <c r="I2984">
        <v>2</v>
      </c>
      <c r="J2984">
        <v>31245</v>
      </c>
      <c r="K2984">
        <v>15</v>
      </c>
      <c r="L2984">
        <v>53116.5</v>
      </c>
      <c r="M2984">
        <v>4992.38</v>
      </c>
      <c r="N2984" t="s">
        <v>72</v>
      </c>
      <c r="O2984">
        <f>Sales_data[[#This Row],[Profit]]/Sales_data[[#This Row],[Sales]]</f>
        <v>9.3989250044713035E-2</v>
      </c>
      <c r="P2984">
        <f>YEAR(Sales_data[[#This Row],[Order Date]])</f>
        <v>2025</v>
      </c>
      <c r="Q2984" t="str">
        <f>TEXT(Sales_data[[#This Row],[Order Date]], "mmm")</f>
        <v>Feb</v>
      </c>
    </row>
    <row r="2985" spans="1:17" x14ac:dyDescent="0.95">
      <c r="A2985">
        <v>12984</v>
      </c>
      <c r="B2985" s="1">
        <v>45649</v>
      </c>
      <c r="C2985" t="s">
        <v>5571</v>
      </c>
      <c r="D2985" t="s">
        <v>15</v>
      </c>
      <c r="E2985" t="s">
        <v>68</v>
      </c>
      <c r="F2985" t="s">
        <v>75</v>
      </c>
      <c r="G2985" t="s">
        <v>240</v>
      </c>
      <c r="H2985" t="s">
        <v>5572</v>
      </c>
      <c r="I2985">
        <v>1</v>
      </c>
      <c r="J2985">
        <v>9382</v>
      </c>
      <c r="K2985">
        <v>5</v>
      </c>
      <c r="L2985">
        <v>8912.9</v>
      </c>
      <c r="M2985">
        <v>547.48</v>
      </c>
      <c r="N2985" t="s">
        <v>20</v>
      </c>
      <c r="O2985">
        <f>Sales_data[[#This Row],[Profit]]/Sales_data[[#This Row],[Sales]]</f>
        <v>6.1425574167779294E-2</v>
      </c>
      <c r="P2985">
        <f>YEAR(Sales_data[[#This Row],[Order Date]])</f>
        <v>2024</v>
      </c>
      <c r="Q2985" t="str">
        <f>TEXT(Sales_data[[#This Row],[Order Date]], "mmm")</f>
        <v>Dec</v>
      </c>
    </row>
    <row r="2986" spans="1:17" x14ac:dyDescent="0.95">
      <c r="A2986">
        <v>12985</v>
      </c>
      <c r="B2986" s="1">
        <v>45648</v>
      </c>
      <c r="C2986" t="s">
        <v>5573</v>
      </c>
      <c r="D2986" t="s">
        <v>15</v>
      </c>
      <c r="E2986" t="s">
        <v>68</v>
      </c>
      <c r="F2986" t="s">
        <v>96</v>
      </c>
      <c r="G2986" t="s">
        <v>214</v>
      </c>
      <c r="H2986" t="s">
        <v>5574</v>
      </c>
      <c r="I2986">
        <v>2</v>
      </c>
      <c r="J2986">
        <v>77925</v>
      </c>
      <c r="K2986">
        <v>20</v>
      </c>
      <c r="L2986">
        <v>124680</v>
      </c>
      <c r="M2986">
        <v>29388.7</v>
      </c>
      <c r="N2986" t="s">
        <v>33</v>
      </c>
      <c r="O2986">
        <f>Sales_data[[#This Row],[Profit]]/Sales_data[[#This Row],[Sales]]</f>
        <v>0.23571302534488289</v>
      </c>
      <c r="P2986">
        <f>YEAR(Sales_data[[#This Row],[Order Date]])</f>
        <v>2024</v>
      </c>
      <c r="Q2986" t="str">
        <f>TEXT(Sales_data[[#This Row],[Order Date]], "mmm")</f>
        <v>Dec</v>
      </c>
    </row>
    <row r="2987" spans="1:17" x14ac:dyDescent="0.95">
      <c r="A2987">
        <v>12986</v>
      </c>
      <c r="B2987" s="1">
        <v>45219</v>
      </c>
      <c r="C2987" t="s">
        <v>5575</v>
      </c>
      <c r="D2987" t="s">
        <v>40</v>
      </c>
      <c r="E2987" t="s">
        <v>103</v>
      </c>
      <c r="F2987" t="s">
        <v>46</v>
      </c>
      <c r="G2987" t="s">
        <v>126</v>
      </c>
      <c r="H2987" t="s">
        <v>5576</v>
      </c>
      <c r="I2987">
        <v>1</v>
      </c>
      <c r="J2987">
        <v>9490</v>
      </c>
      <c r="K2987">
        <v>5</v>
      </c>
      <c r="L2987">
        <v>9015.5</v>
      </c>
      <c r="M2987">
        <v>714.35</v>
      </c>
      <c r="N2987" t="s">
        <v>20</v>
      </c>
      <c r="O2987">
        <f>Sales_data[[#This Row],[Profit]]/Sales_data[[#This Row],[Sales]]</f>
        <v>7.9235760634462873E-2</v>
      </c>
      <c r="P2987">
        <f>YEAR(Sales_data[[#This Row],[Order Date]])</f>
        <v>2023</v>
      </c>
      <c r="Q2987" t="str">
        <f>TEXT(Sales_data[[#This Row],[Order Date]], "mmm")</f>
        <v>Oct</v>
      </c>
    </row>
    <row r="2988" spans="1:17" x14ac:dyDescent="0.95">
      <c r="A2988">
        <v>12987</v>
      </c>
      <c r="B2988" s="1">
        <v>45762</v>
      </c>
      <c r="C2988" t="s">
        <v>5577</v>
      </c>
      <c r="D2988" t="s">
        <v>22</v>
      </c>
      <c r="E2988" t="s">
        <v>23</v>
      </c>
      <c r="F2988" t="s">
        <v>96</v>
      </c>
      <c r="G2988" t="s">
        <v>156</v>
      </c>
      <c r="H2988" t="s">
        <v>5578</v>
      </c>
      <c r="I2988">
        <v>3</v>
      </c>
      <c r="J2988">
        <v>30925</v>
      </c>
      <c r="K2988">
        <v>10</v>
      </c>
      <c r="L2988">
        <v>83497.5</v>
      </c>
      <c r="M2988">
        <v>11950.92</v>
      </c>
      <c r="N2988" t="s">
        <v>20</v>
      </c>
      <c r="O2988">
        <f>Sales_data[[#This Row],[Profit]]/Sales_data[[#This Row],[Sales]]</f>
        <v>0.14312907572082997</v>
      </c>
      <c r="P2988">
        <f>YEAR(Sales_data[[#This Row],[Order Date]])</f>
        <v>2025</v>
      </c>
      <c r="Q2988" t="str">
        <f>TEXT(Sales_data[[#This Row],[Order Date]], "mmm")</f>
        <v>Apr</v>
      </c>
    </row>
    <row r="2989" spans="1:17" x14ac:dyDescent="0.95">
      <c r="A2989">
        <v>12988</v>
      </c>
      <c r="B2989" s="1">
        <v>45611</v>
      </c>
      <c r="C2989" t="s">
        <v>5579</v>
      </c>
      <c r="D2989" t="s">
        <v>40</v>
      </c>
      <c r="E2989" t="s">
        <v>103</v>
      </c>
      <c r="F2989" t="s">
        <v>69</v>
      </c>
      <c r="G2989" t="s">
        <v>151</v>
      </c>
      <c r="H2989" t="s">
        <v>5580</v>
      </c>
      <c r="I2989">
        <v>1</v>
      </c>
      <c r="J2989">
        <v>79574</v>
      </c>
      <c r="K2989">
        <v>5</v>
      </c>
      <c r="L2989">
        <v>75595.3</v>
      </c>
      <c r="M2989">
        <v>15580.38</v>
      </c>
      <c r="N2989" t="s">
        <v>72</v>
      </c>
      <c r="O2989">
        <f>Sales_data[[#This Row],[Profit]]/Sales_data[[#This Row],[Sales]]</f>
        <v>0.20610249579008216</v>
      </c>
      <c r="P2989">
        <f>YEAR(Sales_data[[#This Row],[Order Date]])</f>
        <v>2024</v>
      </c>
      <c r="Q2989" t="str">
        <f>TEXT(Sales_data[[#This Row],[Order Date]], "mmm")</f>
        <v>Nov</v>
      </c>
    </row>
    <row r="2990" spans="1:17" x14ac:dyDescent="0.95">
      <c r="A2990">
        <v>12989</v>
      </c>
      <c r="B2990" s="1">
        <v>45307</v>
      </c>
      <c r="C2990" t="s">
        <v>5581</v>
      </c>
      <c r="D2990" t="s">
        <v>28</v>
      </c>
      <c r="E2990" t="s">
        <v>29</v>
      </c>
      <c r="F2990" t="s">
        <v>42</v>
      </c>
      <c r="G2990" t="s">
        <v>188</v>
      </c>
      <c r="H2990" t="s">
        <v>5582</v>
      </c>
      <c r="I2990">
        <v>4</v>
      </c>
      <c r="J2990">
        <v>5233</v>
      </c>
      <c r="K2990">
        <v>0</v>
      </c>
      <c r="L2990">
        <v>20932</v>
      </c>
      <c r="M2990">
        <v>3998.28</v>
      </c>
      <c r="N2990" t="s">
        <v>72</v>
      </c>
      <c r="O2990">
        <f>Sales_data[[#This Row],[Profit]]/Sales_data[[#This Row],[Sales]]</f>
        <v>0.19101280336327156</v>
      </c>
      <c r="P2990">
        <f>YEAR(Sales_data[[#This Row],[Order Date]])</f>
        <v>2024</v>
      </c>
      <c r="Q2990" t="str">
        <f>TEXT(Sales_data[[#This Row],[Order Date]], "mmm")</f>
        <v>Jan</v>
      </c>
    </row>
    <row r="2991" spans="1:17" x14ac:dyDescent="0.95">
      <c r="A2991">
        <v>12990</v>
      </c>
      <c r="B2991" s="1">
        <v>45539</v>
      </c>
      <c r="C2991" t="s">
        <v>5583</v>
      </c>
      <c r="D2991" t="s">
        <v>40</v>
      </c>
      <c r="E2991" t="s">
        <v>62</v>
      </c>
      <c r="F2991" t="s">
        <v>46</v>
      </c>
      <c r="G2991" t="s">
        <v>141</v>
      </c>
      <c r="H2991" t="s">
        <v>2634</v>
      </c>
      <c r="I2991">
        <v>2</v>
      </c>
      <c r="J2991">
        <v>50534</v>
      </c>
      <c r="K2991">
        <v>10</v>
      </c>
      <c r="L2991">
        <v>90961.2</v>
      </c>
      <c r="M2991">
        <v>11817.29</v>
      </c>
      <c r="N2991" t="s">
        <v>83</v>
      </c>
      <c r="O2991">
        <f>Sales_data[[#This Row],[Profit]]/Sales_data[[#This Row],[Sales]]</f>
        <v>0.12991572230797307</v>
      </c>
      <c r="P2991">
        <f>YEAR(Sales_data[[#This Row],[Order Date]])</f>
        <v>2024</v>
      </c>
      <c r="Q2991" t="str">
        <f>TEXT(Sales_data[[#This Row],[Order Date]], "mmm")</f>
        <v>Sep</v>
      </c>
    </row>
    <row r="2992" spans="1:17" x14ac:dyDescent="0.95">
      <c r="A2992">
        <v>12991</v>
      </c>
      <c r="B2992" s="1">
        <v>45367</v>
      </c>
      <c r="C2992" t="s">
        <v>5584</v>
      </c>
      <c r="D2992" t="s">
        <v>22</v>
      </c>
      <c r="E2992" t="s">
        <v>23</v>
      </c>
      <c r="F2992" t="s">
        <v>46</v>
      </c>
      <c r="G2992" t="s">
        <v>126</v>
      </c>
      <c r="H2992" t="s">
        <v>5585</v>
      </c>
      <c r="I2992">
        <v>1</v>
      </c>
      <c r="J2992">
        <v>79891</v>
      </c>
      <c r="K2992">
        <v>5</v>
      </c>
      <c r="L2992">
        <v>75896.45</v>
      </c>
      <c r="M2992">
        <v>6114.17</v>
      </c>
      <c r="N2992" t="s">
        <v>83</v>
      </c>
      <c r="O2992">
        <f>Sales_data[[#This Row],[Profit]]/Sales_data[[#This Row],[Sales]]</f>
        <v>8.0559367401242088E-2</v>
      </c>
      <c r="P2992">
        <f>YEAR(Sales_data[[#This Row],[Order Date]])</f>
        <v>2024</v>
      </c>
      <c r="Q2992" t="str">
        <f>TEXT(Sales_data[[#This Row],[Order Date]], "mmm")</f>
        <v>Mar</v>
      </c>
    </row>
    <row r="2993" spans="1:17" x14ac:dyDescent="0.95">
      <c r="A2993">
        <v>12992</v>
      </c>
      <c r="B2993" s="1">
        <v>45858</v>
      </c>
      <c r="C2993" t="s">
        <v>5586</v>
      </c>
      <c r="D2993" t="s">
        <v>28</v>
      </c>
      <c r="E2993" t="s">
        <v>29</v>
      </c>
      <c r="F2993" t="s">
        <v>17</v>
      </c>
      <c r="G2993" t="s">
        <v>18</v>
      </c>
      <c r="H2993" t="s">
        <v>5587</v>
      </c>
      <c r="I2993">
        <v>2</v>
      </c>
      <c r="J2993">
        <v>20984</v>
      </c>
      <c r="K2993">
        <v>15</v>
      </c>
      <c r="L2993">
        <v>35672.800000000003</v>
      </c>
      <c r="M2993">
        <v>2566.54</v>
      </c>
      <c r="N2993" t="s">
        <v>72</v>
      </c>
      <c r="O2993">
        <f>Sales_data[[#This Row],[Profit]]/Sales_data[[#This Row],[Sales]]</f>
        <v>7.1946693278912774E-2</v>
      </c>
      <c r="P2993">
        <f>YEAR(Sales_data[[#This Row],[Order Date]])</f>
        <v>2025</v>
      </c>
      <c r="Q2993" t="str">
        <f>TEXT(Sales_data[[#This Row],[Order Date]], "mmm")</f>
        <v>Jul</v>
      </c>
    </row>
    <row r="2994" spans="1:17" x14ac:dyDescent="0.95">
      <c r="A2994">
        <v>12993</v>
      </c>
      <c r="B2994" s="1">
        <v>45384</v>
      </c>
      <c r="C2994" t="s">
        <v>5588</v>
      </c>
      <c r="D2994" t="s">
        <v>22</v>
      </c>
      <c r="E2994" t="s">
        <v>54</v>
      </c>
      <c r="F2994" t="s">
        <v>42</v>
      </c>
      <c r="G2994" t="s">
        <v>446</v>
      </c>
      <c r="H2994" t="s">
        <v>3210</v>
      </c>
      <c r="I2994">
        <v>2</v>
      </c>
      <c r="J2994">
        <v>51569</v>
      </c>
      <c r="K2994">
        <v>15</v>
      </c>
      <c r="L2994">
        <v>87667.3</v>
      </c>
      <c r="M2994">
        <v>21791.96</v>
      </c>
      <c r="N2994" t="s">
        <v>33</v>
      </c>
      <c r="O2994">
        <f>Sales_data[[#This Row],[Profit]]/Sales_data[[#This Row],[Sales]]</f>
        <v>0.24857569470030444</v>
      </c>
      <c r="P2994">
        <f>YEAR(Sales_data[[#This Row],[Order Date]])</f>
        <v>2024</v>
      </c>
      <c r="Q2994" t="str">
        <f>TEXT(Sales_data[[#This Row],[Order Date]], "mmm")</f>
        <v>Apr</v>
      </c>
    </row>
    <row r="2995" spans="1:17" x14ac:dyDescent="0.95">
      <c r="A2995">
        <v>12994</v>
      </c>
      <c r="B2995" s="1">
        <v>45293</v>
      </c>
      <c r="C2995" t="s">
        <v>5589</v>
      </c>
      <c r="D2995" t="s">
        <v>15</v>
      </c>
      <c r="E2995" t="s">
        <v>93</v>
      </c>
      <c r="F2995" t="s">
        <v>86</v>
      </c>
      <c r="G2995" t="s">
        <v>296</v>
      </c>
      <c r="H2995" t="s">
        <v>4340</v>
      </c>
      <c r="I2995">
        <v>1</v>
      </c>
      <c r="J2995">
        <v>46498</v>
      </c>
      <c r="K2995">
        <v>15</v>
      </c>
      <c r="L2995">
        <v>39523.300000000003</v>
      </c>
      <c r="M2995">
        <v>4002.98</v>
      </c>
      <c r="N2995" t="s">
        <v>20</v>
      </c>
      <c r="O2995">
        <f>Sales_data[[#This Row],[Profit]]/Sales_data[[#This Row],[Sales]]</f>
        <v>0.10128152254492918</v>
      </c>
      <c r="P2995">
        <f>YEAR(Sales_data[[#This Row],[Order Date]])</f>
        <v>2024</v>
      </c>
      <c r="Q2995" t="str">
        <f>TEXT(Sales_data[[#This Row],[Order Date]], "mmm")</f>
        <v>Jan</v>
      </c>
    </row>
    <row r="2996" spans="1:17" x14ac:dyDescent="0.95">
      <c r="A2996">
        <v>12995</v>
      </c>
      <c r="B2996" s="1">
        <v>45380</v>
      </c>
      <c r="C2996" t="s">
        <v>4858</v>
      </c>
      <c r="D2996" t="s">
        <v>28</v>
      </c>
      <c r="E2996" t="s">
        <v>29</v>
      </c>
      <c r="F2996" t="s">
        <v>17</v>
      </c>
      <c r="G2996" t="s">
        <v>100</v>
      </c>
      <c r="H2996" t="s">
        <v>5590</v>
      </c>
      <c r="I2996">
        <v>5</v>
      </c>
      <c r="J2996">
        <v>3048</v>
      </c>
      <c r="K2996">
        <v>5</v>
      </c>
      <c r="L2996">
        <v>14478</v>
      </c>
      <c r="M2996">
        <v>1505.68</v>
      </c>
      <c r="N2996" t="s">
        <v>33</v>
      </c>
      <c r="O2996">
        <f>Sales_data[[#This Row],[Profit]]/Sales_data[[#This Row],[Sales]]</f>
        <v>0.10399778974996547</v>
      </c>
      <c r="P2996">
        <f>YEAR(Sales_data[[#This Row],[Order Date]])</f>
        <v>2024</v>
      </c>
      <c r="Q2996" t="str">
        <f>TEXT(Sales_data[[#This Row],[Order Date]], "mmm")</f>
        <v>Mar</v>
      </c>
    </row>
    <row r="2997" spans="1:17" x14ac:dyDescent="0.95">
      <c r="A2997">
        <v>12996</v>
      </c>
      <c r="B2997" s="1">
        <v>45458</v>
      </c>
      <c r="C2997" t="s">
        <v>5591</v>
      </c>
      <c r="D2997" t="s">
        <v>40</v>
      </c>
      <c r="E2997" t="s">
        <v>41</v>
      </c>
      <c r="F2997" t="s">
        <v>69</v>
      </c>
      <c r="G2997" t="s">
        <v>123</v>
      </c>
      <c r="H2997" t="s">
        <v>5592</v>
      </c>
      <c r="I2997">
        <v>2</v>
      </c>
      <c r="J2997">
        <v>9157</v>
      </c>
      <c r="K2997">
        <v>5</v>
      </c>
      <c r="L2997">
        <v>17398.3</v>
      </c>
      <c r="M2997">
        <v>3437.35</v>
      </c>
      <c r="N2997" t="s">
        <v>83</v>
      </c>
      <c r="O2997">
        <f>Sales_data[[#This Row],[Profit]]/Sales_data[[#This Row],[Sales]]</f>
        <v>0.19756815321037113</v>
      </c>
      <c r="P2997">
        <f>YEAR(Sales_data[[#This Row],[Order Date]])</f>
        <v>2024</v>
      </c>
      <c r="Q2997" t="str">
        <f>TEXT(Sales_data[[#This Row],[Order Date]], "mmm")</f>
        <v>Jun</v>
      </c>
    </row>
    <row r="2998" spans="1:17" x14ac:dyDescent="0.95">
      <c r="A2998">
        <v>12997</v>
      </c>
      <c r="B2998" s="1">
        <v>45404</v>
      </c>
      <c r="C2998" t="s">
        <v>5593</v>
      </c>
      <c r="D2998" t="s">
        <v>40</v>
      </c>
      <c r="E2998" t="s">
        <v>110</v>
      </c>
      <c r="F2998" t="s">
        <v>69</v>
      </c>
      <c r="G2998" t="s">
        <v>151</v>
      </c>
      <c r="H2998" t="s">
        <v>152</v>
      </c>
      <c r="I2998">
        <v>3</v>
      </c>
      <c r="J2998">
        <v>264</v>
      </c>
      <c r="K2998">
        <v>0</v>
      </c>
      <c r="L2998">
        <v>792</v>
      </c>
      <c r="M2998">
        <v>151.41999999999999</v>
      </c>
      <c r="N2998" t="s">
        <v>72</v>
      </c>
      <c r="O2998">
        <f>Sales_data[[#This Row],[Profit]]/Sales_data[[#This Row],[Sales]]</f>
        <v>0.19118686868686868</v>
      </c>
      <c r="P2998">
        <f>YEAR(Sales_data[[#This Row],[Order Date]])</f>
        <v>2024</v>
      </c>
      <c r="Q2998" t="str">
        <f>TEXT(Sales_data[[#This Row],[Order Date]], "mmm")</f>
        <v>Apr</v>
      </c>
    </row>
    <row r="2999" spans="1:17" x14ac:dyDescent="0.95">
      <c r="A2999">
        <v>12998</v>
      </c>
      <c r="B2999" s="1">
        <v>45648</v>
      </c>
      <c r="C2999" t="s">
        <v>5594</v>
      </c>
      <c r="D2999" t="s">
        <v>28</v>
      </c>
      <c r="E2999" t="s">
        <v>85</v>
      </c>
      <c r="F2999" t="s">
        <v>86</v>
      </c>
      <c r="G2999" t="s">
        <v>118</v>
      </c>
      <c r="H2999" t="s">
        <v>5595</v>
      </c>
      <c r="I2999">
        <v>2</v>
      </c>
      <c r="J2999">
        <v>39922</v>
      </c>
      <c r="K2999">
        <v>0</v>
      </c>
      <c r="L2999">
        <v>79844</v>
      </c>
      <c r="M2999">
        <v>10269.18</v>
      </c>
      <c r="N2999" t="s">
        <v>20</v>
      </c>
      <c r="O2999">
        <f>Sales_data[[#This Row],[Profit]]/Sales_data[[#This Row],[Sales]]</f>
        <v>0.1286155503231301</v>
      </c>
      <c r="P2999">
        <f>YEAR(Sales_data[[#This Row],[Order Date]])</f>
        <v>2024</v>
      </c>
      <c r="Q2999" t="str">
        <f>TEXT(Sales_data[[#This Row],[Order Date]], "mmm")</f>
        <v>Dec</v>
      </c>
    </row>
    <row r="3000" spans="1:17" x14ac:dyDescent="0.95">
      <c r="A3000">
        <v>12999</v>
      </c>
      <c r="B3000" s="1">
        <v>45634</v>
      </c>
      <c r="C3000" t="s">
        <v>5596</v>
      </c>
      <c r="D3000" t="s">
        <v>15</v>
      </c>
      <c r="E3000" t="s">
        <v>93</v>
      </c>
      <c r="F3000" t="s">
        <v>69</v>
      </c>
      <c r="G3000" t="s">
        <v>517</v>
      </c>
      <c r="H3000" t="s">
        <v>5597</v>
      </c>
      <c r="I3000">
        <v>4</v>
      </c>
      <c r="J3000">
        <v>60118</v>
      </c>
      <c r="K3000">
        <v>10</v>
      </c>
      <c r="L3000">
        <v>216424.8</v>
      </c>
      <c r="M3000">
        <v>25972.2</v>
      </c>
      <c r="N3000" t="s">
        <v>33</v>
      </c>
      <c r="O3000">
        <f>Sales_data[[#This Row],[Profit]]/Sales_data[[#This Row],[Sales]]</f>
        <v>0.12000565554409662</v>
      </c>
      <c r="P3000">
        <f>YEAR(Sales_data[[#This Row],[Order Date]])</f>
        <v>2024</v>
      </c>
      <c r="Q3000" t="str">
        <f>TEXT(Sales_data[[#This Row],[Order Date]], "mmm")</f>
        <v>Dec</v>
      </c>
    </row>
    <row r="3001" spans="1:17" x14ac:dyDescent="0.95">
      <c r="A3001">
        <v>13000</v>
      </c>
      <c r="B3001" s="1">
        <v>45417</v>
      </c>
      <c r="C3001" t="s">
        <v>5598</v>
      </c>
      <c r="D3001" t="s">
        <v>40</v>
      </c>
      <c r="E3001" t="s">
        <v>62</v>
      </c>
      <c r="F3001" t="s">
        <v>75</v>
      </c>
      <c r="G3001" t="s">
        <v>76</v>
      </c>
      <c r="H3001" t="s">
        <v>1114</v>
      </c>
      <c r="I3001">
        <v>1</v>
      </c>
      <c r="J3001">
        <v>42595</v>
      </c>
      <c r="K3001">
        <v>10</v>
      </c>
      <c r="L3001">
        <v>38335.5</v>
      </c>
      <c r="M3001">
        <v>8363.7900000000009</v>
      </c>
      <c r="N3001" t="s">
        <v>20</v>
      </c>
      <c r="O3001">
        <f>Sales_data[[#This Row],[Profit]]/Sales_data[[#This Row],[Sales]]</f>
        <v>0.21817349454161289</v>
      </c>
      <c r="P3001">
        <f>YEAR(Sales_data[[#This Row],[Order Date]])</f>
        <v>2024</v>
      </c>
      <c r="Q3001" t="str">
        <f>TEXT(Sales_data[[#This Row],[Order Date]], "mmm")</f>
        <v>May</v>
      </c>
    </row>
    <row r="3002" spans="1:17" x14ac:dyDescent="0.95">
      <c r="A3002">
        <v>13001</v>
      </c>
      <c r="B3002" s="1">
        <v>45384</v>
      </c>
      <c r="C3002" t="s">
        <v>5599</v>
      </c>
      <c r="D3002" t="s">
        <v>28</v>
      </c>
      <c r="E3002" t="s">
        <v>35</v>
      </c>
      <c r="F3002" t="s">
        <v>86</v>
      </c>
      <c r="G3002" t="s">
        <v>87</v>
      </c>
      <c r="H3002" t="s">
        <v>5310</v>
      </c>
      <c r="I3002">
        <v>1</v>
      </c>
      <c r="J3002">
        <v>41520</v>
      </c>
      <c r="K3002">
        <v>20</v>
      </c>
      <c r="L3002">
        <v>33216</v>
      </c>
      <c r="M3002">
        <v>2899.83</v>
      </c>
      <c r="N3002" t="s">
        <v>38</v>
      </c>
      <c r="O3002">
        <f>Sales_data[[#This Row],[Profit]]/Sales_data[[#This Row],[Sales]]</f>
        <v>8.730220375722543E-2</v>
      </c>
      <c r="P3002">
        <f>YEAR(Sales_data[[#This Row],[Order Date]])</f>
        <v>2024</v>
      </c>
      <c r="Q3002" t="str">
        <f>TEXT(Sales_data[[#This Row],[Order Date]], "mmm")</f>
        <v>Apr</v>
      </c>
    </row>
    <row r="3003" spans="1:17" x14ac:dyDescent="0.95">
      <c r="A3003">
        <v>13002</v>
      </c>
      <c r="B3003" s="1">
        <v>45283</v>
      </c>
      <c r="C3003" t="s">
        <v>5600</v>
      </c>
      <c r="D3003" t="s">
        <v>15</v>
      </c>
      <c r="E3003" t="s">
        <v>68</v>
      </c>
      <c r="F3003" t="s">
        <v>17</v>
      </c>
      <c r="G3003" t="s">
        <v>18</v>
      </c>
      <c r="H3003" t="s">
        <v>5601</v>
      </c>
      <c r="I3003">
        <v>1</v>
      </c>
      <c r="J3003">
        <v>49849</v>
      </c>
      <c r="K3003">
        <v>5</v>
      </c>
      <c r="L3003">
        <v>47356.55</v>
      </c>
      <c r="M3003">
        <v>9849.56</v>
      </c>
      <c r="N3003" t="s">
        <v>38</v>
      </c>
      <c r="O3003">
        <f>Sales_data[[#This Row],[Profit]]/Sales_data[[#This Row],[Sales]]</f>
        <v>0.20798727947876269</v>
      </c>
      <c r="P3003">
        <f>YEAR(Sales_data[[#This Row],[Order Date]])</f>
        <v>2023</v>
      </c>
      <c r="Q3003" t="str">
        <f>TEXT(Sales_data[[#This Row],[Order Date]], "mmm")</f>
        <v>Dec</v>
      </c>
    </row>
    <row r="3004" spans="1:17" x14ac:dyDescent="0.95">
      <c r="A3004">
        <v>13003</v>
      </c>
      <c r="B3004" s="1">
        <v>45917</v>
      </c>
      <c r="C3004" t="s">
        <v>5602</v>
      </c>
      <c r="D3004" t="s">
        <v>28</v>
      </c>
      <c r="E3004" t="s">
        <v>35</v>
      </c>
      <c r="F3004" t="s">
        <v>129</v>
      </c>
      <c r="G3004" t="s">
        <v>164</v>
      </c>
      <c r="H3004" t="s">
        <v>2970</v>
      </c>
      <c r="I3004">
        <v>2</v>
      </c>
      <c r="J3004">
        <v>33608</v>
      </c>
      <c r="K3004">
        <v>10</v>
      </c>
      <c r="L3004">
        <v>60494.400000000001</v>
      </c>
      <c r="M3004">
        <v>12705.82</v>
      </c>
      <c r="N3004" t="s">
        <v>20</v>
      </c>
      <c r="O3004">
        <f>Sales_data[[#This Row],[Profit]]/Sales_data[[#This Row],[Sales]]</f>
        <v>0.21003299478960036</v>
      </c>
      <c r="P3004">
        <f>YEAR(Sales_data[[#This Row],[Order Date]])</f>
        <v>2025</v>
      </c>
      <c r="Q3004" t="str">
        <f>TEXT(Sales_data[[#This Row],[Order Date]], "mmm")</f>
        <v>Sep</v>
      </c>
    </row>
    <row r="3005" spans="1:17" x14ac:dyDescent="0.95">
      <c r="A3005">
        <v>13004</v>
      </c>
      <c r="B3005" s="1">
        <v>45723</v>
      </c>
      <c r="C3005" t="s">
        <v>5603</v>
      </c>
      <c r="D3005" t="s">
        <v>28</v>
      </c>
      <c r="E3005" t="s">
        <v>29</v>
      </c>
      <c r="F3005" t="s">
        <v>46</v>
      </c>
      <c r="G3005" t="s">
        <v>209</v>
      </c>
      <c r="H3005" t="s">
        <v>5604</v>
      </c>
      <c r="I3005">
        <v>1</v>
      </c>
      <c r="J3005">
        <v>54176</v>
      </c>
      <c r="K3005">
        <v>5</v>
      </c>
      <c r="L3005">
        <v>51467.199999999997</v>
      </c>
      <c r="M3005">
        <v>10699.67</v>
      </c>
      <c r="N3005" t="s">
        <v>33</v>
      </c>
      <c r="O3005">
        <f>Sales_data[[#This Row],[Profit]]/Sales_data[[#This Row],[Sales]]</f>
        <v>0.20789298815556317</v>
      </c>
      <c r="P3005">
        <f>YEAR(Sales_data[[#This Row],[Order Date]])</f>
        <v>2025</v>
      </c>
      <c r="Q3005" t="str">
        <f>TEXT(Sales_data[[#This Row],[Order Date]], "mmm")</f>
        <v>Mar</v>
      </c>
    </row>
    <row r="3006" spans="1:17" x14ac:dyDescent="0.95">
      <c r="A3006">
        <v>13005</v>
      </c>
      <c r="B3006" s="1">
        <v>45495</v>
      </c>
      <c r="C3006" t="s">
        <v>5605</v>
      </c>
      <c r="D3006" t="s">
        <v>15</v>
      </c>
      <c r="E3006" t="s">
        <v>93</v>
      </c>
      <c r="F3006" t="s">
        <v>46</v>
      </c>
      <c r="G3006" t="s">
        <v>201</v>
      </c>
      <c r="H3006" t="s">
        <v>4491</v>
      </c>
      <c r="I3006">
        <v>4</v>
      </c>
      <c r="J3006">
        <v>46580</v>
      </c>
      <c r="K3006">
        <v>15</v>
      </c>
      <c r="L3006">
        <v>158372</v>
      </c>
      <c r="M3006">
        <v>28095.77</v>
      </c>
      <c r="N3006" t="s">
        <v>20</v>
      </c>
      <c r="O3006">
        <f>Sales_data[[#This Row],[Profit]]/Sales_data[[#This Row],[Sales]]</f>
        <v>0.17740364458363853</v>
      </c>
      <c r="P3006">
        <f>YEAR(Sales_data[[#This Row],[Order Date]])</f>
        <v>2024</v>
      </c>
      <c r="Q3006" t="str">
        <f>TEXT(Sales_data[[#This Row],[Order Date]], "mmm")</f>
        <v>Jul</v>
      </c>
    </row>
    <row r="3007" spans="1:17" x14ac:dyDescent="0.95">
      <c r="A3007">
        <v>13006</v>
      </c>
      <c r="B3007" s="1">
        <v>45820</v>
      </c>
      <c r="C3007" t="s">
        <v>5606</v>
      </c>
      <c r="D3007" t="s">
        <v>15</v>
      </c>
      <c r="E3007" t="s">
        <v>174</v>
      </c>
      <c r="F3007" t="s">
        <v>75</v>
      </c>
      <c r="G3007" t="s">
        <v>204</v>
      </c>
      <c r="H3007" t="s">
        <v>5533</v>
      </c>
      <c r="I3007">
        <v>2</v>
      </c>
      <c r="J3007">
        <v>66721</v>
      </c>
      <c r="K3007">
        <v>10</v>
      </c>
      <c r="L3007">
        <v>120097.8</v>
      </c>
      <c r="M3007">
        <v>26133.82</v>
      </c>
      <c r="N3007" t="s">
        <v>38</v>
      </c>
      <c r="O3007">
        <f>Sales_data[[#This Row],[Profit]]/Sales_data[[#This Row],[Sales]]</f>
        <v>0.21760448567750615</v>
      </c>
      <c r="P3007">
        <f>YEAR(Sales_data[[#This Row],[Order Date]])</f>
        <v>2025</v>
      </c>
      <c r="Q3007" t="str">
        <f>TEXT(Sales_data[[#This Row],[Order Date]], "mmm")</f>
        <v>Jun</v>
      </c>
    </row>
    <row r="3008" spans="1:17" x14ac:dyDescent="0.95">
      <c r="A3008">
        <v>13007</v>
      </c>
      <c r="B3008" s="1">
        <v>45597</v>
      </c>
      <c r="C3008" t="s">
        <v>5607</v>
      </c>
      <c r="D3008" t="s">
        <v>22</v>
      </c>
      <c r="E3008" t="s">
        <v>167</v>
      </c>
      <c r="F3008" t="s">
        <v>24</v>
      </c>
      <c r="G3008" t="s">
        <v>107</v>
      </c>
      <c r="H3008" t="s">
        <v>5608</v>
      </c>
      <c r="I3008">
        <v>5</v>
      </c>
      <c r="J3008">
        <v>4578</v>
      </c>
      <c r="K3008">
        <v>0</v>
      </c>
      <c r="L3008">
        <v>22890</v>
      </c>
      <c r="M3008">
        <v>2739.12</v>
      </c>
      <c r="N3008" t="s">
        <v>38</v>
      </c>
      <c r="O3008">
        <f>Sales_data[[#This Row],[Profit]]/Sales_data[[#This Row],[Sales]]</f>
        <v>0.11966448230668414</v>
      </c>
      <c r="P3008">
        <f>YEAR(Sales_data[[#This Row],[Order Date]])</f>
        <v>2024</v>
      </c>
      <c r="Q3008" t="str">
        <f>TEXT(Sales_data[[#This Row],[Order Date]], "mmm")</f>
        <v>Nov</v>
      </c>
    </row>
    <row r="3009" spans="1:17" x14ac:dyDescent="0.95">
      <c r="A3009">
        <v>13008</v>
      </c>
      <c r="B3009" s="1">
        <v>45821</v>
      </c>
      <c r="C3009" t="s">
        <v>5609</v>
      </c>
      <c r="D3009" t="s">
        <v>15</v>
      </c>
      <c r="E3009" t="s">
        <v>68</v>
      </c>
      <c r="F3009" t="s">
        <v>30</v>
      </c>
      <c r="G3009" t="s">
        <v>65</v>
      </c>
      <c r="H3009" t="s">
        <v>5610</v>
      </c>
      <c r="I3009">
        <v>2</v>
      </c>
      <c r="J3009">
        <v>8544</v>
      </c>
      <c r="K3009">
        <v>5</v>
      </c>
      <c r="L3009">
        <v>16233.6</v>
      </c>
      <c r="M3009">
        <v>1766.93</v>
      </c>
      <c r="N3009" t="s">
        <v>33</v>
      </c>
      <c r="O3009">
        <f>Sales_data[[#This Row],[Profit]]/Sales_data[[#This Row],[Sales]]</f>
        <v>0.10884400256258624</v>
      </c>
      <c r="P3009">
        <f>YEAR(Sales_data[[#This Row],[Order Date]])</f>
        <v>2025</v>
      </c>
      <c r="Q3009" t="str">
        <f>TEXT(Sales_data[[#This Row],[Order Date]], "mmm")</f>
        <v>Jun</v>
      </c>
    </row>
    <row r="3010" spans="1:17" x14ac:dyDescent="0.95">
      <c r="A3010">
        <v>13009</v>
      </c>
      <c r="B3010" s="1">
        <v>45758</v>
      </c>
      <c r="C3010" t="s">
        <v>5611</v>
      </c>
      <c r="D3010" t="s">
        <v>40</v>
      </c>
      <c r="E3010" t="s">
        <v>103</v>
      </c>
      <c r="F3010" t="s">
        <v>96</v>
      </c>
      <c r="G3010" t="s">
        <v>214</v>
      </c>
      <c r="H3010" t="s">
        <v>883</v>
      </c>
      <c r="I3010">
        <v>1</v>
      </c>
      <c r="J3010">
        <v>3203</v>
      </c>
      <c r="K3010">
        <v>15</v>
      </c>
      <c r="L3010">
        <v>2722.55</v>
      </c>
      <c r="M3010">
        <v>449.4</v>
      </c>
      <c r="N3010" t="s">
        <v>33</v>
      </c>
      <c r="O3010">
        <f>Sales_data[[#This Row],[Profit]]/Sales_data[[#This Row],[Sales]]</f>
        <v>0.16506583901122107</v>
      </c>
      <c r="P3010">
        <f>YEAR(Sales_data[[#This Row],[Order Date]])</f>
        <v>2025</v>
      </c>
      <c r="Q3010" t="str">
        <f>TEXT(Sales_data[[#This Row],[Order Date]], "mmm")</f>
        <v>Apr</v>
      </c>
    </row>
    <row r="3011" spans="1:17" x14ac:dyDescent="0.95">
      <c r="A3011">
        <v>13010</v>
      </c>
      <c r="B3011" s="1">
        <v>45446</v>
      </c>
      <c r="C3011" t="s">
        <v>5612</v>
      </c>
      <c r="D3011" t="s">
        <v>28</v>
      </c>
      <c r="E3011" t="s">
        <v>114</v>
      </c>
      <c r="F3011" t="s">
        <v>96</v>
      </c>
      <c r="G3011" t="s">
        <v>214</v>
      </c>
      <c r="H3011" t="s">
        <v>5613</v>
      </c>
      <c r="I3011">
        <v>1</v>
      </c>
      <c r="J3011">
        <v>25701</v>
      </c>
      <c r="K3011">
        <v>15</v>
      </c>
      <c r="L3011">
        <v>21845.85</v>
      </c>
      <c r="M3011">
        <v>2165.71</v>
      </c>
      <c r="N3011" t="s">
        <v>72</v>
      </c>
      <c r="O3011">
        <f>Sales_data[[#This Row],[Profit]]/Sales_data[[#This Row],[Sales]]</f>
        <v>9.9135991504107193E-2</v>
      </c>
      <c r="P3011">
        <f>YEAR(Sales_data[[#This Row],[Order Date]])</f>
        <v>2024</v>
      </c>
      <c r="Q3011" t="str">
        <f>TEXT(Sales_data[[#This Row],[Order Date]], "mmm")</f>
        <v>Jun</v>
      </c>
    </row>
    <row r="3012" spans="1:17" x14ac:dyDescent="0.95">
      <c r="A3012">
        <v>13011</v>
      </c>
      <c r="B3012" s="1">
        <v>45557</v>
      </c>
      <c r="C3012" t="s">
        <v>5614</v>
      </c>
      <c r="D3012" t="s">
        <v>28</v>
      </c>
      <c r="E3012" t="s">
        <v>35</v>
      </c>
      <c r="F3012" t="s">
        <v>24</v>
      </c>
      <c r="G3012" t="s">
        <v>133</v>
      </c>
      <c r="H3012" t="s">
        <v>5615</v>
      </c>
      <c r="I3012">
        <v>2</v>
      </c>
      <c r="J3012">
        <v>55582</v>
      </c>
      <c r="K3012">
        <v>5</v>
      </c>
      <c r="L3012">
        <v>105605.8</v>
      </c>
      <c r="M3012">
        <v>8497.31</v>
      </c>
      <c r="N3012" t="s">
        <v>38</v>
      </c>
      <c r="O3012">
        <f>Sales_data[[#This Row],[Profit]]/Sales_data[[#This Row],[Sales]]</f>
        <v>8.0462531413994301E-2</v>
      </c>
      <c r="P3012">
        <f>YEAR(Sales_data[[#This Row],[Order Date]])</f>
        <v>2024</v>
      </c>
      <c r="Q3012" t="str">
        <f>TEXT(Sales_data[[#This Row],[Order Date]], "mmm")</f>
        <v>Sep</v>
      </c>
    </row>
    <row r="3013" spans="1:17" x14ac:dyDescent="0.95">
      <c r="A3013">
        <v>13012</v>
      </c>
      <c r="B3013" s="1">
        <v>45494</v>
      </c>
      <c r="C3013" t="s">
        <v>5616</v>
      </c>
      <c r="D3013" t="s">
        <v>28</v>
      </c>
      <c r="E3013" t="s">
        <v>35</v>
      </c>
      <c r="F3013" t="s">
        <v>30</v>
      </c>
      <c r="G3013" t="s">
        <v>104</v>
      </c>
      <c r="H3013" t="s">
        <v>5617</v>
      </c>
      <c r="I3013">
        <v>2</v>
      </c>
      <c r="J3013">
        <v>66808</v>
      </c>
      <c r="K3013">
        <v>5</v>
      </c>
      <c r="L3013">
        <v>126935.2</v>
      </c>
      <c r="M3013">
        <v>18226.830000000002</v>
      </c>
      <c r="N3013" t="s">
        <v>38</v>
      </c>
      <c r="O3013">
        <f>Sales_data[[#This Row],[Profit]]/Sales_data[[#This Row],[Sales]]</f>
        <v>0.14359161209814142</v>
      </c>
      <c r="P3013">
        <f>YEAR(Sales_data[[#This Row],[Order Date]])</f>
        <v>2024</v>
      </c>
      <c r="Q3013" t="str">
        <f>TEXT(Sales_data[[#This Row],[Order Date]], "mmm")</f>
        <v>Jul</v>
      </c>
    </row>
    <row r="3014" spans="1:17" x14ac:dyDescent="0.95">
      <c r="A3014">
        <v>13013</v>
      </c>
      <c r="B3014" s="1">
        <v>45490</v>
      </c>
      <c r="C3014" t="s">
        <v>5618</v>
      </c>
      <c r="D3014" t="s">
        <v>15</v>
      </c>
      <c r="E3014" t="s">
        <v>93</v>
      </c>
      <c r="F3014" t="s">
        <v>75</v>
      </c>
      <c r="G3014" t="s">
        <v>240</v>
      </c>
      <c r="H3014" t="s">
        <v>5619</v>
      </c>
      <c r="I3014">
        <v>5</v>
      </c>
      <c r="J3014">
        <v>30083</v>
      </c>
      <c r="K3014">
        <v>20</v>
      </c>
      <c r="L3014">
        <v>120332</v>
      </c>
      <c r="M3014">
        <v>6259.45</v>
      </c>
      <c r="N3014" t="s">
        <v>83</v>
      </c>
      <c r="O3014">
        <f>Sales_data[[#This Row],[Profit]]/Sales_data[[#This Row],[Sales]]</f>
        <v>5.2018166406275969E-2</v>
      </c>
      <c r="P3014">
        <f>YEAR(Sales_data[[#This Row],[Order Date]])</f>
        <v>2024</v>
      </c>
      <c r="Q3014" t="str">
        <f>TEXT(Sales_data[[#This Row],[Order Date]], "mmm")</f>
        <v>Jul</v>
      </c>
    </row>
    <row r="3015" spans="1:17" x14ac:dyDescent="0.95">
      <c r="A3015">
        <v>13014</v>
      </c>
      <c r="B3015" s="1">
        <v>45720</v>
      </c>
      <c r="C3015" t="s">
        <v>5620</v>
      </c>
      <c r="D3015" t="s">
        <v>22</v>
      </c>
      <c r="E3015" t="s">
        <v>58</v>
      </c>
      <c r="F3015" t="s">
        <v>75</v>
      </c>
      <c r="G3015" t="s">
        <v>204</v>
      </c>
      <c r="H3015" t="s">
        <v>5621</v>
      </c>
      <c r="I3015">
        <v>5</v>
      </c>
      <c r="J3015">
        <v>59448</v>
      </c>
      <c r="K3015">
        <v>5</v>
      </c>
      <c r="L3015">
        <v>282378</v>
      </c>
      <c r="M3015">
        <v>67947.89</v>
      </c>
      <c r="N3015" t="s">
        <v>72</v>
      </c>
      <c r="O3015">
        <f>Sales_data[[#This Row],[Profit]]/Sales_data[[#This Row],[Sales]]</f>
        <v>0.2406274213996841</v>
      </c>
      <c r="P3015">
        <f>YEAR(Sales_data[[#This Row],[Order Date]])</f>
        <v>2025</v>
      </c>
      <c r="Q3015" t="str">
        <f>TEXT(Sales_data[[#This Row],[Order Date]], "mmm")</f>
        <v>Mar</v>
      </c>
    </row>
    <row r="3016" spans="1:17" x14ac:dyDescent="0.95">
      <c r="A3016">
        <v>13015</v>
      </c>
      <c r="B3016" s="1">
        <v>45924</v>
      </c>
      <c r="C3016" t="s">
        <v>5622</v>
      </c>
      <c r="D3016" t="s">
        <v>15</v>
      </c>
      <c r="E3016" t="s">
        <v>174</v>
      </c>
      <c r="F3016" t="s">
        <v>129</v>
      </c>
      <c r="G3016" t="s">
        <v>148</v>
      </c>
      <c r="H3016" t="s">
        <v>5623</v>
      </c>
      <c r="I3016">
        <v>5</v>
      </c>
      <c r="J3016">
        <v>53981</v>
      </c>
      <c r="K3016">
        <v>20</v>
      </c>
      <c r="L3016">
        <v>215924</v>
      </c>
      <c r="M3016">
        <v>32677.54</v>
      </c>
      <c r="N3016" t="s">
        <v>20</v>
      </c>
      <c r="O3016">
        <f>Sales_data[[#This Row],[Profit]]/Sales_data[[#This Row],[Sales]]</f>
        <v>0.15133815601785813</v>
      </c>
      <c r="P3016">
        <f>YEAR(Sales_data[[#This Row],[Order Date]])</f>
        <v>2025</v>
      </c>
      <c r="Q3016" t="str">
        <f>TEXT(Sales_data[[#This Row],[Order Date]], "mmm")</f>
        <v>Sep</v>
      </c>
    </row>
    <row r="3017" spans="1:17" x14ac:dyDescent="0.95">
      <c r="A3017">
        <v>13016</v>
      </c>
      <c r="B3017" s="1">
        <v>45515</v>
      </c>
      <c r="C3017" t="s">
        <v>5624</v>
      </c>
      <c r="D3017" t="s">
        <v>15</v>
      </c>
      <c r="E3017" t="s">
        <v>174</v>
      </c>
      <c r="F3017" t="s">
        <v>129</v>
      </c>
      <c r="G3017" t="s">
        <v>168</v>
      </c>
      <c r="H3017" t="s">
        <v>2657</v>
      </c>
      <c r="I3017">
        <v>3</v>
      </c>
      <c r="J3017">
        <v>3570</v>
      </c>
      <c r="K3017">
        <v>10</v>
      </c>
      <c r="L3017">
        <v>9639</v>
      </c>
      <c r="M3017">
        <v>2116.5700000000002</v>
      </c>
      <c r="N3017" t="s">
        <v>38</v>
      </c>
      <c r="O3017">
        <f>Sales_data[[#This Row],[Profit]]/Sales_data[[#This Row],[Sales]]</f>
        <v>0.21958398174084451</v>
      </c>
      <c r="P3017">
        <f>YEAR(Sales_data[[#This Row],[Order Date]])</f>
        <v>2024</v>
      </c>
      <c r="Q3017" t="str">
        <f>TEXT(Sales_data[[#This Row],[Order Date]], "mmm")</f>
        <v>Aug</v>
      </c>
    </row>
    <row r="3018" spans="1:17" x14ac:dyDescent="0.95">
      <c r="A3018">
        <v>13017</v>
      </c>
      <c r="B3018" s="1">
        <v>45453</v>
      </c>
      <c r="C3018" t="s">
        <v>5625</v>
      </c>
      <c r="D3018" t="s">
        <v>22</v>
      </c>
      <c r="E3018" t="s">
        <v>54</v>
      </c>
      <c r="F3018" t="s">
        <v>96</v>
      </c>
      <c r="G3018" t="s">
        <v>214</v>
      </c>
      <c r="H3018" t="s">
        <v>5626</v>
      </c>
      <c r="I3018">
        <v>1</v>
      </c>
      <c r="J3018">
        <v>34871</v>
      </c>
      <c r="K3018">
        <v>10</v>
      </c>
      <c r="L3018">
        <v>31383.9</v>
      </c>
      <c r="M3018">
        <v>1697.65</v>
      </c>
      <c r="N3018" t="s">
        <v>83</v>
      </c>
      <c r="O3018">
        <f>Sales_data[[#This Row],[Profit]]/Sales_data[[#This Row],[Sales]]</f>
        <v>5.4093022218398609E-2</v>
      </c>
      <c r="P3018">
        <f>YEAR(Sales_data[[#This Row],[Order Date]])</f>
        <v>2024</v>
      </c>
      <c r="Q3018" t="str">
        <f>TEXT(Sales_data[[#This Row],[Order Date]], "mmm")</f>
        <v>Jun</v>
      </c>
    </row>
    <row r="3019" spans="1:17" x14ac:dyDescent="0.95">
      <c r="A3019">
        <v>13018</v>
      </c>
      <c r="B3019" s="1">
        <v>45495</v>
      </c>
      <c r="C3019" t="s">
        <v>5627</v>
      </c>
      <c r="D3019" t="s">
        <v>22</v>
      </c>
      <c r="E3019" t="s">
        <v>74</v>
      </c>
      <c r="F3019" t="s">
        <v>24</v>
      </c>
      <c r="G3019" t="s">
        <v>59</v>
      </c>
      <c r="H3019" t="s">
        <v>5628</v>
      </c>
      <c r="I3019">
        <v>2</v>
      </c>
      <c r="J3019">
        <v>31854</v>
      </c>
      <c r="K3019">
        <v>0</v>
      </c>
      <c r="L3019">
        <v>63708</v>
      </c>
      <c r="M3019">
        <v>9996.08</v>
      </c>
      <c r="N3019" t="s">
        <v>20</v>
      </c>
      <c r="O3019">
        <f>Sales_data[[#This Row],[Profit]]/Sales_data[[#This Row],[Sales]]</f>
        <v>0.15690462736234068</v>
      </c>
      <c r="P3019">
        <f>YEAR(Sales_data[[#This Row],[Order Date]])</f>
        <v>2024</v>
      </c>
      <c r="Q3019" t="str">
        <f>TEXT(Sales_data[[#This Row],[Order Date]], "mmm")</f>
        <v>Jul</v>
      </c>
    </row>
    <row r="3020" spans="1:17" x14ac:dyDescent="0.95">
      <c r="A3020">
        <v>13019</v>
      </c>
      <c r="B3020" s="1">
        <v>45744</v>
      </c>
      <c r="C3020" t="s">
        <v>5629</v>
      </c>
      <c r="D3020" t="s">
        <v>15</v>
      </c>
      <c r="E3020" t="s">
        <v>93</v>
      </c>
      <c r="F3020" t="s">
        <v>86</v>
      </c>
      <c r="G3020" t="s">
        <v>87</v>
      </c>
      <c r="H3020" t="s">
        <v>5630</v>
      </c>
      <c r="I3020">
        <v>2</v>
      </c>
      <c r="J3020">
        <v>36773</v>
      </c>
      <c r="K3020">
        <v>5</v>
      </c>
      <c r="L3020">
        <v>69868.7</v>
      </c>
      <c r="M3020">
        <v>12029.07</v>
      </c>
      <c r="N3020" t="s">
        <v>72</v>
      </c>
      <c r="O3020">
        <f>Sales_data[[#This Row],[Profit]]/Sales_data[[#This Row],[Sales]]</f>
        <v>0.17216679285574227</v>
      </c>
      <c r="P3020">
        <f>YEAR(Sales_data[[#This Row],[Order Date]])</f>
        <v>2025</v>
      </c>
      <c r="Q3020" t="str">
        <f>TEXT(Sales_data[[#This Row],[Order Date]], "mmm")</f>
        <v>Mar</v>
      </c>
    </row>
    <row r="3021" spans="1:17" x14ac:dyDescent="0.95">
      <c r="A3021">
        <v>13020</v>
      </c>
      <c r="B3021" s="1">
        <v>45880</v>
      </c>
      <c r="C3021" t="s">
        <v>5631</v>
      </c>
      <c r="D3021" t="s">
        <v>15</v>
      </c>
      <c r="E3021" t="s">
        <v>93</v>
      </c>
      <c r="F3021" t="s">
        <v>75</v>
      </c>
      <c r="G3021" t="s">
        <v>240</v>
      </c>
      <c r="H3021" t="s">
        <v>5632</v>
      </c>
      <c r="I3021">
        <v>3</v>
      </c>
      <c r="J3021">
        <v>65805</v>
      </c>
      <c r="K3021">
        <v>15</v>
      </c>
      <c r="L3021">
        <v>167802.75</v>
      </c>
      <c r="M3021">
        <v>9532.49</v>
      </c>
      <c r="N3021" t="s">
        <v>33</v>
      </c>
      <c r="O3021">
        <f>Sales_data[[#This Row],[Profit]]/Sales_data[[#This Row],[Sales]]</f>
        <v>5.6807710243127717E-2</v>
      </c>
      <c r="P3021">
        <f>YEAR(Sales_data[[#This Row],[Order Date]])</f>
        <v>2025</v>
      </c>
      <c r="Q3021" t="str">
        <f>TEXT(Sales_data[[#This Row],[Order Date]], "mmm")</f>
        <v>Aug</v>
      </c>
    </row>
    <row r="3022" spans="1:17" x14ac:dyDescent="0.95">
      <c r="A3022">
        <v>13021</v>
      </c>
      <c r="B3022" s="1">
        <v>45514</v>
      </c>
      <c r="C3022" t="s">
        <v>5633</v>
      </c>
      <c r="D3022" t="s">
        <v>40</v>
      </c>
      <c r="E3022" t="s">
        <v>62</v>
      </c>
      <c r="F3022" t="s">
        <v>17</v>
      </c>
      <c r="G3022" t="s">
        <v>291</v>
      </c>
      <c r="H3022" t="s">
        <v>5634</v>
      </c>
      <c r="I3022">
        <v>4</v>
      </c>
      <c r="J3022">
        <v>76032</v>
      </c>
      <c r="K3022">
        <v>5</v>
      </c>
      <c r="L3022">
        <v>288921.59999999998</v>
      </c>
      <c r="M3022">
        <v>14845.82</v>
      </c>
      <c r="N3022" t="s">
        <v>72</v>
      </c>
      <c r="O3022">
        <f>Sales_data[[#This Row],[Profit]]/Sales_data[[#This Row],[Sales]]</f>
        <v>5.1383558723196887E-2</v>
      </c>
      <c r="P3022">
        <f>YEAR(Sales_data[[#This Row],[Order Date]])</f>
        <v>2024</v>
      </c>
      <c r="Q3022" t="str">
        <f>TEXT(Sales_data[[#This Row],[Order Date]], "mmm")</f>
        <v>Aug</v>
      </c>
    </row>
    <row r="3023" spans="1:17" x14ac:dyDescent="0.95">
      <c r="A3023">
        <v>13022</v>
      </c>
      <c r="B3023" s="1">
        <v>45235</v>
      </c>
      <c r="C3023" t="s">
        <v>5635</v>
      </c>
      <c r="D3023" t="s">
        <v>28</v>
      </c>
      <c r="E3023" t="s">
        <v>144</v>
      </c>
      <c r="F3023" t="s">
        <v>86</v>
      </c>
      <c r="G3023" t="s">
        <v>296</v>
      </c>
      <c r="H3023" t="s">
        <v>5636</v>
      </c>
      <c r="I3023">
        <v>4</v>
      </c>
      <c r="J3023">
        <v>63656</v>
      </c>
      <c r="K3023">
        <v>5</v>
      </c>
      <c r="L3023">
        <v>241892.8</v>
      </c>
      <c r="M3023">
        <v>47368.7</v>
      </c>
      <c r="N3023" t="s">
        <v>83</v>
      </c>
      <c r="O3023">
        <f>Sales_data[[#This Row],[Profit]]/Sales_data[[#This Row],[Sales]]</f>
        <v>0.19582517544962066</v>
      </c>
      <c r="P3023">
        <f>YEAR(Sales_data[[#This Row],[Order Date]])</f>
        <v>2023</v>
      </c>
      <c r="Q3023" t="str">
        <f>TEXT(Sales_data[[#This Row],[Order Date]], "mmm")</f>
        <v>Nov</v>
      </c>
    </row>
    <row r="3024" spans="1:17" x14ac:dyDescent="0.95">
      <c r="A3024">
        <v>13023</v>
      </c>
      <c r="B3024" s="1">
        <v>45480</v>
      </c>
      <c r="C3024" t="s">
        <v>5637</v>
      </c>
      <c r="D3024" t="s">
        <v>40</v>
      </c>
      <c r="E3024" t="s">
        <v>41</v>
      </c>
      <c r="F3024" t="s">
        <v>46</v>
      </c>
      <c r="G3024" t="s">
        <v>141</v>
      </c>
      <c r="H3024" t="s">
        <v>5638</v>
      </c>
      <c r="I3024">
        <v>4</v>
      </c>
      <c r="J3024">
        <v>2486</v>
      </c>
      <c r="K3024">
        <v>0</v>
      </c>
      <c r="L3024">
        <v>9944</v>
      </c>
      <c r="M3024">
        <v>1778.2</v>
      </c>
      <c r="N3024" t="s">
        <v>38</v>
      </c>
      <c r="O3024">
        <f>Sales_data[[#This Row],[Profit]]/Sales_data[[#This Row],[Sales]]</f>
        <v>0.17882139983909895</v>
      </c>
      <c r="P3024">
        <f>YEAR(Sales_data[[#This Row],[Order Date]])</f>
        <v>2024</v>
      </c>
      <c r="Q3024" t="str">
        <f>TEXT(Sales_data[[#This Row],[Order Date]], "mmm")</f>
        <v>Jul</v>
      </c>
    </row>
    <row r="3025" spans="1:17" x14ac:dyDescent="0.95">
      <c r="A3025">
        <v>13024</v>
      </c>
      <c r="B3025" s="1">
        <v>45867</v>
      </c>
      <c r="C3025" t="s">
        <v>5639</v>
      </c>
      <c r="D3025" t="s">
        <v>15</v>
      </c>
      <c r="E3025" t="s">
        <v>16</v>
      </c>
      <c r="F3025" t="s">
        <v>46</v>
      </c>
      <c r="G3025" t="s">
        <v>201</v>
      </c>
      <c r="H3025" t="s">
        <v>5640</v>
      </c>
      <c r="I3025">
        <v>2</v>
      </c>
      <c r="J3025">
        <v>61345</v>
      </c>
      <c r="K3025">
        <v>5</v>
      </c>
      <c r="L3025">
        <v>116555.5</v>
      </c>
      <c r="M3025">
        <v>19507.55</v>
      </c>
      <c r="N3025" t="s">
        <v>83</v>
      </c>
      <c r="O3025">
        <f>Sales_data[[#This Row],[Profit]]/Sales_data[[#This Row],[Sales]]</f>
        <v>0.16736704831603827</v>
      </c>
      <c r="P3025">
        <f>YEAR(Sales_data[[#This Row],[Order Date]])</f>
        <v>2025</v>
      </c>
      <c r="Q3025" t="str">
        <f>TEXT(Sales_data[[#This Row],[Order Date]], "mmm")</f>
        <v>Jul</v>
      </c>
    </row>
    <row r="3026" spans="1:17" x14ac:dyDescent="0.95">
      <c r="A3026">
        <v>13025</v>
      </c>
      <c r="B3026" s="1">
        <v>45762</v>
      </c>
      <c r="C3026" t="s">
        <v>5641</v>
      </c>
      <c r="D3026" t="s">
        <v>28</v>
      </c>
      <c r="E3026" t="s">
        <v>85</v>
      </c>
      <c r="F3026" t="s">
        <v>42</v>
      </c>
      <c r="G3026" t="s">
        <v>43</v>
      </c>
      <c r="H3026" t="s">
        <v>5642</v>
      </c>
      <c r="I3026">
        <v>3</v>
      </c>
      <c r="J3026">
        <v>22520</v>
      </c>
      <c r="K3026">
        <v>20</v>
      </c>
      <c r="L3026">
        <v>54048</v>
      </c>
      <c r="M3026">
        <v>12371.54</v>
      </c>
      <c r="N3026" t="s">
        <v>83</v>
      </c>
      <c r="O3026">
        <f>Sales_data[[#This Row],[Profit]]/Sales_data[[#This Row],[Sales]]</f>
        <v>0.22889912670219068</v>
      </c>
      <c r="P3026">
        <f>YEAR(Sales_data[[#This Row],[Order Date]])</f>
        <v>2025</v>
      </c>
      <c r="Q3026" t="str">
        <f>TEXT(Sales_data[[#This Row],[Order Date]], "mmm")</f>
        <v>Apr</v>
      </c>
    </row>
    <row r="3027" spans="1:17" x14ac:dyDescent="0.95">
      <c r="A3027">
        <v>13026</v>
      </c>
      <c r="B3027" s="1">
        <v>45644</v>
      </c>
      <c r="C3027" t="s">
        <v>5643</v>
      </c>
      <c r="D3027" t="s">
        <v>28</v>
      </c>
      <c r="E3027" t="s">
        <v>85</v>
      </c>
      <c r="F3027" t="s">
        <v>17</v>
      </c>
      <c r="G3027" t="s">
        <v>18</v>
      </c>
      <c r="H3027" t="s">
        <v>379</v>
      </c>
      <c r="I3027">
        <v>4</v>
      </c>
      <c r="J3027">
        <v>73022</v>
      </c>
      <c r="K3027">
        <v>10</v>
      </c>
      <c r="L3027">
        <v>262879.2</v>
      </c>
      <c r="M3027">
        <v>36854.33</v>
      </c>
      <c r="N3027" t="s">
        <v>72</v>
      </c>
      <c r="O3027">
        <f>Sales_data[[#This Row],[Profit]]/Sales_data[[#This Row],[Sales]]</f>
        <v>0.14019492603446754</v>
      </c>
      <c r="P3027">
        <f>YEAR(Sales_data[[#This Row],[Order Date]])</f>
        <v>2024</v>
      </c>
      <c r="Q3027" t="str">
        <f>TEXT(Sales_data[[#This Row],[Order Date]], "mmm")</f>
        <v>Dec</v>
      </c>
    </row>
    <row r="3028" spans="1:17" x14ac:dyDescent="0.95">
      <c r="A3028">
        <v>13027</v>
      </c>
      <c r="B3028" s="1">
        <v>45335</v>
      </c>
      <c r="C3028" t="s">
        <v>5644</v>
      </c>
      <c r="D3028" t="s">
        <v>15</v>
      </c>
      <c r="E3028" t="s">
        <v>68</v>
      </c>
      <c r="F3028" t="s">
        <v>42</v>
      </c>
      <c r="G3028" t="s">
        <v>43</v>
      </c>
      <c r="H3028" t="s">
        <v>920</v>
      </c>
      <c r="I3028">
        <v>1</v>
      </c>
      <c r="J3028">
        <v>75515</v>
      </c>
      <c r="K3028">
        <v>20</v>
      </c>
      <c r="L3028">
        <v>60412</v>
      </c>
      <c r="M3028">
        <v>9609.65</v>
      </c>
      <c r="N3028" t="s">
        <v>33</v>
      </c>
      <c r="O3028">
        <f>Sales_data[[#This Row],[Profit]]/Sales_data[[#This Row],[Sales]]</f>
        <v>0.15906856253724425</v>
      </c>
      <c r="P3028">
        <f>YEAR(Sales_data[[#This Row],[Order Date]])</f>
        <v>2024</v>
      </c>
      <c r="Q3028" t="str">
        <f>TEXT(Sales_data[[#This Row],[Order Date]], "mmm")</f>
        <v>Feb</v>
      </c>
    </row>
    <row r="3029" spans="1:17" x14ac:dyDescent="0.95">
      <c r="A3029">
        <v>13028</v>
      </c>
      <c r="B3029" s="1">
        <v>45854</v>
      </c>
      <c r="C3029" t="s">
        <v>5645</v>
      </c>
      <c r="D3029" t="s">
        <v>40</v>
      </c>
      <c r="E3029" t="s">
        <v>110</v>
      </c>
      <c r="F3029" t="s">
        <v>129</v>
      </c>
      <c r="G3029" t="s">
        <v>130</v>
      </c>
      <c r="H3029" t="s">
        <v>5646</v>
      </c>
      <c r="I3029">
        <v>3</v>
      </c>
      <c r="J3029">
        <v>47768</v>
      </c>
      <c r="K3029">
        <v>5</v>
      </c>
      <c r="L3029">
        <v>136138.79999999999</v>
      </c>
      <c r="M3029">
        <v>21724.21</v>
      </c>
      <c r="N3029" t="s">
        <v>72</v>
      </c>
      <c r="O3029">
        <f>Sales_data[[#This Row],[Profit]]/Sales_data[[#This Row],[Sales]]</f>
        <v>0.15957397890975974</v>
      </c>
      <c r="P3029">
        <f>YEAR(Sales_data[[#This Row],[Order Date]])</f>
        <v>2025</v>
      </c>
      <c r="Q3029" t="str">
        <f>TEXT(Sales_data[[#This Row],[Order Date]], "mmm")</f>
        <v>Jul</v>
      </c>
    </row>
    <row r="3030" spans="1:17" x14ac:dyDescent="0.95">
      <c r="A3030">
        <v>13029</v>
      </c>
      <c r="B3030" s="1">
        <v>45334</v>
      </c>
      <c r="C3030" t="s">
        <v>5647</v>
      </c>
      <c r="D3030" t="s">
        <v>40</v>
      </c>
      <c r="E3030" t="s">
        <v>110</v>
      </c>
      <c r="F3030" t="s">
        <v>86</v>
      </c>
      <c r="G3030" t="s">
        <v>87</v>
      </c>
      <c r="H3030" t="s">
        <v>5648</v>
      </c>
      <c r="I3030">
        <v>3</v>
      </c>
      <c r="J3030">
        <v>55611</v>
      </c>
      <c r="K3030">
        <v>0</v>
      </c>
      <c r="L3030">
        <v>166833</v>
      </c>
      <c r="M3030">
        <v>25996.35</v>
      </c>
      <c r="N3030" t="s">
        <v>20</v>
      </c>
      <c r="O3030">
        <f>Sales_data[[#This Row],[Profit]]/Sales_data[[#This Row],[Sales]]</f>
        <v>0.15582258905612198</v>
      </c>
      <c r="P3030">
        <f>YEAR(Sales_data[[#This Row],[Order Date]])</f>
        <v>2024</v>
      </c>
      <c r="Q3030" t="str">
        <f>TEXT(Sales_data[[#This Row],[Order Date]], "mmm")</f>
        <v>Feb</v>
      </c>
    </row>
    <row r="3031" spans="1:17" x14ac:dyDescent="0.95">
      <c r="A3031">
        <v>13030</v>
      </c>
      <c r="B3031" s="1">
        <v>45458</v>
      </c>
      <c r="C3031" t="s">
        <v>5649</v>
      </c>
      <c r="D3031" t="s">
        <v>22</v>
      </c>
      <c r="E3031" t="s">
        <v>58</v>
      </c>
      <c r="F3031" t="s">
        <v>69</v>
      </c>
      <c r="G3031" t="s">
        <v>517</v>
      </c>
      <c r="H3031" t="s">
        <v>716</v>
      </c>
      <c r="I3031">
        <v>5</v>
      </c>
      <c r="J3031">
        <v>61900</v>
      </c>
      <c r="K3031">
        <v>15</v>
      </c>
      <c r="L3031">
        <v>263075</v>
      </c>
      <c r="M3031">
        <v>30507.31</v>
      </c>
      <c r="N3031" t="s">
        <v>38</v>
      </c>
      <c r="O3031">
        <f>Sales_data[[#This Row],[Profit]]/Sales_data[[#This Row],[Sales]]</f>
        <v>0.11596430675662835</v>
      </c>
      <c r="P3031">
        <f>YEAR(Sales_data[[#This Row],[Order Date]])</f>
        <v>2024</v>
      </c>
      <c r="Q3031" t="str">
        <f>TEXT(Sales_data[[#This Row],[Order Date]], "mmm")</f>
        <v>Jun</v>
      </c>
    </row>
    <row r="3032" spans="1:17" x14ac:dyDescent="0.95">
      <c r="A3032">
        <v>13031</v>
      </c>
      <c r="B3032" s="1">
        <v>45648</v>
      </c>
      <c r="C3032" t="s">
        <v>5650</v>
      </c>
      <c r="D3032" t="s">
        <v>40</v>
      </c>
      <c r="E3032" t="s">
        <v>50</v>
      </c>
      <c r="F3032" t="s">
        <v>86</v>
      </c>
      <c r="G3032" t="s">
        <v>87</v>
      </c>
      <c r="H3032" t="s">
        <v>5651</v>
      </c>
      <c r="I3032">
        <v>1</v>
      </c>
      <c r="J3032">
        <v>47330</v>
      </c>
      <c r="K3032">
        <v>10</v>
      </c>
      <c r="L3032">
        <v>42597</v>
      </c>
      <c r="M3032">
        <v>9898.51</v>
      </c>
      <c r="N3032" t="s">
        <v>38</v>
      </c>
      <c r="O3032">
        <f>Sales_data[[#This Row],[Profit]]/Sales_data[[#This Row],[Sales]]</f>
        <v>0.23237575416109116</v>
      </c>
      <c r="P3032">
        <f>YEAR(Sales_data[[#This Row],[Order Date]])</f>
        <v>2024</v>
      </c>
      <c r="Q3032" t="str">
        <f>TEXT(Sales_data[[#This Row],[Order Date]], "mmm")</f>
        <v>Dec</v>
      </c>
    </row>
    <row r="3033" spans="1:17" x14ac:dyDescent="0.95">
      <c r="A3033">
        <v>13032</v>
      </c>
      <c r="B3033" s="1">
        <v>45755</v>
      </c>
      <c r="C3033" t="s">
        <v>5652</v>
      </c>
      <c r="D3033" t="s">
        <v>40</v>
      </c>
      <c r="E3033" t="s">
        <v>110</v>
      </c>
      <c r="F3033" t="s">
        <v>69</v>
      </c>
      <c r="G3033" t="s">
        <v>517</v>
      </c>
      <c r="H3033" t="s">
        <v>5177</v>
      </c>
      <c r="I3033">
        <v>5</v>
      </c>
      <c r="J3033">
        <v>4138</v>
      </c>
      <c r="K3033">
        <v>20</v>
      </c>
      <c r="L3033">
        <v>16552</v>
      </c>
      <c r="M3033">
        <v>3141.34</v>
      </c>
      <c r="N3033" t="s">
        <v>33</v>
      </c>
      <c r="O3033">
        <f>Sales_data[[#This Row],[Profit]]/Sales_data[[#This Row],[Sales]]</f>
        <v>0.18978612856452393</v>
      </c>
      <c r="P3033">
        <f>YEAR(Sales_data[[#This Row],[Order Date]])</f>
        <v>2025</v>
      </c>
      <c r="Q3033" t="str">
        <f>TEXT(Sales_data[[#This Row],[Order Date]], "mmm")</f>
        <v>Apr</v>
      </c>
    </row>
    <row r="3034" spans="1:17" x14ac:dyDescent="0.95">
      <c r="A3034">
        <v>13033</v>
      </c>
      <c r="B3034" s="1">
        <v>45635</v>
      </c>
      <c r="C3034" t="s">
        <v>5653</v>
      </c>
      <c r="D3034" t="s">
        <v>15</v>
      </c>
      <c r="E3034" t="s">
        <v>16</v>
      </c>
      <c r="F3034" t="s">
        <v>17</v>
      </c>
      <c r="G3034" t="s">
        <v>100</v>
      </c>
      <c r="H3034" t="s">
        <v>2673</v>
      </c>
      <c r="I3034">
        <v>1</v>
      </c>
      <c r="J3034">
        <v>14104</v>
      </c>
      <c r="K3034">
        <v>15</v>
      </c>
      <c r="L3034">
        <v>11988.4</v>
      </c>
      <c r="M3034">
        <v>1637.8</v>
      </c>
      <c r="N3034" t="s">
        <v>33</v>
      </c>
      <c r="O3034">
        <f>Sales_data[[#This Row],[Profit]]/Sales_data[[#This Row],[Sales]]</f>
        <v>0.136615394881719</v>
      </c>
      <c r="P3034">
        <f>YEAR(Sales_data[[#This Row],[Order Date]])</f>
        <v>2024</v>
      </c>
      <c r="Q3034" t="str">
        <f>TEXT(Sales_data[[#This Row],[Order Date]], "mmm")</f>
        <v>Dec</v>
      </c>
    </row>
    <row r="3035" spans="1:17" x14ac:dyDescent="0.95">
      <c r="A3035">
        <v>13034</v>
      </c>
      <c r="B3035" s="1">
        <v>45869</v>
      </c>
      <c r="C3035" t="s">
        <v>5654</v>
      </c>
      <c r="D3035" t="s">
        <v>40</v>
      </c>
      <c r="E3035" t="s">
        <v>62</v>
      </c>
      <c r="F3035" t="s">
        <v>17</v>
      </c>
      <c r="G3035" t="s">
        <v>55</v>
      </c>
      <c r="H3035" t="s">
        <v>5655</v>
      </c>
      <c r="I3035">
        <v>2</v>
      </c>
      <c r="J3035">
        <v>16789</v>
      </c>
      <c r="K3035">
        <v>15</v>
      </c>
      <c r="L3035">
        <v>28541.3</v>
      </c>
      <c r="M3035">
        <v>3394.96</v>
      </c>
      <c r="N3035" t="s">
        <v>83</v>
      </c>
      <c r="O3035">
        <f>Sales_data[[#This Row],[Profit]]/Sales_data[[#This Row],[Sales]]</f>
        <v>0.11894903175398458</v>
      </c>
      <c r="P3035">
        <f>YEAR(Sales_data[[#This Row],[Order Date]])</f>
        <v>2025</v>
      </c>
      <c r="Q3035" t="str">
        <f>TEXT(Sales_data[[#This Row],[Order Date]], "mmm")</f>
        <v>Jul</v>
      </c>
    </row>
    <row r="3036" spans="1:17" x14ac:dyDescent="0.95">
      <c r="A3036">
        <v>13035</v>
      </c>
      <c r="B3036" s="1">
        <v>45306</v>
      </c>
      <c r="C3036" t="s">
        <v>5656</v>
      </c>
      <c r="D3036" t="s">
        <v>28</v>
      </c>
      <c r="E3036" t="s">
        <v>144</v>
      </c>
      <c r="F3036" t="s">
        <v>75</v>
      </c>
      <c r="G3036" t="s">
        <v>204</v>
      </c>
      <c r="H3036" t="s">
        <v>5657</v>
      </c>
      <c r="I3036">
        <v>2</v>
      </c>
      <c r="J3036">
        <v>28960</v>
      </c>
      <c r="K3036">
        <v>15</v>
      </c>
      <c r="L3036">
        <v>49232</v>
      </c>
      <c r="M3036">
        <v>4029.73</v>
      </c>
      <c r="N3036" t="s">
        <v>83</v>
      </c>
      <c r="O3036">
        <f>Sales_data[[#This Row],[Profit]]/Sales_data[[#This Row],[Sales]]</f>
        <v>8.1851844328891782E-2</v>
      </c>
      <c r="P3036">
        <f>YEAR(Sales_data[[#This Row],[Order Date]])</f>
        <v>2024</v>
      </c>
      <c r="Q3036" t="str">
        <f>TEXT(Sales_data[[#This Row],[Order Date]], "mmm")</f>
        <v>Jan</v>
      </c>
    </row>
    <row r="3037" spans="1:17" x14ac:dyDescent="0.95">
      <c r="A3037">
        <v>13036</v>
      </c>
      <c r="B3037" s="1">
        <v>45274</v>
      </c>
      <c r="C3037" t="s">
        <v>5658</v>
      </c>
      <c r="D3037" t="s">
        <v>28</v>
      </c>
      <c r="E3037" t="s">
        <v>35</v>
      </c>
      <c r="F3037" t="s">
        <v>46</v>
      </c>
      <c r="G3037" t="s">
        <v>201</v>
      </c>
      <c r="H3037" t="s">
        <v>5659</v>
      </c>
      <c r="I3037">
        <v>4</v>
      </c>
      <c r="J3037">
        <v>61001</v>
      </c>
      <c r="K3037">
        <v>15</v>
      </c>
      <c r="L3037">
        <v>207403.4</v>
      </c>
      <c r="M3037">
        <v>18493.61</v>
      </c>
      <c r="N3037" t="s">
        <v>33</v>
      </c>
      <c r="O3037">
        <f>Sales_data[[#This Row],[Profit]]/Sales_data[[#This Row],[Sales]]</f>
        <v>8.9167342483295844E-2</v>
      </c>
      <c r="P3037">
        <f>YEAR(Sales_data[[#This Row],[Order Date]])</f>
        <v>2023</v>
      </c>
      <c r="Q3037" t="str">
        <f>TEXT(Sales_data[[#This Row],[Order Date]], "mmm")</f>
        <v>Dec</v>
      </c>
    </row>
    <row r="3038" spans="1:17" x14ac:dyDescent="0.95">
      <c r="A3038">
        <v>13037</v>
      </c>
      <c r="B3038" s="1">
        <v>45426</v>
      </c>
      <c r="C3038" t="s">
        <v>5660</v>
      </c>
      <c r="D3038" t="s">
        <v>40</v>
      </c>
      <c r="E3038" t="s">
        <v>62</v>
      </c>
      <c r="F3038" t="s">
        <v>30</v>
      </c>
      <c r="G3038" t="s">
        <v>322</v>
      </c>
      <c r="H3038" t="s">
        <v>5661</v>
      </c>
      <c r="I3038">
        <v>5</v>
      </c>
      <c r="J3038">
        <v>52901</v>
      </c>
      <c r="K3038">
        <v>10</v>
      </c>
      <c r="L3038">
        <v>238054.5</v>
      </c>
      <c r="M3038">
        <v>28025.07</v>
      </c>
      <c r="N3038" t="s">
        <v>72</v>
      </c>
      <c r="O3038">
        <f>Sales_data[[#This Row],[Profit]]/Sales_data[[#This Row],[Sales]]</f>
        <v>0.11772543682224028</v>
      </c>
      <c r="P3038">
        <f>YEAR(Sales_data[[#This Row],[Order Date]])</f>
        <v>2024</v>
      </c>
      <c r="Q3038" t="str">
        <f>TEXT(Sales_data[[#This Row],[Order Date]], "mmm")</f>
        <v>May</v>
      </c>
    </row>
    <row r="3039" spans="1:17" x14ac:dyDescent="0.95">
      <c r="A3039">
        <v>13038</v>
      </c>
      <c r="B3039" s="1">
        <v>45895</v>
      </c>
      <c r="C3039" t="s">
        <v>5662</v>
      </c>
      <c r="D3039" t="s">
        <v>28</v>
      </c>
      <c r="E3039" t="s">
        <v>29</v>
      </c>
      <c r="F3039" t="s">
        <v>75</v>
      </c>
      <c r="G3039" t="s">
        <v>307</v>
      </c>
      <c r="H3039" t="s">
        <v>5663</v>
      </c>
      <c r="I3039">
        <v>3</v>
      </c>
      <c r="J3039">
        <v>26219</v>
      </c>
      <c r="K3039">
        <v>20</v>
      </c>
      <c r="L3039">
        <v>62925.599999999999</v>
      </c>
      <c r="M3039">
        <v>10078.65</v>
      </c>
      <c r="N3039" t="s">
        <v>72</v>
      </c>
      <c r="O3039">
        <f>Sales_data[[#This Row],[Profit]]/Sales_data[[#This Row],[Sales]]</f>
        <v>0.16016772188107861</v>
      </c>
      <c r="P3039">
        <f>YEAR(Sales_data[[#This Row],[Order Date]])</f>
        <v>2025</v>
      </c>
      <c r="Q3039" t="str">
        <f>TEXT(Sales_data[[#This Row],[Order Date]], "mmm")</f>
        <v>Aug</v>
      </c>
    </row>
    <row r="3040" spans="1:17" x14ac:dyDescent="0.95">
      <c r="A3040">
        <v>13039</v>
      </c>
      <c r="B3040" s="1">
        <v>45634</v>
      </c>
      <c r="C3040" t="s">
        <v>5664</v>
      </c>
      <c r="D3040" t="s">
        <v>22</v>
      </c>
      <c r="E3040" t="s">
        <v>74</v>
      </c>
      <c r="F3040" t="s">
        <v>75</v>
      </c>
      <c r="G3040" t="s">
        <v>307</v>
      </c>
      <c r="H3040" t="s">
        <v>5665</v>
      </c>
      <c r="I3040">
        <v>2</v>
      </c>
      <c r="J3040">
        <v>48953</v>
      </c>
      <c r="K3040">
        <v>10</v>
      </c>
      <c r="L3040">
        <v>88115.4</v>
      </c>
      <c r="M3040">
        <v>11763.57</v>
      </c>
      <c r="N3040" t="s">
        <v>33</v>
      </c>
      <c r="O3040">
        <f>Sales_data[[#This Row],[Profit]]/Sales_data[[#This Row],[Sales]]</f>
        <v>0.13350186233053474</v>
      </c>
      <c r="P3040">
        <f>YEAR(Sales_data[[#This Row],[Order Date]])</f>
        <v>2024</v>
      </c>
      <c r="Q3040" t="str">
        <f>TEXT(Sales_data[[#This Row],[Order Date]], "mmm")</f>
        <v>Dec</v>
      </c>
    </row>
    <row r="3041" spans="1:17" x14ac:dyDescent="0.95">
      <c r="A3041">
        <v>13040</v>
      </c>
      <c r="B3041" s="1">
        <v>45274</v>
      </c>
      <c r="C3041" t="s">
        <v>5666</v>
      </c>
      <c r="D3041" t="s">
        <v>22</v>
      </c>
      <c r="E3041" t="s">
        <v>74</v>
      </c>
      <c r="F3041" t="s">
        <v>86</v>
      </c>
      <c r="G3041" t="s">
        <v>90</v>
      </c>
      <c r="H3041" t="s">
        <v>5667</v>
      </c>
      <c r="I3041">
        <v>5</v>
      </c>
      <c r="J3041">
        <v>24950</v>
      </c>
      <c r="K3041">
        <v>15</v>
      </c>
      <c r="L3041">
        <v>106037.5</v>
      </c>
      <c r="M3041">
        <v>10712.41</v>
      </c>
      <c r="N3041" t="s">
        <v>33</v>
      </c>
      <c r="O3041">
        <f>Sales_data[[#This Row],[Profit]]/Sales_data[[#This Row],[Sales]]</f>
        <v>0.10102473181657433</v>
      </c>
      <c r="P3041">
        <f>YEAR(Sales_data[[#This Row],[Order Date]])</f>
        <v>2023</v>
      </c>
      <c r="Q3041" t="str">
        <f>TEXT(Sales_data[[#This Row],[Order Date]], "mmm")</f>
        <v>Dec</v>
      </c>
    </row>
    <row r="3042" spans="1:17" x14ac:dyDescent="0.95">
      <c r="A3042">
        <v>13041</v>
      </c>
      <c r="B3042" s="1">
        <v>45583</v>
      </c>
      <c r="C3042" t="s">
        <v>5668</v>
      </c>
      <c r="D3042" t="s">
        <v>40</v>
      </c>
      <c r="E3042" t="s">
        <v>110</v>
      </c>
      <c r="F3042" t="s">
        <v>42</v>
      </c>
      <c r="G3042" t="s">
        <v>79</v>
      </c>
      <c r="H3042" t="s">
        <v>5669</v>
      </c>
      <c r="I3042">
        <v>5</v>
      </c>
      <c r="J3042">
        <v>35783</v>
      </c>
      <c r="K3042">
        <v>15</v>
      </c>
      <c r="L3042">
        <v>152077.75</v>
      </c>
      <c r="M3042">
        <v>7926.92</v>
      </c>
      <c r="N3042" t="s">
        <v>33</v>
      </c>
      <c r="O3042">
        <f>Sales_data[[#This Row],[Profit]]/Sales_data[[#This Row],[Sales]]</f>
        <v>5.2124127296728155E-2</v>
      </c>
      <c r="P3042">
        <f>YEAR(Sales_data[[#This Row],[Order Date]])</f>
        <v>2024</v>
      </c>
      <c r="Q3042" t="str">
        <f>TEXT(Sales_data[[#This Row],[Order Date]], "mmm")</f>
        <v>Oct</v>
      </c>
    </row>
    <row r="3043" spans="1:17" x14ac:dyDescent="0.95">
      <c r="A3043">
        <v>13042</v>
      </c>
      <c r="B3043" s="1">
        <v>45764</v>
      </c>
      <c r="C3043" t="s">
        <v>5670</v>
      </c>
      <c r="D3043" t="s">
        <v>40</v>
      </c>
      <c r="E3043" t="s">
        <v>103</v>
      </c>
      <c r="F3043" t="s">
        <v>42</v>
      </c>
      <c r="G3043" t="s">
        <v>43</v>
      </c>
      <c r="H3043" t="s">
        <v>5671</v>
      </c>
      <c r="I3043">
        <v>1</v>
      </c>
      <c r="J3043">
        <v>22723</v>
      </c>
      <c r="K3043">
        <v>0</v>
      </c>
      <c r="L3043">
        <v>22723</v>
      </c>
      <c r="M3043">
        <v>3015.02</v>
      </c>
      <c r="N3043" t="s">
        <v>72</v>
      </c>
      <c r="O3043">
        <f>Sales_data[[#This Row],[Profit]]/Sales_data[[#This Row],[Sales]]</f>
        <v>0.13268582493508779</v>
      </c>
      <c r="P3043">
        <f>YEAR(Sales_data[[#This Row],[Order Date]])</f>
        <v>2025</v>
      </c>
      <c r="Q3043" t="str">
        <f>TEXT(Sales_data[[#This Row],[Order Date]], "mmm")</f>
        <v>Apr</v>
      </c>
    </row>
    <row r="3044" spans="1:17" x14ac:dyDescent="0.95">
      <c r="A3044">
        <v>13043</v>
      </c>
      <c r="B3044" s="1">
        <v>45368</v>
      </c>
      <c r="C3044" t="s">
        <v>5672</v>
      </c>
      <c r="D3044" t="s">
        <v>40</v>
      </c>
      <c r="E3044" t="s">
        <v>110</v>
      </c>
      <c r="F3044" t="s">
        <v>24</v>
      </c>
      <c r="G3044" t="s">
        <v>25</v>
      </c>
      <c r="H3044" t="s">
        <v>954</v>
      </c>
      <c r="I3044">
        <v>1</v>
      </c>
      <c r="J3044">
        <v>53059</v>
      </c>
      <c r="K3044">
        <v>10</v>
      </c>
      <c r="L3044">
        <v>47753.1</v>
      </c>
      <c r="M3044">
        <v>6951.29</v>
      </c>
      <c r="N3044" t="s">
        <v>38</v>
      </c>
      <c r="O3044">
        <f>Sales_data[[#This Row],[Profit]]/Sales_data[[#This Row],[Sales]]</f>
        <v>0.1455673034839623</v>
      </c>
      <c r="P3044">
        <f>YEAR(Sales_data[[#This Row],[Order Date]])</f>
        <v>2024</v>
      </c>
      <c r="Q3044" t="str">
        <f>TEXT(Sales_data[[#This Row],[Order Date]], "mmm")</f>
        <v>Mar</v>
      </c>
    </row>
    <row r="3045" spans="1:17" x14ac:dyDescent="0.95">
      <c r="A3045">
        <v>13044</v>
      </c>
      <c r="B3045" s="1">
        <v>45262</v>
      </c>
      <c r="C3045" t="s">
        <v>5673</v>
      </c>
      <c r="D3045" t="s">
        <v>15</v>
      </c>
      <c r="E3045" t="s">
        <v>147</v>
      </c>
      <c r="F3045" t="s">
        <v>69</v>
      </c>
      <c r="G3045" t="s">
        <v>123</v>
      </c>
      <c r="H3045" t="s">
        <v>5674</v>
      </c>
      <c r="I3045">
        <v>1</v>
      </c>
      <c r="J3045">
        <v>16349</v>
      </c>
      <c r="K3045">
        <v>20</v>
      </c>
      <c r="L3045">
        <v>13079.2</v>
      </c>
      <c r="M3045">
        <v>2485.08</v>
      </c>
      <c r="N3045" t="s">
        <v>83</v>
      </c>
      <c r="O3045">
        <f>Sales_data[[#This Row],[Profit]]/Sales_data[[#This Row],[Sales]]</f>
        <v>0.19000244663282156</v>
      </c>
      <c r="P3045">
        <f>YEAR(Sales_data[[#This Row],[Order Date]])</f>
        <v>2023</v>
      </c>
      <c r="Q3045" t="str">
        <f>TEXT(Sales_data[[#This Row],[Order Date]], "mmm")</f>
        <v>Dec</v>
      </c>
    </row>
    <row r="3046" spans="1:17" x14ac:dyDescent="0.95">
      <c r="A3046">
        <v>13045</v>
      </c>
      <c r="B3046" s="1">
        <v>45348</v>
      </c>
      <c r="C3046" t="s">
        <v>5675</v>
      </c>
      <c r="D3046" t="s">
        <v>22</v>
      </c>
      <c r="E3046" t="s">
        <v>58</v>
      </c>
      <c r="F3046" t="s">
        <v>86</v>
      </c>
      <c r="G3046" t="s">
        <v>171</v>
      </c>
      <c r="H3046" t="s">
        <v>369</v>
      </c>
      <c r="I3046">
        <v>4</v>
      </c>
      <c r="J3046">
        <v>19551</v>
      </c>
      <c r="K3046">
        <v>15</v>
      </c>
      <c r="L3046">
        <v>66473.399999999994</v>
      </c>
      <c r="M3046">
        <v>10615.49</v>
      </c>
      <c r="N3046" t="s">
        <v>33</v>
      </c>
      <c r="O3046">
        <f>Sales_data[[#This Row],[Profit]]/Sales_data[[#This Row],[Sales]]</f>
        <v>0.15969530669410623</v>
      </c>
      <c r="P3046">
        <f>YEAR(Sales_data[[#This Row],[Order Date]])</f>
        <v>2024</v>
      </c>
      <c r="Q3046" t="str">
        <f>TEXT(Sales_data[[#This Row],[Order Date]], "mmm")</f>
        <v>Feb</v>
      </c>
    </row>
    <row r="3047" spans="1:17" x14ac:dyDescent="0.95">
      <c r="A3047">
        <v>13046</v>
      </c>
      <c r="B3047" s="1">
        <v>45262</v>
      </c>
      <c r="C3047" t="s">
        <v>5676</v>
      </c>
      <c r="D3047" t="s">
        <v>22</v>
      </c>
      <c r="E3047" t="s">
        <v>74</v>
      </c>
      <c r="F3047" t="s">
        <v>17</v>
      </c>
      <c r="G3047" t="s">
        <v>55</v>
      </c>
      <c r="H3047" t="s">
        <v>5677</v>
      </c>
      <c r="I3047">
        <v>3</v>
      </c>
      <c r="J3047">
        <v>33505</v>
      </c>
      <c r="K3047">
        <v>0</v>
      </c>
      <c r="L3047">
        <v>100515</v>
      </c>
      <c r="M3047">
        <v>12501.44</v>
      </c>
      <c r="N3047" t="s">
        <v>20</v>
      </c>
      <c r="O3047">
        <f>Sales_data[[#This Row],[Profit]]/Sales_data[[#This Row],[Sales]]</f>
        <v>0.12437387454608766</v>
      </c>
      <c r="P3047">
        <f>YEAR(Sales_data[[#This Row],[Order Date]])</f>
        <v>2023</v>
      </c>
      <c r="Q3047" t="str">
        <f>TEXT(Sales_data[[#This Row],[Order Date]], "mmm")</f>
        <v>Dec</v>
      </c>
    </row>
    <row r="3048" spans="1:17" x14ac:dyDescent="0.95">
      <c r="A3048">
        <v>13047</v>
      </c>
      <c r="B3048" s="1">
        <v>45588</v>
      </c>
      <c r="C3048" t="s">
        <v>5678</v>
      </c>
      <c r="D3048" t="s">
        <v>40</v>
      </c>
      <c r="E3048" t="s">
        <v>62</v>
      </c>
      <c r="F3048" t="s">
        <v>46</v>
      </c>
      <c r="G3048" t="s">
        <v>209</v>
      </c>
      <c r="H3048" t="s">
        <v>5679</v>
      </c>
      <c r="I3048">
        <v>3</v>
      </c>
      <c r="J3048">
        <v>26525</v>
      </c>
      <c r="K3048">
        <v>15</v>
      </c>
      <c r="L3048">
        <v>67638.75</v>
      </c>
      <c r="M3048">
        <v>10344.85</v>
      </c>
      <c r="N3048" t="s">
        <v>38</v>
      </c>
      <c r="O3048">
        <f>Sales_data[[#This Row],[Profit]]/Sales_data[[#This Row],[Sales]]</f>
        <v>0.15294265491304912</v>
      </c>
      <c r="P3048">
        <f>YEAR(Sales_data[[#This Row],[Order Date]])</f>
        <v>2024</v>
      </c>
      <c r="Q3048" t="str">
        <f>TEXT(Sales_data[[#This Row],[Order Date]], "mmm")</f>
        <v>Oct</v>
      </c>
    </row>
    <row r="3049" spans="1:17" x14ac:dyDescent="0.95">
      <c r="A3049">
        <v>13048</v>
      </c>
      <c r="B3049" s="1">
        <v>45581</v>
      </c>
      <c r="C3049" t="s">
        <v>5680</v>
      </c>
      <c r="D3049" t="s">
        <v>28</v>
      </c>
      <c r="E3049" t="s">
        <v>144</v>
      </c>
      <c r="F3049" t="s">
        <v>69</v>
      </c>
      <c r="G3049" t="s">
        <v>151</v>
      </c>
      <c r="H3049" t="s">
        <v>5681</v>
      </c>
      <c r="I3049">
        <v>1</v>
      </c>
      <c r="J3049">
        <v>71036</v>
      </c>
      <c r="K3049">
        <v>20</v>
      </c>
      <c r="L3049">
        <v>56828.800000000003</v>
      </c>
      <c r="M3049">
        <v>5863.92</v>
      </c>
      <c r="N3049" t="s">
        <v>33</v>
      </c>
      <c r="O3049">
        <f>Sales_data[[#This Row],[Profit]]/Sales_data[[#This Row],[Sales]]</f>
        <v>0.10318570865476659</v>
      </c>
      <c r="P3049">
        <f>YEAR(Sales_data[[#This Row],[Order Date]])</f>
        <v>2024</v>
      </c>
      <c r="Q3049" t="str">
        <f>TEXT(Sales_data[[#This Row],[Order Date]], "mmm")</f>
        <v>Oct</v>
      </c>
    </row>
    <row r="3050" spans="1:17" x14ac:dyDescent="0.95">
      <c r="A3050">
        <v>13049</v>
      </c>
      <c r="B3050" s="1">
        <v>45750</v>
      </c>
      <c r="C3050" t="s">
        <v>5682</v>
      </c>
      <c r="D3050" t="s">
        <v>22</v>
      </c>
      <c r="E3050" t="s">
        <v>167</v>
      </c>
      <c r="F3050" t="s">
        <v>86</v>
      </c>
      <c r="G3050" t="s">
        <v>90</v>
      </c>
      <c r="H3050" t="s">
        <v>5683</v>
      </c>
      <c r="I3050">
        <v>2</v>
      </c>
      <c r="J3050">
        <v>69965</v>
      </c>
      <c r="K3050">
        <v>0</v>
      </c>
      <c r="L3050">
        <v>139930</v>
      </c>
      <c r="M3050">
        <v>19954.53</v>
      </c>
      <c r="N3050" t="s">
        <v>33</v>
      </c>
      <c r="O3050">
        <f>Sales_data[[#This Row],[Profit]]/Sales_data[[#This Row],[Sales]]</f>
        <v>0.14260365897234331</v>
      </c>
      <c r="P3050">
        <f>YEAR(Sales_data[[#This Row],[Order Date]])</f>
        <v>2025</v>
      </c>
      <c r="Q3050" t="str">
        <f>TEXT(Sales_data[[#This Row],[Order Date]], "mmm")</f>
        <v>Apr</v>
      </c>
    </row>
    <row r="3051" spans="1:17" x14ac:dyDescent="0.95">
      <c r="A3051">
        <v>13050</v>
      </c>
      <c r="B3051" s="1">
        <v>45672</v>
      </c>
      <c r="C3051" t="s">
        <v>5684</v>
      </c>
      <c r="D3051" t="s">
        <v>28</v>
      </c>
      <c r="E3051" t="s">
        <v>144</v>
      </c>
      <c r="F3051" t="s">
        <v>86</v>
      </c>
      <c r="G3051" t="s">
        <v>296</v>
      </c>
      <c r="H3051" t="s">
        <v>3040</v>
      </c>
      <c r="I3051">
        <v>1</v>
      </c>
      <c r="J3051">
        <v>71876</v>
      </c>
      <c r="K3051">
        <v>10</v>
      </c>
      <c r="L3051">
        <v>64688.4</v>
      </c>
      <c r="M3051">
        <v>9795.77</v>
      </c>
      <c r="N3051" t="s">
        <v>72</v>
      </c>
      <c r="O3051">
        <f>Sales_data[[#This Row],[Profit]]/Sales_data[[#This Row],[Sales]]</f>
        <v>0.15143008638333921</v>
      </c>
      <c r="P3051">
        <f>YEAR(Sales_data[[#This Row],[Order Date]])</f>
        <v>2025</v>
      </c>
      <c r="Q3051" t="str">
        <f>TEXT(Sales_data[[#This Row],[Order Date]], "mmm")</f>
        <v>Jan</v>
      </c>
    </row>
    <row r="3052" spans="1:17" x14ac:dyDescent="0.95">
      <c r="A3052">
        <v>13051</v>
      </c>
      <c r="B3052" s="1">
        <v>45468</v>
      </c>
      <c r="C3052" t="s">
        <v>5685</v>
      </c>
      <c r="D3052" t="s">
        <v>40</v>
      </c>
      <c r="E3052" t="s">
        <v>50</v>
      </c>
      <c r="F3052" t="s">
        <v>86</v>
      </c>
      <c r="G3052" t="s">
        <v>90</v>
      </c>
      <c r="H3052" t="s">
        <v>5686</v>
      </c>
      <c r="I3052">
        <v>5</v>
      </c>
      <c r="J3052">
        <v>23597</v>
      </c>
      <c r="K3052">
        <v>20</v>
      </c>
      <c r="L3052">
        <v>94388</v>
      </c>
      <c r="M3052">
        <v>22123.47</v>
      </c>
      <c r="N3052" t="s">
        <v>20</v>
      </c>
      <c r="O3052">
        <f>Sales_data[[#This Row],[Profit]]/Sales_data[[#This Row],[Sales]]</f>
        <v>0.23438858753231345</v>
      </c>
      <c r="P3052">
        <f>YEAR(Sales_data[[#This Row],[Order Date]])</f>
        <v>2024</v>
      </c>
      <c r="Q3052" t="str">
        <f>TEXT(Sales_data[[#This Row],[Order Date]], "mmm")</f>
        <v>Jun</v>
      </c>
    </row>
    <row r="3053" spans="1:17" x14ac:dyDescent="0.95">
      <c r="A3053">
        <v>13052</v>
      </c>
      <c r="B3053" s="1">
        <v>45676</v>
      </c>
      <c r="C3053" t="s">
        <v>5687</v>
      </c>
      <c r="D3053" t="s">
        <v>22</v>
      </c>
      <c r="E3053" t="s">
        <v>54</v>
      </c>
      <c r="F3053" t="s">
        <v>17</v>
      </c>
      <c r="G3053" t="s">
        <v>18</v>
      </c>
      <c r="H3053" t="s">
        <v>5688</v>
      </c>
      <c r="I3053">
        <v>4</v>
      </c>
      <c r="J3053">
        <v>29395</v>
      </c>
      <c r="K3053">
        <v>5</v>
      </c>
      <c r="L3053">
        <v>111701</v>
      </c>
      <c r="M3053">
        <v>13191.05</v>
      </c>
      <c r="N3053" t="s">
        <v>20</v>
      </c>
      <c r="O3053">
        <f>Sales_data[[#This Row],[Profit]]/Sales_data[[#This Row],[Sales]]</f>
        <v>0.11809249693377856</v>
      </c>
      <c r="P3053">
        <f>YEAR(Sales_data[[#This Row],[Order Date]])</f>
        <v>2025</v>
      </c>
      <c r="Q3053" t="str">
        <f>TEXT(Sales_data[[#This Row],[Order Date]], "mmm")</f>
        <v>Jan</v>
      </c>
    </row>
    <row r="3054" spans="1:17" x14ac:dyDescent="0.95">
      <c r="A3054">
        <v>13053</v>
      </c>
      <c r="B3054" s="1">
        <v>45817</v>
      </c>
      <c r="C3054" t="s">
        <v>5689</v>
      </c>
      <c r="D3054" t="s">
        <v>28</v>
      </c>
      <c r="E3054" t="s">
        <v>144</v>
      </c>
      <c r="F3054" t="s">
        <v>69</v>
      </c>
      <c r="G3054" t="s">
        <v>151</v>
      </c>
      <c r="H3054" t="s">
        <v>5690</v>
      </c>
      <c r="I3054">
        <v>4</v>
      </c>
      <c r="J3054">
        <v>73212</v>
      </c>
      <c r="K3054">
        <v>0</v>
      </c>
      <c r="L3054">
        <v>292848</v>
      </c>
      <c r="M3054">
        <v>43805.32</v>
      </c>
      <c r="N3054" t="s">
        <v>20</v>
      </c>
      <c r="O3054">
        <f>Sales_data[[#This Row],[Profit]]/Sales_data[[#This Row],[Sales]]</f>
        <v>0.14958381139703875</v>
      </c>
      <c r="P3054">
        <f>YEAR(Sales_data[[#This Row],[Order Date]])</f>
        <v>2025</v>
      </c>
      <c r="Q3054" t="str">
        <f>TEXT(Sales_data[[#This Row],[Order Date]], "mmm")</f>
        <v>Jun</v>
      </c>
    </row>
    <row r="3055" spans="1:17" x14ac:dyDescent="0.95">
      <c r="A3055">
        <v>13054</v>
      </c>
      <c r="B3055" s="1">
        <v>45637</v>
      </c>
      <c r="C3055" t="s">
        <v>5691</v>
      </c>
      <c r="D3055" t="s">
        <v>40</v>
      </c>
      <c r="E3055" t="s">
        <v>41</v>
      </c>
      <c r="F3055" t="s">
        <v>30</v>
      </c>
      <c r="G3055" t="s">
        <v>31</v>
      </c>
      <c r="H3055" t="s">
        <v>1703</v>
      </c>
      <c r="I3055">
        <v>2</v>
      </c>
      <c r="J3055">
        <v>38478</v>
      </c>
      <c r="K3055">
        <v>10</v>
      </c>
      <c r="L3055">
        <v>69260.399999999994</v>
      </c>
      <c r="M3055">
        <v>8452.35</v>
      </c>
      <c r="N3055" t="s">
        <v>83</v>
      </c>
      <c r="O3055">
        <f>Sales_data[[#This Row],[Profit]]/Sales_data[[#This Row],[Sales]]</f>
        <v>0.12203726804927492</v>
      </c>
      <c r="P3055">
        <f>YEAR(Sales_data[[#This Row],[Order Date]])</f>
        <v>2024</v>
      </c>
      <c r="Q3055" t="str">
        <f>TEXT(Sales_data[[#This Row],[Order Date]], "mmm")</f>
        <v>Dec</v>
      </c>
    </row>
    <row r="3056" spans="1:17" x14ac:dyDescent="0.95">
      <c r="A3056">
        <v>13055</v>
      </c>
      <c r="B3056" s="1">
        <v>45873</v>
      </c>
      <c r="C3056" t="s">
        <v>5692</v>
      </c>
      <c r="D3056" t="s">
        <v>28</v>
      </c>
      <c r="E3056" t="s">
        <v>35</v>
      </c>
      <c r="F3056" t="s">
        <v>96</v>
      </c>
      <c r="G3056" t="s">
        <v>138</v>
      </c>
      <c r="H3056" t="s">
        <v>5693</v>
      </c>
      <c r="I3056">
        <v>1</v>
      </c>
      <c r="J3056">
        <v>77933</v>
      </c>
      <c r="K3056">
        <v>0</v>
      </c>
      <c r="L3056">
        <v>77933</v>
      </c>
      <c r="M3056">
        <v>7876.25</v>
      </c>
      <c r="N3056" t="s">
        <v>72</v>
      </c>
      <c r="O3056">
        <f>Sales_data[[#This Row],[Profit]]/Sales_data[[#This Row],[Sales]]</f>
        <v>0.10106437580999063</v>
      </c>
      <c r="P3056">
        <f>YEAR(Sales_data[[#This Row],[Order Date]])</f>
        <v>2025</v>
      </c>
      <c r="Q3056" t="str">
        <f>TEXT(Sales_data[[#This Row],[Order Date]], "mmm")</f>
        <v>Aug</v>
      </c>
    </row>
    <row r="3057" spans="1:17" x14ac:dyDescent="0.95">
      <c r="A3057">
        <v>13056</v>
      </c>
      <c r="B3057" s="1">
        <v>45795</v>
      </c>
      <c r="C3057" t="s">
        <v>5694</v>
      </c>
      <c r="D3057" t="s">
        <v>28</v>
      </c>
      <c r="E3057" t="s">
        <v>114</v>
      </c>
      <c r="F3057" t="s">
        <v>69</v>
      </c>
      <c r="G3057" t="s">
        <v>115</v>
      </c>
      <c r="H3057" t="s">
        <v>5695</v>
      </c>
      <c r="I3057">
        <v>2</v>
      </c>
      <c r="J3057">
        <v>61973</v>
      </c>
      <c r="K3057">
        <v>10</v>
      </c>
      <c r="L3057">
        <v>111551.4</v>
      </c>
      <c r="M3057">
        <v>15434.62</v>
      </c>
      <c r="N3057" t="s">
        <v>38</v>
      </c>
      <c r="O3057">
        <f>Sales_data[[#This Row],[Profit]]/Sales_data[[#This Row],[Sales]]</f>
        <v>0.13836330158115454</v>
      </c>
      <c r="P3057">
        <f>YEAR(Sales_data[[#This Row],[Order Date]])</f>
        <v>2025</v>
      </c>
      <c r="Q3057" t="str">
        <f>TEXT(Sales_data[[#This Row],[Order Date]], "mmm")</f>
        <v>May</v>
      </c>
    </row>
    <row r="3058" spans="1:17" x14ac:dyDescent="0.95">
      <c r="A3058">
        <v>13057</v>
      </c>
      <c r="B3058" s="1">
        <v>45252</v>
      </c>
      <c r="C3058" t="s">
        <v>5696</v>
      </c>
      <c r="D3058" t="s">
        <v>28</v>
      </c>
      <c r="E3058" t="s">
        <v>29</v>
      </c>
      <c r="F3058" t="s">
        <v>46</v>
      </c>
      <c r="G3058" t="s">
        <v>201</v>
      </c>
      <c r="H3058" t="s">
        <v>3372</v>
      </c>
      <c r="I3058">
        <v>4</v>
      </c>
      <c r="J3058">
        <v>17771</v>
      </c>
      <c r="K3058">
        <v>0</v>
      </c>
      <c r="L3058">
        <v>71084</v>
      </c>
      <c r="M3058">
        <v>6882.6</v>
      </c>
      <c r="N3058" t="s">
        <v>72</v>
      </c>
      <c r="O3058">
        <f>Sales_data[[#This Row],[Profit]]/Sales_data[[#This Row],[Sales]]</f>
        <v>9.6823476450396725E-2</v>
      </c>
      <c r="P3058">
        <f>YEAR(Sales_data[[#This Row],[Order Date]])</f>
        <v>2023</v>
      </c>
      <c r="Q3058" t="str">
        <f>TEXT(Sales_data[[#This Row],[Order Date]], "mmm")</f>
        <v>Nov</v>
      </c>
    </row>
    <row r="3059" spans="1:17" x14ac:dyDescent="0.95">
      <c r="A3059">
        <v>13058</v>
      </c>
      <c r="B3059" s="1">
        <v>45916</v>
      </c>
      <c r="C3059" t="s">
        <v>5697</v>
      </c>
      <c r="D3059" t="s">
        <v>15</v>
      </c>
      <c r="E3059" t="s">
        <v>93</v>
      </c>
      <c r="F3059" t="s">
        <v>86</v>
      </c>
      <c r="G3059" t="s">
        <v>90</v>
      </c>
      <c r="H3059" t="s">
        <v>1080</v>
      </c>
      <c r="I3059">
        <v>3</v>
      </c>
      <c r="J3059">
        <v>63135</v>
      </c>
      <c r="K3059">
        <v>10</v>
      </c>
      <c r="L3059">
        <v>170464.5</v>
      </c>
      <c r="M3059">
        <v>10224.17</v>
      </c>
      <c r="N3059" t="s">
        <v>83</v>
      </c>
      <c r="O3059">
        <f>Sales_data[[#This Row],[Profit]]/Sales_data[[#This Row],[Sales]]</f>
        <v>5.9978294600928642E-2</v>
      </c>
      <c r="P3059">
        <f>YEAR(Sales_data[[#This Row],[Order Date]])</f>
        <v>2025</v>
      </c>
      <c r="Q3059" t="str">
        <f>TEXT(Sales_data[[#This Row],[Order Date]], "mmm")</f>
        <v>Sep</v>
      </c>
    </row>
    <row r="3060" spans="1:17" x14ac:dyDescent="0.95">
      <c r="A3060">
        <v>13059</v>
      </c>
      <c r="B3060" s="1">
        <v>45443</v>
      </c>
      <c r="C3060" t="s">
        <v>5698</v>
      </c>
      <c r="D3060" t="s">
        <v>40</v>
      </c>
      <c r="E3060" t="s">
        <v>62</v>
      </c>
      <c r="F3060" t="s">
        <v>24</v>
      </c>
      <c r="G3060" t="s">
        <v>25</v>
      </c>
      <c r="H3060" t="s">
        <v>5699</v>
      </c>
      <c r="I3060">
        <v>3</v>
      </c>
      <c r="J3060">
        <v>79841</v>
      </c>
      <c r="K3060">
        <v>0</v>
      </c>
      <c r="L3060">
        <v>239523</v>
      </c>
      <c r="M3060">
        <v>26323.93</v>
      </c>
      <c r="N3060" t="s">
        <v>72</v>
      </c>
      <c r="O3060">
        <f>Sales_data[[#This Row],[Profit]]/Sales_data[[#This Row],[Sales]]</f>
        <v>0.10990147083996109</v>
      </c>
      <c r="P3060">
        <f>YEAR(Sales_data[[#This Row],[Order Date]])</f>
        <v>2024</v>
      </c>
      <c r="Q3060" t="str">
        <f>TEXT(Sales_data[[#This Row],[Order Date]], "mmm")</f>
        <v>May</v>
      </c>
    </row>
    <row r="3061" spans="1:17" x14ac:dyDescent="0.95">
      <c r="A3061">
        <v>13060</v>
      </c>
      <c r="B3061" s="1">
        <v>45367</v>
      </c>
      <c r="C3061" t="s">
        <v>5700</v>
      </c>
      <c r="D3061" t="s">
        <v>28</v>
      </c>
      <c r="E3061" t="s">
        <v>29</v>
      </c>
      <c r="F3061" t="s">
        <v>17</v>
      </c>
      <c r="G3061" t="s">
        <v>100</v>
      </c>
      <c r="H3061" t="s">
        <v>5701</v>
      </c>
      <c r="I3061">
        <v>1</v>
      </c>
      <c r="J3061">
        <v>317</v>
      </c>
      <c r="K3061">
        <v>15</v>
      </c>
      <c r="L3061">
        <v>269.45</v>
      </c>
      <c r="M3061">
        <v>38.24</v>
      </c>
      <c r="N3061" t="s">
        <v>72</v>
      </c>
      <c r="O3061">
        <f>Sales_data[[#This Row],[Profit]]/Sales_data[[#This Row],[Sales]]</f>
        <v>0.14191872332529226</v>
      </c>
      <c r="P3061">
        <f>YEAR(Sales_data[[#This Row],[Order Date]])</f>
        <v>2024</v>
      </c>
      <c r="Q3061" t="str">
        <f>TEXT(Sales_data[[#This Row],[Order Date]], "mmm")</f>
        <v>Mar</v>
      </c>
    </row>
    <row r="3062" spans="1:17" x14ac:dyDescent="0.95">
      <c r="A3062">
        <v>13061</v>
      </c>
      <c r="B3062" s="1">
        <v>45887</v>
      </c>
      <c r="C3062" t="s">
        <v>5702</v>
      </c>
      <c r="D3062" t="s">
        <v>40</v>
      </c>
      <c r="E3062" t="s">
        <v>110</v>
      </c>
      <c r="F3062" t="s">
        <v>86</v>
      </c>
      <c r="G3062" t="s">
        <v>90</v>
      </c>
      <c r="H3062" t="s">
        <v>5703</v>
      </c>
      <c r="I3062">
        <v>2</v>
      </c>
      <c r="J3062">
        <v>3923</v>
      </c>
      <c r="K3062">
        <v>10</v>
      </c>
      <c r="L3062">
        <v>7061.4</v>
      </c>
      <c r="M3062">
        <v>1206.4000000000001</v>
      </c>
      <c r="N3062" t="s">
        <v>20</v>
      </c>
      <c r="O3062">
        <f>Sales_data[[#This Row],[Profit]]/Sales_data[[#This Row],[Sales]]</f>
        <v>0.17084430849406634</v>
      </c>
      <c r="P3062">
        <f>YEAR(Sales_data[[#This Row],[Order Date]])</f>
        <v>2025</v>
      </c>
      <c r="Q3062" t="str">
        <f>TEXT(Sales_data[[#This Row],[Order Date]], "mmm")</f>
        <v>Aug</v>
      </c>
    </row>
    <row r="3063" spans="1:17" x14ac:dyDescent="0.95">
      <c r="A3063">
        <v>13062</v>
      </c>
      <c r="B3063" s="1">
        <v>45307</v>
      </c>
      <c r="C3063" t="s">
        <v>5704</v>
      </c>
      <c r="D3063" t="s">
        <v>40</v>
      </c>
      <c r="E3063" t="s">
        <v>50</v>
      </c>
      <c r="F3063" t="s">
        <v>30</v>
      </c>
      <c r="G3063" t="s">
        <v>227</v>
      </c>
      <c r="H3063" t="s">
        <v>5705</v>
      </c>
      <c r="I3063">
        <v>4</v>
      </c>
      <c r="J3063">
        <v>45989</v>
      </c>
      <c r="K3063">
        <v>15</v>
      </c>
      <c r="L3063">
        <v>156362.6</v>
      </c>
      <c r="M3063">
        <v>36552.82</v>
      </c>
      <c r="N3063" t="s">
        <v>72</v>
      </c>
      <c r="O3063">
        <f>Sales_data[[#This Row],[Profit]]/Sales_data[[#This Row],[Sales]]</f>
        <v>0.23376958428677957</v>
      </c>
      <c r="P3063">
        <f>YEAR(Sales_data[[#This Row],[Order Date]])</f>
        <v>2024</v>
      </c>
      <c r="Q3063" t="str">
        <f>TEXT(Sales_data[[#This Row],[Order Date]], "mmm")</f>
        <v>Jan</v>
      </c>
    </row>
    <row r="3064" spans="1:17" x14ac:dyDescent="0.95">
      <c r="A3064">
        <v>13063</v>
      </c>
      <c r="B3064" s="1">
        <v>45426</v>
      </c>
      <c r="C3064" t="s">
        <v>5706</v>
      </c>
      <c r="D3064" t="s">
        <v>40</v>
      </c>
      <c r="E3064" t="s">
        <v>103</v>
      </c>
      <c r="F3064" t="s">
        <v>69</v>
      </c>
      <c r="G3064" t="s">
        <v>115</v>
      </c>
      <c r="H3064" t="s">
        <v>5707</v>
      </c>
      <c r="I3064">
        <v>4</v>
      </c>
      <c r="J3064">
        <v>2395</v>
      </c>
      <c r="K3064">
        <v>15</v>
      </c>
      <c r="L3064">
        <v>8143</v>
      </c>
      <c r="M3064">
        <v>727.83</v>
      </c>
      <c r="N3064" t="s">
        <v>20</v>
      </c>
      <c r="O3064">
        <f>Sales_data[[#This Row],[Profit]]/Sales_data[[#This Row],[Sales]]</f>
        <v>8.938106349011421E-2</v>
      </c>
      <c r="P3064">
        <f>YEAR(Sales_data[[#This Row],[Order Date]])</f>
        <v>2024</v>
      </c>
      <c r="Q3064" t="str">
        <f>TEXT(Sales_data[[#This Row],[Order Date]], "mmm")</f>
        <v>May</v>
      </c>
    </row>
    <row r="3065" spans="1:17" x14ac:dyDescent="0.95">
      <c r="A3065">
        <v>13064</v>
      </c>
      <c r="B3065" s="1">
        <v>45333</v>
      </c>
      <c r="C3065" t="s">
        <v>5708</v>
      </c>
      <c r="D3065" t="s">
        <v>15</v>
      </c>
      <c r="E3065" t="s">
        <v>68</v>
      </c>
      <c r="F3065" t="s">
        <v>42</v>
      </c>
      <c r="G3065" t="s">
        <v>43</v>
      </c>
      <c r="H3065" t="s">
        <v>5709</v>
      </c>
      <c r="I3065">
        <v>4</v>
      </c>
      <c r="J3065">
        <v>3266</v>
      </c>
      <c r="K3065">
        <v>5</v>
      </c>
      <c r="L3065">
        <v>12410.8</v>
      </c>
      <c r="M3065">
        <v>2481.81</v>
      </c>
      <c r="N3065" t="s">
        <v>72</v>
      </c>
      <c r="O3065">
        <f>Sales_data[[#This Row],[Profit]]/Sales_data[[#This Row],[Sales]]</f>
        <v>0.19997179875592228</v>
      </c>
      <c r="P3065">
        <f>YEAR(Sales_data[[#This Row],[Order Date]])</f>
        <v>2024</v>
      </c>
      <c r="Q3065" t="str">
        <f>TEXT(Sales_data[[#This Row],[Order Date]], "mmm")</f>
        <v>Feb</v>
      </c>
    </row>
    <row r="3066" spans="1:17" x14ac:dyDescent="0.95">
      <c r="A3066">
        <v>13065</v>
      </c>
      <c r="B3066" s="1">
        <v>45838</v>
      </c>
      <c r="C3066" t="s">
        <v>5710</v>
      </c>
      <c r="D3066" t="s">
        <v>28</v>
      </c>
      <c r="E3066" t="s">
        <v>144</v>
      </c>
      <c r="F3066" t="s">
        <v>129</v>
      </c>
      <c r="G3066" t="s">
        <v>130</v>
      </c>
      <c r="H3066" t="s">
        <v>5711</v>
      </c>
      <c r="I3066">
        <v>3</v>
      </c>
      <c r="J3066">
        <v>64714</v>
      </c>
      <c r="K3066">
        <v>10</v>
      </c>
      <c r="L3066">
        <v>174727.8</v>
      </c>
      <c r="M3066">
        <v>41459.43</v>
      </c>
      <c r="N3066" t="s">
        <v>20</v>
      </c>
      <c r="O3066">
        <f>Sales_data[[#This Row],[Profit]]/Sales_data[[#This Row],[Sales]]</f>
        <v>0.23728010081967496</v>
      </c>
      <c r="P3066">
        <f>YEAR(Sales_data[[#This Row],[Order Date]])</f>
        <v>2025</v>
      </c>
      <c r="Q3066" t="str">
        <f>TEXT(Sales_data[[#This Row],[Order Date]], "mmm")</f>
        <v>Jun</v>
      </c>
    </row>
    <row r="3067" spans="1:17" x14ac:dyDescent="0.95">
      <c r="A3067">
        <v>13066</v>
      </c>
      <c r="B3067" s="1">
        <v>45600</v>
      </c>
      <c r="C3067" t="s">
        <v>5712</v>
      </c>
      <c r="D3067" t="s">
        <v>28</v>
      </c>
      <c r="E3067" t="s">
        <v>29</v>
      </c>
      <c r="F3067" t="s">
        <v>46</v>
      </c>
      <c r="G3067" t="s">
        <v>201</v>
      </c>
      <c r="H3067" t="s">
        <v>5713</v>
      </c>
      <c r="I3067">
        <v>1</v>
      </c>
      <c r="J3067">
        <v>278</v>
      </c>
      <c r="K3067">
        <v>5</v>
      </c>
      <c r="L3067">
        <v>264.10000000000002</v>
      </c>
      <c r="M3067">
        <v>19.12</v>
      </c>
      <c r="N3067" t="s">
        <v>38</v>
      </c>
      <c r="O3067">
        <f>Sales_data[[#This Row],[Profit]]/Sales_data[[#This Row],[Sales]]</f>
        <v>7.2396819386595979E-2</v>
      </c>
      <c r="P3067">
        <f>YEAR(Sales_data[[#This Row],[Order Date]])</f>
        <v>2024</v>
      </c>
      <c r="Q3067" t="str">
        <f>TEXT(Sales_data[[#This Row],[Order Date]], "mmm")</f>
        <v>Nov</v>
      </c>
    </row>
    <row r="3068" spans="1:17" x14ac:dyDescent="0.95">
      <c r="A3068">
        <v>13067</v>
      </c>
      <c r="B3068" s="1">
        <v>45414</v>
      </c>
      <c r="C3068" t="s">
        <v>5714</v>
      </c>
      <c r="D3068" t="s">
        <v>22</v>
      </c>
      <c r="E3068" t="s">
        <v>23</v>
      </c>
      <c r="F3068" t="s">
        <v>86</v>
      </c>
      <c r="G3068" t="s">
        <v>171</v>
      </c>
      <c r="H3068" t="s">
        <v>5715</v>
      </c>
      <c r="I3068">
        <v>2</v>
      </c>
      <c r="J3068">
        <v>27771</v>
      </c>
      <c r="K3068">
        <v>10</v>
      </c>
      <c r="L3068">
        <v>49987.8</v>
      </c>
      <c r="M3068">
        <v>6019.35</v>
      </c>
      <c r="N3068" t="s">
        <v>33</v>
      </c>
      <c r="O3068">
        <f>Sales_data[[#This Row],[Profit]]/Sales_data[[#This Row],[Sales]]</f>
        <v>0.1204163815971097</v>
      </c>
      <c r="P3068">
        <f>YEAR(Sales_data[[#This Row],[Order Date]])</f>
        <v>2024</v>
      </c>
      <c r="Q3068" t="str">
        <f>TEXT(Sales_data[[#This Row],[Order Date]], "mmm")</f>
        <v>May</v>
      </c>
    </row>
    <row r="3069" spans="1:17" x14ac:dyDescent="0.95">
      <c r="A3069">
        <v>13068</v>
      </c>
      <c r="B3069" s="1">
        <v>45579</v>
      </c>
      <c r="C3069" t="s">
        <v>5716</v>
      </c>
      <c r="D3069" t="s">
        <v>15</v>
      </c>
      <c r="E3069" t="s">
        <v>16</v>
      </c>
      <c r="F3069" t="s">
        <v>86</v>
      </c>
      <c r="G3069" t="s">
        <v>118</v>
      </c>
      <c r="H3069" t="s">
        <v>5058</v>
      </c>
      <c r="I3069">
        <v>4</v>
      </c>
      <c r="J3069">
        <v>74225</v>
      </c>
      <c r="K3069">
        <v>10</v>
      </c>
      <c r="L3069">
        <v>267210</v>
      </c>
      <c r="M3069">
        <v>19685</v>
      </c>
      <c r="N3069" t="s">
        <v>83</v>
      </c>
      <c r="O3069">
        <f>Sales_data[[#This Row],[Profit]]/Sales_data[[#This Row],[Sales]]</f>
        <v>7.3668650125369564E-2</v>
      </c>
      <c r="P3069">
        <f>YEAR(Sales_data[[#This Row],[Order Date]])</f>
        <v>2024</v>
      </c>
      <c r="Q3069" t="str">
        <f>TEXT(Sales_data[[#This Row],[Order Date]], "mmm")</f>
        <v>Oct</v>
      </c>
    </row>
    <row r="3070" spans="1:17" x14ac:dyDescent="0.95">
      <c r="A3070">
        <v>13069</v>
      </c>
      <c r="B3070" s="1">
        <v>45689</v>
      </c>
      <c r="C3070" t="s">
        <v>5717</v>
      </c>
      <c r="D3070" t="s">
        <v>40</v>
      </c>
      <c r="E3070" t="s">
        <v>41</v>
      </c>
      <c r="F3070" t="s">
        <v>17</v>
      </c>
      <c r="G3070" t="s">
        <v>100</v>
      </c>
      <c r="H3070" t="s">
        <v>5718</v>
      </c>
      <c r="I3070">
        <v>5</v>
      </c>
      <c r="J3070">
        <v>64232</v>
      </c>
      <c r="K3070">
        <v>10</v>
      </c>
      <c r="L3070">
        <v>289044</v>
      </c>
      <c r="M3070">
        <v>51823.53</v>
      </c>
      <c r="N3070" t="s">
        <v>83</v>
      </c>
      <c r="O3070">
        <f>Sales_data[[#This Row],[Profit]]/Sales_data[[#This Row],[Sales]]</f>
        <v>0.1792928758251339</v>
      </c>
      <c r="P3070">
        <f>YEAR(Sales_data[[#This Row],[Order Date]])</f>
        <v>2025</v>
      </c>
      <c r="Q3070" t="str">
        <f>TEXT(Sales_data[[#This Row],[Order Date]], "mmm")</f>
        <v>Feb</v>
      </c>
    </row>
    <row r="3071" spans="1:17" x14ac:dyDescent="0.95">
      <c r="A3071">
        <v>13070</v>
      </c>
      <c r="B3071" s="1">
        <v>45419</v>
      </c>
      <c r="C3071" t="s">
        <v>5719</v>
      </c>
      <c r="D3071" t="s">
        <v>28</v>
      </c>
      <c r="E3071" t="s">
        <v>35</v>
      </c>
      <c r="F3071" t="s">
        <v>30</v>
      </c>
      <c r="G3071" t="s">
        <v>31</v>
      </c>
      <c r="H3071" t="s">
        <v>1172</v>
      </c>
      <c r="I3071">
        <v>1</v>
      </c>
      <c r="J3071">
        <v>79127</v>
      </c>
      <c r="K3071">
        <v>5</v>
      </c>
      <c r="L3071">
        <v>75170.649999999994</v>
      </c>
      <c r="M3071">
        <v>11863.43</v>
      </c>
      <c r="N3071" t="s">
        <v>33</v>
      </c>
      <c r="O3071">
        <f>Sales_data[[#This Row],[Profit]]/Sales_data[[#This Row],[Sales]]</f>
        <v>0.15781997362002326</v>
      </c>
      <c r="P3071">
        <f>YEAR(Sales_data[[#This Row],[Order Date]])</f>
        <v>2024</v>
      </c>
      <c r="Q3071" t="str">
        <f>TEXT(Sales_data[[#This Row],[Order Date]], "mmm")</f>
        <v>May</v>
      </c>
    </row>
    <row r="3072" spans="1:17" x14ac:dyDescent="0.95">
      <c r="A3072">
        <v>13071</v>
      </c>
      <c r="B3072" s="1">
        <v>45398</v>
      </c>
      <c r="C3072" t="s">
        <v>5720</v>
      </c>
      <c r="D3072" t="s">
        <v>15</v>
      </c>
      <c r="E3072" t="s">
        <v>16</v>
      </c>
      <c r="F3072" t="s">
        <v>129</v>
      </c>
      <c r="G3072" t="s">
        <v>159</v>
      </c>
      <c r="H3072" t="s">
        <v>207</v>
      </c>
      <c r="I3072">
        <v>1</v>
      </c>
      <c r="J3072">
        <v>72835</v>
      </c>
      <c r="K3072">
        <v>5</v>
      </c>
      <c r="L3072">
        <v>69193.25</v>
      </c>
      <c r="M3072">
        <v>9252.7900000000009</v>
      </c>
      <c r="N3072" t="s">
        <v>20</v>
      </c>
      <c r="O3072">
        <f>Sales_data[[#This Row],[Profit]]/Sales_data[[#This Row],[Sales]]</f>
        <v>0.13372388202606469</v>
      </c>
      <c r="P3072">
        <f>YEAR(Sales_data[[#This Row],[Order Date]])</f>
        <v>2024</v>
      </c>
      <c r="Q3072" t="str">
        <f>TEXT(Sales_data[[#This Row],[Order Date]], "mmm")</f>
        <v>Apr</v>
      </c>
    </row>
    <row r="3073" spans="1:17" x14ac:dyDescent="0.95">
      <c r="A3073">
        <v>13072</v>
      </c>
      <c r="B3073" s="1">
        <v>45394</v>
      </c>
      <c r="C3073" t="s">
        <v>5721</v>
      </c>
      <c r="D3073" t="s">
        <v>15</v>
      </c>
      <c r="E3073" t="s">
        <v>174</v>
      </c>
      <c r="F3073" t="s">
        <v>46</v>
      </c>
      <c r="G3073" t="s">
        <v>47</v>
      </c>
      <c r="H3073" t="s">
        <v>3551</v>
      </c>
      <c r="I3073">
        <v>4</v>
      </c>
      <c r="J3073">
        <v>8180</v>
      </c>
      <c r="K3073">
        <v>0</v>
      </c>
      <c r="L3073">
        <v>32720</v>
      </c>
      <c r="M3073">
        <v>2779.92</v>
      </c>
      <c r="N3073" t="s">
        <v>38</v>
      </c>
      <c r="O3073">
        <f>Sales_data[[#This Row],[Profit]]/Sales_data[[#This Row],[Sales]]</f>
        <v>8.4960880195599026E-2</v>
      </c>
      <c r="P3073">
        <f>YEAR(Sales_data[[#This Row],[Order Date]])</f>
        <v>2024</v>
      </c>
      <c r="Q3073" t="str">
        <f>TEXT(Sales_data[[#This Row],[Order Date]], "mmm")</f>
        <v>Apr</v>
      </c>
    </row>
    <row r="3074" spans="1:17" x14ac:dyDescent="0.95">
      <c r="A3074">
        <v>13073</v>
      </c>
      <c r="B3074" s="1">
        <v>45290</v>
      </c>
      <c r="C3074" t="s">
        <v>5722</v>
      </c>
      <c r="D3074" t="s">
        <v>15</v>
      </c>
      <c r="E3074" t="s">
        <v>16</v>
      </c>
      <c r="F3074" t="s">
        <v>24</v>
      </c>
      <c r="G3074" t="s">
        <v>107</v>
      </c>
      <c r="H3074" t="s">
        <v>5723</v>
      </c>
      <c r="I3074">
        <v>4</v>
      </c>
      <c r="J3074">
        <v>24631</v>
      </c>
      <c r="K3074">
        <v>5</v>
      </c>
      <c r="L3074">
        <v>93597.8</v>
      </c>
      <c r="M3074">
        <v>11213.7</v>
      </c>
      <c r="N3074" t="s">
        <v>20</v>
      </c>
      <c r="O3074">
        <f>Sales_data[[#This Row],[Profit]]/Sales_data[[#This Row],[Sales]]</f>
        <v>0.11980730316310854</v>
      </c>
      <c r="P3074">
        <f>YEAR(Sales_data[[#This Row],[Order Date]])</f>
        <v>2023</v>
      </c>
      <c r="Q3074" t="str">
        <f>TEXT(Sales_data[[#This Row],[Order Date]], "mmm")</f>
        <v>Dec</v>
      </c>
    </row>
    <row r="3075" spans="1:17" x14ac:dyDescent="0.95">
      <c r="A3075">
        <v>13074</v>
      </c>
      <c r="B3075" s="1">
        <v>45588</v>
      </c>
      <c r="C3075" t="s">
        <v>5724</v>
      </c>
      <c r="D3075" t="s">
        <v>40</v>
      </c>
      <c r="E3075" t="s">
        <v>41</v>
      </c>
      <c r="F3075" t="s">
        <v>46</v>
      </c>
      <c r="G3075" t="s">
        <v>141</v>
      </c>
      <c r="H3075" t="s">
        <v>5456</v>
      </c>
      <c r="I3075">
        <v>5</v>
      </c>
      <c r="J3075">
        <v>68127</v>
      </c>
      <c r="K3075">
        <v>10</v>
      </c>
      <c r="L3075">
        <v>306571.5</v>
      </c>
      <c r="M3075">
        <v>51208.5</v>
      </c>
      <c r="N3075" t="s">
        <v>38</v>
      </c>
      <c r="O3075">
        <f>Sales_data[[#This Row],[Profit]]/Sales_data[[#This Row],[Sales]]</f>
        <v>0.16703607478190244</v>
      </c>
      <c r="P3075">
        <f>YEAR(Sales_data[[#This Row],[Order Date]])</f>
        <v>2024</v>
      </c>
      <c r="Q3075" t="str">
        <f>TEXT(Sales_data[[#This Row],[Order Date]], "mmm")</f>
        <v>Oct</v>
      </c>
    </row>
    <row r="3076" spans="1:17" x14ac:dyDescent="0.95">
      <c r="A3076">
        <v>13075</v>
      </c>
      <c r="B3076" s="1">
        <v>45208</v>
      </c>
      <c r="C3076" t="s">
        <v>5725</v>
      </c>
      <c r="D3076" t="s">
        <v>15</v>
      </c>
      <c r="E3076" t="s">
        <v>147</v>
      </c>
      <c r="F3076" t="s">
        <v>96</v>
      </c>
      <c r="G3076" t="s">
        <v>183</v>
      </c>
      <c r="H3076" t="s">
        <v>5726</v>
      </c>
      <c r="I3076">
        <v>2</v>
      </c>
      <c r="J3076">
        <v>36160</v>
      </c>
      <c r="K3076">
        <v>5</v>
      </c>
      <c r="L3076">
        <v>68704</v>
      </c>
      <c r="M3076">
        <v>13928.85</v>
      </c>
      <c r="N3076" t="s">
        <v>33</v>
      </c>
      <c r="O3076">
        <f>Sales_data[[#This Row],[Profit]]/Sales_data[[#This Row],[Sales]]</f>
        <v>0.20273710409874243</v>
      </c>
      <c r="P3076">
        <f>YEAR(Sales_data[[#This Row],[Order Date]])</f>
        <v>2023</v>
      </c>
      <c r="Q3076" t="str">
        <f>TEXT(Sales_data[[#This Row],[Order Date]], "mmm")</f>
        <v>Oct</v>
      </c>
    </row>
    <row r="3077" spans="1:17" x14ac:dyDescent="0.95">
      <c r="A3077">
        <v>13076</v>
      </c>
      <c r="B3077" s="1">
        <v>45903</v>
      </c>
      <c r="C3077" t="s">
        <v>5727</v>
      </c>
      <c r="D3077" t="s">
        <v>28</v>
      </c>
      <c r="E3077" t="s">
        <v>85</v>
      </c>
      <c r="F3077" t="s">
        <v>75</v>
      </c>
      <c r="G3077" t="s">
        <v>307</v>
      </c>
      <c r="H3077" t="s">
        <v>5728</v>
      </c>
      <c r="I3077">
        <v>2</v>
      </c>
      <c r="J3077">
        <v>39527</v>
      </c>
      <c r="K3077">
        <v>20</v>
      </c>
      <c r="L3077">
        <v>63243.199999999997</v>
      </c>
      <c r="M3077">
        <v>10326.16</v>
      </c>
      <c r="N3077" t="s">
        <v>83</v>
      </c>
      <c r="O3077">
        <f>Sales_data[[#This Row],[Profit]]/Sales_data[[#This Row],[Sales]]</f>
        <v>0.16327700053128241</v>
      </c>
      <c r="P3077">
        <f>YEAR(Sales_data[[#This Row],[Order Date]])</f>
        <v>2025</v>
      </c>
      <c r="Q3077" t="str">
        <f>TEXT(Sales_data[[#This Row],[Order Date]], "mmm")</f>
        <v>Sep</v>
      </c>
    </row>
    <row r="3078" spans="1:17" x14ac:dyDescent="0.95">
      <c r="A3078">
        <v>13077</v>
      </c>
      <c r="B3078" s="1">
        <v>45838</v>
      </c>
      <c r="C3078" t="s">
        <v>5729</v>
      </c>
      <c r="D3078" t="s">
        <v>40</v>
      </c>
      <c r="E3078" t="s">
        <v>110</v>
      </c>
      <c r="F3078" t="s">
        <v>75</v>
      </c>
      <c r="G3078" t="s">
        <v>76</v>
      </c>
      <c r="H3078" t="s">
        <v>3844</v>
      </c>
      <c r="I3078">
        <v>1</v>
      </c>
      <c r="J3078">
        <v>14371</v>
      </c>
      <c r="K3078">
        <v>15</v>
      </c>
      <c r="L3078">
        <v>12215.35</v>
      </c>
      <c r="M3078">
        <v>1679.02</v>
      </c>
      <c r="N3078" t="s">
        <v>38</v>
      </c>
      <c r="O3078">
        <f>Sales_data[[#This Row],[Profit]]/Sales_data[[#This Row],[Sales]]</f>
        <v>0.13745164894988682</v>
      </c>
      <c r="P3078">
        <f>YEAR(Sales_data[[#This Row],[Order Date]])</f>
        <v>2025</v>
      </c>
      <c r="Q3078" t="str">
        <f>TEXT(Sales_data[[#This Row],[Order Date]], "mmm")</f>
        <v>Jun</v>
      </c>
    </row>
    <row r="3079" spans="1:17" x14ac:dyDescent="0.95">
      <c r="A3079">
        <v>13078</v>
      </c>
      <c r="B3079" s="1">
        <v>45806</v>
      </c>
      <c r="C3079" t="s">
        <v>5730</v>
      </c>
      <c r="D3079" t="s">
        <v>15</v>
      </c>
      <c r="E3079" t="s">
        <v>147</v>
      </c>
      <c r="F3079" t="s">
        <v>86</v>
      </c>
      <c r="G3079" t="s">
        <v>87</v>
      </c>
      <c r="H3079" t="s">
        <v>5731</v>
      </c>
      <c r="I3079">
        <v>2</v>
      </c>
      <c r="J3079">
        <v>13288</v>
      </c>
      <c r="K3079">
        <v>5</v>
      </c>
      <c r="L3079">
        <v>25247.200000000001</v>
      </c>
      <c r="M3079">
        <v>2401.94</v>
      </c>
      <c r="N3079" t="s">
        <v>20</v>
      </c>
      <c r="O3079">
        <f>Sales_data[[#This Row],[Profit]]/Sales_data[[#This Row],[Sales]]</f>
        <v>9.5136886466618081E-2</v>
      </c>
      <c r="P3079">
        <f>YEAR(Sales_data[[#This Row],[Order Date]])</f>
        <v>2025</v>
      </c>
      <c r="Q3079" t="str">
        <f>TEXT(Sales_data[[#This Row],[Order Date]], "mmm")</f>
        <v>May</v>
      </c>
    </row>
    <row r="3080" spans="1:17" x14ac:dyDescent="0.95">
      <c r="A3080">
        <v>13079</v>
      </c>
      <c r="B3080" s="1">
        <v>45218</v>
      </c>
      <c r="C3080" t="s">
        <v>5732</v>
      </c>
      <c r="D3080" t="s">
        <v>40</v>
      </c>
      <c r="E3080" t="s">
        <v>41</v>
      </c>
      <c r="F3080" t="s">
        <v>96</v>
      </c>
      <c r="G3080" t="s">
        <v>214</v>
      </c>
      <c r="H3080" t="s">
        <v>5733</v>
      </c>
      <c r="I3080">
        <v>4</v>
      </c>
      <c r="J3080">
        <v>19841</v>
      </c>
      <c r="K3080">
        <v>5</v>
      </c>
      <c r="L3080">
        <v>75395.8</v>
      </c>
      <c r="M3080">
        <v>12702.86</v>
      </c>
      <c r="N3080" t="s">
        <v>72</v>
      </c>
      <c r="O3080">
        <f>Sales_data[[#This Row],[Profit]]/Sales_data[[#This Row],[Sales]]</f>
        <v>0.1684823292544147</v>
      </c>
      <c r="P3080">
        <f>YEAR(Sales_data[[#This Row],[Order Date]])</f>
        <v>2023</v>
      </c>
      <c r="Q3080" t="str">
        <f>TEXT(Sales_data[[#This Row],[Order Date]], "mmm")</f>
        <v>Oct</v>
      </c>
    </row>
    <row r="3081" spans="1:17" x14ac:dyDescent="0.95">
      <c r="A3081">
        <v>13080</v>
      </c>
      <c r="B3081" s="1">
        <v>45597</v>
      </c>
      <c r="C3081" t="s">
        <v>5734</v>
      </c>
      <c r="D3081" t="s">
        <v>40</v>
      </c>
      <c r="E3081" t="s">
        <v>103</v>
      </c>
      <c r="F3081" t="s">
        <v>46</v>
      </c>
      <c r="G3081" t="s">
        <v>141</v>
      </c>
      <c r="H3081" t="s">
        <v>5735</v>
      </c>
      <c r="I3081">
        <v>3</v>
      </c>
      <c r="J3081">
        <v>68638</v>
      </c>
      <c r="K3081">
        <v>15</v>
      </c>
      <c r="L3081">
        <v>175026.9</v>
      </c>
      <c r="M3081">
        <v>17034.03</v>
      </c>
      <c r="N3081" t="s">
        <v>38</v>
      </c>
      <c r="O3081">
        <f>Sales_data[[#This Row],[Profit]]/Sales_data[[#This Row],[Sales]]</f>
        <v>9.7322354449516049E-2</v>
      </c>
      <c r="P3081">
        <f>YEAR(Sales_data[[#This Row],[Order Date]])</f>
        <v>2024</v>
      </c>
      <c r="Q3081" t="str">
        <f>TEXT(Sales_data[[#This Row],[Order Date]], "mmm")</f>
        <v>Nov</v>
      </c>
    </row>
    <row r="3082" spans="1:17" x14ac:dyDescent="0.95">
      <c r="A3082">
        <v>13081</v>
      </c>
      <c r="B3082" s="1">
        <v>45751</v>
      </c>
      <c r="C3082" t="s">
        <v>5736</v>
      </c>
      <c r="D3082" t="s">
        <v>15</v>
      </c>
      <c r="E3082" t="s">
        <v>93</v>
      </c>
      <c r="F3082" t="s">
        <v>24</v>
      </c>
      <c r="G3082" t="s">
        <v>107</v>
      </c>
      <c r="H3082" t="s">
        <v>5737</v>
      </c>
      <c r="I3082">
        <v>2</v>
      </c>
      <c r="J3082">
        <v>11203</v>
      </c>
      <c r="K3082">
        <v>10</v>
      </c>
      <c r="L3082">
        <v>20165.400000000001</v>
      </c>
      <c r="M3082">
        <v>3987.05</v>
      </c>
      <c r="N3082" t="s">
        <v>72</v>
      </c>
      <c r="O3082">
        <f>Sales_data[[#This Row],[Profit]]/Sales_data[[#This Row],[Sales]]</f>
        <v>0.19771737728981323</v>
      </c>
      <c r="P3082">
        <f>YEAR(Sales_data[[#This Row],[Order Date]])</f>
        <v>2025</v>
      </c>
      <c r="Q3082" t="str">
        <f>TEXT(Sales_data[[#This Row],[Order Date]], "mmm")</f>
        <v>Apr</v>
      </c>
    </row>
    <row r="3083" spans="1:17" x14ac:dyDescent="0.95">
      <c r="A3083">
        <v>13082</v>
      </c>
      <c r="B3083" s="1">
        <v>45275</v>
      </c>
      <c r="C3083" t="s">
        <v>5738</v>
      </c>
      <c r="D3083" t="s">
        <v>15</v>
      </c>
      <c r="E3083" t="s">
        <v>16</v>
      </c>
      <c r="F3083" t="s">
        <v>69</v>
      </c>
      <c r="G3083" t="s">
        <v>517</v>
      </c>
      <c r="H3083" t="s">
        <v>3834</v>
      </c>
      <c r="I3083">
        <v>2</v>
      </c>
      <c r="J3083">
        <v>63253</v>
      </c>
      <c r="K3083">
        <v>5</v>
      </c>
      <c r="L3083">
        <v>120180.7</v>
      </c>
      <c r="M3083">
        <v>19412.75</v>
      </c>
      <c r="N3083" t="s">
        <v>33</v>
      </c>
      <c r="O3083">
        <f>Sales_data[[#This Row],[Profit]]/Sales_data[[#This Row],[Sales]]</f>
        <v>0.1615296798903651</v>
      </c>
      <c r="P3083">
        <f>YEAR(Sales_data[[#This Row],[Order Date]])</f>
        <v>2023</v>
      </c>
      <c r="Q3083" t="str">
        <f>TEXT(Sales_data[[#This Row],[Order Date]], "mmm")</f>
        <v>Dec</v>
      </c>
    </row>
    <row r="3084" spans="1:17" x14ac:dyDescent="0.95">
      <c r="A3084">
        <v>13083</v>
      </c>
      <c r="B3084" s="1">
        <v>45856</v>
      </c>
      <c r="C3084" t="s">
        <v>5739</v>
      </c>
      <c r="D3084" t="s">
        <v>40</v>
      </c>
      <c r="E3084" t="s">
        <v>62</v>
      </c>
      <c r="F3084" t="s">
        <v>46</v>
      </c>
      <c r="G3084" t="s">
        <v>201</v>
      </c>
      <c r="H3084" t="s">
        <v>4019</v>
      </c>
      <c r="I3084">
        <v>1</v>
      </c>
      <c r="J3084">
        <v>49630</v>
      </c>
      <c r="K3084">
        <v>10</v>
      </c>
      <c r="L3084">
        <v>44667</v>
      </c>
      <c r="M3084">
        <v>3531.27</v>
      </c>
      <c r="N3084" t="s">
        <v>38</v>
      </c>
      <c r="O3084">
        <f>Sales_data[[#This Row],[Profit]]/Sales_data[[#This Row],[Sales]]</f>
        <v>7.9057693599301496E-2</v>
      </c>
      <c r="P3084">
        <f>YEAR(Sales_data[[#This Row],[Order Date]])</f>
        <v>2025</v>
      </c>
      <c r="Q3084" t="str">
        <f>TEXT(Sales_data[[#This Row],[Order Date]], "mmm")</f>
        <v>Jul</v>
      </c>
    </row>
    <row r="3085" spans="1:17" x14ac:dyDescent="0.95">
      <c r="A3085">
        <v>13084</v>
      </c>
      <c r="B3085" s="1">
        <v>45254</v>
      </c>
      <c r="C3085" t="s">
        <v>5740</v>
      </c>
      <c r="D3085" t="s">
        <v>28</v>
      </c>
      <c r="E3085" t="s">
        <v>35</v>
      </c>
      <c r="F3085" t="s">
        <v>69</v>
      </c>
      <c r="G3085" t="s">
        <v>70</v>
      </c>
      <c r="H3085" t="s">
        <v>5741</v>
      </c>
      <c r="I3085">
        <v>3</v>
      </c>
      <c r="J3085">
        <v>45931</v>
      </c>
      <c r="K3085">
        <v>10</v>
      </c>
      <c r="L3085">
        <v>124013.7</v>
      </c>
      <c r="M3085">
        <v>17277.47</v>
      </c>
      <c r="N3085" t="s">
        <v>20</v>
      </c>
      <c r="O3085">
        <f>Sales_data[[#This Row],[Profit]]/Sales_data[[#This Row],[Sales]]</f>
        <v>0.13931904297670339</v>
      </c>
      <c r="P3085">
        <f>YEAR(Sales_data[[#This Row],[Order Date]])</f>
        <v>2023</v>
      </c>
      <c r="Q3085" t="str">
        <f>TEXT(Sales_data[[#This Row],[Order Date]], "mmm")</f>
        <v>Nov</v>
      </c>
    </row>
    <row r="3086" spans="1:17" x14ac:dyDescent="0.95">
      <c r="A3086">
        <v>13085</v>
      </c>
      <c r="B3086" s="1">
        <v>45510</v>
      </c>
      <c r="C3086" t="s">
        <v>5742</v>
      </c>
      <c r="D3086" t="s">
        <v>15</v>
      </c>
      <c r="E3086" t="s">
        <v>16</v>
      </c>
      <c r="F3086" t="s">
        <v>42</v>
      </c>
      <c r="G3086" t="s">
        <v>446</v>
      </c>
      <c r="H3086" t="s">
        <v>1614</v>
      </c>
      <c r="I3086">
        <v>1</v>
      </c>
      <c r="J3086">
        <v>19394</v>
      </c>
      <c r="K3086">
        <v>0</v>
      </c>
      <c r="L3086">
        <v>19394</v>
      </c>
      <c r="M3086">
        <v>2147.59</v>
      </c>
      <c r="N3086" t="s">
        <v>83</v>
      </c>
      <c r="O3086">
        <f>Sales_data[[#This Row],[Profit]]/Sales_data[[#This Row],[Sales]]</f>
        <v>0.1107347633288646</v>
      </c>
      <c r="P3086">
        <f>YEAR(Sales_data[[#This Row],[Order Date]])</f>
        <v>2024</v>
      </c>
      <c r="Q3086" t="str">
        <f>TEXT(Sales_data[[#This Row],[Order Date]], "mmm")</f>
        <v>Aug</v>
      </c>
    </row>
    <row r="3087" spans="1:17" x14ac:dyDescent="0.95">
      <c r="A3087">
        <v>13086</v>
      </c>
      <c r="B3087" s="1">
        <v>45574</v>
      </c>
      <c r="C3087" t="s">
        <v>5743</v>
      </c>
      <c r="D3087" t="s">
        <v>15</v>
      </c>
      <c r="E3087" t="s">
        <v>174</v>
      </c>
      <c r="F3087" t="s">
        <v>129</v>
      </c>
      <c r="G3087" t="s">
        <v>130</v>
      </c>
      <c r="H3087" t="s">
        <v>5744</v>
      </c>
      <c r="I3087">
        <v>5</v>
      </c>
      <c r="J3087">
        <v>777</v>
      </c>
      <c r="K3087">
        <v>5</v>
      </c>
      <c r="L3087">
        <v>3690.75</v>
      </c>
      <c r="M3087">
        <v>381.12</v>
      </c>
      <c r="N3087" t="s">
        <v>33</v>
      </c>
      <c r="O3087">
        <f>Sales_data[[#This Row],[Profit]]/Sales_data[[#This Row],[Sales]]</f>
        <v>0.10326356431619589</v>
      </c>
      <c r="P3087">
        <f>YEAR(Sales_data[[#This Row],[Order Date]])</f>
        <v>2024</v>
      </c>
      <c r="Q3087" t="str">
        <f>TEXT(Sales_data[[#This Row],[Order Date]], "mmm")</f>
        <v>Oct</v>
      </c>
    </row>
    <row r="3088" spans="1:17" x14ac:dyDescent="0.95">
      <c r="A3088">
        <v>13087</v>
      </c>
      <c r="B3088" s="1">
        <v>45600</v>
      </c>
      <c r="C3088" t="s">
        <v>5745</v>
      </c>
      <c r="D3088" t="s">
        <v>40</v>
      </c>
      <c r="E3088" t="s">
        <v>62</v>
      </c>
      <c r="F3088" t="s">
        <v>86</v>
      </c>
      <c r="G3088" t="s">
        <v>87</v>
      </c>
      <c r="H3088" t="s">
        <v>5746</v>
      </c>
      <c r="I3088">
        <v>3</v>
      </c>
      <c r="J3088">
        <v>38127</v>
      </c>
      <c r="K3088">
        <v>5</v>
      </c>
      <c r="L3088">
        <v>108661.95</v>
      </c>
      <c r="M3088">
        <v>26444.92</v>
      </c>
      <c r="N3088" t="s">
        <v>72</v>
      </c>
      <c r="O3088">
        <f>Sales_data[[#This Row],[Profit]]/Sales_data[[#This Row],[Sales]]</f>
        <v>0.2433687229062243</v>
      </c>
      <c r="P3088">
        <f>YEAR(Sales_data[[#This Row],[Order Date]])</f>
        <v>2024</v>
      </c>
      <c r="Q3088" t="str">
        <f>TEXT(Sales_data[[#This Row],[Order Date]], "mmm")</f>
        <v>Nov</v>
      </c>
    </row>
    <row r="3089" spans="1:17" x14ac:dyDescent="0.95">
      <c r="A3089">
        <v>13088</v>
      </c>
      <c r="B3089" s="1">
        <v>45384</v>
      </c>
      <c r="C3089" t="s">
        <v>5747</v>
      </c>
      <c r="D3089" t="s">
        <v>22</v>
      </c>
      <c r="E3089" t="s">
        <v>23</v>
      </c>
      <c r="F3089" t="s">
        <v>30</v>
      </c>
      <c r="G3089" t="s">
        <v>65</v>
      </c>
      <c r="H3089" t="s">
        <v>5748</v>
      </c>
      <c r="I3089">
        <v>1</v>
      </c>
      <c r="J3089">
        <v>45598</v>
      </c>
      <c r="K3089">
        <v>10</v>
      </c>
      <c r="L3089">
        <v>41038.199999999997</v>
      </c>
      <c r="M3089">
        <v>8831.35</v>
      </c>
      <c r="N3089" t="s">
        <v>38</v>
      </c>
      <c r="O3089">
        <f>Sales_data[[#This Row],[Profit]]/Sales_data[[#This Row],[Sales]]</f>
        <v>0.21519827867694005</v>
      </c>
      <c r="P3089">
        <f>YEAR(Sales_data[[#This Row],[Order Date]])</f>
        <v>2024</v>
      </c>
      <c r="Q3089" t="str">
        <f>TEXT(Sales_data[[#This Row],[Order Date]], "mmm")</f>
        <v>Apr</v>
      </c>
    </row>
    <row r="3090" spans="1:17" x14ac:dyDescent="0.95">
      <c r="A3090">
        <v>13089</v>
      </c>
      <c r="B3090" s="1">
        <v>45563</v>
      </c>
      <c r="C3090" t="s">
        <v>5749</v>
      </c>
      <c r="D3090" t="s">
        <v>22</v>
      </c>
      <c r="E3090" t="s">
        <v>167</v>
      </c>
      <c r="F3090" t="s">
        <v>86</v>
      </c>
      <c r="G3090" t="s">
        <v>87</v>
      </c>
      <c r="H3090" t="s">
        <v>2475</v>
      </c>
      <c r="I3090">
        <v>2</v>
      </c>
      <c r="J3090">
        <v>30724</v>
      </c>
      <c r="K3090">
        <v>10</v>
      </c>
      <c r="L3090">
        <v>55303.199999999997</v>
      </c>
      <c r="M3090">
        <v>13410.63</v>
      </c>
      <c r="N3090" t="s">
        <v>83</v>
      </c>
      <c r="O3090">
        <f>Sales_data[[#This Row],[Profit]]/Sales_data[[#This Row],[Sales]]</f>
        <v>0.24249283947402681</v>
      </c>
      <c r="P3090">
        <f>YEAR(Sales_data[[#This Row],[Order Date]])</f>
        <v>2024</v>
      </c>
      <c r="Q3090" t="str">
        <f>TEXT(Sales_data[[#This Row],[Order Date]], "mmm")</f>
        <v>Sep</v>
      </c>
    </row>
    <row r="3091" spans="1:17" x14ac:dyDescent="0.95">
      <c r="A3091">
        <v>13090</v>
      </c>
      <c r="B3091" s="1">
        <v>45493</v>
      </c>
      <c r="C3091" t="s">
        <v>5750</v>
      </c>
      <c r="D3091" t="s">
        <v>22</v>
      </c>
      <c r="E3091" t="s">
        <v>54</v>
      </c>
      <c r="F3091" t="s">
        <v>69</v>
      </c>
      <c r="G3091" t="s">
        <v>151</v>
      </c>
      <c r="H3091" t="s">
        <v>5751</v>
      </c>
      <c r="I3091">
        <v>4</v>
      </c>
      <c r="J3091">
        <v>77551</v>
      </c>
      <c r="K3091">
        <v>10</v>
      </c>
      <c r="L3091">
        <v>279183.59999999998</v>
      </c>
      <c r="M3091">
        <v>37205.72</v>
      </c>
      <c r="N3091" t="s">
        <v>38</v>
      </c>
      <c r="O3091">
        <f>Sales_data[[#This Row],[Profit]]/Sales_data[[#This Row],[Sales]]</f>
        <v>0.13326613740921747</v>
      </c>
      <c r="P3091">
        <f>YEAR(Sales_data[[#This Row],[Order Date]])</f>
        <v>2024</v>
      </c>
      <c r="Q3091" t="str">
        <f>TEXT(Sales_data[[#This Row],[Order Date]], "mmm")</f>
        <v>Jul</v>
      </c>
    </row>
    <row r="3092" spans="1:17" x14ac:dyDescent="0.95">
      <c r="A3092">
        <v>13091</v>
      </c>
      <c r="B3092" s="1">
        <v>45364</v>
      </c>
      <c r="C3092" t="s">
        <v>5752</v>
      </c>
      <c r="D3092" t="s">
        <v>40</v>
      </c>
      <c r="E3092" t="s">
        <v>50</v>
      </c>
      <c r="F3092" t="s">
        <v>24</v>
      </c>
      <c r="G3092" t="s">
        <v>25</v>
      </c>
      <c r="H3092" t="s">
        <v>3560</v>
      </c>
      <c r="I3092">
        <v>4</v>
      </c>
      <c r="J3092">
        <v>42890</v>
      </c>
      <c r="K3092">
        <v>15</v>
      </c>
      <c r="L3092">
        <v>145826</v>
      </c>
      <c r="M3092">
        <v>7889.12</v>
      </c>
      <c r="N3092" t="s">
        <v>83</v>
      </c>
      <c r="O3092">
        <f>Sales_data[[#This Row],[Profit]]/Sales_data[[#This Row],[Sales]]</f>
        <v>5.4099543291319795E-2</v>
      </c>
      <c r="P3092">
        <f>YEAR(Sales_data[[#This Row],[Order Date]])</f>
        <v>2024</v>
      </c>
      <c r="Q3092" t="str">
        <f>TEXT(Sales_data[[#This Row],[Order Date]], "mmm")</f>
        <v>Mar</v>
      </c>
    </row>
    <row r="3093" spans="1:17" x14ac:dyDescent="0.95">
      <c r="A3093">
        <v>13092</v>
      </c>
      <c r="B3093" s="1">
        <v>45513</v>
      </c>
      <c r="C3093" t="s">
        <v>5753</v>
      </c>
      <c r="D3093" t="s">
        <v>22</v>
      </c>
      <c r="E3093" t="s">
        <v>23</v>
      </c>
      <c r="F3093" t="s">
        <v>75</v>
      </c>
      <c r="G3093" t="s">
        <v>409</v>
      </c>
      <c r="H3093" t="s">
        <v>3308</v>
      </c>
      <c r="I3093">
        <v>2</v>
      </c>
      <c r="J3093">
        <v>49766</v>
      </c>
      <c r="K3093">
        <v>10</v>
      </c>
      <c r="L3093">
        <v>89578.8</v>
      </c>
      <c r="M3093">
        <v>15571.54</v>
      </c>
      <c r="N3093" t="s">
        <v>83</v>
      </c>
      <c r="O3093">
        <f>Sales_data[[#This Row],[Profit]]/Sales_data[[#This Row],[Sales]]</f>
        <v>0.17383063849928779</v>
      </c>
      <c r="P3093">
        <f>YEAR(Sales_data[[#This Row],[Order Date]])</f>
        <v>2024</v>
      </c>
      <c r="Q3093" t="str">
        <f>TEXT(Sales_data[[#This Row],[Order Date]], "mmm")</f>
        <v>Aug</v>
      </c>
    </row>
    <row r="3094" spans="1:17" x14ac:dyDescent="0.95">
      <c r="A3094">
        <v>13093</v>
      </c>
      <c r="B3094" s="1">
        <v>45388</v>
      </c>
      <c r="C3094" t="s">
        <v>5754</v>
      </c>
      <c r="D3094" t="s">
        <v>40</v>
      </c>
      <c r="E3094" t="s">
        <v>41</v>
      </c>
      <c r="F3094" t="s">
        <v>17</v>
      </c>
      <c r="G3094" t="s">
        <v>18</v>
      </c>
      <c r="H3094" t="s">
        <v>5755</v>
      </c>
      <c r="I3094">
        <v>1</v>
      </c>
      <c r="J3094">
        <v>53141</v>
      </c>
      <c r="K3094">
        <v>10</v>
      </c>
      <c r="L3094">
        <v>47826.9</v>
      </c>
      <c r="M3094">
        <v>8928.09</v>
      </c>
      <c r="N3094" t="s">
        <v>38</v>
      </c>
      <c r="O3094">
        <f>Sales_data[[#This Row],[Profit]]/Sales_data[[#This Row],[Sales]]</f>
        <v>0.18667507197832181</v>
      </c>
      <c r="P3094">
        <f>YEAR(Sales_data[[#This Row],[Order Date]])</f>
        <v>2024</v>
      </c>
      <c r="Q3094" t="str">
        <f>TEXT(Sales_data[[#This Row],[Order Date]], "mmm")</f>
        <v>Apr</v>
      </c>
    </row>
    <row r="3095" spans="1:17" x14ac:dyDescent="0.95">
      <c r="A3095">
        <v>13094</v>
      </c>
      <c r="B3095" s="1">
        <v>45781</v>
      </c>
      <c r="C3095" t="s">
        <v>5756</v>
      </c>
      <c r="D3095" t="s">
        <v>15</v>
      </c>
      <c r="E3095" t="s">
        <v>93</v>
      </c>
      <c r="F3095" t="s">
        <v>86</v>
      </c>
      <c r="G3095" t="s">
        <v>90</v>
      </c>
      <c r="H3095" t="s">
        <v>4723</v>
      </c>
      <c r="I3095">
        <v>1</v>
      </c>
      <c r="J3095">
        <v>34661</v>
      </c>
      <c r="K3095">
        <v>10</v>
      </c>
      <c r="L3095">
        <v>31194.9</v>
      </c>
      <c r="M3095">
        <v>4803.49</v>
      </c>
      <c r="N3095" t="s">
        <v>33</v>
      </c>
      <c r="O3095">
        <f>Sales_data[[#This Row],[Profit]]/Sales_data[[#This Row],[Sales]]</f>
        <v>0.15398318314852746</v>
      </c>
      <c r="P3095">
        <f>YEAR(Sales_data[[#This Row],[Order Date]])</f>
        <v>2025</v>
      </c>
      <c r="Q3095" t="str">
        <f>TEXT(Sales_data[[#This Row],[Order Date]], "mmm")</f>
        <v>May</v>
      </c>
    </row>
    <row r="3096" spans="1:17" x14ac:dyDescent="0.95">
      <c r="A3096">
        <v>13095</v>
      </c>
      <c r="B3096" s="1">
        <v>45517</v>
      </c>
      <c r="C3096" t="s">
        <v>5757</v>
      </c>
      <c r="D3096" t="s">
        <v>15</v>
      </c>
      <c r="E3096" t="s">
        <v>16</v>
      </c>
      <c r="F3096" t="s">
        <v>86</v>
      </c>
      <c r="G3096" t="s">
        <v>90</v>
      </c>
      <c r="H3096" t="s">
        <v>1655</v>
      </c>
      <c r="I3096">
        <v>1</v>
      </c>
      <c r="J3096">
        <v>61952</v>
      </c>
      <c r="K3096">
        <v>0</v>
      </c>
      <c r="L3096">
        <v>61952</v>
      </c>
      <c r="M3096">
        <v>5178.3</v>
      </c>
      <c r="N3096" t="s">
        <v>38</v>
      </c>
      <c r="O3096">
        <f>Sales_data[[#This Row],[Profit]]/Sales_data[[#This Row],[Sales]]</f>
        <v>8.3585679235537197E-2</v>
      </c>
      <c r="P3096">
        <f>YEAR(Sales_data[[#This Row],[Order Date]])</f>
        <v>2024</v>
      </c>
      <c r="Q3096" t="str">
        <f>TEXT(Sales_data[[#This Row],[Order Date]], "mmm")</f>
        <v>Aug</v>
      </c>
    </row>
    <row r="3097" spans="1:17" x14ac:dyDescent="0.95">
      <c r="A3097">
        <v>13096</v>
      </c>
      <c r="B3097" s="1">
        <v>45436</v>
      </c>
      <c r="C3097" t="s">
        <v>5758</v>
      </c>
      <c r="D3097" t="s">
        <v>15</v>
      </c>
      <c r="E3097" t="s">
        <v>147</v>
      </c>
      <c r="F3097" t="s">
        <v>96</v>
      </c>
      <c r="G3097" t="s">
        <v>97</v>
      </c>
      <c r="H3097" t="s">
        <v>5759</v>
      </c>
      <c r="I3097">
        <v>2</v>
      </c>
      <c r="J3097">
        <v>14673</v>
      </c>
      <c r="K3097">
        <v>15</v>
      </c>
      <c r="L3097">
        <v>24944.1</v>
      </c>
      <c r="M3097">
        <v>2237.36</v>
      </c>
      <c r="N3097" t="s">
        <v>38</v>
      </c>
      <c r="O3097">
        <f>Sales_data[[#This Row],[Profit]]/Sales_data[[#This Row],[Sales]]</f>
        <v>8.9694957925922372E-2</v>
      </c>
      <c r="P3097">
        <f>YEAR(Sales_data[[#This Row],[Order Date]])</f>
        <v>2024</v>
      </c>
      <c r="Q3097" t="str">
        <f>TEXT(Sales_data[[#This Row],[Order Date]], "mmm")</f>
        <v>May</v>
      </c>
    </row>
    <row r="3098" spans="1:17" x14ac:dyDescent="0.95">
      <c r="A3098">
        <v>13097</v>
      </c>
      <c r="B3098" s="1">
        <v>45634</v>
      </c>
      <c r="C3098" t="s">
        <v>5760</v>
      </c>
      <c r="D3098" t="s">
        <v>28</v>
      </c>
      <c r="E3098" t="s">
        <v>144</v>
      </c>
      <c r="F3098" t="s">
        <v>42</v>
      </c>
      <c r="G3098" t="s">
        <v>446</v>
      </c>
      <c r="H3098" t="s">
        <v>5761</v>
      </c>
      <c r="I3098">
        <v>4</v>
      </c>
      <c r="J3098">
        <v>39989</v>
      </c>
      <c r="K3098">
        <v>10</v>
      </c>
      <c r="L3098">
        <v>143960.4</v>
      </c>
      <c r="M3098">
        <v>31677.41</v>
      </c>
      <c r="N3098" t="s">
        <v>38</v>
      </c>
      <c r="O3098">
        <f>Sales_data[[#This Row],[Profit]]/Sales_data[[#This Row],[Sales]]</f>
        <v>0.22004252558342433</v>
      </c>
      <c r="P3098">
        <f>YEAR(Sales_data[[#This Row],[Order Date]])</f>
        <v>2024</v>
      </c>
      <c r="Q3098" t="str">
        <f>TEXT(Sales_data[[#This Row],[Order Date]], "mmm")</f>
        <v>Dec</v>
      </c>
    </row>
    <row r="3099" spans="1:17" x14ac:dyDescent="0.95">
      <c r="A3099">
        <v>13098</v>
      </c>
      <c r="B3099" s="1">
        <v>45470</v>
      </c>
      <c r="C3099" t="s">
        <v>5762</v>
      </c>
      <c r="D3099" t="s">
        <v>22</v>
      </c>
      <c r="E3099" t="s">
        <v>58</v>
      </c>
      <c r="F3099" t="s">
        <v>86</v>
      </c>
      <c r="G3099" t="s">
        <v>90</v>
      </c>
      <c r="H3099" t="s">
        <v>5763</v>
      </c>
      <c r="I3099">
        <v>5</v>
      </c>
      <c r="J3099">
        <v>62411</v>
      </c>
      <c r="K3099">
        <v>20</v>
      </c>
      <c r="L3099">
        <v>249644</v>
      </c>
      <c r="M3099">
        <v>38502.6</v>
      </c>
      <c r="N3099" t="s">
        <v>20</v>
      </c>
      <c r="O3099">
        <f>Sales_data[[#This Row],[Profit]]/Sales_data[[#This Row],[Sales]]</f>
        <v>0.15423002355354024</v>
      </c>
      <c r="P3099">
        <f>YEAR(Sales_data[[#This Row],[Order Date]])</f>
        <v>2024</v>
      </c>
      <c r="Q3099" t="str">
        <f>TEXT(Sales_data[[#This Row],[Order Date]], "mmm")</f>
        <v>Jun</v>
      </c>
    </row>
    <row r="3100" spans="1:17" x14ac:dyDescent="0.95">
      <c r="A3100">
        <v>13099</v>
      </c>
      <c r="B3100" s="1">
        <v>45546</v>
      </c>
      <c r="C3100" t="s">
        <v>5764</v>
      </c>
      <c r="D3100" t="s">
        <v>15</v>
      </c>
      <c r="E3100" t="s">
        <v>174</v>
      </c>
      <c r="F3100" t="s">
        <v>96</v>
      </c>
      <c r="G3100" t="s">
        <v>138</v>
      </c>
      <c r="H3100" t="s">
        <v>5765</v>
      </c>
      <c r="I3100">
        <v>3</v>
      </c>
      <c r="J3100">
        <v>53611</v>
      </c>
      <c r="K3100">
        <v>10</v>
      </c>
      <c r="L3100">
        <v>144749.70000000001</v>
      </c>
      <c r="M3100">
        <v>22216.6</v>
      </c>
      <c r="N3100" t="s">
        <v>20</v>
      </c>
      <c r="O3100">
        <f>Sales_data[[#This Row],[Profit]]/Sales_data[[#This Row],[Sales]]</f>
        <v>0.15348287423048199</v>
      </c>
      <c r="P3100">
        <f>YEAR(Sales_data[[#This Row],[Order Date]])</f>
        <v>2024</v>
      </c>
      <c r="Q3100" t="str">
        <f>TEXT(Sales_data[[#This Row],[Order Date]], "mmm")</f>
        <v>Sep</v>
      </c>
    </row>
    <row r="3101" spans="1:17" x14ac:dyDescent="0.95">
      <c r="A3101">
        <v>13100</v>
      </c>
      <c r="B3101" s="1">
        <v>45480</v>
      </c>
      <c r="C3101" t="s">
        <v>5766</v>
      </c>
      <c r="D3101" t="s">
        <v>28</v>
      </c>
      <c r="E3101" t="s">
        <v>114</v>
      </c>
      <c r="F3101" t="s">
        <v>69</v>
      </c>
      <c r="G3101" t="s">
        <v>70</v>
      </c>
      <c r="H3101" t="s">
        <v>4926</v>
      </c>
      <c r="I3101">
        <v>5</v>
      </c>
      <c r="J3101">
        <v>62693</v>
      </c>
      <c r="K3101">
        <v>10</v>
      </c>
      <c r="L3101">
        <v>282118.5</v>
      </c>
      <c r="M3101">
        <v>17582.89</v>
      </c>
      <c r="N3101" t="s">
        <v>38</v>
      </c>
      <c r="O3101">
        <f>Sales_data[[#This Row],[Profit]]/Sales_data[[#This Row],[Sales]]</f>
        <v>6.2324484214966405E-2</v>
      </c>
      <c r="P3101">
        <f>YEAR(Sales_data[[#This Row],[Order Date]])</f>
        <v>2024</v>
      </c>
      <c r="Q3101" t="str">
        <f>TEXT(Sales_data[[#This Row],[Order Date]], "mmm")</f>
        <v>Jul</v>
      </c>
    </row>
    <row r="3102" spans="1:17" x14ac:dyDescent="0.95">
      <c r="A3102">
        <v>13101</v>
      </c>
      <c r="B3102" s="1">
        <v>45765</v>
      </c>
      <c r="C3102" t="s">
        <v>5767</v>
      </c>
      <c r="D3102" t="s">
        <v>22</v>
      </c>
      <c r="E3102" t="s">
        <v>54</v>
      </c>
      <c r="F3102" t="s">
        <v>46</v>
      </c>
      <c r="G3102" t="s">
        <v>141</v>
      </c>
      <c r="H3102" t="s">
        <v>2465</v>
      </c>
      <c r="I3102">
        <v>1</v>
      </c>
      <c r="J3102">
        <v>10319</v>
      </c>
      <c r="K3102">
        <v>15</v>
      </c>
      <c r="L3102">
        <v>8771.15</v>
      </c>
      <c r="M3102">
        <v>1189.05</v>
      </c>
      <c r="N3102" t="s">
        <v>33</v>
      </c>
      <c r="O3102">
        <f>Sales_data[[#This Row],[Profit]]/Sales_data[[#This Row],[Sales]]</f>
        <v>0.1355637516175188</v>
      </c>
      <c r="P3102">
        <f>YEAR(Sales_data[[#This Row],[Order Date]])</f>
        <v>2025</v>
      </c>
      <c r="Q3102" t="str">
        <f>TEXT(Sales_data[[#This Row],[Order Date]], "mmm")</f>
        <v>Apr</v>
      </c>
    </row>
    <row r="3103" spans="1:17" x14ac:dyDescent="0.95">
      <c r="A3103">
        <v>13102</v>
      </c>
      <c r="B3103" s="1">
        <v>45541</v>
      </c>
      <c r="C3103" t="s">
        <v>5768</v>
      </c>
      <c r="D3103" t="s">
        <v>22</v>
      </c>
      <c r="E3103" t="s">
        <v>23</v>
      </c>
      <c r="F3103" t="s">
        <v>86</v>
      </c>
      <c r="G3103" t="s">
        <v>118</v>
      </c>
      <c r="H3103" t="s">
        <v>5769</v>
      </c>
      <c r="I3103">
        <v>2</v>
      </c>
      <c r="J3103">
        <v>19277</v>
      </c>
      <c r="K3103">
        <v>10</v>
      </c>
      <c r="L3103">
        <v>34698.6</v>
      </c>
      <c r="M3103">
        <v>8270.92</v>
      </c>
      <c r="N3103" t="s">
        <v>83</v>
      </c>
      <c r="O3103">
        <f>Sales_data[[#This Row],[Profit]]/Sales_data[[#This Row],[Sales]]</f>
        <v>0.23836466024565833</v>
      </c>
      <c r="P3103">
        <f>YEAR(Sales_data[[#This Row],[Order Date]])</f>
        <v>2024</v>
      </c>
      <c r="Q3103" t="str">
        <f>TEXT(Sales_data[[#This Row],[Order Date]], "mmm")</f>
        <v>Sep</v>
      </c>
    </row>
    <row r="3104" spans="1:17" x14ac:dyDescent="0.95">
      <c r="A3104">
        <v>13103</v>
      </c>
      <c r="B3104" s="1">
        <v>45904</v>
      </c>
      <c r="C3104" t="s">
        <v>5770</v>
      </c>
      <c r="D3104" t="s">
        <v>28</v>
      </c>
      <c r="E3104" t="s">
        <v>35</v>
      </c>
      <c r="F3104" t="s">
        <v>46</v>
      </c>
      <c r="G3104" t="s">
        <v>141</v>
      </c>
      <c r="H3104" t="s">
        <v>5771</v>
      </c>
      <c r="I3104">
        <v>2</v>
      </c>
      <c r="J3104">
        <v>33700</v>
      </c>
      <c r="K3104">
        <v>10</v>
      </c>
      <c r="L3104">
        <v>60660</v>
      </c>
      <c r="M3104">
        <v>14264.09</v>
      </c>
      <c r="N3104" t="s">
        <v>38</v>
      </c>
      <c r="O3104">
        <f>Sales_data[[#This Row],[Profit]]/Sales_data[[#This Row],[Sales]]</f>
        <v>0.23514820309924167</v>
      </c>
      <c r="P3104">
        <f>YEAR(Sales_data[[#This Row],[Order Date]])</f>
        <v>2025</v>
      </c>
      <c r="Q3104" t="str">
        <f>TEXT(Sales_data[[#This Row],[Order Date]], "mmm")</f>
        <v>Sep</v>
      </c>
    </row>
    <row r="3105" spans="1:17" x14ac:dyDescent="0.95">
      <c r="A3105">
        <v>13104</v>
      </c>
      <c r="B3105" s="1">
        <v>45296</v>
      </c>
      <c r="C3105" t="s">
        <v>5772</v>
      </c>
      <c r="D3105" t="s">
        <v>28</v>
      </c>
      <c r="E3105" t="s">
        <v>85</v>
      </c>
      <c r="F3105" t="s">
        <v>24</v>
      </c>
      <c r="G3105" t="s">
        <v>133</v>
      </c>
      <c r="H3105" t="s">
        <v>134</v>
      </c>
      <c r="I3105">
        <v>1</v>
      </c>
      <c r="J3105">
        <v>79048</v>
      </c>
      <c r="K3105">
        <v>15</v>
      </c>
      <c r="L3105">
        <v>67190.8</v>
      </c>
      <c r="M3105">
        <v>9016.43</v>
      </c>
      <c r="N3105" t="s">
        <v>72</v>
      </c>
      <c r="O3105">
        <f>Sales_data[[#This Row],[Profit]]/Sales_data[[#This Row],[Sales]]</f>
        <v>0.13419143692291208</v>
      </c>
      <c r="P3105">
        <f>YEAR(Sales_data[[#This Row],[Order Date]])</f>
        <v>2024</v>
      </c>
      <c r="Q3105" t="str">
        <f>TEXT(Sales_data[[#This Row],[Order Date]], "mmm")</f>
        <v>Jan</v>
      </c>
    </row>
    <row r="3106" spans="1:17" x14ac:dyDescent="0.95">
      <c r="A3106">
        <v>13105</v>
      </c>
      <c r="B3106" s="1">
        <v>45812</v>
      </c>
      <c r="C3106" t="s">
        <v>5773</v>
      </c>
      <c r="D3106" t="s">
        <v>40</v>
      </c>
      <c r="E3106" t="s">
        <v>110</v>
      </c>
      <c r="F3106" t="s">
        <v>30</v>
      </c>
      <c r="G3106" t="s">
        <v>31</v>
      </c>
      <c r="H3106" t="s">
        <v>5131</v>
      </c>
      <c r="I3106">
        <v>1</v>
      </c>
      <c r="J3106">
        <v>9604</v>
      </c>
      <c r="K3106">
        <v>15</v>
      </c>
      <c r="L3106">
        <v>8163.4</v>
      </c>
      <c r="M3106">
        <v>1970.05</v>
      </c>
      <c r="N3106" t="s">
        <v>20</v>
      </c>
      <c r="O3106">
        <f>Sales_data[[#This Row],[Profit]]/Sales_data[[#This Row],[Sales]]</f>
        <v>0.24132714310213882</v>
      </c>
      <c r="P3106">
        <f>YEAR(Sales_data[[#This Row],[Order Date]])</f>
        <v>2025</v>
      </c>
      <c r="Q3106" t="str">
        <f>TEXT(Sales_data[[#This Row],[Order Date]], "mmm")</f>
        <v>Jun</v>
      </c>
    </row>
    <row r="3107" spans="1:17" x14ac:dyDescent="0.95">
      <c r="A3107">
        <v>13106</v>
      </c>
      <c r="B3107" s="1">
        <v>45704</v>
      </c>
      <c r="C3107" t="s">
        <v>5774</v>
      </c>
      <c r="D3107" t="s">
        <v>22</v>
      </c>
      <c r="E3107" t="s">
        <v>74</v>
      </c>
      <c r="F3107" t="s">
        <v>30</v>
      </c>
      <c r="G3107" t="s">
        <v>227</v>
      </c>
      <c r="H3107" t="s">
        <v>5775</v>
      </c>
      <c r="I3107">
        <v>3</v>
      </c>
      <c r="J3107">
        <v>48018</v>
      </c>
      <c r="K3107">
        <v>10</v>
      </c>
      <c r="L3107">
        <v>129648.6</v>
      </c>
      <c r="M3107">
        <v>27366.93</v>
      </c>
      <c r="N3107" t="s">
        <v>83</v>
      </c>
      <c r="O3107">
        <f>Sales_data[[#This Row],[Profit]]/Sales_data[[#This Row],[Sales]]</f>
        <v>0.21108542629847141</v>
      </c>
      <c r="P3107">
        <f>YEAR(Sales_data[[#This Row],[Order Date]])</f>
        <v>2025</v>
      </c>
      <c r="Q3107" t="str">
        <f>TEXT(Sales_data[[#This Row],[Order Date]], "mmm")</f>
        <v>Feb</v>
      </c>
    </row>
    <row r="3108" spans="1:17" x14ac:dyDescent="0.95">
      <c r="A3108">
        <v>13107</v>
      </c>
      <c r="B3108" s="1">
        <v>45837</v>
      </c>
      <c r="C3108" t="s">
        <v>5776</v>
      </c>
      <c r="D3108" t="s">
        <v>40</v>
      </c>
      <c r="E3108" t="s">
        <v>41</v>
      </c>
      <c r="F3108" t="s">
        <v>42</v>
      </c>
      <c r="G3108" t="s">
        <v>79</v>
      </c>
      <c r="H3108" t="s">
        <v>5265</v>
      </c>
      <c r="I3108">
        <v>4</v>
      </c>
      <c r="J3108">
        <v>77163</v>
      </c>
      <c r="K3108">
        <v>5</v>
      </c>
      <c r="L3108">
        <v>293219.40000000002</v>
      </c>
      <c r="M3108">
        <v>68138.69</v>
      </c>
      <c r="N3108" t="s">
        <v>83</v>
      </c>
      <c r="O3108">
        <f>Sales_data[[#This Row],[Profit]]/Sales_data[[#This Row],[Sales]]</f>
        <v>0.23238124762549817</v>
      </c>
      <c r="P3108">
        <f>YEAR(Sales_data[[#This Row],[Order Date]])</f>
        <v>2025</v>
      </c>
      <c r="Q3108" t="str">
        <f>TEXT(Sales_data[[#This Row],[Order Date]], "mmm")</f>
        <v>Jun</v>
      </c>
    </row>
    <row r="3109" spans="1:17" x14ac:dyDescent="0.95">
      <c r="A3109">
        <v>13108</v>
      </c>
      <c r="B3109" s="1">
        <v>45705</v>
      </c>
      <c r="C3109" t="s">
        <v>5777</v>
      </c>
      <c r="D3109" t="s">
        <v>22</v>
      </c>
      <c r="E3109" t="s">
        <v>167</v>
      </c>
      <c r="F3109" t="s">
        <v>30</v>
      </c>
      <c r="G3109" t="s">
        <v>31</v>
      </c>
      <c r="H3109" t="s">
        <v>5778</v>
      </c>
      <c r="I3109">
        <v>2</v>
      </c>
      <c r="J3109">
        <v>64852</v>
      </c>
      <c r="K3109">
        <v>0</v>
      </c>
      <c r="L3109">
        <v>129704</v>
      </c>
      <c r="M3109">
        <v>28406.79</v>
      </c>
      <c r="N3109" t="s">
        <v>20</v>
      </c>
      <c r="O3109">
        <f>Sales_data[[#This Row],[Profit]]/Sales_data[[#This Row],[Sales]]</f>
        <v>0.21901244371800407</v>
      </c>
      <c r="P3109">
        <f>YEAR(Sales_data[[#This Row],[Order Date]])</f>
        <v>2025</v>
      </c>
      <c r="Q3109" t="str">
        <f>TEXT(Sales_data[[#This Row],[Order Date]], "mmm")</f>
        <v>Feb</v>
      </c>
    </row>
    <row r="3110" spans="1:17" x14ac:dyDescent="0.95">
      <c r="A3110">
        <v>13109</v>
      </c>
      <c r="B3110" s="1">
        <v>45632</v>
      </c>
      <c r="C3110" t="s">
        <v>5779</v>
      </c>
      <c r="D3110" t="s">
        <v>40</v>
      </c>
      <c r="E3110" t="s">
        <v>62</v>
      </c>
      <c r="F3110" t="s">
        <v>42</v>
      </c>
      <c r="G3110" t="s">
        <v>79</v>
      </c>
      <c r="H3110" t="s">
        <v>4788</v>
      </c>
      <c r="I3110">
        <v>4</v>
      </c>
      <c r="J3110">
        <v>63460</v>
      </c>
      <c r="K3110">
        <v>10</v>
      </c>
      <c r="L3110">
        <v>228456</v>
      </c>
      <c r="M3110">
        <v>56513.51</v>
      </c>
      <c r="N3110" t="s">
        <v>83</v>
      </c>
      <c r="O3110">
        <f>Sales_data[[#This Row],[Profit]]/Sales_data[[#This Row],[Sales]]</f>
        <v>0.24737152887208042</v>
      </c>
      <c r="P3110">
        <f>YEAR(Sales_data[[#This Row],[Order Date]])</f>
        <v>2024</v>
      </c>
      <c r="Q3110" t="str">
        <f>TEXT(Sales_data[[#This Row],[Order Date]], "mmm")</f>
        <v>Dec</v>
      </c>
    </row>
    <row r="3111" spans="1:17" x14ac:dyDescent="0.95">
      <c r="A3111">
        <v>13110</v>
      </c>
      <c r="B3111" s="1">
        <v>45716</v>
      </c>
      <c r="C3111" t="s">
        <v>5780</v>
      </c>
      <c r="D3111" t="s">
        <v>40</v>
      </c>
      <c r="E3111" t="s">
        <v>50</v>
      </c>
      <c r="F3111" t="s">
        <v>129</v>
      </c>
      <c r="G3111" t="s">
        <v>148</v>
      </c>
      <c r="H3111" t="s">
        <v>5781</v>
      </c>
      <c r="I3111">
        <v>5</v>
      </c>
      <c r="J3111">
        <v>27665</v>
      </c>
      <c r="K3111">
        <v>10</v>
      </c>
      <c r="L3111">
        <v>124492.5</v>
      </c>
      <c r="M3111">
        <v>19127.07</v>
      </c>
      <c r="N3111" t="s">
        <v>83</v>
      </c>
      <c r="O3111">
        <f>Sales_data[[#This Row],[Profit]]/Sales_data[[#This Row],[Sales]]</f>
        <v>0.15364033977950478</v>
      </c>
      <c r="P3111">
        <f>YEAR(Sales_data[[#This Row],[Order Date]])</f>
        <v>2025</v>
      </c>
      <c r="Q3111" t="str">
        <f>TEXT(Sales_data[[#This Row],[Order Date]], "mmm")</f>
        <v>Feb</v>
      </c>
    </row>
    <row r="3112" spans="1:17" x14ac:dyDescent="0.95">
      <c r="A3112">
        <v>13111</v>
      </c>
      <c r="B3112" s="1">
        <v>45517</v>
      </c>
      <c r="C3112" t="s">
        <v>5782</v>
      </c>
      <c r="D3112" t="s">
        <v>22</v>
      </c>
      <c r="E3112" t="s">
        <v>74</v>
      </c>
      <c r="F3112" t="s">
        <v>129</v>
      </c>
      <c r="G3112" t="s">
        <v>148</v>
      </c>
      <c r="H3112" t="s">
        <v>5212</v>
      </c>
      <c r="I3112">
        <v>2</v>
      </c>
      <c r="J3112">
        <v>17520</v>
      </c>
      <c r="K3112">
        <v>5</v>
      </c>
      <c r="L3112">
        <v>33288</v>
      </c>
      <c r="M3112">
        <v>7421.63</v>
      </c>
      <c r="N3112" t="s">
        <v>83</v>
      </c>
      <c r="O3112">
        <f>Sales_data[[#This Row],[Profit]]/Sales_data[[#This Row],[Sales]]</f>
        <v>0.22295211487623168</v>
      </c>
      <c r="P3112">
        <f>YEAR(Sales_data[[#This Row],[Order Date]])</f>
        <v>2024</v>
      </c>
      <c r="Q3112" t="str">
        <f>TEXT(Sales_data[[#This Row],[Order Date]], "mmm")</f>
        <v>Aug</v>
      </c>
    </row>
    <row r="3113" spans="1:17" x14ac:dyDescent="0.95">
      <c r="A3113">
        <v>13112</v>
      </c>
      <c r="B3113" s="1">
        <v>45921</v>
      </c>
      <c r="C3113" t="s">
        <v>5783</v>
      </c>
      <c r="D3113" t="s">
        <v>15</v>
      </c>
      <c r="E3113" t="s">
        <v>174</v>
      </c>
      <c r="F3113" t="s">
        <v>30</v>
      </c>
      <c r="G3113" t="s">
        <v>227</v>
      </c>
      <c r="H3113" t="s">
        <v>5784</v>
      </c>
      <c r="I3113">
        <v>5</v>
      </c>
      <c r="J3113">
        <v>23535</v>
      </c>
      <c r="K3113">
        <v>20</v>
      </c>
      <c r="L3113">
        <v>94140</v>
      </c>
      <c r="M3113">
        <v>13631.33</v>
      </c>
      <c r="N3113" t="s">
        <v>83</v>
      </c>
      <c r="O3113">
        <f>Sales_data[[#This Row],[Profit]]/Sales_data[[#This Row],[Sales]]</f>
        <v>0.14479849160824304</v>
      </c>
      <c r="P3113">
        <f>YEAR(Sales_data[[#This Row],[Order Date]])</f>
        <v>2025</v>
      </c>
      <c r="Q3113" t="str">
        <f>TEXT(Sales_data[[#This Row],[Order Date]], "mmm")</f>
        <v>Sep</v>
      </c>
    </row>
    <row r="3114" spans="1:17" x14ac:dyDescent="0.95">
      <c r="A3114">
        <v>13113</v>
      </c>
      <c r="B3114" s="1">
        <v>45437</v>
      </c>
      <c r="C3114" t="s">
        <v>5785</v>
      </c>
      <c r="D3114" t="s">
        <v>40</v>
      </c>
      <c r="E3114" t="s">
        <v>41</v>
      </c>
      <c r="F3114" t="s">
        <v>24</v>
      </c>
      <c r="G3114" t="s">
        <v>25</v>
      </c>
      <c r="H3114" t="s">
        <v>4459</v>
      </c>
      <c r="I3114">
        <v>1</v>
      </c>
      <c r="J3114">
        <v>25231</v>
      </c>
      <c r="K3114">
        <v>10</v>
      </c>
      <c r="L3114">
        <v>22707.9</v>
      </c>
      <c r="M3114">
        <v>2207.4</v>
      </c>
      <c r="N3114" t="s">
        <v>20</v>
      </c>
      <c r="O3114">
        <f>Sales_data[[#This Row],[Profit]]/Sales_data[[#This Row],[Sales]]</f>
        <v>9.7208460491723145E-2</v>
      </c>
      <c r="P3114">
        <f>YEAR(Sales_data[[#This Row],[Order Date]])</f>
        <v>2024</v>
      </c>
      <c r="Q3114" t="str">
        <f>TEXT(Sales_data[[#This Row],[Order Date]], "mmm")</f>
        <v>May</v>
      </c>
    </row>
    <row r="3115" spans="1:17" x14ac:dyDescent="0.95">
      <c r="A3115">
        <v>13114</v>
      </c>
      <c r="B3115" s="1">
        <v>45368</v>
      </c>
      <c r="C3115" t="s">
        <v>5786</v>
      </c>
      <c r="D3115" t="s">
        <v>22</v>
      </c>
      <c r="E3115" t="s">
        <v>54</v>
      </c>
      <c r="F3115" t="s">
        <v>86</v>
      </c>
      <c r="G3115" t="s">
        <v>296</v>
      </c>
      <c r="H3115" t="s">
        <v>5787</v>
      </c>
      <c r="I3115">
        <v>4</v>
      </c>
      <c r="J3115">
        <v>3154</v>
      </c>
      <c r="K3115">
        <v>5</v>
      </c>
      <c r="L3115">
        <v>11985.2</v>
      </c>
      <c r="M3115">
        <v>2016.93</v>
      </c>
      <c r="N3115" t="s">
        <v>38</v>
      </c>
      <c r="O3115">
        <f>Sales_data[[#This Row],[Profit]]/Sales_data[[#This Row],[Sales]]</f>
        <v>0.16828505156359511</v>
      </c>
      <c r="P3115">
        <f>YEAR(Sales_data[[#This Row],[Order Date]])</f>
        <v>2024</v>
      </c>
      <c r="Q3115" t="str">
        <f>TEXT(Sales_data[[#This Row],[Order Date]], "mmm")</f>
        <v>Mar</v>
      </c>
    </row>
    <row r="3116" spans="1:17" x14ac:dyDescent="0.95">
      <c r="A3116">
        <v>13115</v>
      </c>
      <c r="B3116" s="1">
        <v>45739</v>
      </c>
      <c r="C3116" t="s">
        <v>5788</v>
      </c>
      <c r="D3116" t="s">
        <v>15</v>
      </c>
      <c r="E3116" t="s">
        <v>68</v>
      </c>
      <c r="F3116" t="s">
        <v>17</v>
      </c>
      <c r="G3116" t="s">
        <v>291</v>
      </c>
      <c r="H3116" t="s">
        <v>5789</v>
      </c>
      <c r="I3116">
        <v>2</v>
      </c>
      <c r="J3116">
        <v>46840</v>
      </c>
      <c r="K3116">
        <v>0</v>
      </c>
      <c r="L3116">
        <v>93680</v>
      </c>
      <c r="M3116">
        <v>22092.639999999999</v>
      </c>
      <c r="N3116" t="s">
        <v>33</v>
      </c>
      <c r="O3116">
        <f>Sales_data[[#This Row],[Profit]]/Sales_data[[#This Row],[Sales]]</f>
        <v>0.23583091374893253</v>
      </c>
      <c r="P3116">
        <f>YEAR(Sales_data[[#This Row],[Order Date]])</f>
        <v>2025</v>
      </c>
      <c r="Q3116" t="str">
        <f>TEXT(Sales_data[[#This Row],[Order Date]], "mmm")</f>
        <v>Mar</v>
      </c>
    </row>
    <row r="3117" spans="1:17" x14ac:dyDescent="0.95">
      <c r="A3117">
        <v>13116</v>
      </c>
      <c r="B3117" s="1">
        <v>45269</v>
      </c>
      <c r="C3117" t="s">
        <v>5790</v>
      </c>
      <c r="D3117" t="s">
        <v>40</v>
      </c>
      <c r="E3117" t="s">
        <v>50</v>
      </c>
      <c r="F3117" t="s">
        <v>42</v>
      </c>
      <c r="G3117" t="s">
        <v>79</v>
      </c>
      <c r="H3117" t="s">
        <v>5791</v>
      </c>
      <c r="I3117">
        <v>2</v>
      </c>
      <c r="J3117">
        <v>78875</v>
      </c>
      <c r="K3117">
        <v>15</v>
      </c>
      <c r="L3117">
        <v>134087.5</v>
      </c>
      <c r="M3117">
        <v>10253.530000000001</v>
      </c>
      <c r="N3117" t="s">
        <v>38</v>
      </c>
      <c r="O3117">
        <f>Sales_data[[#This Row],[Profit]]/Sales_data[[#This Row],[Sales]]</f>
        <v>7.646894751561481E-2</v>
      </c>
      <c r="P3117">
        <f>YEAR(Sales_data[[#This Row],[Order Date]])</f>
        <v>2023</v>
      </c>
      <c r="Q3117" t="str">
        <f>TEXT(Sales_data[[#This Row],[Order Date]], "mmm")</f>
        <v>Dec</v>
      </c>
    </row>
    <row r="3118" spans="1:17" x14ac:dyDescent="0.95">
      <c r="A3118">
        <v>13117</v>
      </c>
      <c r="B3118" s="1">
        <v>45712</v>
      </c>
      <c r="C3118" t="s">
        <v>5792</v>
      </c>
      <c r="D3118" t="s">
        <v>15</v>
      </c>
      <c r="E3118" t="s">
        <v>174</v>
      </c>
      <c r="F3118" t="s">
        <v>86</v>
      </c>
      <c r="G3118" t="s">
        <v>118</v>
      </c>
      <c r="H3118" t="s">
        <v>3498</v>
      </c>
      <c r="I3118">
        <v>4</v>
      </c>
      <c r="J3118">
        <v>23019</v>
      </c>
      <c r="K3118">
        <v>5</v>
      </c>
      <c r="L3118">
        <v>87472.2</v>
      </c>
      <c r="M3118">
        <v>9805.34</v>
      </c>
      <c r="N3118" t="s">
        <v>38</v>
      </c>
      <c r="O3118">
        <f>Sales_data[[#This Row],[Profit]]/Sales_data[[#This Row],[Sales]]</f>
        <v>0.1120966432763781</v>
      </c>
      <c r="P3118">
        <f>YEAR(Sales_data[[#This Row],[Order Date]])</f>
        <v>2025</v>
      </c>
      <c r="Q3118" t="str">
        <f>TEXT(Sales_data[[#This Row],[Order Date]], "mmm")</f>
        <v>Feb</v>
      </c>
    </row>
    <row r="3119" spans="1:17" x14ac:dyDescent="0.95">
      <c r="A3119">
        <v>13118</v>
      </c>
      <c r="B3119" s="1">
        <v>45263</v>
      </c>
      <c r="C3119" t="s">
        <v>5793</v>
      </c>
      <c r="D3119" t="s">
        <v>15</v>
      </c>
      <c r="E3119" t="s">
        <v>68</v>
      </c>
      <c r="F3119" t="s">
        <v>24</v>
      </c>
      <c r="G3119" t="s">
        <v>25</v>
      </c>
      <c r="H3119" t="s">
        <v>5794</v>
      </c>
      <c r="I3119">
        <v>5</v>
      </c>
      <c r="J3119">
        <v>28171</v>
      </c>
      <c r="K3119">
        <v>20</v>
      </c>
      <c r="L3119">
        <v>112684</v>
      </c>
      <c r="M3119">
        <v>25920.55</v>
      </c>
      <c r="N3119" t="s">
        <v>83</v>
      </c>
      <c r="O3119">
        <f>Sales_data[[#This Row],[Profit]]/Sales_data[[#This Row],[Sales]]</f>
        <v>0.23002866422917184</v>
      </c>
      <c r="P3119">
        <f>YEAR(Sales_data[[#This Row],[Order Date]])</f>
        <v>2023</v>
      </c>
      <c r="Q3119" t="str">
        <f>TEXT(Sales_data[[#This Row],[Order Date]], "mmm")</f>
        <v>Dec</v>
      </c>
    </row>
    <row r="3120" spans="1:17" x14ac:dyDescent="0.95">
      <c r="A3120">
        <v>13119</v>
      </c>
      <c r="B3120" s="1">
        <v>45476</v>
      </c>
      <c r="C3120" t="s">
        <v>5795</v>
      </c>
      <c r="D3120" t="s">
        <v>15</v>
      </c>
      <c r="E3120" t="s">
        <v>93</v>
      </c>
      <c r="F3120" t="s">
        <v>129</v>
      </c>
      <c r="G3120" t="s">
        <v>148</v>
      </c>
      <c r="H3120" t="s">
        <v>5796</v>
      </c>
      <c r="I3120">
        <v>2</v>
      </c>
      <c r="J3120">
        <v>48532</v>
      </c>
      <c r="K3120">
        <v>15</v>
      </c>
      <c r="L3120">
        <v>82504.399999999994</v>
      </c>
      <c r="M3120">
        <v>17146.48</v>
      </c>
      <c r="N3120" t="s">
        <v>72</v>
      </c>
      <c r="O3120">
        <f>Sales_data[[#This Row],[Profit]]/Sales_data[[#This Row],[Sales]]</f>
        <v>0.20782503721013668</v>
      </c>
      <c r="P3120">
        <f>YEAR(Sales_data[[#This Row],[Order Date]])</f>
        <v>2024</v>
      </c>
      <c r="Q3120" t="str">
        <f>TEXT(Sales_data[[#This Row],[Order Date]], "mmm")</f>
        <v>Jul</v>
      </c>
    </row>
    <row r="3121" spans="1:17" x14ac:dyDescent="0.95">
      <c r="A3121">
        <v>13120</v>
      </c>
      <c r="B3121" s="1">
        <v>45414</v>
      </c>
      <c r="C3121" t="s">
        <v>5797</v>
      </c>
      <c r="D3121" t="s">
        <v>28</v>
      </c>
      <c r="E3121" t="s">
        <v>85</v>
      </c>
      <c r="F3121" t="s">
        <v>75</v>
      </c>
      <c r="G3121" t="s">
        <v>307</v>
      </c>
      <c r="H3121" t="s">
        <v>5798</v>
      </c>
      <c r="I3121">
        <v>2</v>
      </c>
      <c r="J3121">
        <v>12121</v>
      </c>
      <c r="K3121">
        <v>5</v>
      </c>
      <c r="L3121">
        <v>23029.9</v>
      </c>
      <c r="M3121">
        <v>2474.98</v>
      </c>
      <c r="N3121" t="s">
        <v>83</v>
      </c>
      <c r="O3121">
        <f>Sales_data[[#This Row],[Profit]]/Sales_data[[#This Row],[Sales]]</f>
        <v>0.10746811753416211</v>
      </c>
      <c r="P3121">
        <f>YEAR(Sales_data[[#This Row],[Order Date]])</f>
        <v>2024</v>
      </c>
      <c r="Q3121" t="str">
        <f>TEXT(Sales_data[[#This Row],[Order Date]], "mmm")</f>
        <v>May</v>
      </c>
    </row>
    <row r="3122" spans="1:17" x14ac:dyDescent="0.95">
      <c r="A3122">
        <v>13121</v>
      </c>
      <c r="B3122" s="1">
        <v>45497</v>
      </c>
      <c r="C3122" t="s">
        <v>5799</v>
      </c>
      <c r="D3122" t="s">
        <v>28</v>
      </c>
      <c r="E3122" t="s">
        <v>85</v>
      </c>
      <c r="F3122" t="s">
        <v>96</v>
      </c>
      <c r="G3122" t="s">
        <v>183</v>
      </c>
      <c r="H3122" t="s">
        <v>5800</v>
      </c>
      <c r="I3122">
        <v>5</v>
      </c>
      <c r="J3122">
        <v>54726</v>
      </c>
      <c r="K3122">
        <v>10</v>
      </c>
      <c r="L3122">
        <v>246267</v>
      </c>
      <c r="M3122">
        <v>39194.910000000003</v>
      </c>
      <c r="N3122" t="s">
        <v>38</v>
      </c>
      <c r="O3122">
        <f>Sales_data[[#This Row],[Profit]]/Sales_data[[#This Row],[Sales]]</f>
        <v>0.15915615977780215</v>
      </c>
      <c r="P3122">
        <f>YEAR(Sales_data[[#This Row],[Order Date]])</f>
        <v>2024</v>
      </c>
      <c r="Q3122" t="str">
        <f>TEXT(Sales_data[[#This Row],[Order Date]], "mmm")</f>
        <v>Jul</v>
      </c>
    </row>
    <row r="3123" spans="1:17" x14ac:dyDescent="0.95">
      <c r="A3123">
        <v>13122</v>
      </c>
      <c r="B3123" s="1">
        <v>45635</v>
      </c>
      <c r="C3123" t="s">
        <v>5801</v>
      </c>
      <c r="D3123" t="s">
        <v>28</v>
      </c>
      <c r="E3123" t="s">
        <v>35</v>
      </c>
      <c r="F3123" t="s">
        <v>69</v>
      </c>
      <c r="G3123" t="s">
        <v>151</v>
      </c>
      <c r="H3123" t="s">
        <v>5690</v>
      </c>
      <c r="I3123">
        <v>5</v>
      </c>
      <c r="J3123">
        <v>63511</v>
      </c>
      <c r="K3123">
        <v>0</v>
      </c>
      <c r="L3123">
        <v>317555</v>
      </c>
      <c r="M3123">
        <v>75212.33</v>
      </c>
      <c r="N3123" t="s">
        <v>33</v>
      </c>
      <c r="O3123">
        <f>Sales_data[[#This Row],[Profit]]/Sales_data[[#This Row],[Sales]]</f>
        <v>0.23684819952449182</v>
      </c>
      <c r="P3123">
        <f>YEAR(Sales_data[[#This Row],[Order Date]])</f>
        <v>2024</v>
      </c>
      <c r="Q3123" t="str">
        <f>TEXT(Sales_data[[#This Row],[Order Date]], "mmm")</f>
        <v>Dec</v>
      </c>
    </row>
    <row r="3124" spans="1:17" x14ac:dyDescent="0.95">
      <c r="A3124">
        <v>13123</v>
      </c>
      <c r="B3124" s="1">
        <v>45788</v>
      </c>
      <c r="C3124" t="s">
        <v>5802</v>
      </c>
      <c r="D3124" t="s">
        <v>28</v>
      </c>
      <c r="E3124" t="s">
        <v>29</v>
      </c>
      <c r="F3124" t="s">
        <v>17</v>
      </c>
      <c r="G3124" t="s">
        <v>100</v>
      </c>
      <c r="H3124" t="s">
        <v>5803</v>
      </c>
      <c r="I3124">
        <v>4</v>
      </c>
      <c r="J3124">
        <v>1047</v>
      </c>
      <c r="K3124">
        <v>20</v>
      </c>
      <c r="L3124">
        <v>3350.4</v>
      </c>
      <c r="M3124">
        <v>331.93</v>
      </c>
      <c r="N3124" t="s">
        <v>72</v>
      </c>
      <c r="O3124">
        <f>Sales_data[[#This Row],[Profit]]/Sales_data[[#This Row],[Sales]]</f>
        <v>9.9071752626552059E-2</v>
      </c>
      <c r="P3124">
        <f>YEAR(Sales_data[[#This Row],[Order Date]])</f>
        <v>2025</v>
      </c>
      <c r="Q3124" t="str">
        <f>TEXT(Sales_data[[#This Row],[Order Date]], "mmm")</f>
        <v>May</v>
      </c>
    </row>
    <row r="3125" spans="1:17" x14ac:dyDescent="0.95">
      <c r="A3125">
        <v>13124</v>
      </c>
      <c r="B3125" s="1">
        <v>45263</v>
      </c>
      <c r="C3125" t="s">
        <v>5804</v>
      </c>
      <c r="D3125" t="s">
        <v>15</v>
      </c>
      <c r="E3125" t="s">
        <v>68</v>
      </c>
      <c r="F3125" t="s">
        <v>86</v>
      </c>
      <c r="G3125" t="s">
        <v>90</v>
      </c>
      <c r="H3125" t="s">
        <v>5805</v>
      </c>
      <c r="I3125">
        <v>1</v>
      </c>
      <c r="J3125">
        <v>55644</v>
      </c>
      <c r="K3125">
        <v>0</v>
      </c>
      <c r="L3125">
        <v>55644</v>
      </c>
      <c r="M3125">
        <v>9752.27</v>
      </c>
      <c r="N3125" t="s">
        <v>83</v>
      </c>
      <c r="O3125">
        <f>Sales_data[[#This Row],[Profit]]/Sales_data[[#This Row],[Sales]]</f>
        <v>0.17526184314571203</v>
      </c>
      <c r="P3125">
        <f>YEAR(Sales_data[[#This Row],[Order Date]])</f>
        <v>2023</v>
      </c>
      <c r="Q3125" t="str">
        <f>TEXT(Sales_data[[#This Row],[Order Date]], "mmm")</f>
        <v>Dec</v>
      </c>
    </row>
    <row r="3126" spans="1:17" x14ac:dyDescent="0.95">
      <c r="A3126">
        <v>13125</v>
      </c>
      <c r="B3126" s="1">
        <v>45359</v>
      </c>
      <c r="C3126" t="s">
        <v>5806</v>
      </c>
      <c r="D3126" t="s">
        <v>15</v>
      </c>
      <c r="E3126" t="s">
        <v>16</v>
      </c>
      <c r="F3126" t="s">
        <v>46</v>
      </c>
      <c r="G3126" t="s">
        <v>209</v>
      </c>
      <c r="H3126" t="s">
        <v>5807</v>
      </c>
      <c r="I3126">
        <v>5</v>
      </c>
      <c r="J3126">
        <v>48079</v>
      </c>
      <c r="K3126">
        <v>20</v>
      </c>
      <c r="L3126">
        <v>192316</v>
      </c>
      <c r="M3126">
        <v>10171.469999999999</v>
      </c>
      <c r="N3126" t="s">
        <v>72</v>
      </c>
      <c r="O3126">
        <f>Sales_data[[#This Row],[Profit]]/Sales_data[[#This Row],[Sales]]</f>
        <v>5.2889359179683432E-2</v>
      </c>
      <c r="P3126">
        <f>YEAR(Sales_data[[#This Row],[Order Date]])</f>
        <v>2024</v>
      </c>
      <c r="Q3126" t="str">
        <f>TEXT(Sales_data[[#This Row],[Order Date]], "mmm")</f>
        <v>Mar</v>
      </c>
    </row>
    <row r="3127" spans="1:17" x14ac:dyDescent="0.95">
      <c r="A3127">
        <v>13126</v>
      </c>
      <c r="B3127" s="1">
        <v>45538</v>
      </c>
      <c r="C3127" t="s">
        <v>5808</v>
      </c>
      <c r="D3127" t="s">
        <v>40</v>
      </c>
      <c r="E3127" t="s">
        <v>41</v>
      </c>
      <c r="F3127" t="s">
        <v>17</v>
      </c>
      <c r="G3127" t="s">
        <v>55</v>
      </c>
      <c r="H3127" t="s">
        <v>5809</v>
      </c>
      <c r="I3127">
        <v>2</v>
      </c>
      <c r="J3127">
        <v>23079</v>
      </c>
      <c r="K3127">
        <v>5</v>
      </c>
      <c r="L3127">
        <v>43850.1</v>
      </c>
      <c r="M3127">
        <v>8029.78</v>
      </c>
      <c r="N3127" t="s">
        <v>72</v>
      </c>
      <c r="O3127">
        <f>Sales_data[[#This Row],[Profit]]/Sales_data[[#This Row],[Sales]]</f>
        <v>0.18311885263659605</v>
      </c>
      <c r="P3127">
        <f>YEAR(Sales_data[[#This Row],[Order Date]])</f>
        <v>2024</v>
      </c>
      <c r="Q3127" t="str">
        <f>TEXT(Sales_data[[#This Row],[Order Date]], "mmm")</f>
        <v>Sep</v>
      </c>
    </row>
    <row r="3128" spans="1:17" x14ac:dyDescent="0.95">
      <c r="A3128">
        <v>13127</v>
      </c>
      <c r="B3128" s="1">
        <v>45836</v>
      </c>
      <c r="C3128" t="s">
        <v>5810</v>
      </c>
      <c r="D3128" t="s">
        <v>22</v>
      </c>
      <c r="E3128" t="s">
        <v>167</v>
      </c>
      <c r="F3128" t="s">
        <v>129</v>
      </c>
      <c r="G3128" t="s">
        <v>164</v>
      </c>
      <c r="H3128" t="s">
        <v>5811</v>
      </c>
      <c r="I3128">
        <v>5</v>
      </c>
      <c r="J3128">
        <v>43522</v>
      </c>
      <c r="K3128">
        <v>5</v>
      </c>
      <c r="L3128">
        <v>206729.5</v>
      </c>
      <c r="M3128">
        <v>28479.14</v>
      </c>
      <c r="N3128" t="s">
        <v>83</v>
      </c>
      <c r="O3128">
        <f>Sales_data[[#This Row],[Profit]]/Sales_data[[#This Row],[Sales]]</f>
        <v>0.13776040671505518</v>
      </c>
      <c r="P3128">
        <f>YEAR(Sales_data[[#This Row],[Order Date]])</f>
        <v>2025</v>
      </c>
      <c r="Q3128" t="str">
        <f>TEXT(Sales_data[[#This Row],[Order Date]], "mmm")</f>
        <v>Jun</v>
      </c>
    </row>
    <row r="3129" spans="1:17" x14ac:dyDescent="0.95">
      <c r="A3129">
        <v>13128</v>
      </c>
      <c r="B3129" s="1">
        <v>45293</v>
      </c>
      <c r="C3129" t="s">
        <v>5812</v>
      </c>
      <c r="D3129" t="s">
        <v>28</v>
      </c>
      <c r="E3129" t="s">
        <v>29</v>
      </c>
      <c r="F3129" t="s">
        <v>69</v>
      </c>
      <c r="G3129" t="s">
        <v>123</v>
      </c>
      <c r="H3129" t="s">
        <v>5813</v>
      </c>
      <c r="I3129">
        <v>2</v>
      </c>
      <c r="J3129">
        <v>24516</v>
      </c>
      <c r="K3129">
        <v>5</v>
      </c>
      <c r="L3129">
        <v>46580.4</v>
      </c>
      <c r="M3129">
        <v>9344.0499999999993</v>
      </c>
      <c r="N3129" t="s">
        <v>72</v>
      </c>
      <c r="O3129">
        <f>Sales_data[[#This Row],[Profit]]/Sales_data[[#This Row],[Sales]]</f>
        <v>0.20060046714927307</v>
      </c>
      <c r="P3129">
        <f>YEAR(Sales_data[[#This Row],[Order Date]])</f>
        <v>2024</v>
      </c>
      <c r="Q3129" t="str">
        <f>TEXT(Sales_data[[#This Row],[Order Date]], "mmm")</f>
        <v>Jan</v>
      </c>
    </row>
    <row r="3130" spans="1:17" x14ac:dyDescent="0.95">
      <c r="A3130">
        <v>13129</v>
      </c>
      <c r="B3130" s="1">
        <v>45372</v>
      </c>
      <c r="C3130" t="s">
        <v>5814</v>
      </c>
      <c r="D3130" t="s">
        <v>22</v>
      </c>
      <c r="E3130" t="s">
        <v>74</v>
      </c>
      <c r="F3130" t="s">
        <v>96</v>
      </c>
      <c r="G3130" t="s">
        <v>97</v>
      </c>
      <c r="H3130" t="s">
        <v>5025</v>
      </c>
      <c r="I3130">
        <v>2</v>
      </c>
      <c r="J3130">
        <v>6535</v>
      </c>
      <c r="K3130">
        <v>15</v>
      </c>
      <c r="L3130">
        <v>11109.5</v>
      </c>
      <c r="M3130">
        <v>1550.18</v>
      </c>
      <c r="N3130" t="s">
        <v>38</v>
      </c>
      <c r="O3130">
        <f>Sales_data[[#This Row],[Profit]]/Sales_data[[#This Row],[Sales]]</f>
        <v>0.13953643278275352</v>
      </c>
      <c r="P3130">
        <f>YEAR(Sales_data[[#This Row],[Order Date]])</f>
        <v>2024</v>
      </c>
      <c r="Q3130" t="str">
        <f>TEXT(Sales_data[[#This Row],[Order Date]], "mmm")</f>
        <v>Mar</v>
      </c>
    </row>
    <row r="3131" spans="1:17" x14ac:dyDescent="0.95">
      <c r="A3131">
        <v>13130</v>
      </c>
      <c r="B3131" s="1">
        <v>45469</v>
      </c>
      <c r="C3131" t="s">
        <v>5815</v>
      </c>
      <c r="D3131" t="s">
        <v>15</v>
      </c>
      <c r="E3131" t="s">
        <v>93</v>
      </c>
      <c r="F3131" t="s">
        <v>69</v>
      </c>
      <c r="G3131" t="s">
        <v>123</v>
      </c>
      <c r="H3131" t="s">
        <v>5816</v>
      </c>
      <c r="I3131">
        <v>1</v>
      </c>
      <c r="J3131">
        <v>41000</v>
      </c>
      <c r="K3131">
        <v>15</v>
      </c>
      <c r="L3131">
        <v>34850</v>
      </c>
      <c r="M3131">
        <v>4658.1000000000004</v>
      </c>
      <c r="N3131" t="s">
        <v>72</v>
      </c>
      <c r="O3131">
        <f>Sales_data[[#This Row],[Profit]]/Sales_data[[#This Row],[Sales]]</f>
        <v>0.13366140602582496</v>
      </c>
      <c r="P3131">
        <f>YEAR(Sales_data[[#This Row],[Order Date]])</f>
        <v>2024</v>
      </c>
      <c r="Q3131" t="str">
        <f>TEXT(Sales_data[[#This Row],[Order Date]], "mmm")</f>
        <v>Jun</v>
      </c>
    </row>
    <row r="3132" spans="1:17" x14ac:dyDescent="0.95">
      <c r="A3132">
        <v>13131</v>
      </c>
      <c r="B3132" s="1">
        <v>45349</v>
      </c>
      <c r="C3132" t="s">
        <v>5817</v>
      </c>
      <c r="D3132" t="s">
        <v>15</v>
      </c>
      <c r="E3132" t="s">
        <v>16</v>
      </c>
      <c r="F3132" t="s">
        <v>86</v>
      </c>
      <c r="G3132" t="s">
        <v>296</v>
      </c>
      <c r="H3132" t="s">
        <v>5818</v>
      </c>
      <c r="I3132">
        <v>3</v>
      </c>
      <c r="J3132">
        <v>2691</v>
      </c>
      <c r="K3132">
        <v>20</v>
      </c>
      <c r="L3132">
        <v>6458.4</v>
      </c>
      <c r="M3132">
        <v>1535.57</v>
      </c>
      <c r="N3132" t="s">
        <v>72</v>
      </c>
      <c r="O3132">
        <f>Sales_data[[#This Row],[Profit]]/Sales_data[[#This Row],[Sales]]</f>
        <v>0.23776322308931006</v>
      </c>
      <c r="P3132">
        <f>YEAR(Sales_data[[#This Row],[Order Date]])</f>
        <v>2024</v>
      </c>
      <c r="Q3132" t="str">
        <f>TEXT(Sales_data[[#This Row],[Order Date]], "mmm")</f>
        <v>Feb</v>
      </c>
    </row>
    <row r="3133" spans="1:17" x14ac:dyDescent="0.95">
      <c r="A3133">
        <v>13132</v>
      </c>
      <c r="B3133" s="1">
        <v>45240</v>
      </c>
      <c r="C3133" t="s">
        <v>5819</v>
      </c>
      <c r="D3133" t="s">
        <v>22</v>
      </c>
      <c r="E3133" t="s">
        <v>74</v>
      </c>
      <c r="F3133" t="s">
        <v>86</v>
      </c>
      <c r="G3133" t="s">
        <v>296</v>
      </c>
      <c r="H3133" t="s">
        <v>5820</v>
      </c>
      <c r="I3133">
        <v>4</v>
      </c>
      <c r="J3133">
        <v>8171</v>
      </c>
      <c r="K3133">
        <v>10</v>
      </c>
      <c r="L3133">
        <v>29415.599999999999</v>
      </c>
      <c r="M3133">
        <v>5836.71</v>
      </c>
      <c r="N3133" t="s">
        <v>83</v>
      </c>
      <c r="O3133">
        <f>Sales_data[[#This Row],[Profit]]/Sales_data[[#This Row],[Sales]]</f>
        <v>0.19842226573654798</v>
      </c>
      <c r="P3133">
        <f>YEAR(Sales_data[[#This Row],[Order Date]])</f>
        <v>2023</v>
      </c>
      <c r="Q3133" t="str">
        <f>TEXT(Sales_data[[#This Row],[Order Date]], "mmm")</f>
        <v>Nov</v>
      </c>
    </row>
    <row r="3134" spans="1:17" x14ac:dyDescent="0.95">
      <c r="A3134">
        <v>13133</v>
      </c>
      <c r="B3134" s="1">
        <v>45731</v>
      </c>
      <c r="C3134" t="s">
        <v>5821</v>
      </c>
      <c r="D3134" t="s">
        <v>40</v>
      </c>
      <c r="E3134" t="s">
        <v>103</v>
      </c>
      <c r="F3134" t="s">
        <v>75</v>
      </c>
      <c r="G3134" t="s">
        <v>76</v>
      </c>
      <c r="H3134" t="s">
        <v>1937</v>
      </c>
      <c r="I3134">
        <v>4</v>
      </c>
      <c r="J3134">
        <v>52936</v>
      </c>
      <c r="K3134">
        <v>0</v>
      </c>
      <c r="L3134">
        <v>211744</v>
      </c>
      <c r="M3134">
        <v>32979.53</v>
      </c>
      <c r="N3134" t="s">
        <v>38</v>
      </c>
      <c r="O3134">
        <f>Sales_data[[#This Row],[Profit]]/Sales_data[[#This Row],[Sales]]</f>
        <v>0.15575189851896629</v>
      </c>
      <c r="P3134">
        <f>YEAR(Sales_data[[#This Row],[Order Date]])</f>
        <v>2025</v>
      </c>
      <c r="Q3134" t="str">
        <f>TEXT(Sales_data[[#This Row],[Order Date]], "mmm")</f>
        <v>Mar</v>
      </c>
    </row>
    <row r="3135" spans="1:17" x14ac:dyDescent="0.95">
      <c r="A3135">
        <v>13134</v>
      </c>
      <c r="B3135" s="1">
        <v>45303</v>
      </c>
      <c r="C3135" t="s">
        <v>5822</v>
      </c>
      <c r="D3135" t="s">
        <v>40</v>
      </c>
      <c r="E3135" t="s">
        <v>103</v>
      </c>
      <c r="F3135" t="s">
        <v>96</v>
      </c>
      <c r="G3135" t="s">
        <v>138</v>
      </c>
      <c r="H3135" t="s">
        <v>4838</v>
      </c>
      <c r="I3135">
        <v>5</v>
      </c>
      <c r="J3135">
        <v>21480</v>
      </c>
      <c r="K3135">
        <v>10</v>
      </c>
      <c r="L3135">
        <v>96660</v>
      </c>
      <c r="M3135">
        <v>13965.81</v>
      </c>
      <c r="N3135" t="s">
        <v>20</v>
      </c>
      <c r="O3135">
        <f>Sales_data[[#This Row],[Profit]]/Sales_data[[#This Row],[Sales]]</f>
        <v>0.144483860955928</v>
      </c>
      <c r="P3135">
        <f>YEAR(Sales_data[[#This Row],[Order Date]])</f>
        <v>2024</v>
      </c>
      <c r="Q3135" t="str">
        <f>TEXT(Sales_data[[#This Row],[Order Date]], "mmm")</f>
        <v>Jan</v>
      </c>
    </row>
    <row r="3136" spans="1:17" x14ac:dyDescent="0.95">
      <c r="A3136">
        <v>13135</v>
      </c>
      <c r="B3136" s="1">
        <v>45876</v>
      </c>
      <c r="C3136" t="s">
        <v>5823</v>
      </c>
      <c r="D3136" t="s">
        <v>15</v>
      </c>
      <c r="E3136" t="s">
        <v>68</v>
      </c>
      <c r="F3136" t="s">
        <v>86</v>
      </c>
      <c r="G3136" t="s">
        <v>296</v>
      </c>
      <c r="H3136" t="s">
        <v>5824</v>
      </c>
      <c r="I3136">
        <v>4</v>
      </c>
      <c r="J3136">
        <v>53035</v>
      </c>
      <c r="K3136">
        <v>5</v>
      </c>
      <c r="L3136">
        <v>201533</v>
      </c>
      <c r="M3136">
        <v>11394.56</v>
      </c>
      <c r="N3136" t="s">
        <v>33</v>
      </c>
      <c r="O3136">
        <f>Sales_data[[#This Row],[Profit]]/Sales_data[[#This Row],[Sales]]</f>
        <v>5.6539425305036889E-2</v>
      </c>
      <c r="P3136">
        <f>YEAR(Sales_data[[#This Row],[Order Date]])</f>
        <v>2025</v>
      </c>
      <c r="Q3136" t="str">
        <f>TEXT(Sales_data[[#This Row],[Order Date]], "mmm")</f>
        <v>Aug</v>
      </c>
    </row>
    <row r="3137" spans="1:17" x14ac:dyDescent="0.95">
      <c r="A3137">
        <v>13136</v>
      </c>
      <c r="B3137" s="1">
        <v>45378</v>
      </c>
      <c r="C3137" t="s">
        <v>5825</v>
      </c>
      <c r="D3137" t="s">
        <v>28</v>
      </c>
      <c r="E3137" t="s">
        <v>144</v>
      </c>
      <c r="F3137" t="s">
        <v>129</v>
      </c>
      <c r="G3137" t="s">
        <v>159</v>
      </c>
      <c r="H3137" t="s">
        <v>5826</v>
      </c>
      <c r="I3137">
        <v>2</v>
      </c>
      <c r="J3137">
        <v>78881</v>
      </c>
      <c r="K3137">
        <v>5</v>
      </c>
      <c r="L3137">
        <v>149873.9</v>
      </c>
      <c r="M3137">
        <v>26015.040000000001</v>
      </c>
      <c r="N3137" t="s">
        <v>20</v>
      </c>
      <c r="O3137">
        <f>Sales_data[[#This Row],[Profit]]/Sales_data[[#This Row],[Sales]]</f>
        <v>0.17357952251859732</v>
      </c>
      <c r="P3137">
        <f>YEAR(Sales_data[[#This Row],[Order Date]])</f>
        <v>2024</v>
      </c>
      <c r="Q3137" t="str">
        <f>TEXT(Sales_data[[#This Row],[Order Date]], "mmm")</f>
        <v>Mar</v>
      </c>
    </row>
    <row r="3138" spans="1:17" x14ac:dyDescent="0.95">
      <c r="A3138">
        <v>13137</v>
      </c>
      <c r="B3138" s="1">
        <v>45724</v>
      </c>
      <c r="C3138" t="s">
        <v>5827</v>
      </c>
      <c r="D3138" t="s">
        <v>28</v>
      </c>
      <c r="E3138" t="s">
        <v>29</v>
      </c>
      <c r="F3138" t="s">
        <v>96</v>
      </c>
      <c r="G3138" t="s">
        <v>97</v>
      </c>
      <c r="H3138" t="s">
        <v>5828</v>
      </c>
      <c r="I3138">
        <v>2</v>
      </c>
      <c r="J3138">
        <v>7277</v>
      </c>
      <c r="K3138">
        <v>20</v>
      </c>
      <c r="L3138">
        <v>11643.2</v>
      </c>
      <c r="M3138">
        <v>915.62</v>
      </c>
      <c r="N3138" t="s">
        <v>83</v>
      </c>
      <c r="O3138">
        <f>Sales_data[[#This Row],[Profit]]/Sales_data[[#This Row],[Sales]]</f>
        <v>7.8639892812972373E-2</v>
      </c>
      <c r="P3138">
        <f>YEAR(Sales_data[[#This Row],[Order Date]])</f>
        <v>2025</v>
      </c>
      <c r="Q3138" t="str">
        <f>TEXT(Sales_data[[#This Row],[Order Date]], "mmm")</f>
        <v>Mar</v>
      </c>
    </row>
    <row r="3139" spans="1:17" x14ac:dyDescent="0.95">
      <c r="A3139">
        <v>13138</v>
      </c>
      <c r="B3139" s="1">
        <v>45207</v>
      </c>
      <c r="C3139" t="s">
        <v>5829</v>
      </c>
      <c r="D3139" t="s">
        <v>40</v>
      </c>
      <c r="E3139" t="s">
        <v>62</v>
      </c>
      <c r="F3139" t="s">
        <v>86</v>
      </c>
      <c r="G3139" t="s">
        <v>296</v>
      </c>
      <c r="H3139" t="s">
        <v>3395</v>
      </c>
      <c r="I3139">
        <v>4</v>
      </c>
      <c r="J3139">
        <v>11616</v>
      </c>
      <c r="K3139">
        <v>20</v>
      </c>
      <c r="L3139">
        <v>37171.199999999997</v>
      </c>
      <c r="M3139">
        <v>7036.45</v>
      </c>
      <c r="N3139" t="s">
        <v>83</v>
      </c>
      <c r="O3139">
        <f>Sales_data[[#This Row],[Profit]]/Sales_data[[#This Row],[Sales]]</f>
        <v>0.18929843534779614</v>
      </c>
      <c r="P3139">
        <f>YEAR(Sales_data[[#This Row],[Order Date]])</f>
        <v>2023</v>
      </c>
      <c r="Q3139" t="str">
        <f>TEXT(Sales_data[[#This Row],[Order Date]], "mmm")</f>
        <v>Oct</v>
      </c>
    </row>
    <row r="3140" spans="1:17" x14ac:dyDescent="0.95">
      <c r="A3140">
        <v>13139</v>
      </c>
      <c r="B3140" s="1">
        <v>45390</v>
      </c>
      <c r="C3140" t="s">
        <v>5830</v>
      </c>
      <c r="D3140" t="s">
        <v>28</v>
      </c>
      <c r="E3140" t="s">
        <v>35</v>
      </c>
      <c r="F3140" t="s">
        <v>30</v>
      </c>
      <c r="G3140" t="s">
        <v>31</v>
      </c>
      <c r="H3140" t="s">
        <v>5831</v>
      </c>
      <c r="I3140">
        <v>4</v>
      </c>
      <c r="J3140">
        <v>57976</v>
      </c>
      <c r="K3140">
        <v>10</v>
      </c>
      <c r="L3140">
        <v>208713.60000000001</v>
      </c>
      <c r="M3140">
        <v>32534.33</v>
      </c>
      <c r="N3140" t="s">
        <v>72</v>
      </c>
      <c r="O3140">
        <f>Sales_data[[#This Row],[Profit]]/Sales_data[[#This Row],[Sales]]</f>
        <v>0.15588025888106957</v>
      </c>
      <c r="P3140">
        <f>YEAR(Sales_data[[#This Row],[Order Date]])</f>
        <v>2024</v>
      </c>
      <c r="Q3140" t="str">
        <f>TEXT(Sales_data[[#This Row],[Order Date]], "mmm")</f>
        <v>Apr</v>
      </c>
    </row>
    <row r="3141" spans="1:17" x14ac:dyDescent="0.95">
      <c r="A3141">
        <v>13140</v>
      </c>
      <c r="B3141" s="1">
        <v>45739</v>
      </c>
      <c r="C3141" t="s">
        <v>5832</v>
      </c>
      <c r="D3141" t="s">
        <v>40</v>
      </c>
      <c r="E3141" t="s">
        <v>110</v>
      </c>
      <c r="F3141" t="s">
        <v>30</v>
      </c>
      <c r="G3141" t="s">
        <v>322</v>
      </c>
      <c r="H3141" t="s">
        <v>3676</v>
      </c>
      <c r="I3141">
        <v>2</v>
      </c>
      <c r="J3141">
        <v>33015</v>
      </c>
      <c r="K3141">
        <v>5</v>
      </c>
      <c r="L3141">
        <v>62728.5</v>
      </c>
      <c r="M3141">
        <v>13505.03</v>
      </c>
      <c r="N3141" t="s">
        <v>83</v>
      </c>
      <c r="O3141">
        <f>Sales_data[[#This Row],[Profit]]/Sales_data[[#This Row],[Sales]]</f>
        <v>0.21529336744860789</v>
      </c>
      <c r="P3141">
        <f>YEAR(Sales_data[[#This Row],[Order Date]])</f>
        <v>2025</v>
      </c>
      <c r="Q3141" t="str">
        <f>TEXT(Sales_data[[#This Row],[Order Date]], "mmm")</f>
        <v>Mar</v>
      </c>
    </row>
    <row r="3142" spans="1:17" x14ac:dyDescent="0.95">
      <c r="A3142">
        <v>13141</v>
      </c>
      <c r="B3142" s="1">
        <v>45884</v>
      </c>
      <c r="C3142" t="s">
        <v>5833</v>
      </c>
      <c r="D3142" t="s">
        <v>15</v>
      </c>
      <c r="E3142" t="s">
        <v>147</v>
      </c>
      <c r="F3142" t="s">
        <v>42</v>
      </c>
      <c r="G3142" t="s">
        <v>79</v>
      </c>
      <c r="H3142" t="s">
        <v>1330</v>
      </c>
      <c r="I3142">
        <v>1</v>
      </c>
      <c r="J3142">
        <v>58721</v>
      </c>
      <c r="K3142">
        <v>20</v>
      </c>
      <c r="L3142">
        <v>46976.800000000003</v>
      </c>
      <c r="M3142">
        <v>8783.09</v>
      </c>
      <c r="N3142" t="s">
        <v>72</v>
      </c>
      <c r="O3142">
        <f>Sales_data[[#This Row],[Profit]]/Sales_data[[#This Row],[Sales]]</f>
        <v>0.18696654518826314</v>
      </c>
      <c r="P3142">
        <f>YEAR(Sales_data[[#This Row],[Order Date]])</f>
        <v>2025</v>
      </c>
      <c r="Q3142" t="str">
        <f>TEXT(Sales_data[[#This Row],[Order Date]], "mmm")</f>
        <v>Aug</v>
      </c>
    </row>
    <row r="3143" spans="1:17" x14ac:dyDescent="0.95">
      <c r="A3143">
        <v>13142</v>
      </c>
      <c r="B3143" s="1">
        <v>45671</v>
      </c>
      <c r="C3143" t="s">
        <v>5834</v>
      </c>
      <c r="D3143" t="s">
        <v>40</v>
      </c>
      <c r="E3143" t="s">
        <v>103</v>
      </c>
      <c r="F3143" t="s">
        <v>17</v>
      </c>
      <c r="G3143" t="s">
        <v>18</v>
      </c>
      <c r="H3143" t="s">
        <v>3322</v>
      </c>
      <c r="I3143">
        <v>3</v>
      </c>
      <c r="J3143">
        <v>56352</v>
      </c>
      <c r="K3143">
        <v>0</v>
      </c>
      <c r="L3143">
        <v>169056</v>
      </c>
      <c r="M3143">
        <v>32024.33</v>
      </c>
      <c r="N3143" t="s">
        <v>72</v>
      </c>
      <c r="O3143">
        <f>Sales_data[[#This Row],[Profit]]/Sales_data[[#This Row],[Sales]]</f>
        <v>0.1894303071171683</v>
      </c>
      <c r="P3143">
        <f>YEAR(Sales_data[[#This Row],[Order Date]])</f>
        <v>2025</v>
      </c>
      <c r="Q3143" t="str">
        <f>TEXT(Sales_data[[#This Row],[Order Date]], "mmm")</f>
        <v>Jan</v>
      </c>
    </row>
    <row r="3144" spans="1:17" x14ac:dyDescent="0.95">
      <c r="A3144">
        <v>13143</v>
      </c>
      <c r="B3144" s="1">
        <v>45808</v>
      </c>
      <c r="C3144" t="s">
        <v>5835</v>
      </c>
      <c r="D3144" t="s">
        <v>22</v>
      </c>
      <c r="E3144" t="s">
        <v>54</v>
      </c>
      <c r="F3144" t="s">
        <v>86</v>
      </c>
      <c r="G3144" t="s">
        <v>118</v>
      </c>
      <c r="H3144" t="s">
        <v>5836</v>
      </c>
      <c r="I3144">
        <v>4</v>
      </c>
      <c r="J3144">
        <v>49556</v>
      </c>
      <c r="K3144">
        <v>0</v>
      </c>
      <c r="L3144">
        <v>198224</v>
      </c>
      <c r="M3144">
        <v>31757.71</v>
      </c>
      <c r="N3144" t="s">
        <v>83</v>
      </c>
      <c r="O3144">
        <f>Sales_data[[#This Row],[Profit]]/Sales_data[[#This Row],[Sales]]</f>
        <v>0.16021122568407459</v>
      </c>
      <c r="P3144">
        <f>YEAR(Sales_data[[#This Row],[Order Date]])</f>
        <v>2025</v>
      </c>
      <c r="Q3144" t="str">
        <f>TEXT(Sales_data[[#This Row],[Order Date]], "mmm")</f>
        <v>May</v>
      </c>
    </row>
    <row r="3145" spans="1:17" x14ac:dyDescent="0.95">
      <c r="A3145">
        <v>13144</v>
      </c>
      <c r="B3145" s="1">
        <v>45610</v>
      </c>
      <c r="C3145" t="s">
        <v>5837</v>
      </c>
      <c r="D3145" t="s">
        <v>40</v>
      </c>
      <c r="E3145" t="s">
        <v>103</v>
      </c>
      <c r="F3145" t="s">
        <v>24</v>
      </c>
      <c r="G3145" t="s">
        <v>133</v>
      </c>
      <c r="H3145" t="s">
        <v>5838</v>
      </c>
      <c r="I3145">
        <v>4</v>
      </c>
      <c r="J3145">
        <v>72746</v>
      </c>
      <c r="K3145">
        <v>0</v>
      </c>
      <c r="L3145">
        <v>290984</v>
      </c>
      <c r="M3145">
        <v>61010.16</v>
      </c>
      <c r="N3145" t="s">
        <v>33</v>
      </c>
      <c r="O3145">
        <f>Sales_data[[#This Row],[Profit]]/Sales_data[[#This Row],[Sales]]</f>
        <v>0.20966843537789021</v>
      </c>
      <c r="P3145">
        <f>YEAR(Sales_data[[#This Row],[Order Date]])</f>
        <v>2024</v>
      </c>
      <c r="Q3145" t="str">
        <f>TEXT(Sales_data[[#This Row],[Order Date]], "mmm")</f>
        <v>Nov</v>
      </c>
    </row>
    <row r="3146" spans="1:17" x14ac:dyDescent="0.95">
      <c r="A3146">
        <v>13145</v>
      </c>
      <c r="B3146" s="1">
        <v>45353</v>
      </c>
      <c r="C3146" t="s">
        <v>5839</v>
      </c>
      <c r="D3146" t="s">
        <v>40</v>
      </c>
      <c r="E3146" t="s">
        <v>50</v>
      </c>
      <c r="F3146" t="s">
        <v>30</v>
      </c>
      <c r="G3146" t="s">
        <v>31</v>
      </c>
      <c r="H3146" t="s">
        <v>5840</v>
      </c>
      <c r="I3146">
        <v>2</v>
      </c>
      <c r="J3146">
        <v>7510</v>
      </c>
      <c r="K3146">
        <v>15</v>
      </c>
      <c r="L3146">
        <v>12767</v>
      </c>
      <c r="M3146">
        <v>2840.49</v>
      </c>
      <c r="N3146" t="s">
        <v>33</v>
      </c>
      <c r="O3146">
        <f>Sales_data[[#This Row],[Profit]]/Sales_data[[#This Row],[Sales]]</f>
        <v>0.22248688023811386</v>
      </c>
      <c r="P3146">
        <f>YEAR(Sales_data[[#This Row],[Order Date]])</f>
        <v>2024</v>
      </c>
      <c r="Q3146" t="str">
        <f>TEXT(Sales_data[[#This Row],[Order Date]], "mmm")</f>
        <v>Mar</v>
      </c>
    </row>
    <row r="3147" spans="1:17" x14ac:dyDescent="0.95">
      <c r="A3147">
        <v>13146</v>
      </c>
      <c r="B3147" s="1">
        <v>45859</v>
      </c>
      <c r="C3147" t="s">
        <v>5841</v>
      </c>
      <c r="D3147" t="s">
        <v>22</v>
      </c>
      <c r="E3147" t="s">
        <v>167</v>
      </c>
      <c r="F3147" t="s">
        <v>42</v>
      </c>
      <c r="G3147" t="s">
        <v>51</v>
      </c>
      <c r="H3147" t="s">
        <v>1873</v>
      </c>
      <c r="I3147">
        <v>5</v>
      </c>
      <c r="J3147">
        <v>65600</v>
      </c>
      <c r="K3147">
        <v>10</v>
      </c>
      <c r="L3147">
        <v>295200</v>
      </c>
      <c r="M3147">
        <v>63951.15</v>
      </c>
      <c r="N3147" t="s">
        <v>20</v>
      </c>
      <c r="O3147">
        <f>Sales_data[[#This Row],[Profit]]/Sales_data[[#This Row],[Sales]]</f>
        <v>0.21663668699186991</v>
      </c>
      <c r="P3147">
        <f>YEAR(Sales_data[[#This Row],[Order Date]])</f>
        <v>2025</v>
      </c>
      <c r="Q3147" t="str">
        <f>TEXT(Sales_data[[#This Row],[Order Date]], "mmm")</f>
        <v>Jul</v>
      </c>
    </row>
    <row r="3148" spans="1:17" x14ac:dyDescent="0.95">
      <c r="A3148">
        <v>13147</v>
      </c>
      <c r="B3148" s="1">
        <v>45278</v>
      </c>
      <c r="C3148" t="s">
        <v>5842</v>
      </c>
      <c r="D3148" t="s">
        <v>15</v>
      </c>
      <c r="E3148" t="s">
        <v>174</v>
      </c>
      <c r="F3148" t="s">
        <v>30</v>
      </c>
      <c r="G3148" t="s">
        <v>31</v>
      </c>
      <c r="H3148" t="s">
        <v>5843</v>
      </c>
      <c r="I3148">
        <v>2</v>
      </c>
      <c r="J3148">
        <v>55871</v>
      </c>
      <c r="K3148">
        <v>0</v>
      </c>
      <c r="L3148">
        <v>111742</v>
      </c>
      <c r="M3148">
        <v>11119.41</v>
      </c>
      <c r="N3148" t="s">
        <v>38</v>
      </c>
      <c r="O3148">
        <f>Sales_data[[#This Row],[Profit]]/Sales_data[[#This Row],[Sales]]</f>
        <v>9.9509674070626983E-2</v>
      </c>
      <c r="P3148">
        <f>YEAR(Sales_data[[#This Row],[Order Date]])</f>
        <v>2023</v>
      </c>
      <c r="Q3148" t="str">
        <f>TEXT(Sales_data[[#This Row],[Order Date]], "mmm")</f>
        <v>Dec</v>
      </c>
    </row>
    <row r="3149" spans="1:17" x14ac:dyDescent="0.95">
      <c r="A3149">
        <v>13148</v>
      </c>
      <c r="B3149" s="1">
        <v>45623</v>
      </c>
      <c r="C3149" t="s">
        <v>5844</v>
      </c>
      <c r="D3149" t="s">
        <v>40</v>
      </c>
      <c r="E3149" t="s">
        <v>41</v>
      </c>
      <c r="F3149" t="s">
        <v>96</v>
      </c>
      <c r="G3149" t="s">
        <v>97</v>
      </c>
      <c r="H3149" t="s">
        <v>5845</v>
      </c>
      <c r="I3149">
        <v>3</v>
      </c>
      <c r="J3149">
        <v>30928</v>
      </c>
      <c r="K3149">
        <v>0</v>
      </c>
      <c r="L3149">
        <v>92784</v>
      </c>
      <c r="M3149">
        <v>18735.52</v>
      </c>
      <c r="N3149" t="s">
        <v>38</v>
      </c>
      <c r="O3149">
        <f>Sales_data[[#This Row],[Profit]]/Sales_data[[#This Row],[Sales]]</f>
        <v>0.20192619417140886</v>
      </c>
      <c r="P3149">
        <f>YEAR(Sales_data[[#This Row],[Order Date]])</f>
        <v>2024</v>
      </c>
      <c r="Q3149" t="str">
        <f>TEXT(Sales_data[[#This Row],[Order Date]], "mmm")</f>
        <v>Nov</v>
      </c>
    </row>
    <row r="3150" spans="1:17" x14ac:dyDescent="0.95">
      <c r="A3150">
        <v>13149</v>
      </c>
      <c r="B3150" s="1">
        <v>45526</v>
      </c>
      <c r="C3150" t="s">
        <v>3857</v>
      </c>
      <c r="D3150" t="s">
        <v>15</v>
      </c>
      <c r="E3150" t="s">
        <v>68</v>
      </c>
      <c r="F3150" t="s">
        <v>24</v>
      </c>
      <c r="G3150" t="s">
        <v>59</v>
      </c>
      <c r="H3150" t="s">
        <v>5846</v>
      </c>
      <c r="I3150">
        <v>5</v>
      </c>
      <c r="J3150">
        <v>19307</v>
      </c>
      <c r="K3150">
        <v>20</v>
      </c>
      <c r="L3150">
        <v>77228</v>
      </c>
      <c r="M3150">
        <v>18753.54</v>
      </c>
      <c r="N3150" t="s">
        <v>38</v>
      </c>
      <c r="O3150">
        <f>Sales_data[[#This Row],[Profit]]/Sales_data[[#This Row],[Sales]]</f>
        <v>0.24283342829025742</v>
      </c>
      <c r="P3150">
        <f>YEAR(Sales_data[[#This Row],[Order Date]])</f>
        <v>2024</v>
      </c>
      <c r="Q3150" t="str">
        <f>TEXT(Sales_data[[#This Row],[Order Date]], "mmm")</f>
        <v>Aug</v>
      </c>
    </row>
    <row r="3151" spans="1:17" x14ac:dyDescent="0.95">
      <c r="A3151">
        <v>13150</v>
      </c>
      <c r="B3151" s="1">
        <v>45543</v>
      </c>
      <c r="C3151" t="s">
        <v>5847</v>
      </c>
      <c r="D3151" t="s">
        <v>15</v>
      </c>
      <c r="E3151" t="s">
        <v>93</v>
      </c>
      <c r="F3151" t="s">
        <v>46</v>
      </c>
      <c r="G3151" t="s">
        <v>209</v>
      </c>
      <c r="H3151" t="s">
        <v>5848</v>
      </c>
      <c r="I3151">
        <v>5</v>
      </c>
      <c r="J3151">
        <v>38537</v>
      </c>
      <c r="K3151">
        <v>0</v>
      </c>
      <c r="L3151">
        <v>192685</v>
      </c>
      <c r="M3151">
        <v>15406.56</v>
      </c>
      <c r="N3151" t="s">
        <v>72</v>
      </c>
      <c r="O3151">
        <f>Sales_data[[#This Row],[Profit]]/Sales_data[[#This Row],[Sales]]</f>
        <v>7.9957235903158008E-2</v>
      </c>
      <c r="P3151">
        <f>YEAR(Sales_data[[#This Row],[Order Date]])</f>
        <v>2024</v>
      </c>
      <c r="Q3151" t="str">
        <f>TEXT(Sales_data[[#This Row],[Order Date]], "mmm")</f>
        <v>Sep</v>
      </c>
    </row>
    <row r="3152" spans="1:17" x14ac:dyDescent="0.95">
      <c r="A3152">
        <v>13151</v>
      </c>
      <c r="B3152" s="1">
        <v>45812</v>
      </c>
      <c r="C3152" t="s">
        <v>5849</v>
      </c>
      <c r="D3152" t="s">
        <v>40</v>
      </c>
      <c r="E3152" t="s">
        <v>110</v>
      </c>
      <c r="F3152" t="s">
        <v>96</v>
      </c>
      <c r="G3152" t="s">
        <v>156</v>
      </c>
      <c r="H3152" t="s">
        <v>5850</v>
      </c>
      <c r="I3152">
        <v>4</v>
      </c>
      <c r="J3152">
        <v>25860</v>
      </c>
      <c r="K3152">
        <v>0</v>
      </c>
      <c r="L3152">
        <v>103440</v>
      </c>
      <c r="M3152">
        <v>16828.939999999999</v>
      </c>
      <c r="N3152" t="s">
        <v>33</v>
      </c>
      <c r="O3152">
        <f>Sales_data[[#This Row],[Profit]]/Sales_data[[#This Row],[Sales]]</f>
        <v>0.16269276875483371</v>
      </c>
      <c r="P3152">
        <f>YEAR(Sales_data[[#This Row],[Order Date]])</f>
        <v>2025</v>
      </c>
      <c r="Q3152" t="str">
        <f>TEXT(Sales_data[[#This Row],[Order Date]], "mmm")</f>
        <v>Jun</v>
      </c>
    </row>
    <row r="3153" spans="1:17" x14ac:dyDescent="0.95">
      <c r="A3153">
        <v>13152</v>
      </c>
      <c r="B3153" s="1">
        <v>45656</v>
      </c>
      <c r="C3153" t="s">
        <v>5851</v>
      </c>
      <c r="D3153" t="s">
        <v>15</v>
      </c>
      <c r="E3153" t="s">
        <v>68</v>
      </c>
      <c r="F3153" t="s">
        <v>69</v>
      </c>
      <c r="G3153" t="s">
        <v>115</v>
      </c>
      <c r="H3153" t="s">
        <v>5852</v>
      </c>
      <c r="I3153">
        <v>5</v>
      </c>
      <c r="J3153">
        <v>58759</v>
      </c>
      <c r="K3153">
        <v>20</v>
      </c>
      <c r="L3153">
        <v>235036</v>
      </c>
      <c r="M3153">
        <v>18424.080000000002</v>
      </c>
      <c r="N3153" t="s">
        <v>72</v>
      </c>
      <c r="O3153">
        <f>Sales_data[[#This Row],[Profit]]/Sales_data[[#This Row],[Sales]]</f>
        <v>7.8388332000204231E-2</v>
      </c>
      <c r="P3153">
        <f>YEAR(Sales_data[[#This Row],[Order Date]])</f>
        <v>2024</v>
      </c>
      <c r="Q3153" t="str">
        <f>TEXT(Sales_data[[#This Row],[Order Date]], "mmm")</f>
        <v>Dec</v>
      </c>
    </row>
    <row r="3154" spans="1:17" x14ac:dyDescent="0.95">
      <c r="A3154">
        <v>13153</v>
      </c>
      <c r="B3154" s="1">
        <v>45917</v>
      </c>
      <c r="C3154" t="s">
        <v>5853</v>
      </c>
      <c r="D3154" t="s">
        <v>22</v>
      </c>
      <c r="E3154" t="s">
        <v>167</v>
      </c>
      <c r="F3154" t="s">
        <v>42</v>
      </c>
      <c r="G3154" t="s">
        <v>43</v>
      </c>
      <c r="H3154" t="s">
        <v>5854</v>
      </c>
      <c r="I3154">
        <v>4</v>
      </c>
      <c r="J3154">
        <v>932</v>
      </c>
      <c r="K3154">
        <v>20</v>
      </c>
      <c r="L3154">
        <v>2982.4</v>
      </c>
      <c r="M3154">
        <v>712.76</v>
      </c>
      <c r="N3154" t="s">
        <v>72</v>
      </c>
      <c r="O3154">
        <f>Sales_data[[#This Row],[Profit]]/Sales_data[[#This Row],[Sales]]</f>
        <v>0.2389887339055794</v>
      </c>
      <c r="P3154">
        <f>YEAR(Sales_data[[#This Row],[Order Date]])</f>
        <v>2025</v>
      </c>
      <c r="Q3154" t="str">
        <f>TEXT(Sales_data[[#This Row],[Order Date]], "mmm")</f>
        <v>Sep</v>
      </c>
    </row>
    <row r="3155" spans="1:17" x14ac:dyDescent="0.95">
      <c r="A3155">
        <v>13154</v>
      </c>
      <c r="B3155" s="1">
        <v>45618</v>
      </c>
      <c r="C3155" t="s">
        <v>2535</v>
      </c>
      <c r="D3155" t="s">
        <v>15</v>
      </c>
      <c r="E3155" t="s">
        <v>93</v>
      </c>
      <c r="F3155" t="s">
        <v>75</v>
      </c>
      <c r="G3155" t="s">
        <v>76</v>
      </c>
      <c r="H3155" t="s">
        <v>5855</v>
      </c>
      <c r="I3155">
        <v>5</v>
      </c>
      <c r="J3155">
        <v>65586</v>
      </c>
      <c r="K3155">
        <v>5</v>
      </c>
      <c r="L3155">
        <v>311533.5</v>
      </c>
      <c r="M3155">
        <v>49260.51</v>
      </c>
      <c r="N3155" t="s">
        <v>38</v>
      </c>
      <c r="O3155">
        <f>Sales_data[[#This Row],[Profit]]/Sales_data[[#This Row],[Sales]]</f>
        <v>0.15812267380554579</v>
      </c>
      <c r="P3155">
        <f>YEAR(Sales_data[[#This Row],[Order Date]])</f>
        <v>2024</v>
      </c>
      <c r="Q3155" t="str">
        <f>TEXT(Sales_data[[#This Row],[Order Date]], "mmm")</f>
        <v>Nov</v>
      </c>
    </row>
    <row r="3156" spans="1:17" x14ac:dyDescent="0.95">
      <c r="A3156">
        <v>13155</v>
      </c>
      <c r="B3156" s="1">
        <v>45541</v>
      </c>
      <c r="C3156" t="s">
        <v>5856</v>
      </c>
      <c r="D3156" t="s">
        <v>22</v>
      </c>
      <c r="E3156" t="s">
        <v>74</v>
      </c>
      <c r="F3156" t="s">
        <v>42</v>
      </c>
      <c r="G3156" t="s">
        <v>446</v>
      </c>
      <c r="H3156" t="s">
        <v>5045</v>
      </c>
      <c r="I3156">
        <v>4</v>
      </c>
      <c r="J3156">
        <v>74267</v>
      </c>
      <c r="K3156">
        <v>15</v>
      </c>
      <c r="L3156">
        <v>252507.8</v>
      </c>
      <c r="M3156">
        <v>47461.3</v>
      </c>
      <c r="N3156" t="s">
        <v>72</v>
      </c>
      <c r="O3156">
        <f>Sales_data[[#This Row],[Profit]]/Sales_data[[#This Row],[Sales]]</f>
        <v>0.18795973827343157</v>
      </c>
      <c r="P3156">
        <f>YEAR(Sales_data[[#This Row],[Order Date]])</f>
        <v>2024</v>
      </c>
      <c r="Q3156" t="str">
        <f>TEXT(Sales_data[[#This Row],[Order Date]], "mmm")</f>
        <v>Sep</v>
      </c>
    </row>
    <row r="3157" spans="1:17" x14ac:dyDescent="0.95">
      <c r="A3157">
        <v>13156</v>
      </c>
      <c r="B3157" s="1">
        <v>45437</v>
      </c>
      <c r="C3157" t="s">
        <v>5857</v>
      </c>
      <c r="D3157" t="s">
        <v>40</v>
      </c>
      <c r="E3157" t="s">
        <v>62</v>
      </c>
      <c r="F3157" t="s">
        <v>129</v>
      </c>
      <c r="G3157" t="s">
        <v>130</v>
      </c>
      <c r="H3157" t="s">
        <v>5858</v>
      </c>
      <c r="I3157">
        <v>5</v>
      </c>
      <c r="J3157">
        <v>31541</v>
      </c>
      <c r="K3157">
        <v>5</v>
      </c>
      <c r="L3157">
        <v>149819.75</v>
      </c>
      <c r="M3157">
        <v>19113.2</v>
      </c>
      <c r="N3157" t="s">
        <v>20</v>
      </c>
      <c r="O3157">
        <f>Sales_data[[#This Row],[Profit]]/Sales_data[[#This Row],[Sales]]</f>
        <v>0.12757463552035028</v>
      </c>
      <c r="P3157">
        <f>YEAR(Sales_data[[#This Row],[Order Date]])</f>
        <v>2024</v>
      </c>
      <c r="Q3157" t="str">
        <f>TEXT(Sales_data[[#This Row],[Order Date]], "mmm")</f>
        <v>May</v>
      </c>
    </row>
    <row r="3158" spans="1:17" x14ac:dyDescent="0.95">
      <c r="A3158">
        <v>13157</v>
      </c>
      <c r="B3158" s="1">
        <v>45344</v>
      </c>
      <c r="C3158" t="s">
        <v>5859</v>
      </c>
      <c r="D3158" t="s">
        <v>22</v>
      </c>
      <c r="E3158" t="s">
        <v>167</v>
      </c>
      <c r="F3158" t="s">
        <v>24</v>
      </c>
      <c r="G3158" t="s">
        <v>107</v>
      </c>
      <c r="H3158" t="s">
        <v>5860</v>
      </c>
      <c r="I3158">
        <v>4</v>
      </c>
      <c r="J3158">
        <v>18626</v>
      </c>
      <c r="K3158">
        <v>20</v>
      </c>
      <c r="L3158">
        <v>59603.199999999997</v>
      </c>
      <c r="M3158">
        <v>4144.46</v>
      </c>
      <c r="N3158" t="s">
        <v>83</v>
      </c>
      <c r="O3158">
        <f>Sales_data[[#This Row],[Profit]]/Sales_data[[#This Row],[Sales]]</f>
        <v>6.9534186083968649E-2</v>
      </c>
      <c r="P3158">
        <f>YEAR(Sales_data[[#This Row],[Order Date]])</f>
        <v>2024</v>
      </c>
      <c r="Q3158" t="str">
        <f>TEXT(Sales_data[[#This Row],[Order Date]], "mmm")</f>
        <v>Feb</v>
      </c>
    </row>
    <row r="3159" spans="1:17" x14ac:dyDescent="0.95">
      <c r="A3159">
        <v>13158</v>
      </c>
      <c r="B3159" s="1">
        <v>45615</v>
      </c>
      <c r="C3159" t="s">
        <v>5861</v>
      </c>
      <c r="D3159" t="s">
        <v>15</v>
      </c>
      <c r="E3159" t="s">
        <v>68</v>
      </c>
      <c r="F3159" t="s">
        <v>24</v>
      </c>
      <c r="G3159" t="s">
        <v>107</v>
      </c>
      <c r="H3159" t="s">
        <v>5862</v>
      </c>
      <c r="I3159">
        <v>4</v>
      </c>
      <c r="J3159">
        <v>57679</v>
      </c>
      <c r="K3159">
        <v>15</v>
      </c>
      <c r="L3159">
        <v>196108.6</v>
      </c>
      <c r="M3159">
        <v>14044.21</v>
      </c>
      <c r="N3159" t="s">
        <v>33</v>
      </c>
      <c r="O3159">
        <f>Sales_data[[#This Row],[Profit]]/Sales_data[[#This Row],[Sales]]</f>
        <v>7.1614452400353676E-2</v>
      </c>
      <c r="P3159">
        <f>YEAR(Sales_data[[#This Row],[Order Date]])</f>
        <v>2024</v>
      </c>
      <c r="Q3159" t="str">
        <f>TEXT(Sales_data[[#This Row],[Order Date]], "mmm")</f>
        <v>Nov</v>
      </c>
    </row>
    <row r="3160" spans="1:17" x14ac:dyDescent="0.95">
      <c r="A3160">
        <v>13159</v>
      </c>
      <c r="B3160" s="1">
        <v>45411</v>
      </c>
      <c r="C3160" t="s">
        <v>5863</v>
      </c>
      <c r="D3160" t="s">
        <v>22</v>
      </c>
      <c r="E3160" t="s">
        <v>167</v>
      </c>
      <c r="F3160" t="s">
        <v>46</v>
      </c>
      <c r="G3160" t="s">
        <v>209</v>
      </c>
      <c r="H3160" t="s">
        <v>4198</v>
      </c>
      <c r="I3160">
        <v>1</v>
      </c>
      <c r="J3160">
        <v>32555</v>
      </c>
      <c r="K3160">
        <v>10</v>
      </c>
      <c r="L3160">
        <v>29299.5</v>
      </c>
      <c r="M3160">
        <v>3886.88</v>
      </c>
      <c r="N3160" t="s">
        <v>33</v>
      </c>
      <c r="O3160">
        <f>Sales_data[[#This Row],[Profit]]/Sales_data[[#This Row],[Sales]]</f>
        <v>0.13266028430519292</v>
      </c>
      <c r="P3160">
        <f>YEAR(Sales_data[[#This Row],[Order Date]])</f>
        <v>2024</v>
      </c>
      <c r="Q3160" t="str">
        <f>TEXT(Sales_data[[#This Row],[Order Date]], "mmm")</f>
        <v>Apr</v>
      </c>
    </row>
    <row r="3161" spans="1:17" x14ac:dyDescent="0.95">
      <c r="A3161">
        <v>13160</v>
      </c>
      <c r="B3161" s="1">
        <v>45228</v>
      </c>
      <c r="C3161" t="s">
        <v>5864</v>
      </c>
      <c r="D3161" t="s">
        <v>40</v>
      </c>
      <c r="E3161" t="s">
        <v>62</v>
      </c>
      <c r="F3161" t="s">
        <v>86</v>
      </c>
      <c r="G3161" t="s">
        <v>118</v>
      </c>
      <c r="H3161" t="s">
        <v>2527</v>
      </c>
      <c r="I3161">
        <v>2</v>
      </c>
      <c r="J3161">
        <v>70884</v>
      </c>
      <c r="K3161">
        <v>20</v>
      </c>
      <c r="L3161">
        <v>113414.39999999999</v>
      </c>
      <c r="M3161">
        <v>17484.96</v>
      </c>
      <c r="N3161" t="s">
        <v>33</v>
      </c>
      <c r="O3161">
        <f>Sales_data[[#This Row],[Profit]]/Sales_data[[#This Row],[Sales]]</f>
        <v>0.15416878280006771</v>
      </c>
      <c r="P3161">
        <f>YEAR(Sales_data[[#This Row],[Order Date]])</f>
        <v>2023</v>
      </c>
      <c r="Q3161" t="str">
        <f>TEXT(Sales_data[[#This Row],[Order Date]], "mmm")</f>
        <v>Oct</v>
      </c>
    </row>
    <row r="3162" spans="1:17" x14ac:dyDescent="0.95">
      <c r="A3162">
        <v>13161</v>
      </c>
      <c r="B3162" s="1">
        <v>45256</v>
      </c>
      <c r="C3162" t="s">
        <v>5865</v>
      </c>
      <c r="D3162" t="s">
        <v>22</v>
      </c>
      <c r="E3162" t="s">
        <v>23</v>
      </c>
      <c r="F3162" t="s">
        <v>75</v>
      </c>
      <c r="G3162" t="s">
        <v>240</v>
      </c>
      <c r="H3162" t="s">
        <v>2724</v>
      </c>
      <c r="I3162">
        <v>3</v>
      </c>
      <c r="J3162">
        <v>37434</v>
      </c>
      <c r="K3162">
        <v>5</v>
      </c>
      <c r="L3162">
        <v>106686.9</v>
      </c>
      <c r="M3162">
        <v>5726.62</v>
      </c>
      <c r="N3162" t="s">
        <v>33</v>
      </c>
      <c r="O3162">
        <f>Sales_data[[#This Row],[Profit]]/Sales_data[[#This Row],[Sales]]</f>
        <v>5.367688066669854E-2</v>
      </c>
      <c r="P3162">
        <f>YEAR(Sales_data[[#This Row],[Order Date]])</f>
        <v>2023</v>
      </c>
      <c r="Q3162" t="str">
        <f>TEXT(Sales_data[[#This Row],[Order Date]], "mmm")</f>
        <v>Nov</v>
      </c>
    </row>
    <row r="3163" spans="1:17" x14ac:dyDescent="0.95">
      <c r="A3163">
        <v>13162</v>
      </c>
      <c r="B3163" s="1">
        <v>45830</v>
      </c>
      <c r="C3163" t="s">
        <v>5866</v>
      </c>
      <c r="D3163" t="s">
        <v>40</v>
      </c>
      <c r="E3163" t="s">
        <v>41</v>
      </c>
      <c r="F3163" t="s">
        <v>42</v>
      </c>
      <c r="G3163" t="s">
        <v>43</v>
      </c>
      <c r="H3163" t="s">
        <v>3759</v>
      </c>
      <c r="I3163">
        <v>1</v>
      </c>
      <c r="J3163">
        <v>71307</v>
      </c>
      <c r="K3163">
        <v>0</v>
      </c>
      <c r="L3163">
        <v>71307</v>
      </c>
      <c r="M3163">
        <v>3732.36</v>
      </c>
      <c r="N3163" t="s">
        <v>83</v>
      </c>
      <c r="O3163">
        <f>Sales_data[[#This Row],[Profit]]/Sales_data[[#This Row],[Sales]]</f>
        <v>5.2342126298960831E-2</v>
      </c>
      <c r="P3163">
        <f>YEAR(Sales_data[[#This Row],[Order Date]])</f>
        <v>2025</v>
      </c>
      <c r="Q3163" t="str">
        <f>TEXT(Sales_data[[#This Row],[Order Date]], "mmm")</f>
        <v>Jun</v>
      </c>
    </row>
    <row r="3164" spans="1:17" x14ac:dyDescent="0.95">
      <c r="A3164">
        <v>13163</v>
      </c>
      <c r="B3164" s="1">
        <v>45891</v>
      </c>
      <c r="C3164" t="s">
        <v>3037</v>
      </c>
      <c r="D3164" t="s">
        <v>28</v>
      </c>
      <c r="E3164" t="s">
        <v>35</v>
      </c>
      <c r="F3164" t="s">
        <v>86</v>
      </c>
      <c r="G3164" t="s">
        <v>296</v>
      </c>
      <c r="H3164" t="s">
        <v>5820</v>
      </c>
      <c r="I3164">
        <v>4</v>
      </c>
      <c r="J3164">
        <v>24518</v>
      </c>
      <c r="K3164">
        <v>20</v>
      </c>
      <c r="L3164">
        <v>78457.600000000006</v>
      </c>
      <c r="M3164">
        <v>10542.24</v>
      </c>
      <c r="N3164" t="s">
        <v>83</v>
      </c>
      <c r="O3164">
        <f>Sales_data[[#This Row],[Profit]]/Sales_data[[#This Row],[Sales]]</f>
        <v>0.13436862713108735</v>
      </c>
      <c r="P3164">
        <f>YEAR(Sales_data[[#This Row],[Order Date]])</f>
        <v>2025</v>
      </c>
      <c r="Q3164" t="str">
        <f>TEXT(Sales_data[[#This Row],[Order Date]], "mmm")</f>
        <v>Aug</v>
      </c>
    </row>
    <row r="3165" spans="1:17" x14ac:dyDescent="0.95">
      <c r="A3165">
        <v>13164</v>
      </c>
      <c r="B3165" s="1">
        <v>45618</v>
      </c>
      <c r="C3165" t="s">
        <v>5867</v>
      </c>
      <c r="D3165" t="s">
        <v>15</v>
      </c>
      <c r="E3165" t="s">
        <v>174</v>
      </c>
      <c r="F3165" t="s">
        <v>30</v>
      </c>
      <c r="G3165" t="s">
        <v>65</v>
      </c>
      <c r="H3165" t="s">
        <v>5868</v>
      </c>
      <c r="I3165">
        <v>5</v>
      </c>
      <c r="J3165">
        <v>72434</v>
      </c>
      <c r="K3165">
        <v>10</v>
      </c>
      <c r="L3165">
        <v>325953</v>
      </c>
      <c r="M3165">
        <v>21190.7</v>
      </c>
      <c r="N3165" t="s">
        <v>83</v>
      </c>
      <c r="O3165">
        <f>Sales_data[[#This Row],[Profit]]/Sales_data[[#This Row],[Sales]]</f>
        <v>6.501152006577636E-2</v>
      </c>
      <c r="P3165">
        <f>YEAR(Sales_data[[#This Row],[Order Date]])</f>
        <v>2024</v>
      </c>
      <c r="Q3165" t="str">
        <f>TEXT(Sales_data[[#This Row],[Order Date]], "mmm")</f>
        <v>Nov</v>
      </c>
    </row>
    <row r="3166" spans="1:17" x14ac:dyDescent="0.95">
      <c r="A3166">
        <v>13165</v>
      </c>
      <c r="B3166" s="1">
        <v>45589</v>
      </c>
      <c r="C3166" t="s">
        <v>5869</v>
      </c>
      <c r="D3166" t="s">
        <v>40</v>
      </c>
      <c r="E3166" t="s">
        <v>62</v>
      </c>
      <c r="F3166" t="s">
        <v>24</v>
      </c>
      <c r="G3166" t="s">
        <v>107</v>
      </c>
      <c r="H3166" t="s">
        <v>5870</v>
      </c>
      <c r="I3166">
        <v>2</v>
      </c>
      <c r="J3166">
        <v>48160</v>
      </c>
      <c r="K3166">
        <v>15</v>
      </c>
      <c r="L3166">
        <v>81872</v>
      </c>
      <c r="M3166">
        <v>12869.54</v>
      </c>
      <c r="N3166" t="s">
        <v>38</v>
      </c>
      <c r="O3166">
        <f>Sales_data[[#This Row],[Profit]]/Sales_data[[#This Row],[Sales]]</f>
        <v>0.15719098104358023</v>
      </c>
      <c r="P3166">
        <f>YEAR(Sales_data[[#This Row],[Order Date]])</f>
        <v>2024</v>
      </c>
      <c r="Q3166" t="str">
        <f>TEXT(Sales_data[[#This Row],[Order Date]], "mmm")</f>
        <v>Oct</v>
      </c>
    </row>
    <row r="3167" spans="1:17" x14ac:dyDescent="0.95">
      <c r="A3167">
        <v>13166</v>
      </c>
      <c r="B3167" s="1">
        <v>45507</v>
      </c>
      <c r="C3167" t="s">
        <v>5871</v>
      </c>
      <c r="D3167" t="s">
        <v>28</v>
      </c>
      <c r="E3167" t="s">
        <v>114</v>
      </c>
      <c r="F3167" t="s">
        <v>42</v>
      </c>
      <c r="G3167" t="s">
        <v>51</v>
      </c>
      <c r="H3167" t="s">
        <v>822</v>
      </c>
      <c r="I3167">
        <v>2</v>
      </c>
      <c r="J3167">
        <v>65492</v>
      </c>
      <c r="K3167">
        <v>20</v>
      </c>
      <c r="L3167">
        <v>104787.2</v>
      </c>
      <c r="M3167">
        <v>15070.65</v>
      </c>
      <c r="N3167" t="s">
        <v>72</v>
      </c>
      <c r="O3167">
        <f>Sales_data[[#This Row],[Profit]]/Sales_data[[#This Row],[Sales]]</f>
        <v>0.14382147819581018</v>
      </c>
      <c r="P3167">
        <f>YEAR(Sales_data[[#This Row],[Order Date]])</f>
        <v>2024</v>
      </c>
      <c r="Q3167" t="str">
        <f>TEXT(Sales_data[[#This Row],[Order Date]], "mmm")</f>
        <v>Aug</v>
      </c>
    </row>
    <row r="3168" spans="1:17" x14ac:dyDescent="0.95">
      <c r="A3168">
        <v>13167</v>
      </c>
      <c r="B3168" s="1">
        <v>45792</v>
      </c>
      <c r="C3168" t="s">
        <v>5872</v>
      </c>
      <c r="D3168" t="s">
        <v>15</v>
      </c>
      <c r="E3168" t="s">
        <v>16</v>
      </c>
      <c r="F3168" t="s">
        <v>96</v>
      </c>
      <c r="G3168" t="s">
        <v>156</v>
      </c>
      <c r="H3168" t="s">
        <v>5873</v>
      </c>
      <c r="I3168">
        <v>4</v>
      </c>
      <c r="J3168">
        <v>14204</v>
      </c>
      <c r="K3168">
        <v>15</v>
      </c>
      <c r="L3168">
        <v>48293.599999999999</v>
      </c>
      <c r="M3168">
        <v>9440.48</v>
      </c>
      <c r="N3168" t="s">
        <v>33</v>
      </c>
      <c r="O3168">
        <f>Sales_data[[#This Row],[Profit]]/Sales_data[[#This Row],[Sales]]</f>
        <v>0.19548097470472278</v>
      </c>
      <c r="P3168">
        <f>YEAR(Sales_data[[#This Row],[Order Date]])</f>
        <v>2025</v>
      </c>
      <c r="Q3168" t="str">
        <f>TEXT(Sales_data[[#This Row],[Order Date]], "mmm")</f>
        <v>May</v>
      </c>
    </row>
    <row r="3169" spans="1:17" x14ac:dyDescent="0.95">
      <c r="A3169">
        <v>13168</v>
      </c>
      <c r="B3169" s="1">
        <v>45825</v>
      </c>
      <c r="C3169" t="s">
        <v>5874</v>
      </c>
      <c r="D3169" t="s">
        <v>22</v>
      </c>
      <c r="E3169" t="s">
        <v>54</v>
      </c>
      <c r="F3169" t="s">
        <v>17</v>
      </c>
      <c r="G3169" t="s">
        <v>55</v>
      </c>
      <c r="H3169" t="s">
        <v>5875</v>
      </c>
      <c r="I3169">
        <v>5</v>
      </c>
      <c r="J3169">
        <v>16483</v>
      </c>
      <c r="K3169">
        <v>20</v>
      </c>
      <c r="L3169">
        <v>65932</v>
      </c>
      <c r="M3169">
        <v>10865.77</v>
      </c>
      <c r="N3169" t="s">
        <v>20</v>
      </c>
      <c r="O3169">
        <f>Sales_data[[#This Row],[Profit]]/Sales_data[[#This Row],[Sales]]</f>
        <v>0.16480267548383185</v>
      </c>
      <c r="P3169">
        <f>YEAR(Sales_data[[#This Row],[Order Date]])</f>
        <v>2025</v>
      </c>
      <c r="Q3169" t="str">
        <f>TEXT(Sales_data[[#This Row],[Order Date]], "mmm")</f>
        <v>Jun</v>
      </c>
    </row>
    <row r="3170" spans="1:17" x14ac:dyDescent="0.95">
      <c r="A3170">
        <v>13169</v>
      </c>
      <c r="B3170" s="1">
        <v>45530</v>
      </c>
      <c r="C3170" t="s">
        <v>5876</v>
      </c>
      <c r="D3170" t="s">
        <v>28</v>
      </c>
      <c r="E3170" t="s">
        <v>29</v>
      </c>
      <c r="F3170" t="s">
        <v>42</v>
      </c>
      <c r="G3170" t="s">
        <v>188</v>
      </c>
      <c r="H3170" t="s">
        <v>1753</v>
      </c>
      <c r="I3170">
        <v>5</v>
      </c>
      <c r="J3170">
        <v>10706</v>
      </c>
      <c r="K3170">
        <v>0</v>
      </c>
      <c r="L3170">
        <v>53530</v>
      </c>
      <c r="M3170">
        <v>12038.72</v>
      </c>
      <c r="N3170" t="s">
        <v>33</v>
      </c>
      <c r="O3170">
        <f>Sales_data[[#This Row],[Profit]]/Sales_data[[#This Row],[Sales]]</f>
        <v>0.22489669344292917</v>
      </c>
      <c r="P3170">
        <f>YEAR(Sales_data[[#This Row],[Order Date]])</f>
        <v>2024</v>
      </c>
      <c r="Q3170" t="str">
        <f>TEXT(Sales_data[[#This Row],[Order Date]], "mmm")</f>
        <v>Aug</v>
      </c>
    </row>
    <row r="3171" spans="1:17" x14ac:dyDescent="0.95">
      <c r="A3171">
        <v>13170</v>
      </c>
      <c r="B3171" s="1">
        <v>45861</v>
      </c>
      <c r="C3171" t="s">
        <v>5493</v>
      </c>
      <c r="D3171" t="s">
        <v>40</v>
      </c>
      <c r="E3171" t="s">
        <v>62</v>
      </c>
      <c r="F3171" t="s">
        <v>17</v>
      </c>
      <c r="G3171" t="s">
        <v>18</v>
      </c>
      <c r="H3171" t="s">
        <v>5877</v>
      </c>
      <c r="I3171">
        <v>4</v>
      </c>
      <c r="J3171">
        <v>1730</v>
      </c>
      <c r="K3171">
        <v>10</v>
      </c>
      <c r="L3171">
        <v>6228</v>
      </c>
      <c r="M3171">
        <v>749.58</v>
      </c>
      <c r="N3171" t="s">
        <v>38</v>
      </c>
      <c r="O3171">
        <f>Sales_data[[#This Row],[Profit]]/Sales_data[[#This Row],[Sales]]</f>
        <v>0.12035645472061658</v>
      </c>
      <c r="P3171">
        <f>YEAR(Sales_data[[#This Row],[Order Date]])</f>
        <v>2025</v>
      </c>
      <c r="Q3171" t="str">
        <f>TEXT(Sales_data[[#This Row],[Order Date]], "mmm")</f>
        <v>Jul</v>
      </c>
    </row>
    <row r="3172" spans="1:17" x14ac:dyDescent="0.95">
      <c r="A3172">
        <v>13171</v>
      </c>
      <c r="B3172" s="1">
        <v>45829</v>
      </c>
      <c r="C3172" t="s">
        <v>5878</v>
      </c>
      <c r="D3172" t="s">
        <v>40</v>
      </c>
      <c r="E3172" t="s">
        <v>41</v>
      </c>
      <c r="F3172" t="s">
        <v>42</v>
      </c>
      <c r="G3172" t="s">
        <v>79</v>
      </c>
      <c r="H3172" t="s">
        <v>5879</v>
      </c>
      <c r="I3172">
        <v>3</v>
      </c>
      <c r="J3172">
        <v>72618</v>
      </c>
      <c r="K3172">
        <v>20</v>
      </c>
      <c r="L3172">
        <v>174283.2</v>
      </c>
      <c r="M3172">
        <v>15378.45</v>
      </c>
      <c r="N3172" t="s">
        <v>83</v>
      </c>
      <c r="O3172">
        <f>Sales_data[[#This Row],[Profit]]/Sales_data[[#This Row],[Sales]]</f>
        <v>8.8238281142416483E-2</v>
      </c>
      <c r="P3172">
        <f>YEAR(Sales_data[[#This Row],[Order Date]])</f>
        <v>2025</v>
      </c>
      <c r="Q3172" t="str">
        <f>TEXT(Sales_data[[#This Row],[Order Date]], "mmm")</f>
        <v>Jun</v>
      </c>
    </row>
    <row r="3173" spans="1:17" x14ac:dyDescent="0.95">
      <c r="A3173">
        <v>13172</v>
      </c>
      <c r="B3173" s="1">
        <v>45668</v>
      </c>
      <c r="C3173" t="s">
        <v>5880</v>
      </c>
      <c r="D3173" t="s">
        <v>22</v>
      </c>
      <c r="E3173" t="s">
        <v>23</v>
      </c>
      <c r="F3173" t="s">
        <v>86</v>
      </c>
      <c r="G3173" t="s">
        <v>171</v>
      </c>
      <c r="H3173" t="s">
        <v>5881</v>
      </c>
      <c r="I3173">
        <v>4</v>
      </c>
      <c r="J3173">
        <v>51884</v>
      </c>
      <c r="K3173">
        <v>20</v>
      </c>
      <c r="L3173">
        <v>166028.79999999999</v>
      </c>
      <c r="M3173">
        <v>37882.17</v>
      </c>
      <c r="N3173" t="s">
        <v>20</v>
      </c>
      <c r="O3173">
        <f>Sales_data[[#This Row],[Profit]]/Sales_data[[#This Row],[Sales]]</f>
        <v>0.22816625790224346</v>
      </c>
      <c r="P3173">
        <f>YEAR(Sales_data[[#This Row],[Order Date]])</f>
        <v>2025</v>
      </c>
      <c r="Q3173" t="str">
        <f>TEXT(Sales_data[[#This Row],[Order Date]], "mmm")</f>
        <v>Jan</v>
      </c>
    </row>
    <row r="3174" spans="1:17" x14ac:dyDescent="0.95">
      <c r="A3174">
        <v>13173</v>
      </c>
      <c r="B3174" s="1">
        <v>45848</v>
      </c>
      <c r="C3174" t="s">
        <v>5882</v>
      </c>
      <c r="D3174" t="s">
        <v>22</v>
      </c>
      <c r="E3174" t="s">
        <v>23</v>
      </c>
      <c r="F3174" t="s">
        <v>30</v>
      </c>
      <c r="G3174" t="s">
        <v>227</v>
      </c>
      <c r="H3174" t="s">
        <v>3431</v>
      </c>
      <c r="I3174">
        <v>5</v>
      </c>
      <c r="J3174">
        <v>37606</v>
      </c>
      <c r="K3174">
        <v>10</v>
      </c>
      <c r="L3174">
        <v>169227</v>
      </c>
      <c r="M3174">
        <v>29678.19</v>
      </c>
      <c r="N3174" t="s">
        <v>72</v>
      </c>
      <c r="O3174">
        <f>Sales_data[[#This Row],[Profit]]/Sales_data[[#This Row],[Sales]]</f>
        <v>0.17537502880745978</v>
      </c>
      <c r="P3174">
        <f>YEAR(Sales_data[[#This Row],[Order Date]])</f>
        <v>2025</v>
      </c>
      <c r="Q3174" t="str">
        <f>TEXT(Sales_data[[#This Row],[Order Date]], "mmm")</f>
        <v>Jul</v>
      </c>
    </row>
    <row r="3175" spans="1:17" x14ac:dyDescent="0.95">
      <c r="A3175">
        <v>13174</v>
      </c>
      <c r="B3175" s="1">
        <v>45786</v>
      </c>
      <c r="C3175" t="s">
        <v>5883</v>
      </c>
      <c r="D3175" t="s">
        <v>15</v>
      </c>
      <c r="E3175" t="s">
        <v>174</v>
      </c>
      <c r="F3175" t="s">
        <v>96</v>
      </c>
      <c r="G3175" t="s">
        <v>138</v>
      </c>
      <c r="H3175" t="s">
        <v>5884</v>
      </c>
      <c r="I3175">
        <v>3</v>
      </c>
      <c r="J3175">
        <v>25349</v>
      </c>
      <c r="K3175">
        <v>15</v>
      </c>
      <c r="L3175">
        <v>64639.95</v>
      </c>
      <c r="M3175">
        <v>6608.14</v>
      </c>
      <c r="N3175" t="s">
        <v>20</v>
      </c>
      <c r="O3175">
        <f>Sales_data[[#This Row],[Profit]]/Sales_data[[#This Row],[Sales]]</f>
        <v>0.10222996769025967</v>
      </c>
      <c r="P3175">
        <f>YEAR(Sales_data[[#This Row],[Order Date]])</f>
        <v>2025</v>
      </c>
      <c r="Q3175" t="str">
        <f>TEXT(Sales_data[[#This Row],[Order Date]], "mmm")</f>
        <v>May</v>
      </c>
    </row>
    <row r="3176" spans="1:17" x14ac:dyDescent="0.95">
      <c r="A3176">
        <v>13175</v>
      </c>
      <c r="B3176" s="1">
        <v>45207</v>
      </c>
      <c r="C3176" t="s">
        <v>5885</v>
      </c>
      <c r="D3176" t="s">
        <v>28</v>
      </c>
      <c r="E3176" t="s">
        <v>85</v>
      </c>
      <c r="F3176" t="s">
        <v>17</v>
      </c>
      <c r="G3176" t="s">
        <v>111</v>
      </c>
      <c r="H3176" t="s">
        <v>5886</v>
      </c>
      <c r="I3176">
        <v>5</v>
      </c>
      <c r="J3176">
        <v>58608</v>
      </c>
      <c r="K3176">
        <v>10</v>
      </c>
      <c r="L3176">
        <v>263736</v>
      </c>
      <c r="M3176">
        <v>28829.07</v>
      </c>
      <c r="N3176" t="s">
        <v>20</v>
      </c>
      <c r="O3176">
        <f>Sales_data[[#This Row],[Profit]]/Sales_data[[#This Row],[Sales]]</f>
        <v>0.10931033306033305</v>
      </c>
      <c r="P3176">
        <f>YEAR(Sales_data[[#This Row],[Order Date]])</f>
        <v>2023</v>
      </c>
      <c r="Q3176" t="str">
        <f>TEXT(Sales_data[[#This Row],[Order Date]], "mmm")</f>
        <v>Oct</v>
      </c>
    </row>
    <row r="3177" spans="1:17" x14ac:dyDescent="0.95">
      <c r="A3177">
        <v>13176</v>
      </c>
      <c r="B3177" s="1">
        <v>45795</v>
      </c>
      <c r="C3177" t="s">
        <v>5887</v>
      </c>
      <c r="D3177" t="s">
        <v>40</v>
      </c>
      <c r="E3177" t="s">
        <v>41</v>
      </c>
      <c r="F3177" t="s">
        <v>46</v>
      </c>
      <c r="G3177" t="s">
        <v>209</v>
      </c>
      <c r="H3177" t="s">
        <v>5888</v>
      </c>
      <c r="I3177">
        <v>1</v>
      </c>
      <c r="J3177">
        <v>73507</v>
      </c>
      <c r="K3177">
        <v>20</v>
      </c>
      <c r="L3177">
        <v>58805.599999999999</v>
      </c>
      <c r="M3177">
        <v>4650.0200000000004</v>
      </c>
      <c r="N3177" t="s">
        <v>20</v>
      </c>
      <c r="O3177">
        <f>Sales_data[[#This Row],[Profit]]/Sales_data[[#This Row],[Sales]]</f>
        <v>7.9074441889888047E-2</v>
      </c>
      <c r="P3177">
        <f>YEAR(Sales_data[[#This Row],[Order Date]])</f>
        <v>2025</v>
      </c>
      <c r="Q3177" t="str">
        <f>TEXT(Sales_data[[#This Row],[Order Date]], "mmm")</f>
        <v>May</v>
      </c>
    </row>
    <row r="3178" spans="1:17" x14ac:dyDescent="0.95">
      <c r="A3178">
        <v>13177</v>
      </c>
      <c r="B3178" s="1">
        <v>45680</v>
      </c>
      <c r="C3178" t="s">
        <v>5889</v>
      </c>
      <c r="D3178" t="s">
        <v>40</v>
      </c>
      <c r="E3178" t="s">
        <v>41</v>
      </c>
      <c r="F3178" t="s">
        <v>30</v>
      </c>
      <c r="G3178" t="s">
        <v>65</v>
      </c>
      <c r="H3178" t="s">
        <v>3240</v>
      </c>
      <c r="I3178">
        <v>3</v>
      </c>
      <c r="J3178">
        <v>37202</v>
      </c>
      <c r="K3178">
        <v>10</v>
      </c>
      <c r="L3178">
        <v>100445.4</v>
      </c>
      <c r="M3178">
        <v>11651.15</v>
      </c>
      <c r="N3178" t="s">
        <v>33</v>
      </c>
      <c r="O3178">
        <f>Sales_data[[#This Row],[Profit]]/Sales_data[[#This Row],[Sales]]</f>
        <v>0.11599485889846624</v>
      </c>
      <c r="P3178">
        <f>YEAR(Sales_data[[#This Row],[Order Date]])</f>
        <v>2025</v>
      </c>
      <c r="Q3178" t="str">
        <f>TEXT(Sales_data[[#This Row],[Order Date]], "mmm")</f>
        <v>Jan</v>
      </c>
    </row>
    <row r="3179" spans="1:17" x14ac:dyDescent="0.95">
      <c r="A3179">
        <v>13178</v>
      </c>
      <c r="B3179" s="1">
        <v>45626</v>
      </c>
      <c r="C3179" t="s">
        <v>5890</v>
      </c>
      <c r="D3179" t="s">
        <v>28</v>
      </c>
      <c r="E3179" t="s">
        <v>144</v>
      </c>
      <c r="F3179" t="s">
        <v>69</v>
      </c>
      <c r="G3179" t="s">
        <v>70</v>
      </c>
      <c r="H3179" t="s">
        <v>5891</v>
      </c>
      <c r="I3179">
        <v>2</v>
      </c>
      <c r="J3179">
        <v>41831</v>
      </c>
      <c r="K3179">
        <v>5</v>
      </c>
      <c r="L3179">
        <v>79478.899999999994</v>
      </c>
      <c r="M3179">
        <v>14297.47</v>
      </c>
      <c r="N3179" t="s">
        <v>20</v>
      </c>
      <c r="O3179">
        <f>Sales_data[[#This Row],[Profit]]/Sales_data[[#This Row],[Sales]]</f>
        <v>0.17989013436270507</v>
      </c>
      <c r="P3179">
        <f>YEAR(Sales_data[[#This Row],[Order Date]])</f>
        <v>2024</v>
      </c>
      <c r="Q3179" t="str">
        <f>TEXT(Sales_data[[#This Row],[Order Date]], "mmm")</f>
        <v>Nov</v>
      </c>
    </row>
    <row r="3180" spans="1:17" x14ac:dyDescent="0.95">
      <c r="A3180">
        <v>13179</v>
      </c>
      <c r="B3180" s="1">
        <v>45470</v>
      </c>
      <c r="C3180" t="s">
        <v>5892</v>
      </c>
      <c r="D3180" t="s">
        <v>15</v>
      </c>
      <c r="E3180" t="s">
        <v>147</v>
      </c>
      <c r="F3180" t="s">
        <v>42</v>
      </c>
      <c r="G3180" t="s">
        <v>188</v>
      </c>
      <c r="H3180" t="s">
        <v>5893</v>
      </c>
      <c r="I3180">
        <v>3</v>
      </c>
      <c r="J3180">
        <v>17583</v>
      </c>
      <c r="K3180">
        <v>20</v>
      </c>
      <c r="L3180">
        <v>42199.199999999997</v>
      </c>
      <c r="M3180">
        <v>2794.58</v>
      </c>
      <c r="N3180" t="s">
        <v>72</v>
      </c>
      <c r="O3180">
        <f>Sales_data[[#This Row],[Profit]]/Sales_data[[#This Row],[Sales]]</f>
        <v>6.6223530303892025E-2</v>
      </c>
      <c r="P3180">
        <f>YEAR(Sales_data[[#This Row],[Order Date]])</f>
        <v>2024</v>
      </c>
      <c r="Q3180" t="str">
        <f>TEXT(Sales_data[[#This Row],[Order Date]], "mmm")</f>
        <v>Jun</v>
      </c>
    </row>
    <row r="3181" spans="1:17" x14ac:dyDescent="0.95">
      <c r="A3181">
        <v>13180</v>
      </c>
      <c r="B3181" s="1">
        <v>45929</v>
      </c>
      <c r="C3181" t="s">
        <v>5894</v>
      </c>
      <c r="D3181" t="s">
        <v>22</v>
      </c>
      <c r="E3181" t="s">
        <v>54</v>
      </c>
      <c r="F3181" t="s">
        <v>75</v>
      </c>
      <c r="G3181" t="s">
        <v>307</v>
      </c>
      <c r="H3181" t="s">
        <v>5298</v>
      </c>
      <c r="I3181">
        <v>4</v>
      </c>
      <c r="J3181">
        <v>25481</v>
      </c>
      <c r="K3181">
        <v>20</v>
      </c>
      <c r="L3181">
        <v>81539.199999999997</v>
      </c>
      <c r="M3181">
        <v>4892.6099999999997</v>
      </c>
      <c r="N3181" t="s">
        <v>20</v>
      </c>
      <c r="O3181">
        <f>Sales_data[[#This Row],[Profit]]/Sales_data[[#This Row],[Sales]]</f>
        <v>6.0003164122287192E-2</v>
      </c>
      <c r="P3181">
        <f>YEAR(Sales_data[[#This Row],[Order Date]])</f>
        <v>2025</v>
      </c>
      <c r="Q3181" t="str">
        <f>TEXT(Sales_data[[#This Row],[Order Date]], "mmm")</f>
        <v>Sep</v>
      </c>
    </row>
    <row r="3182" spans="1:17" x14ac:dyDescent="0.95">
      <c r="A3182">
        <v>13181</v>
      </c>
      <c r="B3182" s="1">
        <v>45423</v>
      </c>
      <c r="C3182" t="s">
        <v>5895</v>
      </c>
      <c r="D3182" t="s">
        <v>15</v>
      </c>
      <c r="E3182" t="s">
        <v>93</v>
      </c>
      <c r="F3182" t="s">
        <v>96</v>
      </c>
      <c r="G3182" t="s">
        <v>183</v>
      </c>
      <c r="H3182" t="s">
        <v>4506</v>
      </c>
      <c r="I3182">
        <v>1</v>
      </c>
      <c r="J3182">
        <v>62606</v>
      </c>
      <c r="K3182">
        <v>20</v>
      </c>
      <c r="L3182">
        <v>50084.800000000003</v>
      </c>
      <c r="M3182">
        <v>5298.77</v>
      </c>
      <c r="N3182" t="s">
        <v>33</v>
      </c>
      <c r="O3182">
        <f>Sales_data[[#This Row],[Profit]]/Sales_data[[#This Row],[Sales]]</f>
        <v>0.10579597003482094</v>
      </c>
      <c r="P3182">
        <f>YEAR(Sales_data[[#This Row],[Order Date]])</f>
        <v>2024</v>
      </c>
      <c r="Q3182" t="str">
        <f>TEXT(Sales_data[[#This Row],[Order Date]], "mmm")</f>
        <v>May</v>
      </c>
    </row>
    <row r="3183" spans="1:17" x14ac:dyDescent="0.95">
      <c r="A3183">
        <v>13182</v>
      </c>
      <c r="B3183" s="1">
        <v>45602</v>
      </c>
      <c r="C3183" t="s">
        <v>5896</v>
      </c>
      <c r="D3183" t="s">
        <v>15</v>
      </c>
      <c r="E3183" t="s">
        <v>174</v>
      </c>
      <c r="F3183" t="s">
        <v>75</v>
      </c>
      <c r="G3183" t="s">
        <v>409</v>
      </c>
      <c r="H3183" t="s">
        <v>5897</v>
      </c>
      <c r="I3183">
        <v>2</v>
      </c>
      <c r="J3183">
        <v>43739</v>
      </c>
      <c r="K3183">
        <v>0</v>
      </c>
      <c r="L3183">
        <v>87478</v>
      </c>
      <c r="M3183">
        <v>18772.759999999998</v>
      </c>
      <c r="N3183" t="s">
        <v>33</v>
      </c>
      <c r="O3183">
        <f>Sales_data[[#This Row],[Profit]]/Sales_data[[#This Row],[Sales]]</f>
        <v>0.21459978508882233</v>
      </c>
      <c r="P3183">
        <f>YEAR(Sales_data[[#This Row],[Order Date]])</f>
        <v>2024</v>
      </c>
      <c r="Q3183" t="str">
        <f>TEXT(Sales_data[[#This Row],[Order Date]], "mmm")</f>
        <v>Nov</v>
      </c>
    </row>
    <row r="3184" spans="1:17" x14ac:dyDescent="0.95">
      <c r="A3184">
        <v>13183</v>
      </c>
      <c r="B3184" s="1">
        <v>45330</v>
      </c>
      <c r="C3184" t="s">
        <v>5898</v>
      </c>
      <c r="D3184" t="s">
        <v>15</v>
      </c>
      <c r="E3184" t="s">
        <v>174</v>
      </c>
      <c r="F3184" t="s">
        <v>75</v>
      </c>
      <c r="G3184" t="s">
        <v>240</v>
      </c>
      <c r="H3184" t="s">
        <v>5899</v>
      </c>
      <c r="I3184">
        <v>1</v>
      </c>
      <c r="J3184">
        <v>5393</v>
      </c>
      <c r="K3184">
        <v>5</v>
      </c>
      <c r="L3184">
        <v>5123.3500000000004</v>
      </c>
      <c r="M3184">
        <v>820.26</v>
      </c>
      <c r="N3184" t="s">
        <v>38</v>
      </c>
      <c r="O3184">
        <f>Sales_data[[#This Row],[Profit]]/Sales_data[[#This Row],[Sales]]</f>
        <v>0.16010227683058934</v>
      </c>
      <c r="P3184">
        <f>YEAR(Sales_data[[#This Row],[Order Date]])</f>
        <v>2024</v>
      </c>
      <c r="Q3184" t="str">
        <f>TEXT(Sales_data[[#This Row],[Order Date]], "mmm")</f>
        <v>Feb</v>
      </c>
    </row>
    <row r="3185" spans="1:17" x14ac:dyDescent="0.95">
      <c r="A3185">
        <v>13184</v>
      </c>
      <c r="B3185" s="1">
        <v>45489</v>
      </c>
      <c r="C3185" t="s">
        <v>5900</v>
      </c>
      <c r="D3185" t="s">
        <v>15</v>
      </c>
      <c r="E3185" t="s">
        <v>174</v>
      </c>
      <c r="F3185" t="s">
        <v>96</v>
      </c>
      <c r="G3185" t="s">
        <v>183</v>
      </c>
      <c r="H3185" t="s">
        <v>5901</v>
      </c>
      <c r="I3185">
        <v>4</v>
      </c>
      <c r="J3185">
        <v>14964</v>
      </c>
      <c r="K3185">
        <v>0</v>
      </c>
      <c r="L3185">
        <v>59856</v>
      </c>
      <c r="M3185">
        <v>14316.75</v>
      </c>
      <c r="N3185" t="s">
        <v>38</v>
      </c>
      <c r="O3185">
        <f>Sales_data[[#This Row],[Profit]]/Sales_data[[#This Row],[Sales]]</f>
        <v>0.23918654771451484</v>
      </c>
      <c r="P3185">
        <f>YEAR(Sales_data[[#This Row],[Order Date]])</f>
        <v>2024</v>
      </c>
      <c r="Q3185" t="str">
        <f>TEXT(Sales_data[[#This Row],[Order Date]], "mmm")</f>
        <v>Jul</v>
      </c>
    </row>
    <row r="3186" spans="1:17" x14ac:dyDescent="0.95">
      <c r="A3186">
        <v>13185</v>
      </c>
      <c r="B3186" s="1">
        <v>45862</v>
      </c>
      <c r="C3186" t="s">
        <v>5902</v>
      </c>
      <c r="D3186" t="s">
        <v>28</v>
      </c>
      <c r="E3186" t="s">
        <v>85</v>
      </c>
      <c r="F3186" t="s">
        <v>17</v>
      </c>
      <c r="G3186" t="s">
        <v>100</v>
      </c>
      <c r="H3186" t="s">
        <v>5903</v>
      </c>
      <c r="I3186">
        <v>5</v>
      </c>
      <c r="J3186">
        <v>11399</v>
      </c>
      <c r="K3186">
        <v>15</v>
      </c>
      <c r="L3186">
        <v>48445.75</v>
      </c>
      <c r="M3186">
        <v>11983.85</v>
      </c>
      <c r="N3186" t="s">
        <v>83</v>
      </c>
      <c r="O3186">
        <f>Sales_data[[#This Row],[Profit]]/Sales_data[[#This Row],[Sales]]</f>
        <v>0.24736638404813632</v>
      </c>
      <c r="P3186">
        <f>YEAR(Sales_data[[#This Row],[Order Date]])</f>
        <v>2025</v>
      </c>
      <c r="Q3186" t="str">
        <f>TEXT(Sales_data[[#This Row],[Order Date]], "mmm")</f>
        <v>Jul</v>
      </c>
    </row>
    <row r="3187" spans="1:17" x14ac:dyDescent="0.95">
      <c r="A3187">
        <v>13186</v>
      </c>
      <c r="B3187" s="1">
        <v>45314</v>
      </c>
      <c r="C3187" t="s">
        <v>5904</v>
      </c>
      <c r="D3187" t="s">
        <v>28</v>
      </c>
      <c r="E3187" t="s">
        <v>144</v>
      </c>
      <c r="F3187" t="s">
        <v>86</v>
      </c>
      <c r="G3187" t="s">
        <v>90</v>
      </c>
      <c r="H3187" t="s">
        <v>5905</v>
      </c>
      <c r="I3187">
        <v>5</v>
      </c>
      <c r="J3187">
        <v>22001</v>
      </c>
      <c r="K3187">
        <v>5</v>
      </c>
      <c r="L3187">
        <v>104504.75</v>
      </c>
      <c r="M3187">
        <v>16062.8</v>
      </c>
      <c r="N3187" t="s">
        <v>83</v>
      </c>
      <c r="O3187">
        <f>Sales_data[[#This Row],[Profit]]/Sales_data[[#This Row],[Sales]]</f>
        <v>0.15370401823840543</v>
      </c>
      <c r="P3187">
        <f>YEAR(Sales_data[[#This Row],[Order Date]])</f>
        <v>2024</v>
      </c>
      <c r="Q3187" t="str">
        <f>TEXT(Sales_data[[#This Row],[Order Date]], "mmm")</f>
        <v>Jan</v>
      </c>
    </row>
    <row r="3188" spans="1:17" x14ac:dyDescent="0.95">
      <c r="A3188">
        <v>13187</v>
      </c>
      <c r="B3188" s="1">
        <v>45698</v>
      </c>
      <c r="C3188" t="s">
        <v>5906</v>
      </c>
      <c r="D3188" t="s">
        <v>40</v>
      </c>
      <c r="E3188" t="s">
        <v>62</v>
      </c>
      <c r="F3188" t="s">
        <v>46</v>
      </c>
      <c r="G3188" t="s">
        <v>126</v>
      </c>
      <c r="H3188" t="s">
        <v>5907</v>
      </c>
      <c r="I3188">
        <v>3</v>
      </c>
      <c r="J3188">
        <v>68647</v>
      </c>
      <c r="K3188">
        <v>10</v>
      </c>
      <c r="L3188">
        <v>185346.9</v>
      </c>
      <c r="M3188">
        <v>20453.810000000001</v>
      </c>
      <c r="N3188" t="s">
        <v>33</v>
      </c>
      <c r="O3188">
        <f>Sales_data[[#This Row],[Profit]]/Sales_data[[#This Row],[Sales]]</f>
        <v>0.11035420608599336</v>
      </c>
      <c r="P3188">
        <f>YEAR(Sales_data[[#This Row],[Order Date]])</f>
        <v>2025</v>
      </c>
      <c r="Q3188" t="str">
        <f>TEXT(Sales_data[[#This Row],[Order Date]], "mmm")</f>
        <v>Feb</v>
      </c>
    </row>
    <row r="3189" spans="1:17" x14ac:dyDescent="0.95">
      <c r="A3189">
        <v>13188</v>
      </c>
      <c r="B3189" s="1">
        <v>45664</v>
      </c>
      <c r="C3189" t="s">
        <v>5908</v>
      </c>
      <c r="D3189" t="s">
        <v>15</v>
      </c>
      <c r="E3189" t="s">
        <v>68</v>
      </c>
      <c r="F3189" t="s">
        <v>129</v>
      </c>
      <c r="G3189" t="s">
        <v>164</v>
      </c>
      <c r="H3189" t="s">
        <v>5909</v>
      </c>
      <c r="I3189">
        <v>3</v>
      </c>
      <c r="J3189">
        <v>37653</v>
      </c>
      <c r="K3189">
        <v>10</v>
      </c>
      <c r="L3189">
        <v>101663.1</v>
      </c>
      <c r="M3189">
        <v>10123.36</v>
      </c>
      <c r="N3189" t="s">
        <v>83</v>
      </c>
      <c r="O3189">
        <f>Sales_data[[#This Row],[Profit]]/Sales_data[[#This Row],[Sales]]</f>
        <v>9.9577526162393237E-2</v>
      </c>
      <c r="P3189">
        <f>YEAR(Sales_data[[#This Row],[Order Date]])</f>
        <v>2025</v>
      </c>
      <c r="Q3189" t="str">
        <f>TEXT(Sales_data[[#This Row],[Order Date]], "mmm")</f>
        <v>Jan</v>
      </c>
    </row>
    <row r="3190" spans="1:17" x14ac:dyDescent="0.95">
      <c r="A3190">
        <v>13189</v>
      </c>
      <c r="B3190" s="1">
        <v>45633</v>
      </c>
      <c r="C3190" t="s">
        <v>5910</v>
      </c>
      <c r="D3190" t="s">
        <v>40</v>
      </c>
      <c r="E3190" t="s">
        <v>110</v>
      </c>
      <c r="F3190" t="s">
        <v>17</v>
      </c>
      <c r="G3190" t="s">
        <v>100</v>
      </c>
      <c r="H3190" t="s">
        <v>5911</v>
      </c>
      <c r="I3190">
        <v>4</v>
      </c>
      <c r="J3190">
        <v>24371</v>
      </c>
      <c r="K3190">
        <v>10</v>
      </c>
      <c r="L3190">
        <v>87735.6</v>
      </c>
      <c r="M3190">
        <v>19597.07</v>
      </c>
      <c r="N3190" t="s">
        <v>72</v>
      </c>
      <c r="O3190">
        <f>Sales_data[[#This Row],[Profit]]/Sales_data[[#This Row],[Sales]]</f>
        <v>0.22336508783207726</v>
      </c>
      <c r="P3190">
        <f>YEAR(Sales_data[[#This Row],[Order Date]])</f>
        <v>2024</v>
      </c>
      <c r="Q3190" t="str">
        <f>TEXT(Sales_data[[#This Row],[Order Date]], "mmm")</f>
        <v>Dec</v>
      </c>
    </row>
    <row r="3191" spans="1:17" x14ac:dyDescent="0.95">
      <c r="A3191">
        <v>13190</v>
      </c>
      <c r="B3191" s="1">
        <v>45807</v>
      </c>
      <c r="C3191" t="s">
        <v>5912</v>
      </c>
      <c r="D3191" t="s">
        <v>28</v>
      </c>
      <c r="E3191" t="s">
        <v>29</v>
      </c>
      <c r="F3191" t="s">
        <v>17</v>
      </c>
      <c r="G3191" t="s">
        <v>291</v>
      </c>
      <c r="H3191" t="s">
        <v>5913</v>
      </c>
      <c r="I3191">
        <v>4</v>
      </c>
      <c r="J3191">
        <v>39663</v>
      </c>
      <c r="K3191">
        <v>0</v>
      </c>
      <c r="L3191">
        <v>158652</v>
      </c>
      <c r="M3191">
        <v>38519.18</v>
      </c>
      <c r="N3191" t="s">
        <v>33</v>
      </c>
      <c r="O3191">
        <f>Sales_data[[#This Row],[Profit]]/Sales_data[[#This Row],[Sales]]</f>
        <v>0.24279038398507424</v>
      </c>
      <c r="P3191">
        <f>YEAR(Sales_data[[#This Row],[Order Date]])</f>
        <v>2025</v>
      </c>
      <c r="Q3191" t="str">
        <f>TEXT(Sales_data[[#This Row],[Order Date]], "mmm")</f>
        <v>May</v>
      </c>
    </row>
    <row r="3192" spans="1:17" x14ac:dyDescent="0.95">
      <c r="A3192">
        <v>13191</v>
      </c>
      <c r="B3192" s="1">
        <v>45735</v>
      </c>
      <c r="C3192" t="s">
        <v>5914</v>
      </c>
      <c r="D3192" t="s">
        <v>22</v>
      </c>
      <c r="E3192" t="s">
        <v>54</v>
      </c>
      <c r="F3192" t="s">
        <v>24</v>
      </c>
      <c r="G3192" t="s">
        <v>36</v>
      </c>
      <c r="H3192" t="s">
        <v>5915</v>
      </c>
      <c r="I3192">
        <v>1</v>
      </c>
      <c r="J3192">
        <v>16219</v>
      </c>
      <c r="K3192">
        <v>0</v>
      </c>
      <c r="L3192">
        <v>16219</v>
      </c>
      <c r="M3192">
        <v>2677.64</v>
      </c>
      <c r="N3192" t="s">
        <v>38</v>
      </c>
      <c r="O3192">
        <f>Sales_data[[#This Row],[Profit]]/Sales_data[[#This Row],[Sales]]</f>
        <v>0.16509279240397065</v>
      </c>
      <c r="P3192">
        <f>YEAR(Sales_data[[#This Row],[Order Date]])</f>
        <v>2025</v>
      </c>
      <c r="Q3192" t="str">
        <f>TEXT(Sales_data[[#This Row],[Order Date]], "mmm")</f>
        <v>Mar</v>
      </c>
    </row>
    <row r="3193" spans="1:17" x14ac:dyDescent="0.95">
      <c r="A3193">
        <v>13192</v>
      </c>
      <c r="B3193" s="1">
        <v>45784</v>
      </c>
      <c r="C3193" t="s">
        <v>5916</v>
      </c>
      <c r="D3193" t="s">
        <v>28</v>
      </c>
      <c r="E3193" t="s">
        <v>144</v>
      </c>
      <c r="F3193" t="s">
        <v>30</v>
      </c>
      <c r="G3193" t="s">
        <v>65</v>
      </c>
      <c r="H3193" t="s">
        <v>5917</v>
      </c>
      <c r="I3193">
        <v>1</v>
      </c>
      <c r="J3193">
        <v>63000</v>
      </c>
      <c r="K3193">
        <v>0</v>
      </c>
      <c r="L3193">
        <v>63000</v>
      </c>
      <c r="M3193">
        <v>4286.16</v>
      </c>
      <c r="N3193" t="s">
        <v>72</v>
      </c>
      <c r="O3193">
        <f>Sales_data[[#This Row],[Profit]]/Sales_data[[#This Row],[Sales]]</f>
        <v>6.8034285714285714E-2</v>
      </c>
      <c r="P3193">
        <f>YEAR(Sales_data[[#This Row],[Order Date]])</f>
        <v>2025</v>
      </c>
      <c r="Q3193" t="str">
        <f>TEXT(Sales_data[[#This Row],[Order Date]], "mmm")</f>
        <v>May</v>
      </c>
    </row>
    <row r="3194" spans="1:17" x14ac:dyDescent="0.95">
      <c r="A3194">
        <v>13193</v>
      </c>
      <c r="B3194" s="1">
        <v>45837</v>
      </c>
      <c r="C3194" t="s">
        <v>5918</v>
      </c>
      <c r="D3194" t="s">
        <v>15</v>
      </c>
      <c r="E3194" t="s">
        <v>174</v>
      </c>
      <c r="F3194" t="s">
        <v>30</v>
      </c>
      <c r="G3194" t="s">
        <v>65</v>
      </c>
      <c r="H3194" t="s">
        <v>5919</v>
      </c>
      <c r="I3194">
        <v>4</v>
      </c>
      <c r="J3194">
        <v>17155</v>
      </c>
      <c r="K3194">
        <v>20</v>
      </c>
      <c r="L3194">
        <v>54896</v>
      </c>
      <c r="M3194">
        <v>11120.28</v>
      </c>
      <c r="N3194" t="s">
        <v>83</v>
      </c>
      <c r="O3194">
        <f>Sales_data[[#This Row],[Profit]]/Sales_data[[#This Row],[Sales]]</f>
        <v>0.20256995045176335</v>
      </c>
      <c r="P3194">
        <f>YEAR(Sales_data[[#This Row],[Order Date]])</f>
        <v>2025</v>
      </c>
      <c r="Q3194" t="str">
        <f>TEXT(Sales_data[[#This Row],[Order Date]], "mmm")</f>
        <v>Jun</v>
      </c>
    </row>
    <row r="3195" spans="1:17" x14ac:dyDescent="0.95">
      <c r="A3195">
        <v>13194</v>
      </c>
      <c r="B3195" s="1">
        <v>45618</v>
      </c>
      <c r="C3195" t="s">
        <v>5920</v>
      </c>
      <c r="D3195" t="s">
        <v>15</v>
      </c>
      <c r="E3195" t="s">
        <v>147</v>
      </c>
      <c r="F3195" t="s">
        <v>96</v>
      </c>
      <c r="G3195" t="s">
        <v>138</v>
      </c>
      <c r="H3195" t="s">
        <v>5921</v>
      </c>
      <c r="I3195">
        <v>2</v>
      </c>
      <c r="J3195">
        <v>10158</v>
      </c>
      <c r="K3195">
        <v>10</v>
      </c>
      <c r="L3195">
        <v>18284.400000000001</v>
      </c>
      <c r="M3195">
        <v>2902.96</v>
      </c>
      <c r="N3195" t="s">
        <v>33</v>
      </c>
      <c r="O3195">
        <f>Sales_data[[#This Row],[Profit]]/Sales_data[[#This Row],[Sales]]</f>
        <v>0.15876703638073986</v>
      </c>
      <c r="P3195">
        <f>YEAR(Sales_data[[#This Row],[Order Date]])</f>
        <v>2024</v>
      </c>
      <c r="Q3195" t="str">
        <f>TEXT(Sales_data[[#This Row],[Order Date]], "mmm")</f>
        <v>Nov</v>
      </c>
    </row>
    <row r="3196" spans="1:17" x14ac:dyDescent="0.95">
      <c r="A3196">
        <v>13195</v>
      </c>
      <c r="B3196" s="1">
        <v>45479</v>
      </c>
      <c r="C3196" t="s">
        <v>5922</v>
      </c>
      <c r="D3196" t="s">
        <v>28</v>
      </c>
      <c r="E3196" t="s">
        <v>114</v>
      </c>
      <c r="F3196" t="s">
        <v>69</v>
      </c>
      <c r="G3196" t="s">
        <v>115</v>
      </c>
      <c r="H3196" t="s">
        <v>1088</v>
      </c>
      <c r="I3196">
        <v>1</v>
      </c>
      <c r="J3196">
        <v>50823</v>
      </c>
      <c r="K3196">
        <v>20</v>
      </c>
      <c r="L3196">
        <v>40658.400000000001</v>
      </c>
      <c r="M3196">
        <v>6267.87</v>
      </c>
      <c r="N3196" t="s">
        <v>33</v>
      </c>
      <c r="O3196">
        <f>Sales_data[[#This Row],[Profit]]/Sales_data[[#This Row],[Sales]]</f>
        <v>0.15415928811758456</v>
      </c>
      <c r="P3196">
        <f>YEAR(Sales_data[[#This Row],[Order Date]])</f>
        <v>2024</v>
      </c>
      <c r="Q3196" t="str">
        <f>TEXT(Sales_data[[#This Row],[Order Date]], "mmm")</f>
        <v>Jul</v>
      </c>
    </row>
    <row r="3197" spans="1:17" x14ac:dyDescent="0.95">
      <c r="A3197">
        <v>13196</v>
      </c>
      <c r="B3197" s="1">
        <v>45492</v>
      </c>
      <c r="C3197" t="s">
        <v>5923</v>
      </c>
      <c r="D3197" t="s">
        <v>40</v>
      </c>
      <c r="E3197" t="s">
        <v>41</v>
      </c>
      <c r="F3197" t="s">
        <v>24</v>
      </c>
      <c r="G3197" t="s">
        <v>107</v>
      </c>
      <c r="H3197" t="s">
        <v>5924</v>
      </c>
      <c r="I3197">
        <v>1</v>
      </c>
      <c r="J3197">
        <v>58194</v>
      </c>
      <c r="K3197">
        <v>0</v>
      </c>
      <c r="L3197">
        <v>58194</v>
      </c>
      <c r="M3197">
        <v>6749.93</v>
      </c>
      <c r="N3197" t="s">
        <v>33</v>
      </c>
      <c r="O3197">
        <f>Sales_data[[#This Row],[Profit]]/Sales_data[[#This Row],[Sales]]</f>
        <v>0.11599013644018284</v>
      </c>
      <c r="P3197">
        <f>YEAR(Sales_data[[#This Row],[Order Date]])</f>
        <v>2024</v>
      </c>
      <c r="Q3197" t="str">
        <f>TEXT(Sales_data[[#This Row],[Order Date]], "mmm")</f>
        <v>Jul</v>
      </c>
    </row>
    <row r="3198" spans="1:17" x14ac:dyDescent="0.95">
      <c r="A3198">
        <v>13197</v>
      </c>
      <c r="B3198" s="1">
        <v>45740</v>
      </c>
      <c r="C3198" t="s">
        <v>5925</v>
      </c>
      <c r="D3198" t="s">
        <v>15</v>
      </c>
      <c r="E3198" t="s">
        <v>147</v>
      </c>
      <c r="F3198" t="s">
        <v>129</v>
      </c>
      <c r="G3198" t="s">
        <v>168</v>
      </c>
      <c r="H3198" t="s">
        <v>5926</v>
      </c>
      <c r="I3198">
        <v>5</v>
      </c>
      <c r="J3198">
        <v>37682</v>
      </c>
      <c r="K3198">
        <v>10</v>
      </c>
      <c r="L3198">
        <v>169569</v>
      </c>
      <c r="M3198">
        <v>26335.15</v>
      </c>
      <c r="N3198" t="s">
        <v>72</v>
      </c>
      <c r="O3198">
        <f>Sales_data[[#This Row],[Profit]]/Sales_data[[#This Row],[Sales]]</f>
        <v>0.15530639444709823</v>
      </c>
      <c r="P3198">
        <f>YEAR(Sales_data[[#This Row],[Order Date]])</f>
        <v>2025</v>
      </c>
      <c r="Q3198" t="str">
        <f>TEXT(Sales_data[[#This Row],[Order Date]], "mmm")</f>
        <v>Mar</v>
      </c>
    </row>
    <row r="3199" spans="1:17" x14ac:dyDescent="0.95">
      <c r="A3199">
        <v>13198</v>
      </c>
      <c r="B3199" s="1">
        <v>45756</v>
      </c>
      <c r="C3199" t="s">
        <v>5927</v>
      </c>
      <c r="D3199" t="s">
        <v>22</v>
      </c>
      <c r="E3199" t="s">
        <v>167</v>
      </c>
      <c r="F3199" t="s">
        <v>17</v>
      </c>
      <c r="G3199" t="s">
        <v>100</v>
      </c>
      <c r="H3199" t="s">
        <v>5928</v>
      </c>
      <c r="I3199">
        <v>5</v>
      </c>
      <c r="J3199">
        <v>23752</v>
      </c>
      <c r="K3199">
        <v>5</v>
      </c>
      <c r="L3199">
        <v>112822</v>
      </c>
      <c r="M3199">
        <v>18546.810000000001</v>
      </c>
      <c r="N3199" t="s">
        <v>83</v>
      </c>
      <c r="O3199">
        <f>Sales_data[[#This Row],[Profit]]/Sales_data[[#This Row],[Sales]]</f>
        <v>0.16439001258619773</v>
      </c>
      <c r="P3199">
        <f>YEAR(Sales_data[[#This Row],[Order Date]])</f>
        <v>2025</v>
      </c>
      <c r="Q3199" t="str">
        <f>TEXT(Sales_data[[#This Row],[Order Date]], "mmm")</f>
        <v>Apr</v>
      </c>
    </row>
    <row r="3200" spans="1:17" x14ac:dyDescent="0.95">
      <c r="A3200">
        <v>13199</v>
      </c>
      <c r="B3200" s="1">
        <v>45845</v>
      </c>
      <c r="C3200" t="s">
        <v>5929</v>
      </c>
      <c r="D3200" t="s">
        <v>15</v>
      </c>
      <c r="E3200" t="s">
        <v>68</v>
      </c>
      <c r="F3200" t="s">
        <v>96</v>
      </c>
      <c r="G3200" t="s">
        <v>183</v>
      </c>
      <c r="H3200" t="s">
        <v>5930</v>
      </c>
      <c r="I3200">
        <v>5</v>
      </c>
      <c r="J3200">
        <v>74807</v>
      </c>
      <c r="K3200">
        <v>0</v>
      </c>
      <c r="L3200">
        <v>374035</v>
      </c>
      <c r="M3200">
        <v>31406.25</v>
      </c>
      <c r="N3200" t="s">
        <v>38</v>
      </c>
      <c r="O3200">
        <f>Sales_data[[#This Row],[Profit]]/Sales_data[[#This Row],[Sales]]</f>
        <v>8.3966072693731866E-2</v>
      </c>
      <c r="P3200">
        <f>YEAR(Sales_data[[#This Row],[Order Date]])</f>
        <v>2025</v>
      </c>
      <c r="Q3200" t="str">
        <f>TEXT(Sales_data[[#This Row],[Order Date]], "mmm")</f>
        <v>Jul</v>
      </c>
    </row>
    <row r="3201" spans="1:17" x14ac:dyDescent="0.95">
      <c r="A3201">
        <v>13200</v>
      </c>
      <c r="B3201" s="1">
        <v>45663</v>
      </c>
      <c r="C3201" t="s">
        <v>5931</v>
      </c>
      <c r="D3201" t="s">
        <v>15</v>
      </c>
      <c r="E3201" t="s">
        <v>174</v>
      </c>
      <c r="F3201" t="s">
        <v>17</v>
      </c>
      <c r="G3201" t="s">
        <v>111</v>
      </c>
      <c r="H3201" t="s">
        <v>5932</v>
      </c>
      <c r="I3201">
        <v>3</v>
      </c>
      <c r="J3201">
        <v>27799</v>
      </c>
      <c r="K3201">
        <v>10</v>
      </c>
      <c r="L3201">
        <v>75057.3</v>
      </c>
      <c r="M3201">
        <v>11023.33</v>
      </c>
      <c r="N3201" t="s">
        <v>33</v>
      </c>
      <c r="O3201">
        <f>Sales_data[[#This Row],[Profit]]/Sales_data[[#This Row],[Sales]]</f>
        <v>0.14686552806988792</v>
      </c>
      <c r="P3201">
        <f>YEAR(Sales_data[[#This Row],[Order Date]])</f>
        <v>2025</v>
      </c>
      <c r="Q3201" t="str">
        <f>TEXT(Sales_data[[#This Row],[Order Date]], "mmm")</f>
        <v>Jan</v>
      </c>
    </row>
    <row r="3202" spans="1:17" x14ac:dyDescent="0.95">
      <c r="A3202">
        <v>13201</v>
      </c>
      <c r="B3202" s="1">
        <v>45571</v>
      </c>
      <c r="C3202" t="s">
        <v>5933</v>
      </c>
      <c r="D3202" t="s">
        <v>15</v>
      </c>
      <c r="E3202" t="s">
        <v>16</v>
      </c>
      <c r="F3202" t="s">
        <v>96</v>
      </c>
      <c r="G3202" t="s">
        <v>97</v>
      </c>
      <c r="H3202" t="s">
        <v>5934</v>
      </c>
      <c r="I3202">
        <v>4</v>
      </c>
      <c r="J3202">
        <v>56706</v>
      </c>
      <c r="K3202">
        <v>10</v>
      </c>
      <c r="L3202">
        <v>204141.6</v>
      </c>
      <c r="M3202">
        <v>35280.25</v>
      </c>
      <c r="N3202" t="s">
        <v>20</v>
      </c>
      <c r="O3202">
        <f>Sales_data[[#This Row],[Profit]]/Sales_data[[#This Row],[Sales]]</f>
        <v>0.17282244285339196</v>
      </c>
      <c r="P3202">
        <f>YEAR(Sales_data[[#This Row],[Order Date]])</f>
        <v>2024</v>
      </c>
      <c r="Q3202" t="str">
        <f>TEXT(Sales_data[[#This Row],[Order Date]], "mmm")</f>
        <v>Oct</v>
      </c>
    </row>
    <row r="3203" spans="1:17" x14ac:dyDescent="0.95">
      <c r="A3203">
        <v>13202</v>
      </c>
      <c r="B3203" s="1">
        <v>45783</v>
      </c>
      <c r="C3203" t="s">
        <v>5935</v>
      </c>
      <c r="D3203" t="s">
        <v>22</v>
      </c>
      <c r="E3203" t="s">
        <v>58</v>
      </c>
      <c r="F3203" t="s">
        <v>24</v>
      </c>
      <c r="G3203" t="s">
        <v>133</v>
      </c>
      <c r="H3203" t="s">
        <v>5936</v>
      </c>
      <c r="I3203">
        <v>1</v>
      </c>
      <c r="J3203">
        <v>76879</v>
      </c>
      <c r="K3203">
        <v>15</v>
      </c>
      <c r="L3203">
        <v>65347.15</v>
      </c>
      <c r="M3203">
        <v>16285.2</v>
      </c>
      <c r="N3203" t="s">
        <v>72</v>
      </c>
      <c r="O3203">
        <f>Sales_data[[#This Row],[Profit]]/Sales_data[[#This Row],[Sales]]</f>
        <v>0.24921056235811356</v>
      </c>
      <c r="P3203">
        <f>YEAR(Sales_data[[#This Row],[Order Date]])</f>
        <v>2025</v>
      </c>
      <c r="Q3203" t="str">
        <f>TEXT(Sales_data[[#This Row],[Order Date]], "mmm")</f>
        <v>May</v>
      </c>
    </row>
    <row r="3204" spans="1:17" x14ac:dyDescent="0.95">
      <c r="A3204">
        <v>13203</v>
      </c>
      <c r="B3204" s="1">
        <v>45616</v>
      </c>
      <c r="C3204" t="s">
        <v>5937</v>
      </c>
      <c r="D3204" t="s">
        <v>15</v>
      </c>
      <c r="E3204" t="s">
        <v>16</v>
      </c>
      <c r="F3204" t="s">
        <v>69</v>
      </c>
      <c r="G3204" t="s">
        <v>123</v>
      </c>
      <c r="H3204" t="s">
        <v>5592</v>
      </c>
      <c r="I3204">
        <v>3</v>
      </c>
      <c r="J3204">
        <v>39207</v>
      </c>
      <c r="K3204">
        <v>5</v>
      </c>
      <c r="L3204">
        <v>111739.95</v>
      </c>
      <c r="M3204">
        <v>21027.98</v>
      </c>
      <c r="N3204" t="s">
        <v>20</v>
      </c>
      <c r="O3204">
        <f>Sales_data[[#This Row],[Profit]]/Sales_data[[#This Row],[Sales]]</f>
        <v>0.18818676757954519</v>
      </c>
      <c r="P3204">
        <f>YEAR(Sales_data[[#This Row],[Order Date]])</f>
        <v>2024</v>
      </c>
      <c r="Q3204" t="str">
        <f>TEXT(Sales_data[[#This Row],[Order Date]], "mmm")</f>
        <v>Nov</v>
      </c>
    </row>
    <row r="3205" spans="1:17" x14ac:dyDescent="0.95">
      <c r="A3205">
        <v>13204</v>
      </c>
      <c r="B3205" s="1">
        <v>45775</v>
      </c>
      <c r="C3205" t="s">
        <v>5938</v>
      </c>
      <c r="D3205" t="s">
        <v>22</v>
      </c>
      <c r="E3205" t="s">
        <v>167</v>
      </c>
      <c r="F3205" t="s">
        <v>30</v>
      </c>
      <c r="G3205" t="s">
        <v>227</v>
      </c>
      <c r="H3205" t="s">
        <v>5939</v>
      </c>
      <c r="I3205">
        <v>1</v>
      </c>
      <c r="J3205">
        <v>71243</v>
      </c>
      <c r="K3205">
        <v>15</v>
      </c>
      <c r="L3205">
        <v>60556.55</v>
      </c>
      <c r="M3205">
        <v>14619.27</v>
      </c>
      <c r="N3205" t="s">
        <v>38</v>
      </c>
      <c r="O3205">
        <f>Sales_data[[#This Row],[Profit]]/Sales_data[[#This Row],[Sales]]</f>
        <v>0.24141517309027677</v>
      </c>
      <c r="P3205">
        <f>YEAR(Sales_data[[#This Row],[Order Date]])</f>
        <v>2025</v>
      </c>
      <c r="Q3205" t="str">
        <f>TEXT(Sales_data[[#This Row],[Order Date]], "mmm")</f>
        <v>Apr</v>
      </c>
    </row>
    <row r="3206" spans="1:17" x14ac:dyDescent="0.95">
      <c r="A3206">
        <v>13205</v>
      </c>
      <c r="B3206" s="1">
        <v>45466</v>
      </c>
      <c r="C3206" t="s">
        <v>5940</v>
      </c>
      <c r="D3206" t="s">
        <v>40</v>
      </c>
      <c r="E3206" t="s">
        <v>50</v>
      </c>
      <c r="F3206" t="s">
        <v>30</v>
      </c>
      <c r="G3206" t="s">
        <v>322</v>
      </c>
      <c r="H3206" t="s">
        <v>5941</v>
      </c>
      <c r="I3206">
        <v>3</v>
      </c>
      <c r="J3206">
        <v>71312</v>
      </c>
      <c r="K3206">
        <v>20</v>
      </c>
      <c r="L3206">
        <v>171148.79999999999</v>
      </c>
      <c r="M3206">
        <v>9393.57</v>
      </c>
      <c r="N3206" t="s">
        <v>38</v>
      </c>
      <c r="O3206">
        <f>Sales_data[[#This Row],[Profit]]/Sales_data[[#This Row],[Sales]]</f>
        <v>5.4885397969486202E-2</v>
      </c>
      <c r="P3206">
        <f>YEAR(Sales_data[[#This Row],[Order Date]])</f>
        <v>2024</v>
      </c>
      <c r="Q3206" t="str">
        <f>TEXT(Sales_data[[#This Row],[Order Date]], "mmm")</f>
        <v>Jun</v>
      </c>
    </row>
    <row r="3207" spans="1:17" x14ac:dyDescent="0.95">
      <c r="A3207">
        <v>13206</v>
      </c>
      <c r="B3207" s="1">
        <v>45931</v>
      </c>
      <c r="C3207" t="s">
        <v>5942</v>
      </c>
      <c r="D3207" t="s">
        <v>40</v>
      </c>
      <c r="E3207" t="s">
        <v>110</v>
      </c>
      <c r="F3207" t="s">
        <v>75</v>
      </c>
      <c r="G3207" t="s">
        <v>307</v>
      </c>
      <c r="H3207" t="s">
        <v>3874</v>
      </c>
      <c r="I3207">
        <v>2</v>
      </c>
      <c r="J3207">
        <v>15322</v>
      </c>
      <c r="K3207">
        <v>10</v>
      </c>
      <c r="L3207">
        <v>27579.599999999999</v>
      </c>
      <c r="M3207">
        <v>1966.43</v>
      </c>
      <c r="N3207" t="s">
        <v>38</v>
      </c>
      <c r="O3207">
        <f>Sales_data[[#This Row],[Profit]]/Sales_data[[#This Row],[Sales]]</f>
        <v>7.1300163889251478E-2</v>
      </c>
      <c r="P3207">
        <f>YEAR(Sales_data[[#This Row],[Order Date]])</f>
        <v>2025</v>
      </c>
      <c r="Q3207" t="str">
        <f>TEXT(Sales_data[[#This Row],[Order Date]], "mmm")</f>
        <v>Oct</v>
      </c>
    </row>
    <row r="3208" spans="1:17" x14ac:dyDescent="0.95">
      <c r="A3208">
        <v>13207</v>
      </c>
      <c r="B3208" s="1">
        <v>45620</v>
      </c>
      <c r="C3208" t="s">
        <v>5943</v>
      </c>
      <c r="D3208" t="s">
        <v>22</v>
      </c>
      <c r="E3208" t="s">
        <v>58</v>
      </c>
      <c r="F3208" t="s">
        <v>96</v>
      </c>
      <c r="G3208" t="s">
        <v>138</v>
      </c>
      <c r="H3208" t="s">
        <v>5944</v>
      </c>
      <c r="I3208">
        <v>2</v>
      </c>
      <c r="J3208">
        <v>32572</v>
      </c>
      <c r="K3208">
        <v>0</v>
      </c>
      <c r="L3208">
        <v>65144</v>
      </c>
      <c r="M3208">
        <v>12519.71</v>
      </c>
      <c r="N3208" t="s">
        <v>38</v>
      </c>
      <c r="O3208">
        <f>Sales_data[[#This Row],[Profit]]/Sales_data[[#This Row],[Sales]]</f>
        <v>0.19218515903229766</v>
      </c>
      <c r="P3208">
        <f>YEAR(Sales_data[[#This Row],[Order Date]])</f>
        <v>2024</v>
      </c>
      <c r="Q3208" t="str">
        <f>TEXT(Sales_data[[#This Row],[Order Date]], "mmm")</f>
        <v>Nov</v>
      </c>
    </row>
    <row r="3209" spans="1:17" x14ac:dyDescent="0.95">
      <c r="A3209">
        <v>13208</v>
      </c>
      <c r="B3209" s="1">
        <v>45928</v>
      </c>
      <c r="C3209" t="s">
        <v>5945</v>
      </c>
      <c r="D3209" t="s">
        <v>40</v>
      </c>
      <c r="E3209" t="s">
        <v>62</v>
      </c>
      <c r="F3209" t="s">
        <v>30</v>
      </c>
      <c r="G3209" t="s">
        <v>31</v>
      </c>
      <c r="H3209" t="s">
        <v>3746</v>
      </c>
      <c r="I3209">
        <v>2</v>
      </c>
      <c r="J3209">
        <v>17389</v>
      </c>
      <c r="K3209">
        <v>5</v>
      </c>
      <c r="L3209">
        <v>33039.1</v>
      </c>
      <c r="M3209">
        <v>6916.9</v>
      </c>
      <c r="N3209" t="s">
        <v>20</v>
      </c>
      <c r="O3209">
        <f>Sales_data[[#This Row],[Profit]]/Sales_data[[#This Row],[Sales]]</f>
        <v>0.20935497637647515</v>
      </c>
      <c r="P3209">
        <f>YEAR(Sales_data[[#This Row],[Order Date]])</f>
        <v>2025</v>
      </c>
      <c r="Q3209" t="str">
        <f>TEXT(Sales_data[[#This Row],[Order Date]], "mmm")</f>
        <v>Sep</v>
      </c>
    </row>
    <row r="3210" spans="1:17" x14ac:dyDescent="0.95">
      <c r="A3210">
        <v>13209</v>
      </c>
      <c r="B3210" s="1">
        <v>45524</v>
      </c>
      <c r="C3210" t="s">
        <v>5946</v>
      </c>
      <c r="D3210" t="s">
        <v>40</v>
      </c>
      <c r="E3210" t="s">
        <v>103</v>
      </c>
      <c r="F3210" t="s">
        <v>46</v>
      </c>
      <c r="G3210" t="s">
        <v>141</v>
      </c>
      <c r="H3210" t="s">
        <v>5947</v>
      </c>
      <c r="I3210">
        <v>3</v>
      </c>
      <c r="J3210">
        <v>48461</v>
      </c>
      <c r="K3210">
        <v>15</v>
      </c>
      <c r="L3210">
        <v>123575.55</v>
      </c>
      <c r="M3210">
        <v>27772.5</v>
      </c>
      <c r="N3210" t="s">
        <v>83</v>
      </c>
      <c r="O3210">
        <f>Sales_data[[#This Row],[Profit]]/Sales_data[[#This Row],[Sales]]</f>
        <v>0.22474105921438342</v>
      </c>
      <c r="P3210">
        <f>YEAR(Sales_data[[#This Row],[Order Date]])</f>
        <v>2024</v>
      </c>
      <c r="Q3210" t="str">
        <f>TEXT(Sales_data[[#This Row],[Order Date]], "mmm")</f>
        <v>Aug</v>
      </c>
    </row>
    <row r="3211" spans="1:17" x14ac:dyDescent="0.95">
      <c r="A3211">
        <v>13210</v>
      </c>
      <c r="B3211" s="1">
        <v>45588</v>
      </c>
      <c r="C3211" t="s">
        <v>5948</v>
      </c>
      <c r="D3211" t="s">
        <v>22</v>
      </c>
      <c r="E3211" t="s">
        <v>167</v>
      </c>
      <c r="F3211" t="s">
        <v>30</v>
      </c>
      <c r="G3211" t="s">
        <v>31</v>
      </c>
      <c r="H3211" t="s">
        <v>5949</v>
      </c>
      <c r="I3211">
        <v>1</v>
      </c>
      <c r="J3211">
        <v>39872</v>
      </c>
      <c r="K3211">
        <v>10</v>
      </c>
      <c r="L3211">
        <v>35884.800000000003</v>
      </c>
      <c r="M3211">
        <v>7383.66</v>
      </c>
      <c r="N3211" t="s">
        <v>33</v>
      </c>
      <c r="O3211">
        <f>Sales_data[[#This Row],[Profit]]/Sales_data[[#This Row],[Sales]]</f>
        <v>0.20576009898341358</v>
      </c>
      <c r="P3211">
        <f>YEAR(Sales_data[[#This Row],[Order Date]])</f>
        <v>2024</v>
      </c>
      <c r="Q3211" t="str">
        <f>TEXT(Sales_data[[#This Row],[Order Date]], "mmm")</f>
        <v>Oct</v>
      </c>
    </row>
    <row r="3212" spans="1:17" x14ac:dyDescent="0.95">
      <c r="A3212">
        <v>13211</v>
      </c>
      <c r="B3212" s="1">
        <v>45727</v>
      </c>
      <c r="C3212" t="s">
        <v>5950</v>
      </c>
      <c r="D3212" t="s">
        <v>40</v>
      </c>
      <c r="E3212" t="s">
        <v>41</v>
      </c>
      <c r="F3212" t="s">
        <v>30</v>
      </c>
      <c r="G3212" t="s">
        <v>227</v>
      </c>
      <c r="H3212" t="s">
        <v>4450</v>
      </c>
      <c r="I3212">
        <v>3</v>
      </c>
      <c r="J3212">
        <v>65351</v>
      </c>
      <c r="K3212">
        <v>5</v>
      </c>
      <c r="L3212">
        <v>186250.35</v>
      </c>
      <c r="M3212">
        <v>44988.38</v>
      </c>
      <c r="N3212" t="s">
        <v>33</v>
      </c>
      <c r="O3212">
        <f>Sales_data[[#This Row],[Profit]]/Sales_data[[#This Row],[Sales]]</f>
        <v>0.24154789507778104</v>
      </c>
      <c r="P3212">
        <f>YEAR(Sales_data[[#This Row],[Order Date]])</f>
        <v>2025</v>
      </c>
      <c r="Q3212" t="str">
        <f>TEXT(Sales_data[[#This Row],[Order Date]], "mmm")</f>
        <v>Mar</v>
      </c>
    </row>
    <row r="3213" spans="1:17" x14ac:dyDescent="0.95">
      <c r="A3213">
        <v>13212</v>
      </c>
      <c r="B3213" s="1">
        <v>45668</v>
      </c>
      <c r="C3213" t="s">
        <v>5951</v>
      </c>
      <c r="D3213" t="s">
        <v>22</v>
      </c>
      <c r="E3213" t="s">
        <v>58</v>
      </c>
      <c r="F3213" t="s">
        <v>24</v>
      </c>
      <c r="G3213" t="s">
        <v>25</v>
      </c>
      <c r="H3213" t="s">
        <v>5952</v>
      </c>
      <c r="I3213">
        <v>1</v>
      </c>
      <c r="J3213">
        <v>62219</v>
      </c>
      <c r="K3213">
        <v>15</v>
      </c>
      <c r="L3213">
        <v>52886.15</v>
      </c>
      <c r="M3213">
        <v>13146.08</v>
      </c>
      <c r="N3213" t="s">
        <v>20</v>
      </c>
      <c r="O3213">
        <f>Sales_data[[#This Row],[Profit]]/Sales_data[[#This Row],[Sales]]</f>
        <v>0.24857320867561733</v>
      </c>
      <c r="P3213">
        <f>YEAR(Sales_data[[#This Row],[Order Date]])</f>
        <v>2025</v>
      </c>
      <c r="Q3213" t="str">
        <f>TEXT(Sales_data[[#This Row],[Order Date]], "mmm")</f>
        <v>Jan</v>
      </c>
    </row>
    <row r="3214" spans="1:17" x14ac:dyDescent="0.95">
      <c r="A3214">
        <v>13213</v>
      </c>
      <c r="B3214" s="1">
        <v>45749</v>
      </c>
      <c r="C3214" t="s">
        <v>5953</v>
      </c>
      <c r="D3214" t="s">
        <v>40</v>
      </c>
      <c r="E3214" t="s">
        <v>41</v>
      </c>
      <c r="F3214" t="s">
        <v>86</v>
      </c>
      <c r="G3214" t="s">
        <v>90</v>
      </c>
      <c r="H3214" t="s">
        <v>5954</v>
      </c>
      <c r="I3214">
        <v>4</v>
      </c>
      <c r="J3214">
        <v>69923</v>
      </c>
      <c r="K3214">
        <v>5</v>
      </c>
      <c r="L3214">
        <v>265707.40000000002</v>
      </c>
      <c r="M3214">
        <v>26037.95</v>
      </c>
      <c r="N3214" t="s">
        <v>20</v>
      </c>
      <c r="O3214">
        <f>Sales_data[[#This Row],[Profit]]/Sales_data[[#This Row],[Sales]]</f>
        <v>9.7994824382008169E-2</v>
      </c>
      <c r="P3214">
        <f>YEAR(Sales_data[[#This Row],[Order Date]])</f>
        <v>2025</v>
      </c>
      <c r="Q3214" t="str">
        <f>TEXT(Sales_data[[#This Row],[Order Date]], "mmm")</f>
        <v>Apr</v>
      </c>
    </row>
    <row r="3215" spans="1:17" x14ac:dyDescent="0.95">
      <c r="A3215">
        <v>13214</v>
      </c>
      <c r="B3215" s="1">
        <v>45846</v>
      </c>
      <c r="C3215" t="s">
        <v>5955</v>
      </c>
      <c r="D3215" t="s">
        <v>28</v>
      </c>
      <c r="E3215" t="s">
        <v>35</v>
      </c>
      <c r="F3215" t="s">
        <v>46</v>
      </c>
      <c r="G3215" t="s">
        <v>47</v>
      </c>
      <c r="H3215" t="s">
        <v>5956</v>
      </c>
      <c r="I3215">
        <v>3</v>
      </c>
      <c r="J3215">
        <v>70734</v>
      </c>
      <c r="K3215">
        <v>0</v>
      </c>
      <c r="L3215">
        <v>212202</v>
      </c>
      <c r="M3215">
        <v>52505.11</v>
      </c>
      <c r="N3215" t="s">
        <v>38</v>
      </c>
      <c r="O3215">
        <f>Sales_data[[#This Row],[Profit]]/Sales_data[[#This Row],[Sales]]</f>
        <v>0.24742985457252994</v>
      </c>
      <c r="P3215">
        <f>YEAR(Sales_data[[#This Row],[Order Date]])</f>
        <v>2025</v>
      </c>
      <c r="Q3215" t="str">
        <f>TEXT(Sales_data[[#This Row],[Order Date]], "mmm")</f>
        <v>Jul</v>
      </c>
    </row>
    <row r="3216" spans="1:17" x14ac:dyDescent="0.95">
      <c r="A3216">
        <v>13215</v>
      </c>
      <c r="B3216" s="1">
        <v>45513</v>
      </c>
      <c r="C3216" t="s">
        <v>5957</v>
      </c>
      <c r="D3216" t="s">
        <v>28</v>
      </c>
      <c r="E3216" t="s">
        <v>85</v>
      </c>
      <c r="F3216" t="s">
        <v>17</v>
      </c>
      <c r="G3216" t="s">
        <v>291</v>
      </c>
      <c r="H3216" t="s">
        <v>1495</v>
      </c>
      <c r="I3216">
        <v>5</v>
      </c>
      <c r="J3216">
        <v>7682</v>
      </c>
      <c r="K3216">
        <v>10</v>
      </c>
      <c r="L3216">
        <v>34569</v>
      </c>
      <c r="M3216">
        <v>3215.4</v>
      </c>
      <c r="N3216" t="s">
        <v>72</v>
      </c>
      <c r="O3216">
        <f>Sales_data[[#This Row],[Profit]]/Sales_data[[#This Row],[Sales]]</f>
        <v>9.3013972055888225E-2</v>
      </c>
      <c r="P3216">
        <f>YEAR(Sales_data[[#This Row],[Order Date]])</f>
        <v>2024</v>
      </c>
      <c r="Q3216" t="str">
        <f>TEXT(Sales_data[[#This Row],[Order Date]], "mmm")</f>
        <v>Aug</v>
      </c>
    </row>
    <row r="3217" spans="1:17" x14ac:dyDescent="0.95">
      <c r="A3217">
        <v>13216</v>
      </c>
      <c r="B3217" s="1">
        <v>45448</v>
      </c>
      <c r="C3217" t="s">
        <v>5958</v>
      </c>
      <c r="D3217" t="s">
        <v>22</v>
      </c>
      <c r="E3217" t="s">
        <v>54</v>
      </c>
      <c r="F3217" t="s">
        <v>17</v>
      </c>
      <c r="G3217" t="s">
        <v>100</v>
      </c>
      <c r="H3217" t="s">
        <v>5959</v>
      </c>
      <c r="I3217">
        <v>5</v>
      </c>
      <c r="J3217">
        <v>7331</v>
      </c>
      <c r="K3217">
        <v>10</v>
      </c>
      <c r="L3217">
        <v>32989.5</v>
      </c>
      <c r="M3217">
        <v>1892.49</v>
      </c>
      <c r="N3217" t="s">
        <v>38</v>
      </c>
      <c r="O3217">
        <f>Sales_data[[#This Row],[Profit]]/Sales_data[[#This Row],[Sales]]</f>
        <v>5.736643477470104E-2</v>
      </c>
      <c r="P3217">
        <f>YEAR(Sales_data[[#This Row],[Order Date]])</f>
        <v>2024</v>
      </c>
      <c r="Q3217" t="str">
        <f>TEXT(Sales_data[[#This Row],[Order Date]], "mmm")</f>
        <v>Jun</v>
      </c>
    </row>
    <row r="3218" spans="1:17" x14ac:dyDescent="0.95">
      <c r="A3218">
        <v>13217</v>
      </c>
      <c r="B3218" s="1">
        <v>45273</v>
      </c>
      <c r="C3218" t="s">
        <v>5960</v>
      </c>
      <c r="D3218" t="s">
        <v>40</v>
      </c>
      <c r="E3218" t="s">
        <v>41</v>
      </c>
      <c r="F3218" t="s">
        <v>30</v>
      </c>
      <c r="G3218" t="s">
        <v>65</v>
      </c>
      <c r="H3218" t="s">
        <v>5961</v>
      </c>
      <c r="I3218">
        <v>1</v>
      </c>
      <c r="J3218">
        <v>21175</v>
      </c>
      <c r="K3218">
        <v>5</v>
      </c>
      <c r="L3218">
        <v>20116.25</v>
      </c>
      <c r="M3218">
        <v>3692.27</v>
      </c>
      <c r="N3218" t="s">
        <v>72</v>
      </c>
      <c r="O3218">
        <f>Sales_data[[#This Row],[Profit]]/Sales_data[[#This Row],[Sales]]</f>
        <v>0.18354663518299882</v>
      </c>
      <c r="P3218">
        <f>YEAR(Sales_data[[#This Row],[Order Date]])</f>
        <v>2023</v>
      </c>
      <c r="Q3218" t="str">
        <f>TEXT(Sales_data[[#This Row],[Order Date]], "mmm")</f>
        <v>Dec</v>
      </c>
    </row>
    <row r="3219" spans="1:17" x14ac:dyDescent="0.95">
      <c r="A3219">
        <v>13218</v>
      </c>
      <c r="B3219" s="1">
        <v>45731</v>
      </c>
      <c r="C3219" t="s">
        <v>5962</v>
      </c>
      <c r="D3219" t="s">
        <v>22</v>
      </c>
      <c r="E3219" t="s">
        <v>58</v>
      </c>
      <c r="F3219" t="s">
        <v>75</v>
      </c>
      <c r="G3219" t="s">
        <v>204</v>
      </c>
      <c r="H3219" t="s">
        <v>5963</v>
      </c>
      <c r="I3219">
        <v>1</v>
      </c>
      <c r="J3219">
        <v>7828</v>
      </c>
      <c r="K3219">
        <v>5</v>
      </c>
      <c r="L3219">
        <v>7436.6</v>
      </c>
      <c r="M3219">
        <v>1019.65</v>
      </c>
      <c r="N3219" t="s">
        <v>33</v>
      </c>
      <c r="O3219">
        <f>Sales_data[[#This Row],[Profit]]/Sales_data[[#This Row],[Sales]]</f>
        <v>0.13711239007073123</v>
      </c>
      <c r="P3219">
        <f>YEAR(Sales_data[[#This Row],[Order Date]])</f>
        <v>2025</v>
      </c>
      <c r="Q3219" t="str">
        <f>TEXT(Sales_data[[#This Row],[Order Date]], "mmm")</f>
        <v>Mar</v>
      </c>
    </row>
    <row r="3220" spans="1:17" x14ac:dyDescent="0.95">
      <c r="A3220">
        <v>13219</v>
      </c>
      <c r="B3220" s="1">
        <v>45291</v>
      </c>
      <c r="C3220" t="s">
        <v>5964</v>
      </c>
      <c r="D3220" t="s">
        <v>28</v>
      </c>
      <c r="E3220" t="s">
        <v>35</v>
      </c>
      <c r="F3220" t="s">
        <v>42</v>
      </c>
      <c r="G3220" t="s">
        <v>43</v>
      </c>
      <c r="H3220" t="s">
        <v>5965</v>
      </c>
      <c r="I3220">
        <v>2</v>
      </c>
      <c r="J3220">
        <v>52220</v>
      </c>
      <c r="K3220">
        <v>20</v>
      </c>
      <c r="L3220">
        <v>83552</v>
      </c>
      <c r="M3220">
        <v>5410.9</v>
      </c>
      <c r="N3220" t="s">
        <v>20</v>
      </c>
      <c r="O3220">
        <f>Sales_data[[#This Row],[Profit]]/Sales_data[[#This Row],[Sales]]</f>
        <v>6.4760867483722701E-2</v>
      </c>
      <c r="P3220">
        <f>YEAR(Sales_data[[#This Row],[Order Date]])</f>
        <v>2023</v>
      </c>
      <c r="Q3220" t="str">
        <f>TEXT(Sales_data[[#This Row],[Order Date]], "mmm")</f>
        <v>Dec</v>
      </c>
    </row>
    <row r="3221" spans="1:17" x14ac:dyDescent="0.95">
      <c r="A3221">
        <v>13220</v>
      </c>
      <c r="B3221" s="1">
        <v>45467</v>
      </c>
      <c r="C3221" t="s">
        <v>5966</v>
      </c>
      <c r="D3221" t="s">
        <v>22</v>
      </c>
      <c r="E3221" t="s">
        <v>167</v>
      </c>
      <c r="F3221" t="s">
        <v>86</v>
      </c>
      <c r="G3221" t="s">
        <v>171</v>
      </c>
      <c r="H3221" t="s">
        <v>5967</v>
      </c>
      <c r="I3221">
        <v>4</v>
      </c>
      <c r="J3221">
        <v>20266</v>
      </c>
      <c r="K3221">
        <v>15</v>
      </c>
      <c r="L3221">
        <v>68904.399999999994</v>
      </c>
      <c r="M3221">
        <v>13538.12</v>
      </c>
      <c r="N3221" t="s">
        <v>33</v>
      </c>
      <c r="O3221">
        <f>Sales_data[[#This Row],[Profit]]/Sales_data[[#This Row],[Sales]]</f>
        <v>0.19647685779137475</v>
      </c>
      <c r="P3221">
        <f>YEAR(Sales_data[[#This Row],[Order Date]])</f>
        <v>2024</v>
      </c>
      <c r="Q3221" t="str">
        <f>TEXT(Sales_data[[#This Row],[Order Date]], "mmm")</f>
        <v>Jun</v>
      </c>
    </row>
    <row r="3222" spans="1:17" x14ac:dyDescent="0.95">
      <c r="A3222">
        <v>13221</v>
      </c>
      <c r="B3222" s="1">
        <v>45819</v>
      </c>
      <c r="C3222" t="s">
        <v>5968</v>
      </c>
      <c r="D3222" t="s">
        <v>15</v>
      </c>
      <c r="E3222" t="s">
        <v>68</v>
      </c>
      <c r="F3222" t="s">
        <v>46</v>
      </c>
      <c r="G3222" t="s">
        <v>47</v>
      </c>
      <c r="H3222" t="s">
        <v>5969</v>
      </c>
      <c r="I3222">
        <v>4</v>
      </c>
      <c r="J3222">
        <v>68646</v>
      </c>
      <c r="K3222">
        <v>20</v>
      </c>
      <c r="L3222">
        <v>219667.20000000001</v>
      </c>
      <c r="M3222">
        <v>39724.94</v>
      </c>
      <c r="N3222" t="s">
        <v>83</v>
      </c>
      <c r="O3222">
        <f>Sales_data[[#This Row],[Profit]]/Sales_data[[#This Row],[Sales]]</f>
        <v>0.18084147291903388</v>
      </c>
      <c r="P3222">
        <f>YEAR(Sales_data[[#This Row],[Order Date]])</f>
        <v>2025</v>
      </c>
      <c r="Q3222" t="str">
        <f>TEXT(Sales_data[[#This Row],[Order Date]], "mmm")</f>
        <v>Jun</v>
      </c>
    </row>
    <row r="3223" spans="1:17" x14ac:dyDescent="0.95">
      <c r="A3223">
        <v>13222</v>
      </c>
      <c r="B3223" s="1">
        <v>45292</v>
      </c>
      <c r="C3223" t="s">
        <v>5970</v>
      </c>
      <c r="D3223" t="s">
        <v>28</v>
      </c>
      <c r="E3223" t="s">
        <v>85</v>
      </c>
      <c r="F3223" t="s">
        <v>24</v>
      </c>
      <c r="G3223" t="s">
        <v>59</v>
      </c>
      <c r="H3223" t="s">
        <v>5971</v>
      </c>
      <c r="I3223">
        <v>1</v>
      </c>
      <c r="J3223">
        <v>25473</v>
      </c>
      <c r="K3223">
        <v>20</v>
      </c>
      <c r="L3223">
        <v>20378.400000000001</v>
      </c>
      <c r="M3223">
        <v>3782.89</v>
      </c>
      <c r="N3223" t="s">
        <v>83</v>
      </c>
      <c r="O3223">
        <f>Sales_data[[#This Row],[Profit]]/Sales_data[[#This Row],[Sales]]</f>
        <v>0.18563233619911276</v>
      </c>
      <c r="P3223">
        <f>YEAR(Sales_data[[#This Row],[Order Date]])</f>
        <v>2024</v>
      </c>
      <c r="Q3223" t="str">
        <f>TEXT(Sales_data[[#This Row],[Order Date]], "mmm")</f>
        <v>Jan</v>
      </c>
    </row>
    <row r="3224" spans="1:17" x14ac:dyDescent="0.95">
      <c r="A3224">
        <v>13223</v>
      </c>
      <c r="B3224" s="1">
        <v>45361</v>
      </c>
      <c r="C3224" t="s">
        <v>5972</v>
      </c>
      <c r="D3224" t="s">
        <v>15</v>
      </c>
      <c r="E3224" t="s">
        <v>147</v>
      </c>
      <c r="F3224" t="s">
        <v>30</v>
      </c>
      <c r="G3224" t="s">
        <v>31</v>
      </c>
      <c r="H3224" t="s">
        <v>5973</v>
      </c>
      <c r="I3224">
        <v>4</v>
      </c>
      <c r="J3224">
        <v>28239</v>
      </c>
      <c r="K3224">
        <v>5</v>
      </c>
      <c r="L3224">
        <v>107308.2</v>
      </c>
      <c r="M3224">
        <v>6756.09</v>
      </c>
      <c r="N3224" t="s">
        <v>38</v>
      </c>
      <c r="O3224">
        <f>Sales_data[[#This Row],[Profit]]/Sales_data[[#This Row],[Sales]]</f>
        <v>6.2959680620865877E-2</v>
      </c>
      <c r="P3224">
        <f>YEAR(Sales_data[[#This Row],[Order Date]])</f>
        <v>2024</v>
      </c>
      <c r="Q3224" t="str">
        <f>TEXT(Sales_data[[#This Row],[Order Date]], "mmm")</f>
        <v>Mar</v>
      </c>
    </row>
    <row r="3225" spans="1:17" x14ac:dyDescent="0.95">
      <c r="A3225">
        <v>13224</v>
      </c>
      <c r="B3225" s="1">
        <v>45450</v>
      </c>
      <c r="C3225" t="s">
        <v>5974</v>
      </c>
      <c r="D3225" t="s">
        <v>22</v>
      </c>
      <c r="E3225" t="s">
        <v>167</v>
      </c>
      <c r="F3225" t="s">
        <v>96</v>
      </c>
      <c r="G3225" t="s">
        <v>138</v>
      </c>
      <c r="H3225" t="s">
        <v>5975</v>
      </c>
      <c r="I3225">
        <v>5</v>
      </c>
      <c r="J3225">
        <v>24059</v>
      </c>
      <c r="K3225">
        <v>5</v>
      </c>
      <c r="L3225">
        <v>114280.25</v>
      </c>
      <c r="M3225">
        <v>5890.91</v>
      </c>
      <c r="N3225" t="s">
        <v>38</v>
      </c>
      <c r="O3225">
        <f>Sales_data[[#This Row],[Profit]]/Sales_data[[#This Row],[Sales]]</f>
        <v>5.1547927135266153E-2</v>
      </c>
      <c r="P3225">
        <f>YEAR(Sales_data[[#This Row],[Order Date]])</f>
        <v>2024</v>
      </c>
      <c r="Q3225" t="str">
        <f>TEXT(Sales_data[[#This Row],[Order Date]], "mmm")</f>
        <v>Jun</v>
      </c>
    </row>
    <row r="3226" spans="1:17" x14ac:dyDescent="0.95">
      <c r="A3226">
        <v>13225</v>
      </c>
      <c r="B3226" s="1">
        <v>45510</v>
      </c>
      <c r="C3226" t="s">
        <v>5976</v>
      </c>
      <c r="D3226" t="s">
        <v>22</v>
      </c>
      <c r="E3226" t="s">
        <v>167</v>
      </c>
      <c r="F3226" t="s">
        <v>24</v>
      </c>
      <c r="G3226" t="s">
        <v>25</v>
      </c>
      <c r="H3226" t="s">
        <v>5977</v>
      </c>
      <c r="I3226">
        <v>5</v>
      </c>
      <c r="J3226">
        <v>14222</v>
      </c>
      <c r="K3226">
        <v>5</v>
      </c>
      <c r="L3226">
        <v>67554.5</v>
      </c>
      <c r="M3226">
        <v>16412.509999999998</v>
      </c>
      <c r="N3226" t="s">
        <v>72</v>
      </c>
      <c r="O3226">
        <f>Sales_data[[#This Row],[Profit]]/Sales_data[[#This Row],[Sales]]</f>
        <v>0.24295213494289794</v>
      </c>
      <c r="P3226">
        <f>YEAR(Sales_data[[#This Row],[Order Date]])</f>
        <v>2024</v>
      </c>
      <c r="Q3226" t="str">
        <f>TEXT(Sales_data[[#This Row],[Order Date]], "mmm")</f>
        <v>Aug</v>
      </c>
    </row>
    <row r="3227" spans="1:17" x14ac:dyDescent="0.95">
      <c r="A3227">
        <v>13226</v>
      </c>
      <c r="B3227" s="1">
        <v>45868</v>
      </c>
      <c r="C3227" t="s">
        <v>5978</v>
      </c>
      <c r="D3227" t="s">
        <v>40</v>
      </c>
      <c r="E3227" t="s">
        <v>103</v>
      </c>
      <c r="F3227" t="s">
        <v>75</v>
      </c>
      <c r="G3227" t="s">
        <v>409</v>
      </c>
      <c r="H3227" t="s">
        <v>5979</v>
      </c>
      <c r="I3227">
        <v>5</v>
      </c>
      <c r="J3227">
        <v>40487</v>
      </c>
      <c r="K3227">
        <v>15</v>
      </c>
      <c r="L3227">
        <v>172069.75</v>
      </c>
      <c r="M3227">
        <v>21981.61</v>
      </c>
      <c r="N3227" t="s">
        <v>83</v>
      </c>
      <c r="O3227">
        <f>Sales_data[[#This Row],[Profit]]/Sales_data[[#This Row],[Sales]]</f>
        <v>0.1277482532519516</v>
      </c>
      <c r="P3227">
        <f>YEAR(Sales_data[[#This Row],[Order Date]])</f>
        <v>2025</v>
      </c>
      <c r="Q3227" t="str">
        <f>TEXT(Sales_data[[#This Row],[Order Date]], "mmm")</f>
        <v>Jul</v>
      </c>
    </row>
    <row r="3228" spans="1:17" x14ac:dyDescent="0.95">
      <c r="A3228">
        <v>13227</v>
      </c>
      <c r="B3228" s="1">
        <v>45395</v>
      </c>
      <c r="C3228" t="s">
        <v>5980</v>
      </c>
      <c r="D3228" t="s">
        <v>28</v>
      </c>
      <c r="E3228" t="s">
        <v>85</v>
      </c>
      <c r="F3228" t="s">
        <v>96</v>
      </c>
      <c r="G3228" t="s">
        <v>214</v>
      </c>
      <c r="H3228" t="s">
        <v>664</v>
      </c>
      <c r="I3228">
        <v>4</v>
      </c>
      <c r="J3228">
        <v>77291</v>
      </c>
      <c r="K3228">
        <v>10</v>
      </c>
      <c r="L3228">
        <v>278247.59999999998</v>
      </c>
      <c r="M3228">
        <v>27845.599999999999</v>
      </c>
      <c r="N3228" t="s">
        <v>20</v>
      </c>
      <c r="O3228">
        <f>Sales_data[[#This Row],[Profit]]/Sales_data[[#This Row],[Sales]]</f>
        <v>0.10007489732166604</v>
      </c>
      <c r="P3228">
        <f>YEAR(Sales_data[[#This Row],[Order Date]])</f>
        <v>2024</v>
      </c>
      <c r="Q3228" t="str">
        <f>TEXT(Sales_data[[#This Row],[Order Date]], "mmm")</f>
        <v>Apr</v>
      </c>
    </row>
    <row r="3229" spans="1:17" x14ac:dyDescent="0.95">
      <c r="A3229">
        <v>13228</v>
      </c>
      <c r="B3229" s="1">
        <v>45552</v>
      </c>
      <c r="C3229" t="s">
        <v>5981</v>
      </c>
      <c r="D3229" t="s">
        <v>15</v>
      </c>
      <c r="E3229" t="s">
        <v>68</v>
      </c>
      <c r="F3229" t="s">
        <v>24</v>
      </c>
      <c r="G3229" t="s">
        <v>133</v>
      </c>
      <c r="H3229" t="s">
        <v>5982</v>
      </c>
      <c r="I3229">
        <v>2</v>
      </c>
      <c r="J3229">
        <v>38807</v>
      </c>
      <c r="K3229">
        <v>5</v>
      </c>
      <c r="L3229">
        <v>73733.3</v>
      </c>
      <c r="M3229">
        <v>8421.6200000000008</v>
      </c>
      <c r="N3229" t="s">
        <v>38</v>
      </c>
      <c r="O3229">
        <f>Sales_data[[#This Row],[Profit]]/Sales_data[[#This Row],[Sales]]</f>
        <v>0.11421732107473828</v>
      </c>
      <c r="P3229">
        <f>YEAR(Sales_data[[#This Row],[Order Date]])</f>
        <v>2024</v>
      </c>
      <c r="Q3229" t="str">
        <f>TEXT(Sales_data[[#This Row],[Order Date]], "mmm")</f>
        <v>Sep</v>
      </c>
    </row>
    <row r="3230" spans="1:17" x14ac:dyDescent="0.95">
      <c r="A3230">
        <v>13229</v>
      </c>
      <c r="B3230" s="1">
        <v>45277</v>
      </c>
      <c r="C3230" t="s">
        <v>5983</v>
      </c>
      <c r="D3230" t="s">
        <v>15</v>
      </c>
      <c r="E3230" t="s">
        <v>174</v>
      </c>
      <c r="F3230" t="s">
        <v>86</v>
      </c>
      <c r="G3230" t="s">
        <v>296</v>
      </c>
      <c r="H3230" t="s">
        <v>5984</v>
      </c>
      <c r="I3230">
        <v>5</v>
      </c>
      <c r="J3230">
        <v>42322</v>
      </c>
      <c r="K3230">
        <v>15</v>
      </c>
      <c r="L3230">
        <v>179868.5</v>
      </c>
      <c r="M3230">
        <v>33452.03</v>
      </c>
      <c r="N3230" t="s">
        <v>83</v>
      </c>
      <c r="O3230">
        <f>Sales_data[[#This Row],[Profit]]/Sales_data[[#This Row],[Sales]]</f>
        <v>0.18598048018413452</v>
      </c>
      <c r="P3230">
        <f>YEAR(Sales_data[[#This Row],[Order Date]])</f>
        <v>2023</v>
      </c>
      <c r="Q3230" t="str">
        <f>TEXT(Sales_data[[#This Row],[Order Date]], "mmm")</f>
        <v>Dec</v>
      </c>
    </row>
    <row r="3231" spans="1:17" x14ac:dyDescent="0.95">
      <c r="A3231">
        <v>13230</v>
      </c>
      <c r="B3231" s="1">
        <v>45495</v>
      </c>
      <c r="C3231" t="s">
        <v>5985</v>
      </c>
      <c r="D3231" t="s">
        <v>22</v>
      </c>
      <c r="E3231" t="s">
        <v>167</v>
      </c>
      <c r="F3231" t="s">
        <v>96</v>
      </c>
      <c r="G3231" t="s">
        <v>138</v>
      </c>
      <c r="H3231" t="s">
        <v>5884</v>
      </c>
      <c r="I3231">
        <v>2</v>
      </c>
      <c r="J3231">
        <v>75015</v>
      </c>
      <c r="K3231">
        <v>20</v>
      </c>
      <c r="L3231">
        <v>120024</v>
      </c>
      <c r="M3231">
        <v>16077.34</v>
      </c>
      <c r="N3231" t="s">
        <v>72</v>
      </c>
      <c r="O3231">
        <f>Sales_data[[#This Row],[Profit]]/Sales_data[[#This Row],[Sales]]</f>
        <v>0.1339510431247084</v>
      </c>
      <c r="P3231">
        <f>YEAR(Sales_data[[#This Row],[Order Date]])</f>
        <v>2024</v>
      </c>
      <c r="Q3231" t="str">
        <f>TEXT(Sales_data[[#This Row],[Order Date]], "mmm")</f>
        <v>Jul</v>
      </c>
    </row>
    <row r="3232" spans="1:17" x14ac:dyDescent="0.95">
      <c r="A3232">
        <v>13231</v>
      </c>
      <c r="B3232" s="1">
        <v>45241</v>
      </c>
      <c r="C3232" t="s">
        <v>5986</v>
      </c>
      <c r="D3232" t="s">
        <v>15</v>
      </c>
      <c r="E3232" t="s">
        <v>174</v>
      </c>
      <c r="F3232" t="s">
        <v>42</v>
      </c>
      <c r="G3232" t="s">
        <v>188</v>
      </c>
      <c r="H3232" t="s">
        <v>5987</v>
      </c>
      <c r="I3232">
        <v>3</v>
      </c>
      <c r="J3232">
        <v>8170</v>
      </c>
      <c r="K3232">
        <v>0</v>
      </c>
      <c r="L3232">
        <v>24510</v>
      </c>
      <c r="M3232">
        <v>4857.5</v>
      </c>
      <c r="N3232" t="s">
        <v>83</v>
      </c>
      <c r="O3232">
        <f>Sales_data[[#This Row],[Profit]]/Sales_data[[#This Row],[Sales]]</f>
        <v>0.1981844145246838</v>
      </c>
      <c r="P3232">
        <f>YEAR(Sales_data[[#This Row],[Order Date]])</f>
        <v>2023</v>
      </c>
      <c r="Q3232" t="str">
        <f>TEXT(Sales_data[[#This Row],[Order Date]], "mmm")</f>
        <v>Nov</v>
      </c>
    </row>
    <row r="3233" spans="1:17" x14ac:dyDescent="0.95">
      <c r="A3233">
        <v>13232</v>
      </c>
      <c r="B3233" s="1">
        <v>45477</v>
      </c>
      <c r="C3233" t="s">
        <v>5988</v>
      </c>
      <c r="D3233" t="s">
        <v>22</v>
      </c>
      <c r="E3233" t="s">
        <v>58</v>
      </c>
      <c r="F3233" t="s">
        <v>17</v>
      </c>
      <c r="G3233" t="s">
        <v>18</v>
      </c>
      <c r="H3233" t="s">
        <v>5989</v>
      </c>
      <c r="I3233">
        <v>5</v>
      </c>
      <c r="J3233">
        <v>4523</v>
      </c>
      <c r="K3233">
        <v>5</v>
      </c>
      <c r="L3233">
        <v>21484.25</v>
      </c>
      <c r="M3233">
        <v>3028.34</v>
      </c>
      <c r="N3233" t="s">
        <v>38</v>
      </c>
      <c r="O3233">
        <f>Sales_data[[#This Row],[Profit]]/Sales_data[[#This Row],[Sales]]</f>
        <v>0.14095628192745849</v>
      </c>
      <c r="P3233">
        <f>YEAR(Sales_data[[#This Row],[Order Date]])</f>
        <v>2024</v>
      </c>
      <c r="Q3233" t="str">
        <f>TEXT(Sales_data[[#This Row],[Order Date]], "mmm")</f>
        <v>Jul</v>
      </c>
    </row>
    <row r="3234" spans="1:17" x14ac:dyDescent="0.95">
      <c r="A3234">
        <v>13233</v>
      </c>
      <c r="B3234" s="1">
        <v>45592</v>
      </c>
      <c r="C3234" t="s">
        <v>5990</v>
      </c>
      <c r="D3234" t="s">
        <v>22</v>
      </c>
      <c r="E3234" t="s">
        <v>23</v>
      </c>
      <c r="F3234" t="s">
        <v>69</v>
      </c>
      <c r="G3234" t="s">
        <v>517</v>
      </c>
      <c r="H3234" t="s">
        <v>5991</v>
      </c>
      <c r="I3234">
        <v>1</v>
      </c>
      <c r="J3234">
        <v>48236</v>
      </c>
      <c r="K3234">
        <v>10</v>
      </c>
      <c r="L3234">
        <v>43412.4</v>
      </c>
      <c r="M3234">
        <v>2964.82</v>
      </c>
      <c r="N3234" t="s">
        <v>33</v>
      </c>
      <c r="O3234">
        <f>Sales_data[[#This Row],[Profit]]/Sales_data[[#This Row],[Sales]]</f>
        <v>6.8294312224157161E-2</v>
      </c>
      <c r="P3234">
        <f>YEAR(Sales_data[[#This Row],[Order Date]])</f>
        <v>2024</v>
      </c>
      <c r="Q3234" t="str">
        <f>TEXT(Sales_data[[#This Row],[Order Date]], "mmm")</f>
        <v>Oct</v>
      </c>
    </row>
    <row r="3235" spans="1:17" x14ac:dyDescent="0.95">
      <c r="A3235">
        <v>13234</v>
      </c>
      <c r="B3235" s="1">
        <v>45683</v>
      </c>
      <c r="C3235" t="s">
        <v>5992</v>
      </c>
      <c r="D3235" t="s">
        <v>40</v>
      </c>
      <c r="E3235" t="s">
        <v>62</v>
      </c>
      <c r="F3235" t="s">
        <v>42</v>
      </c>
      <c r="G3235" t="s">
        <v>79</v>
      </c>
      <c r="H3235" t="s">
        <v>4785</v>
      </c>
      <c r="I3235">
        <v>1</v>
      </c>
      <c r="J3235">
        <v>14394</v>
      </c>
      <c r="K3235">
        <v>0</v>
      </c>
      <c r="L3235">
        <v>14394</v>
      </c>
      <c r="M3235">
        <v>2238.77</v>
      </c>
      <c r="N3235" t="s">
        <v>33</v>
      </c>
      <c r="O3235">
        <f>Sales_data[[#This Row],[Profit]]/Sales_data[[#This Row],[Sales]]</f>
        <v>0.15553494511602056</v>
      </c>
      <c r="P3235">
        <f>YEAR(Sales_data[[#This Row],[Order Date]])</f>
        <v>2025</v>
      </c>
      <c r="Q3235" t="str">
        <f>TEXT(Sales_data[[#This Row],[Order Date]], "mmm")</f>
        <v>Jan</v>
      </c>
    </row>
    <row r="3236" spans="1:17" x14ac:dyDescent="0.95">
      <c r="A3236">
        <v>13235</v>
      </c>
      <c r="B3236" s="1">
        <v>45351</v>
      </c>
      <c r="C3236" t="s">
        <v>5993</v>
      </c>
      <c r="D3236" t="s">
        <v>28</v>
      </c>
      <c r="E3236" t="s">
        <v>35</v>
      </c>
      <c r="F3236" t="s">
        <v>46</v>
      </c>
      <c r="G3236" t="s">
        <v>201</v>
      </c>
      <c r="H3236" t="s">
        <v>2736</v>
      </c>
      <c r="I3236">
        <v>4</v>
      </c>
      <c r="J3236">
        <v>1166</v>
      </c>
      <c r="K3236">
        <v>0</v>
      </c>
      <c r="L3236">
        <v>4664</v>
      </c>
      <c r="M3236">
        <v>307.33</v>
      </c>
      <c r="N3236" t="s">
        <v>83</v>
      </c>
      <c r="O3236">
        <f>Sales_data[[#This Row],[Profit]]/Sales_data[[#This Row],[Sales]]</f>
        <v>6.5894082332761575E-2</v>
      </c>
      <c r="P3236">
        <f>YEAR(Sales_data[[#This Row],[Order Date]])</f>
        <v>2024</v>
      </c>
      <c r="Q3236" t="str">
        <f>TEXT(Sales_data[[#This Row],[Order Date]], "mmm")</f>
        <v>Feb</v>
      </c>
    </row>
    <row r="3237" spans="1:17" x14ac:dyDescent="0.95">
      <c r="A3237">
        <v>13236</v>
      </c>
      <c r="B3237" s="1">
        <v>45807</v>
      </c>
      <c r="C3237" t="s">
        <v>5994</v>
      </c>
      <c r="D3237" t="s">
        <v>22</v>
      </c>
      <c r="E3237" t="s">
        <v>23</v>
      </c>
      <c r="F3237" t="s">
        <v>129</v>
      </c>
      <c r="G3237" t="s">
        <v>130</v>
      </c>
      <c r="H3237" t="s">
        <v>4612</v>
      </c>
      <c r="I3237">
        <v>2</v>
      </c>
      <c r="J3237">
        <v>4981</v>
      </c>
      <c r="K3237">
        <v>15</v>
      </c>
      <c r="L3237">
        <v>8467.7000000000007</v>
      </c>
      <c r="M3237">
        <v>2114.6</v>
      </c>
      <c r="N3237" t="s">
        <v>33</v>
      </c>
      <c r="O3237">
        <f>Sales_data[[#This Row],[Profit]]/Sales_data[[#This Row],[Sales]]</f>
        <v>0.24972542721163948</v>
      </c>
      <c r="P3237">
        <f>YEAR(Sales_data[[#This Row],[Order Date]])</f>
        <v>2025</v>
      </c>
      <c r="Q3237" t="str">
        <f>TEXT(Sales_data[[#This Row],[Order Date]], "mmm")</f>
        <v>May</v>
      </c>
    </row>
    <row r="3238" spans="1:17" x14ac:dyDescent="0.95">
      <c r="A3238">
        <v>13237</v>
      </c>
      <c r="B3238" s="1">
        <v>45404</v>
      </c>
      <c r="C3238" t="s">
        <v>5995</v>
      </c>
      <c r="D3238" t="s">
        <v>28</v>
      </c>
      <c r="E3238" t="s">
        <v>35</v>
      </c>
      <c r="F3238" t="s">
        <v>17</v>
      </c>
      <c r="G3238" t="s">
        <v>55</v>
      </c>
      <c r="H3238" t="s">
        <v>5996</v>
      </c>
      <c r="I3238">
        <v>5</v>
      </c>
      <c r="J3238">
        <v>399</v>
      </c>
      <c r="K3238">
        <v>0</v>
      </c>
      <c r="L3238">
        <v>1995</v>
      </c>
      <c r="M3238">
        <v>290.75</v>
      </c>
      <c r="N3238" t="s">
        <v>33</v>
      </c>
      <c r="O3238">
        <f>Sales_data[[#This Row],[Profit]]/Sales_data[[#This Row],[Sales]]</f>
        <v>0.14573934837092731</v>
      </c>
      <c r="P3238">
        <f>YEAR(Sales_data[[#This Row],[Order Date]])</f>
        <v>2024</v>
      </c>
      <c r="Q3238" t="str">
        <f>TEXT(Sales_data[[#This Row],[Order Date]], "mmm")</f>
        <v>Apr</v>
      </c>
    </row>
    <row r="3239" spans="1:17" x14ac:dyDescent="0.95">
      <c r="A3239">
        <v>13238</v>
      </c>
      <c r="B3239" s="1">
        <v>45439</v>
      </c>
      <c r="C3239" t="s">
        <v>5997</v>
      </c>
      <c r="D3239" t="s">
        <v>28</v>
      </c>
      <c r="E3239" t="s">
        <v>114</v>
      </c>
      <c r="F3239" t="s">
        <v>30</v>
      </c>
      <c r="G3239" t="s">
        <v>104</v>
      </c>
      <c r="H3239" t="s">
        <v>5998</v>
      </c>
      <c r="I3239">
        <v>3</v>
      </c>
      <c r="J3239">
        <v>13033</v>
      </c>
      <c r="K3239">
        <v>5</v>
      </c>
      <c r="L3239">
        <v>37144.050000000003</v>
      </c>
      <c r="M3239">
        <v>3705.77</v>
      </c>
      <c r="N3239" t="s">
        <v>83</v>
      </c>
      <c r="O3239">
        <f>Sales_data[[#This Row],[Profit]]/Sales_data[[#This Row],[Sales]]</f>
        <v>9.9767526696738773E-2</v>
      </c>
      <c r="P3239">
        <f>YEAR(Sales_data[[#This Row],[Order Date]])</f>
        <v>2024</v>
      </c>
      <c r="Q3239" t="str">
        <f>TEXT(Sales_data[[#This Row],[Order Date]], "mmm")</f>
        <v>May</v>
      </c>
    </row>
    <row r="3240" spans="1:17" x14ac:dyDescent="0.95">
      <c r="A3240">
        <v>13239</v>
      </c>
      <c r="B3240" s="1">
        <v>45585</v>
      </c>
      <c r="C3240" t="s">
        <v>5999</v>
      </c>
      <c r="D3240" t="s">
        <v>40</v>
      </c>
      <c r="E3240" t="s">
        <v>110</v>
      </c>
      <c r="F3240" t="s">
        <v>24</v>
      </c>
      <c r="G3240" t="s">
        <v>133</v>
      </c>
      <c r="H3240" t="s">
        <v>6000</v>
      </c>
      <c r="I3240">
        <v>1</v>
      </c>
      <c r="J3240">
        <v>18197</v>
      </c>
      <c r="K3240">
        <v>15</v>
      </c>
      <c r="L3240">
        <v>15467.45</v>
      </c>
      <c r="M3240">
        <v>2999.8</v>
      </c>
      <c r="N3240" t="s">
        <v>33</v>
      </c>
      <c r="O3240">
        <f>Sales_data[[#This Row],[Profit]]/Sales_data[[#This Row],[Sales]]</f>
        <v>0.19394276367468458</v>
      </c>
      <c r="P3240">
        <f>YEAR(Sales_data[[#This Row],[Order Date]])</f>
        <v>2024</v>
      </c>
      <c r="Q3240" t="str">
        <f>TEXT(Sales_data[[#This Row],[Order Date]], "mmm")</f>
        <v>Oct</v>
      </c>
    </row>
    <row r="3241" spans="1:17" x14ac:dyDescent="0.95">
      <c r="A3241">
        <v>13240</v>
      </c>
      <c r="B3241" s="1">
        <v>45452</v>
      </c>
      <c r="C3241" t="s">
        <v>6001</v>
      </c>
      <c r="D3241" t="s">
        <v>28</v>
      </c>
      <c r="E3241" t="s">
        <v>114</v>
      </c>
      <c r="F3241" t="s">
        <v>69</v>
      </c>
      <c r="G3241" t="s">
        <v>517</v>
      </c>
      <c r="H3241" t="s">
        <v>6002</v>
      </c>
      <c r="I3241">
        <v>3</v>
      </c>
      <c r="J3241">
        <v>13588</v>
      </c>
      <c r="K3241">
        <v>0</v>
      </c>
      <c r="L3241">
        <v>40764</v>
      </c>
      <c r="M3241">
        <v>8950.8799999999992</v>
      </c>
      <c r="N3241" t="s">
        <v>20</v>
      </c>
      <c r="O3241">
        <f>Sales_data[[#This Row],[Profit]]/Sales_data[[#This Row],[Sales]]</f>
        <v>0.21957805907172995</v>
      </c>
      <c r="P3241">
        <f>YEAR(Sales_data[[#This Row],[Order Date]])</f>
        <v>2024</v>
      </c>
      <c r="Q3241" t="str">
        <f>TEXT(Sales_data[[#This Row],[Order Date]], "mmm")</f>
        <v>Jun</v>
      </c>
    </row>
    <row r="3242" spans="1:17" x14ac:dyDescent="0.95">
      <c r="A3242">
        <v>13241</v>
      </c>
      <c r="B3242" s="1">
        <v>45854</v>
      </c>
      <c r="C3242" t="s">
        <v>6003</v>
      </c>
      <c r="D3242" t="s">
        <v>28</v>
      </c>
      <c r="E3242" t="s">
        <v>144</v>
      </c>
      <c r="F3242" t="s">
        <v>42</v>
      </c>
      <c r="G3242" t="s">
        <v>51</v>
      </c>
      <c r="H3242" t="s">
        <v>6004</v>
      </c>
      <c r="I3242">
        <v>5</v>
      </c>
      <c r="J3242">
        <v>57719</v>
      </c>
      <c r="K3242">
        <v>10</v>
      </c>
      <c r="L3242">
        <v>259735.5</v>
      </c>
      <c r="M3242">
        <v>53930</v>
      </c>
      <c r="N3242" t="s">
        <v>20</v>
      </c>
      <c r="O3242">
        <f>Sales_data[[#This Row],[Profit]]/Sales_data[[#This Row],[Sales]]</f>
        <v>0.20763430489863727</v>
      </c>
      <c r="P3242">
        <f>YEAR(Sales_data[[#This Row],[Order Date]])</f>
        <v>2025</v>
      </c>
      <c r="Q3242" t="str">
        <f>TEXT(Sales_data[[#This Row],[Order Date]], "mmm")</f>
        <v>Jul</v>
      </c>
    </row>
    <row r="3243" spans="1:17" x14ac:dyDescent="0.95">
      <c r="A3243">
        <v>13242</v>
      </c>
      <c r="B3243" s="1">
        <v>45736</v>
      </c>
      <c r="C3243" t="s">
        <v>6005</v>
      </c>
      <c r="D3243" t="s">
        <v>15</v>
      </c>
      <c r="E3243" t="s">
        <v>147</v>
      </c>
      <c r="F3243" t="s">
        <v>46</v>
      </c>
      <c r="G3243" t="s">
        <v>201</v>
      </c>
      <c r="H3243" t="s">
        <v>6006</v>
      </c>
      <c r="I3243">
        <v>5</v>
      </c>
      <c r="J3243">
        <v>10806</v>
      </c>
      <c r="K3243">
        <v>10</v>
      </c>
      <c r="L3243">
        <v>48627</v>
      </c>
      <c r="M3243">
        <v>4120.8900000000003</v>
      </c>
      <c r="N3243" t="s">
        <v>20</v>
      </c>
      <c r="O3243">
        <f>Sales_data[[#This Row],[Profit]]/Sales_data[[#This Row],[Sales]]</f>
        <v>8.4744894811524474E-2</v>
      </c>
      <c r="P3243">
        <f>YEAR(Sales_data[[#This Row],[Order Date]])</f>
        <v>2025</v>
      </c>
      <c r="Q3243" t="str">
        <f>TEXT(Sales_data[[#This Row],[Order Date]], "mmm")</f>
        <v>Mar</v>
      </c>
    </row>
    <row r="3244" spans="1:17" x14ac:dyDescent="0.95">
      <c r="A3244">
        <v>13243</v>
      </c>
      <c r="B3244" s="1">
        <v>45673</v>
      </c>
      <c r="C3244" t="s">
        <v>6007</v>
      </c>
      <c r="D3244" t="s">
        <v>22</v>
      </c>
      <c r="E3244" t="s">
        <v>23</v>
      </c>
      <c r="F3244" t="s">
        <v>42</v>
      </c>
      <c r="G3244" t="s">
        <v>446</v>
      </c>
      <c r="H3244" t="s">
        <v>1606</v>
      </c>
      <c r="I3244">
        <v>2</v>
      </c>
      <c r="J3244">
        <v>48008</v>
      </c>
      <c r="K3244">
        <v>10</v>
      </c>
      <c r="L3244">
        <v>86414.399999999994</v>
      </c>
      <c r="M3244">
        <v>15869.6</v>
      </c>
      <c r="N3244" t="s">
        <v>33</v>
      </c>
      <c r="O3244">
        <f>Sales_data[[#This Row],[Profit]]/Sales_data[[#This Row],[Sales]]</f>
        <v>0.1836453183728638</v>
      </c>
      <c r="P3244">
        <f>YEAR(Sales_data[[#This Row],[Order Date]])</f>
        <v>2025</v>
      </c>
      <c r="Q3244" t="str">
        <f>TEXT(Sales_data[[#This Row],[Order Date]], "mmm")</f>
        <v>Jan</v>
      </c>
    </row>
    <row r="3245" spans="1:17" x14ac:dyDescent="0.95">
      <c r="A3245">
        <v>13244</v>
      </c>
      <c r="B3245" s="1">
        <v>45247</v>
      </c>
      <c r="C3245" t="s">
        <v>6008</v>
      </c>
      <c r="D3245" t="s">
        <v>15</v>
      </c>
      <c r="E3245" t="s">
        <v>147</v>
      </c>
      <c r="F3245" t="s">
        <v>17</v>
      </c>
      <c r="G3245" t="s">
        <v>100</v>
      </c>
      <c r="H3245" t="s">
        <v>6009</v>
      </c>
      <c r="I3245">
        <v>2</v>
      </c>
      <c r="J3245">
        <v>64998</v>
      </c>
      <c r="K3245">
        <v>10</v>
      </c>
      <c r="L3245">
        <v>116996.4</v>
      </c>
      <c r="M3245">
        <v>9366.4500000000007</v>
      </c>
      <c r="N3245" t="s">
        <v>33</v>
      </c>
      <c r="O3245">
        <f>Sales_data[[#This Row],[Profit]]/Sales_data[[#This Row],[Sales]]</f>
        <v>8.0057591515636392E-2</v>
      </c>
      <c r="P3245">
        <f>YEAR(Sales_data[[#This Row],[Order Date]])</f>
        <v>2023</v>
      </c>
      <c r="Q3245" t="str">
        <f>TEXT(Sales_data[[#This Row],[Order Date]], "mmm")</f>
        <v>Nov</v>
      </c>
    </row>
    <row r="3246" spans="1:17" x14ac:dyDescent="0.95">
      <c r="A3246">
        <v>13245</v>
      </c>
      <c r="B3246" s="1">
        <v>45903</v>
      </c>
      <c r="C3246" t="s">
        <v>6010</v>
      </c>
      <c r="D3246" t="s">
        <v>22</v>
      </c>
      <c r="E3246" t="s">
        <v>54</v>
      </c>
      <c r="F3246" t="s">
        <v>96</v>
      </c>
      <c r="G3246" t="s">
        <v>183</v>
      </c>
      <c r="H3246" t="s">
        <v>2359</v>
      </c>
      <c r="I3246">
        <v>3</v>
      </c>
      <c r="J3246">
        <v>21046</v>
      </c>
      <c r="K3246">
        <v>15</v>
      </c>
      <c r="L3246">
        <v>53667.3</v>
      </c>
      <c r="M3246">
        <v>8819.86</v>
      </c>
      <c r="N3246" t="s">
        <v>20</v>
      </c>
      <c r="O3246">
        <f>Sales_data[[#This Row],[Profit]]/Sales_data[[#This Row],[Sales]]</f>
        <v>0.16434327793647155</v>
      </c>
      <c r="P3246">
        <f>YEAR(Sales_data[[#This Row],[Order Date]])</f>
        <v>2025</v>
      </c>
      <c r="Q3246" t="str">
        <f>TEXT(Sales_data[[#This Row],[Order Date]], "mmm")</f>
        <v>Sep</v>
      </c>
    </row>
    <row r="3247" spans="1:17" x14ac:dyDescent="0.95">
      <c r="A3247">
        <v>13246</v>
      </c>
      <c r="B3247" s="1">
        <v>45701</v>
      </c>
      <c r="C3247" t="s">
        <v>6011</v>
      </c>
      <c r="D3247" t="s">
        <v>22</v>
      </c>
      <c r="E3247" t="s">
        <v>74</v>
      </c>
      <c r="F3247" t="s">
        <v>129</v>
      </c>
      <c r="G3247" t="s">
        <v>164</v>
      </c>
      <c r="H3247" t="s">
        <v>6012</v>
      </c>
      <c r="I3247">
        <v>4</v>
      </c>
      <c r="J3247">
        <v>24991</v>
      </c>
      <c r="K3247">
        <v>5</v>
      </c>
      <c r="L3247">
        <v>94965.8</v>
      </c>
      <c r="M3247">
        <v>19774.72</v>
      </c>
      <c r="N3247" t="s">
        <v>33</v>
      </c>
      <c r="O3247">
        <f>Sales_data[[#This Row],[Profit]]/Sales_data[[#This Row],[Sales]]</f>
        <v>0.20822991013607003</v>
      </c>
      <c r="P3247">
        <f>YEAR(Sales_data[[#This Row],[Order Date]])</f>
        <v>2025</v>
      </c>
      <c r="Q3247" t="str">
        <f>TEXT(Sales_data[[#This Row],[Order Date]], "mmm")</f>
        <v>Feb</v>
      </c>
    </row>
    <row r="3248" spans="1:17" x14ac:dyDescent="0.95">
      <c r="A3248">
        <v>13247</v>
      </c>
      <c r="B3248" s="1">
        <v>45875</v>
      </c>
      <c r="C3248" t="s">
        <v>6013</v>
      </c>
      <c r="D3248" t="s">
        <v>15</v>
      </c>
      <c r="E3248" t="s">
        <v>68</v>
      </c>
      <c r="F3248" t="s">
        <v>69</v>
      </c>
      <c r="G3248" t="s">
        <v>70</v>
      </c>
      <c r="H3248" t="s">
        <v>6014</v>
      </c>
      <c r="I3248">
        <v>2</v>
      </c>
      <c r="J3248">
        <v>65399</v>
      </c>
      <c r="K3248">
        <v>10</v>
      </c>
      <c r="L3248">
        <v>117718.2</v>
      </c>
      <c r="M3248">
        <v>24367.26</v>
      </c>
      <c r="N3248" t="s">
        <v>72</v>
      </c>
      <c r="O3248">
        <f>Sales_data[[#This Row],[Profit]]/Sales_data[[#This Row],[Sales]]</f>
        <v>0.20699653919275013</v>
      </c>
      <c r="P3248">
        <f>YEAR(Sales_data[[#This Row],[Order Date]])</f>
        <v>2025</v>
      </c>
      <c r="Q3248" t="str">
        <f>TEXT(Sales_data[[#This Row],[Order Date]], "mmm")</f>
        <v>Aug</v>
      </c>
    </row>
    <row r="3249" spans="1:17" x14ac:dyDescent="0.95">
      <c r="A3249">
        <v>13248</v>
      </c>
      <c r="B3249" s="1">
        <v>45605</v>
      </c>
      <c r="C3249" t="s">
        <v>6015</v>
      </c>
      <c r="D3249" t="s">
        <v>40</v>
      </c>
      <c r="E3249" t="s">
        <v>62</v>
      </c>
      <c r="F3249" t="s">
        <v>96</v>
      </c>
      <c r="G3249" t="s">
        <v>97</v>
      </c>
      <c r="H3249" t="s">
        <v>6016</v>
      </c>
      <c r="I3249">
        <v>1</v>
      </c>
      <c r="J3249">
        <v>43064</v>
      </c>
      <c r="K3249">
        <v>20</v>
      </c>
      <c r="L3249">
        <v>34451.199999999997</v>
      </c>
      <c r="M3249">
        <v>3380.14</v>
      </c>
      <c r="N3249" t="s">
        <v>33</v>
      </c>
      <c r="O3249">
        <f>Sales_data[[#This Row],[Profit]]/Sales_data[[#This Row],[Sales]]</f>
        <v>9.8113853798996842E-2</v>
      </c>
      <c r="P3249">
        <f>YEAR(Sales_data[[#This Row],[Order Date]])</f>
        <v>2024</v>
      </c>
      <c r="Q3249" t="str">
        <f>TEXT(Sales_data[[#This Row],[Order Date]], "mmm")</f>
        <v>Nov</v>
      </c>
    </row>
    <row r="3250" spans="1:17" x14ac:dyDescent="0.95">
      <c r="A3250">
        <v>13249</v>
      </c>
      <c r="B3250" s="1">
        <v>45794</v>
      </c>
      <c r="C3250" t="s">
        <v>6017</v>
      </c>
      <c r="D3250" t="s">
        <v>40</v>
      </c>
      <c r="E3250" t="s">
        <v>62</v>
      </c>
      <c r="F3250" t="s">
        <v>42</v>
      </c>
      <c r="G3250" t="s">
        <v>446</v>
      </c>
      <c r="H3250" t="s">
        <v>932</v>
      </c>
      <c r="I3250">
        <v>5</v>
      </c>
      <c r="J3250">
        <v>609</v>
      </c>
      <c r="K3250">
        <v>20</v>
      </c>
      <c r="L3250">
        <v>2436</v>
      </c>
      <c r="M3250">
        <v>222.91</v>
      </c>
      <c r="N3250" t="s">
        <v>38</v>
      </c>
      <c r="O3250">
        <f>Sales_data[[#This Row],[Profit]]/Sales_data[[#This Row],[Sales]]</f>
        <v>9.1506568144499173E-2</v>
      </c>
      <c r="P3250">
        <f>YEAR(Sales_data[[#This Row],[Order Date]])</f>
        <v>2025</v>
      </c>
      <c r="Q3250" t="str">
        <f>TEXT(Sales_data[[#This Row],[Order Date]], "mmm")</f>
        <v>May</v>
      </c>
    </row>
    <row r="3251" spans="1:17" x14ac:dyDescent="0.95">
      <c r="A3251">
        <v>13250</v>
      </c>
      <c r="B3251" s="1">
        <v>45392</v>
      </c>
      <c r="C3251" t="s">
        <v>6018</v>
      </c>
      <c r="D3251" t="s">
        <v>40</v>
      </c>
      <c r="E3251" t="s">
        <v>103</v>
      </c>
      <c r="F3251" t="s">
        <v>30</v>
      </c>
      <c r="G3251" t="s">
        <v>65</v>
      </c>
      <c r="H3251" t="s">
        <v>6019</v>
      </c>
      <c r="I3251">
        <v>2</v>
      </c>
      <c r="J3251">
        <v>13233</v>
      </c>
      <c r="K3251">
        <v>15</v>
      </c>
      <c r="L3251">
        <v>22496.1</v>
      </c>
      <c r="M3251">
        <v>2505.09</v>
      </c>
      <c r="N3251" t="s">
        <v>83</v>
      </c>
      <c r="O3251">
        <f>Sales_data[[#This Row],[Profit]]/Sales_data[[#This Row],[Sales]]</f>
        <v>0.1113566351500927</v>
      </c>
      <c r="P3251">
        <f>YEAR(Sales_data[[#This Row],[Order Date]])</f>
        <v>2024</v>
      </c>
      <c r="Q3251" t="str">
        <f>TEXT(Sales_data[[#This Row],[Order Date]], "mmm")</f>
        <v>Apr</v>
      </c>
    </row>
    <row r="3252" spans="1:17" x14ac:dyDescent="0.95">
      <c r="A3252">
        <v>13251</v>
      </c>
      <c r="B3252" s="1">
        <v>45444</v>
      </c>
      <c r="C3252" t="s">
        <v>6020</v>
      </c>
      <c r="D3252" t="s">
        <v>40</v>
      </c>
      <c r="E3252" t="s">
        <v>62</v>
      </c>
      <c r="F3252" t="s">
        <v>17</v>
      </c>
      <c r="G3252" t="s">
        <v>111</v>
      </c>
      <c r="H3252" t="s">
        <v>5886</v>
      </c>
      <c r="I3252">
        <v>2</v>
      </c>
      <c r="J3252">
        <v>15476</v>
      </c>
      <c r="K3252">
        <v>15</v>
      </c>
      <c r="L3252">
        <v>26309.200000000001</v>
      </c>
      <c r="M3252">
        <v>5482.58</v>
      </c>
      <c r="N3252" t="s">
        <v>38</v>
      </c>
      <c r="O3252">
        <f>Sales_data[[#This Row],[Profit]]/Sales_data[[#This Row],[Sales]]</f>
        <v>0.20839022091131618</v>
      </c>
      <c r="P3252">
        <f>YEAR(Sales_data[[#This Row],[Order Date]])</f>
        <v>2024</v>
      </c>
      <c r="Q3252" t="str">
        <f>TEXT(Sales_data[[#This Row],[Order Date]], "mmm")</f>
        <v>Jun</v>
      </c>
    </row>
    <row r="3253" spans="1:17" x14ac:dyDescent="0.95">
      <c r="A3253">
        <v>13252</v>
      </c>
      <c r="B3253" s="1">
        <v>45701</v>
      </c>
      <c r="C3253" t="s">
        <v>6021</v>
      </c>
      <c r="D3253" t="s">
        <v>15</v>
      </c>
      <c r="E3253" t="s">
        <v>93</v>
      </c>
      <c r="F3253" t="s">
        <v>96</v>
      </c>
      <c r="G3253" t="s">
        <v>183</v>
      </c>
      <c r="H3253" t="s">
        <v>1886</v>
      </c>
      <c r="I3253">
        <v>2</v>
      </c>
      <c r="J3253">
        <v>46797</v>
      </c>
      <c r="K3253">
        <v>0</v>
      </c>
      <c r="L3253">
        <v>93594</v>
      </c>
      <c r="M3253">
        <v>9322.99</v>
      </c>
      <c r="N3253" t="s">
        <v>38</v>
      </c>
      <c r="O3253">
        <f>Sales_data[[#This Row],[Profit]]/Sales_data[[#This Row],[Sales]]</f>
        <v>9.961097933628224E-2</v>
      </c>
      <c r="P3253">
        <f>YEAR(Sales_data[[#This Row],[Order Date]])</f>
        <v>2025</v>
      </c>
      <c r="Q3253" t="str">
        <f>TEXT(Sales_data[[#This Row],[Order Date]], "mmm")</f>
        <v>Feb</v>
      </c>
    </row>
    <row r="3254" spans="1:17" x14ac:dyDescent="0.95">
      <c r="A3254">
        <v>13253</v>
      </c>
      <c r="B3254" s="1">
        <v>45221</v>
      </c>
      <c r="C3254" t="s">
        <v>6022</v>
      </c>
      <c r="D3254" t="s">
        <v>22</v>
      </c>
      <c r="E3254" t="s">
        <v>74</v>
      </c>
      <c r="F3254" t="s">
        <v>69</v>
      </c>
      <c r="G3254" t="s">
        <v>517</v>
      </c>
      <c r="H3254" t="s">
        <v>6023</v>
      </c>
      <c r="I3254">
        <v>5</v>
      </c>
      <c r="J3254">
        <v>7875</v>
      </c>
      <c r="K3254">
        <v>15</v>
      </c>
      <c r="L3254">
        <v>33468.75</v>
      </c>
      <c r="M3254">
        <v>7825.74</v>
      </c>
      <c r="N3254" t="s">
        <v>20</v>
      </c>
      <c r="O3254">
        <f>Sales_data[[#This Row],[Profit]]/Sales_data[[#This Row],[Sales]]</f>
        <v>0.23382229691876749</v>
      </c>
      <c r="P3254">
        <f>YEAR(Sales_data[[#This Row],[Order Date]])</f>
        <v>2023</v>
      </c>
      <c r="Q3254" t="str">
        <f>TEXT(Sales_data[[#This Row],[Order Date]], "mmm")</f>
        <v>Oct</v>
      </c>
    </row>
    <row r="3255" spans="1:17" x14ac:dyDescent="0.95">
      <c r="A3255">
        <v>13254</v>
      </c>
      <c r="B3255" s="1">
        <v>45498</v>
      </c>
      <c r="C3255" t="s">
        <v>6024</v>
      </c>
      <c r="D3255" t="s">
        <v>15</v>
      </c>
      <c r="E3255" t="s">
        <v>68</v>
      </c>
      <c r="F3255" t="s">
        <v>46</v>
      </c>
      <c r="G3255" t="s">
        <v>141</v>
      </c>
      <c r="H3255" t="s">
        <v>5771</v>
      </c>
      <c r="I3255">
        <v>1</v>
      </c>
      <c r="J3255">
        <v>32825</v>
      </c>
      <c r="K3255">
        <v>5</v>
      </c>
      <c r="L3255">
        <v>31183.75</v>
      </c>
      <c r="M3255">
        <v>6830.57</v>
      </c>
      <c r="N3255" t="s">
        <v>72</v>
      </c>
      <c r="O3255">
        <f>Sales_data[[#This Row],[Profit]]/Sales_data[[#This Row],[Sales]]</f>
        <v>0.21904261033390787</v>
      </c>
      <c r="P3255">
        <f>YEAR(Sales_data[[#This Row],[Order Date]])</f>
        <v>2024</v>
      </c>
      <c r="Q3255" t="str">
        <f>TEXT(Sales_data[[#This Row],[Order Date]], "mmm")</f>
        <v>Jul</v>
      </c>
    </row>
    <row r="3256" spans="1:17" x14ac:dyDescent="0.95">
      <c r="A3256">
        <v>13255</v>
      </c>
      <c r="B3256" s="1">
        <v>45569</v>
      </c>
      <c r="C3256" t="s">
        <v>6025</v>
      </c>
      <c r="D3256" t="s">
        <v>40</v>
      </c>
      <c r="E3256" t="s">
        <v>41</v>
      </c>
      <c r="F3256" t="s">
        <v>30</v>
      </c>
      <c r="G3256" t="s">
        <v>104</v>
      </c>
      <c r="H3256" t="s">
        <v>6026</v>
      </c>
      <c r="I3256">
        <v>5</v>
      </c>
      <c r="J3256">
        <v>51880</v>
      </c>
      <c r="K3256">
        <v>15</v>
      </c>
      <c r="L3256">
        <v>220490</v>
      </c>
      <c r="M3256">
        <v>26191.56</v>
      </c>
      <c r="N3256" t="s">
        <v>38</v>
      </c>
      <c r="O3256">
        <f>Sales_data[[#This Row],[Profit]]/Sales_data[[#This Row],[Sales]]</f>
        <v>0.11878797224363917</v>
      </c>
      <c r="P3256">
        <f>YEAR(Sales_data[[#This Row],[Order Date]])</f>
        <v>2024</v>
      </c>
      <c r="Q3256" t="str">
        <f>TEXT(Sales_data[[#This Row],[Order Date]], "mmm")</f>
        <v>Oct</v>
      </c>
    </row>
    <row r="3257" spans="1:17" x14ac:dyDescent="0.95">
      <c r="A3257">
        <v>13256</v>
      </c>
      <c r="B3257" s="1">
        <v>45585</v>
      </c>
      <c r="C3257" t="s">
        <v>6027</v>
      </c>
      <c r="D3257" t="s">
        <v>15</v>
      </c>
      <c r="E3257" t="s">
        <v>147</v>
      </c>
      <c r="F3257" t="s">
        <v>24</v>
      </c>
      <c r="G3257" t="s">
        <v>36</v>
      </c>
      <c r="H3257" t="s">
        <v>6028</v>
      </c>
      <c r="I3257">
        <v>1</v>
      </c>
      <c r="J3257">
        <v>69578</v>
      </c>
      <c r="K3257">
        <v>20</v>
      </c>
      <c r="L3257">
        <v>55662.400000000001</v>
      </c>
      <c r="M3257">
        <v>12414.3</v>
      </c>
      <c r="N3257" t="s">
        <v>72</v>
      </c>
      <c r="O3257">
        <f>Sales_data[[#This Row],[Profit]]/Sales_data[[#This Row],[Sales]]</f>
        <v>0.22302847164333553</v>
      </c>
      <c r="P3257">
        <f>YEAR(Sales_data[[#This Row],[Order Date]])</f>
        <v>2024</v>
      </c>
      <c r="Q3257" t="str">
        <f>TEXT(Sales_data[[#This Row],[Order Date]], "mmm")</f>
        <v>Oct</v>
      </c>
    </row>
    <row r="3258" spans="1:17" x14ac:dyDescent="0.95">
      <c r="A3258">
        <v>13257</v>
      </c>
      <c r="B3258" s="1">
        <v>45642</v>
      </c>
      <c r="C3258" t="s">
        <v>6029</v>
      </c>
      <c r="D3258" t="s">
        <v>15</v>
      </c>
      <c r="E3258" t="s">
        <v>93</v>
      </c>
      <c r="F3258" t="s">
        <v>69</v>
      </c>
      <c r="G3258" t="s">
        <v>115</v>
      </c>
      <c r="H3258" t="s">
        <v>5147</v>
      </c>
      <c r="I3258">
        <v>2</v>
      </c>
      <c r="J3258">
        <v>45358</v>
      </c>
      <c r="K3258">
        <v>10</v>
      </c>
      <c r="L3258">
        <v>81644.399999999994</v>
      </c>
      <c r="M3258">
        <v>7788.02</v>
      </c>
      <c r="N3258" t="s">
        <v>83</v>
      </c>
      <c r="O3258">
        <f>Sales_data[[#This Row],[Profit]]/Sales_data[[#This Row],[Sales]]</f>
        <v>9.5389518448295296E-2</v>
      </c>
      <c r="P3258">
        <f>YEAR(Sales_data[[#This Row],[Order Date]])</f>
        <v>2024</v>
      </c>
      <c r="Q3258" t="str">
        <f>TEXT(Sales_data[[#This Row],[Order Date]], "mmm")</f>
        <v>Dec</v>
      </c>
    </row>
    <row r="3259" spans="1:17" x14ac:dyDescent="0.95">
      <c r="A3259">
        <v>13258</v>
      </c>
      <c r="B3259" s="1">
        <v>45385</v>
      </c>
      <c r="C3259" t="s">
        <v>6030</v>
      </c>
      <c r="D3259" t="s">
        <v>15</v>
      </c>
      <c r="E3259" t="s">
        <v>147</v>
      </c>
      <c r="F3259" t="s">
        <v>129</v>
      </c>
      <c r="G3259" t="s">
        <v>168</v>
      </c>
      <c r="H3259" t="s">
        <v>3608</v>
      </c>
      <c r="I3259">
        <v>3</v>
      </c>
      <c r="J3259">
        <v>65969</v>
      </c>
      <c r="K3259">
        <v>20</v>
      </c>
      <c r="L3259">
        <v>158325.6</v>
      </c>
      <c r="M3259">
        <v>31387.200000000001</v>
      </c>
      <c r="N3259" t="s">
        <v>38</v>
      </c>
      <c r="O3259">
        <f>Sales_data[[#This Row],[Profit]]/Sales_data[[#This Row],[Sales]]</f>
        <v>0.19824463005350998</v>
      </c>
      <c r="P3259">
        <f>YEAR(Sales_data[[#This Row],[Order Date]])</f>
        <v>2024</v>
      </c>
      <c r="Q3259" t="str">
        <f>TEXT(Sales_data[[#This Row],[Order Date]], "mmm")</f>
        <v>Apr</v>
      </c>
    </row>
    <row r="3260" spans="1:17" x14ac:dyDescent="0.95">
      <c r="A3260">
        <v>13259</v>
      </c>
      <c r="B3260" s="1">
        <v>45233</v>
      </c>
      <c r="C3260" t="s">
        <v>4228</v>
      </c>
      <c r="D3260" t="s">
        <v>15</v>
      </c>
      <c r="E3260" t="s">
        <v>68</v>
      </c>
      <c r="F3260" t="s">
        <v>129</v>
      </c>
      <c r="G3260" t="s">
        <v>168</v>
      </c>
      <c r="H3260" t="s">
        <v>6031</v>
      </c>
      <c r="I3260">
        <v>5</v>
      </c>
      <c r="J3260">
        <v>27369</v>
      </c>
      <c r="K3260">
        <v>15</v>
      </c>
      <c r="L3260">
        <v>116318.25</v>
      </c>
      <c r="M3260">
        <v>20798.759999999998</v>
      </c>
      <c r="N3260" t="s">
        <v>83</v>
      </c>
      <c r="O3260">
        <f>Sales_data[[#This Row],[Profit]]/Sales_data[[#This Row],[Sales]]</f>
        <v>0.17880908627837849</v>
      </c>
      <c r="P3260">
        <f>YEAR(Sales_data[[#This Row],[Order Date]])</f>
        <v>2023</v>
      </c>
      <c r="Q3260" t="str">
        <f>TEXT(Sales_data[[#This Row],[Order Date]], "mmm")</f>
        <v>Nov</v>
      </c>
    </row>
    <row r="3261" spans="1:17" x14ac:dyDescent="0.95">
      <c r="A3261">
        <v>13260</v>
      </c>
      <c r="B3261" s="1">
        <v>45824</v>
      </c>
      <c r="C3261" t="s">
        <v>6032</v>
      </c>
      <c r="D3261" t="s">
        <v>40</v>
      </c>
      <c r="E3261" t="s">
        <v>50</v>
      </c>
      <c r="F3261" t="s">
        <v>17</v>
      </c>
      <c r="G3261" t="s">
        <v>111</v>
      </c>
      <c r="H3261" t="s">
        <v>6033</v>
      </c>
      <c r="I3261">
        <v>4</v>
      </c>
      <c r="J3261">
        <v>54332</v>
      </c>
      <c r="K3261">
        <v>0</v>
      </c>
      <c r="L3261">
        <v>217328</v>
      </c>
      <c r="M3261">
        <v>34419.58</v>
      </c>
      <c r="N3261" t="s">
        <v>83</v>
      </c>
      <c r="O3261">
        <f>Sales_data[[#This Row],[Profit]]/Sales_data[[#This Row],[Sales]]</f>
        <v>0.15837618714569685</v>
      </c>
      <c r="P3261">
        <f>YEAR(Sales_data[[#This Row],[Order Date]])</f>
        <v>2025</v>
      </c>
      <c r="Q3261" t="str">
        <f>TEXT(Sales_data[[#This Row],[Order Date]], "mmm")</f>
        <v>Jun</v>
      </c>
    </row>
    <row r="3262" spans="1:17" x14ac:dyDescent="0.95">
      <c r="A3262">
        <v>13261</v>
      </c>
      <c r="B3262" s="1">
        <v>45348</v>
      </c>
      <c r="C3262" t="s">
        <v>6034</v>
      </c>
      <c r="D3262" t="s">
        <v>40</v>
      </c>
      <c r="E3262" t="s">
        <v>41</v>
      </c>
      <c r="F3262" t="s">
        <v>96</v>
      </c>
      <c r="G3262" t="s">
        <v>138</v>
      </c>
      <c r="H3262" t="s">
        <v>4094</v>
      </c>
      <c r="I3262">
        <v>2</v>
      </c>
      <c r="J3262">
        <v>43960</v>
      </c>
      <c r="K3262">
        <v>20</v>
      </c>
      <c r="L3262">
        <v>70336</v>
      </c>
      <c r="M3262">
        <v>15557.69</v>
      </c>
      <c r="N3262" t="s">
        <v>38</v>
      </c>
      <c r="O3262">
        <f>Sales_data[[#This Row],[Profit]]/Sales_data[[#This Row],[Sales]]</f>
        <v>0.22119099749772522</v>
      </c>
      <c r="P3262">
        <f>YEAR(Sales_data[[#This Row],[Order Date]])</f>
        <v>2024</v>
      </c>
      <c r="Q3262" t="str">
        <f>TEXT(Sales_data[[#This Row],[Order Date]], "mmm")</f>
        <v>Feb</v>
      </c>
    </row>
    <row r="3263" spans="1:17" x14ac:dyDescent="0.95">
      <c r="A3263">
        <v>13262</v>
      </c>
      <c r="B3263" s="1">
        <v>45792</v>
      </c>
      <c r="C3263" t="s">
        <v>6035</v>
      </c>
      <c r="D3263" t="s">
        <v>15</v>
      </c>
      <c r="E3263" t="s">
        <v>93</v>
      </c>
      <c r="F3263" t="s">
        <v>30</v>
      </c>
      <c r="G3263" t="s">
        <v>65</v>
      </c>
      <c r="H3263" t="s">
        <v>6036</v>
      </c>
      <c r="I3263">
        <v>2</v>
      </c>
      <c r="J3263">
        <v>30008</v>
      </c>
      <c r="K3263">
        <v>20</v>
      </c>
      <c r="L3263">
        <v>48012.800000000003</v>
      </c>
      <c r="M3263">
        <v>7292.69</v>
      </c>
      <c r="N3263" t="s">
        <v>33</v>
      </c>
      <c r="O3263">
        <f>Sales_data[[#This Row],[Profit]]/Sales_data[[#This Row],[Sales]]</f>
        <v>0.1518905375233271</v>
      </c>
      <c r="P3263">
        <f>YEAR(Sales_data[[#This Row],[Order Date]])</f>
        <v>2025</v>
      </c>
      <c r="Q3263" t="str">
        <f>TEXT(Sales_data[[#This Row],[Order Date]], "mmm")</f>
        <v>May</v>
      </c>
    </row>
    <row r="3264" spans="1:17" x14ac:dyDescent="0.95">
      <c r="A3264">
        <v>13263</v>
      </c>
      <c r="B3264" s="1">
        <v>45293</v>
      </c>
      <c r="C3264" t="s">
        <v>6037</v>
      </c>
      <c r="D3264" t="s">
        <v>15</v>
      </c>
      <c r="E3264" t="s">
        <v>68</v>
      </c>
      <c r="F3264" t="s">
        <v>42</v>
      </c>
      <c r="G3264" t="s">
        <v>51</v>
      </c>
      <c r="H3264" t="s">
        <v>6038</v>
      </c>
      <c r="I3264">
        <v>4</v>
      </c>
      <c r="J3264">
        <v>52668</v>
      </c>
      <c r="K3264">
        <v>0</v>
      </c>
      <c r="L3264">
        <v>210672</v>
      </c>
      <c r="M3264">
        <v>33035.32</v>
      </c>
      <c r="N3264" t="s">
        <v>72</v>
      </c>
      <c r="O3264">
        <f>Sales_data[[#This Row],[Profit]]/Sales_data[[#This Row],[Sales]]</f>
        <v>0.15680925799346851</v>
      </c>
      <c r="P3264">
        <f>YEAR(Sales_data[[#This Row],[Order Date]])</f>
        <v>2024</v>
      </c>
      <c r="Q3264" t="str">
        <f>TEXT(Sales_data[[#This Row],[Order Date]], "mmm")</f>
        <v>Jan</v>
      </c>
    </row>
    <row r="3265" spans="1:17" x14ac:dyDescent="0.95">
      <c r="A3265">
        <v>13264</v>
      </c>
      <c r="B3265" s="1">
        <v>45235</v>
      </c>
      <c r="C3265" t="s">
        <v>6039</v>
      </c>
      <c r="D3265" t="s">
        <v>15</v>
      </c>
      <c r="E3265" t="s">
        <v>16</v>
      </c>
      <c r="F3265" t="s">
        <v>30</v>
      </c>
      <c r="G3265" t="s">
        <v>31</v>
      </c>
      <c r="H3265" t="s">
        <v>6040</v>
      </c>
      <c r="I3265">
        <v>3</v>
      </c>
      <c r="J3265">
        <v>52002</v>
      </c>
      <c r="K3265">
        <v>15</v>
      </c>
      <c r="L3265">
        <v>132605.1</v>
      </c>
      <c r="M3265">
        <v>24250.11</v>
      </c>
      <c r="N3265" t="s">
        <v>38</v>
      </c>
      <c r="O3265">
        <f>Sales_data[[#This Row],[Profit]]/Sales_data[[#This Row],[Sales]]</f>
        <v>0.18287464056812294</v>
      </c>
      <c r="P3265">
        <f>YEAR(Sales_data[[#This Row],[Order Date]])</f>
        <v>2023</v>
      </c>
      <c r="Q3265" t="str">
        <f>TEXT(Sales_data[[#This Row],[Order Date]], "mmm")</f>
        <v>Nov</v>
      </c>
    </row>
    <row r="3266" spans="1:17" x14ac:dyDescent="0.95">
      <c r="A3266">
        <v>13265</v>
      </c>
      <c r="B3266" s="1">
        <v>45388</v>
      </c>
      <c r="C3266" t="s">
        <v>6041</v>
      </c>
      <c r="D3266" t="s">
        <v>15</v>
      </c>
      <c r="E3266" t="s">
        <v>174</v>
      </c>
      <c r="F3266" t="s">
        <v>75</v>
      </c>
      <c r="G3266" t="s">
        <v>76</v>
      </c>
      <c r="H3266" t="s">
        <v>6042</v>
      </c>
      <c r="I3266">
        <v>2</v>
      </c>
      <c r="J3266">
        <v>5497</v>
      </c>
      <c r="K3266">
        <v>10</v>
      </c>
      <c r="L3266">
        <v>9894.6</v>
      </c>
      <c r="M3266">
        <v>825.78</v>
      </c>
      <c r="N3266" t="s">
        <v>38</v>
      </c>
      <c r="O3266">
        <f>Sales_data[[#This Row],[Profit]]/Sales_data[[#This Row],[Sales]]</f>
        <v>8.3457643563155659E-2</v>
      </c>
      <c r="P3266">
        <f>YEAR(Sales_data[[#This Row],[Order Date]])</f>
        <v>2024</v>
      </c>
      <c r="Q3266" t="str">
        <f>TEXT(Sales_data[[#This Row],[Order Date]], "mmm")</f>
        <v>Apr</v>
      </c>
    </row>
    <row r="3267" spans="1:17" x14ac:dyDescent="0.95">
      <c r="A3267">
        <v>13266</v>
      </c>
      <c r="B3267" s="1">
        <v>45533</v>
      </c>
      <c r="C3267" t="s">
        <v>6043</v>
      </c>
      <c r="D3267" t="s">
        <v>40</v>
      </c>
      <c r="E3267" t="s">
        <v>110</v>
      </c>
      <c r="F3267" t="s">
        <v>75</v>
      </c>
      <c r="G3267" t="s">
        <v>307</v>
      </c>
      <c r="H3267" t="s">
        <v>6044</v>
      </c>
      <c r="I3267">
        <v>3</v>
      </c>
      <c r="J3267">
        <v>61035</v>
      </c>
      <c r="K3267">
        <v>0</v>
      </c>
      <c r="L3267">
        <v>183105</v>
      </c>
      <c r="M3267">
        <v>16120.97</v>
      </c>
      <c r="N3267" t="s">
        <v>33</v>
      </c>
      <c r="O3267">
        <f>Sales_data[[#This Row],[Profit]]/Sales_data[[#This Row],[Sales]]</f>
        <v>8.8042216214740177E-2</v>
      </c>
      <c r="P3267">
        <f>YEAR(Sales_data[[#This Row],[Order Date]])</f>
        <v>2024</v>
      </c>
      <c r="Q3267" t="str">
        <f>TEXT(Sales_data[[#This Row],[Order Date]], "mmm")</f>
        <v>Aug</v>
      </c>
    </row>
    <row r="3268" spans="1:17" x14ac:dyDescent="0.95">
      <c r="A3268">
        <v>13267</v>
      </c>
      <c r="B3268" s="1">
        <v>45412</v>
      </c>
      <c r="C3268" t="s">
        <v>6045</v>
      </c>
      <c r="D3268" t="s">
        <v>15</v>
      </c>
      <c r="E3268" t="s">
        <v>174</v>
      </c>
      <c r="F3268" t="s">
        <v>96</v>
      </c>
      <c r="G3268" t="s">
        <v>156</v>
      </c>
      <c r="H3268" t="s">
        <v>4443</v>
      </c>
      <c r="I3268">
        <v>5</v>
      </c>
      <c r="J3268">
        <v>49453</v>
      </c>
      <c r="K3268">
        <v>15</v>
      </c>
      <c r="L3268">
        <v>210175.25</v>
      </c>
      <c r="M3268">
        <v>37014.870000000003</v>
      </c>
      <c r="N3268" t="s">
        <v>83</v>
      </c>
      <c r="O3268">
        <f>Sales_data[[#This Row],[Profit]]/Sales_data[[#This Row],[Sales]]</f>
        <v>0.17611431412594966</v>
      </c>
      <c r="P3268">
        <f>YEAR(Sales_data[[#This Row],[Order Date]])</f>
        <v>2024</v>
      </c>
      <c r="Q3268" t="str">
        <f>TEXT(Sales_data[[#This Row],[Order Date]], "mmm")</f>
        <v>Apr</v>
      </c>
    </row>
    <row r="3269" spans="1:17" x14ac:dyDescent="0.95">
      <c r="A3269">
        <v>13268</v>
      </c>
      <c r="B3269" s="1">
        <v>45810</v>
      </c>
      <c r="C3269" t="s">
        <v>6046</v>
      </c>
      <c r="D3269" t="s">
        <v>40</v>
      </c>
      <c r="E3269" t="s">
        <v>41</v>
      </c>
      <c r="F3269" t="s">
        <v>86</v>
      </c>
      <c r="G3269" t="s">
        <v>171</v>
      </c>
      <c r="H3269" t="s">
        <v>6047</v>
      </c>
      <c r="I3269">
        <v>4</v>
      </c>
      <c r="J3269">
        <v>33648</v>
      </c>
      <c r="K3269">
        <v>5</v>
      </c>
      <c r="L3269">
        <v>127862.39999999999</v>
      </c>
      <c r="M3269">
        <v>7221.46</v>
      </c>
      <c r="N3269" t="s">
        <v>72</v>
      </c>
      <c r="O3269">
        <f>Sales_data[[#This Row],[Profit]]/Sales_data[[#This Row],[Sales]]</f>
        <v>5.6478370498285663E-2</v>
      </c>
      <c r="P3269">
        <f>YEAR(Sales_data[[#This Row],[Order Date]])</f>
        <v>2025</v>
      </c>
      <c r="Q3269" t="str">
        <f>TEXT(Sales_data[[#This Row],[Order Date]], "mmm")</f>
        <v>Jun</v>
      </c>
    </row>
    <row r="3270" spans="1:17" x14ac:dyDescent="0.95">
      <c r="A3270">
        <v>13269</v>
      </c>
      <c r="B3270" s="1">
        <v>45759</v>
      </c>
      <c r="C3270" t="s">
        <v>6048</v>
      </c>
      <c r="D3270" t="s">
        <v>15</v>
      </c>
      <c r="E3270" t="s">
        <v>93</v>
      </c>
      <c r="F3270" t="s">
        <v>75</v>
      </c>
      <c r="G3270" t="s">
        <v>307</v>
      </c>
      <c r="H3270" t="s">
        <v>6049</v>
      </c>
      <c r="I3270">
        <v>2</v>
      </c>
      <c r="J3270">
        <v>49183</v>
      </c>
      <c r="K3270">
        <v>10</v>
      </c>
      <c r="L3270">
        <v>88529.4</v>
      </c>
      <c r="M3270">
        <v>14351.56</v>
      </c>
      <c r="N3270" t="s">
        <v>72</v>
      </c>
      <c r="O3270">
        <f>Sales_data[[#This Row],[Profit]]/Sales_data[[#This Row],[Sales]]</f>
        <v>0.16211066606121807</v>
      </c>
      <c r="P3270">
        <f>YEAR(Sales_data[[#This Row],[Order Date]])</f>
        <v>2025</v>
      </c>
      <c r="Q3270" t="str">
        <f>TEXT(Sales_data[[#This Row],[Order Date]], "mmm")</f>
        <v>Apr</v>
      </c>
    </row>
    <row r="3271" spans="1:17" x14ac:dyDescent="0.95">
      <c r="A3271">
        <v>13270</v>
      </c>
      <c r="B3271" s="1">
        <v>45297</v>
      </c>
      <c r="C3271" t="s">
        <v>6050</v>
      </c>
      <c r="D3271" t="s">
        <v>15</v>
      </c>
      <c r="E3271" t="s">
        <v>16</v>
      </c>
      <c r="F3271" t="s">
        <v>17</v>
      </c>
      <c r="G3271" t="s">
        <v>111</v>
      </c>
      <c r="H3271" t="s">
        <v>6051</v>
      </c>
      <c r="I3271">
        <v>4</v>
      </c>
      <c r="J3271">
        <v>3541</v>
      </c>
      <c r="K3271">
        <v>5</v>
      </c>
      <c r="L3271">
        <v>13455.8</v>
      </c>
      <c r="M3271">
        <v>1836.71</v>
      </c>
      <c r="N3271" t="s">
        <v>33</v>
      </c>
      <c r="O3271">
        <f>Sales_data[[#This Row],[Profit]]/Sales_data[[#This Row],[Sales]]</f>
        <v>0.13649950207345532</v>
      </c>
      <c r="P3271">
        <f>YEAR(Sales_data[[#This Row],[Order Date]])</f>
        <v>2024</v>
      </c>
      <c r="Q3271" t="str">
        <f>TEXT(Sales_data[[#This Row],[Order Date]], "mmm")</f>
        <v>Jan</v>
      </c>
    </row>
    <row r="3272" spans="1:17" x14ac:dyDescent="0.95">
      <c r="A3272">
        <v>13271</v>
      </c>
      <c r="B3272" s="1">
        <v>45211</v>
      </c>
      <c r="C3272" t="s">
        <v>6052</v>
      </c>
      <c r="D3272" t="s">
        <v>28</v>
      </c>
      <c r="E3272" t="s">
        <v>35</v>
      </c>
      <c r="F3272" t="s">
        <v>24</v>
      </c>
      <c r="G3272" t="s">
        <v>36</v>
      </c>
      <c r="H3272" t="s">
        <v>6053</v>
      </c>
      <c r="I3272">
        <v>5</v>
      </c>
      <c r="J3272">
        <v>60600</v>
      </c>
      <c r="K3272">
        <v>20</v>
      </c>
      <c r="L3272">
        <v>242400</v>
      </c>
      <c r="M3272">
        <v>48572.87</v>
      </c>
      <c r="N3272" t="s">
        <v>83</v>
      </c>
      <c r="O3272">
        <f>Sales_data[[#This Row],[Profit]]/Sales_data[[#This Row],[Sales]]</f>
        <v>0.20038312706270628</v>
      </c>
      <c r="P3272">
        <f>YEAR(Sales_data[[#This Row],[Order Date]])</f>
        <v>2023</v>
      </c>
      <c r="Q3272" t="str">
        <f>TEXT(Sales_data[[#This Row],[Order Date]], "mmm")</f>
        <v>Oct</v>
      </c>
    </row>
    <row r="3273" spans="1:17" x14ac:dyDescent="0.95">
      <c r="A3273">
        <v>13272</v>
      </c>
      <c r="B3273" s="1">
        <v>45479</v>
      </c>
      <c r="C3273" t="s">
        <v>6054</v>
      </c>
      <c r="D3273" t="s">
        <v>28</v>
      </c>
      <c r="E3273" t="s">
        <v>114</v>
      </c>
      <c r="F3273" t="s">
        <v>129</v>
      </c>
      <c r="G3273" t="s">
        <v>159</v>
      </c>
      <c r="H3273" t="s">
        <v>1947</v>
      </c>
      <c r="I3273">
        <v>5</v>
      </c>
      <c r="J3273">
        <v>76545</v>
      </c>
      <c r="K3273">
        <v>15</v>
      </c>
      <c r="L3273">
        <v>325316.25</v>
      </c>
      <c r="M3273">
        <v>41394.120000000003</v>
      </c>
      <c r="N3273" t="s">
        <v>72</v>
      </c>
      <c r="O3273">
        <f>Sales_data[[#This Row],[Profit]]/Sales_data[[#This Row],[Sales]]</f>
        <v>0.12724270613595234</v>
      </c>
      <c r="P3273">
        <f>YEAR(Sales_data[[#This Row],[Order Date]])</f>
        <v>2024</v>
      </c>
      <c r="Q3273" t="str">
        <f>TEXT(Sales_data[[#This Row],[Order Date]], "mmm")</f>
        <v>Jul</v>
      </c>
    </row>
    <row r="3274" spans="1:17" x14ac:dyDescent="0.95">
      <c r="A3274">
        <v>13273</v>
      </c>
      <c r="B3274" s="1">
        <v>45296</v>
      </c>
      <c r="C3274" t="s">
        <v>6055</v>
      </c>
      <c r="D3274" t="s">
        <v>15</v>
      </c>
      <c r="E3274" t="s">
        <v>68</v>
      </c>
      <c r="F3274" t="s">
        <v>69</v>
      </c>
      <c r="G3274" t="s">
        <v>123</v>
      </c>
      <c r="H3274" t="s">
        <v>6056</v>
      </c>
      <c r="I3274">
        <v>4</v>
      </c>
      <c r="J3274">
        <v>21421</v>
      </c>
      <c r="K3274">
        <v>10</v>
      </c>
      <c r="L3274">
        <v>77115.600000000006</v>
      </c>
      <c r="M3274">
        <v>5993.17</v>
      </c>
      <c r="N3274" t="s">
        <v>72</v>
      </c>
      <c r="O3274">
        <f>Sales_data[[#This Row],[Profit]]/Sales_data[[#This Row],[Sales]]</f>
        <v>7.7716700641634107E-2</v>
      </c>
      <c r="P3274">
        <f>YEAR(Sales_data[[#This Row],[Order Date]])</f>
        <v>2024</v>
      </c>
      <c r="Q3274" t="str">
        <f>TEXT(Sales_data[[#This Row],[Order Date]], "mmm")</f>
        <v>Jan</v>
      </c>
    </row>
    <row r="3275" spans="1:17" x14ac:dyDescent="0.95">
      <c r="A3275">
        <v>13274</v>
      </c>
      <c r="B3275" s="1">
        <v>45673</v>
      </c>
      <c r="C3275" t="s">
        <v>6057</v>
      </c>
      <c r="D3275" t="s">
        <v>28</v>
      </c>
      <c r="E3275" t="s">
        <v>144</v>
      </c>
      <c r="F3275" t="s">
        <v>75</v>
      </c>
      <c r="G3275" t="s">
        <v>307</v>
      </c>
      <c r="H3275" t="s">
        <v>6058</v>
      </c>
      <c r="I3275">
        <v>3</v>
      </c>
      <c r="J3275">
        <v>36252</v>
      </c>
      <c r="K3275">
        <v>0</v>
      </c>
      <c r="L3275">
        <v>108756</v>
      </c>
      <c r="M3275">
        <v>26186.69</v>
      </c>
      <c r="N3275" t="s">
        <v>72</v>
      </c>
      <c r="O3275">
        <f>Sales_data[[#This Row],[Profit]]/Sales_data[[#This Row],[Sales]]</f>
        <v>0.240783864798264</v>
      </c>
      <c r="P3275">
        <f>YEAR(Sales_data[[#This Row],[Order Date]])</f>
        <v>2025</v>
      </c>
      <c r="Q3275" t="str">
        <f>TEXT(Sales_data[[#This Row],[Order Date]], "mmm")</f>
        <v>Jan</v>
      </c>
    </row>
    <row r="3276" spans="1:17" x14ac:dyDescent="0.95">
      <c r="A3276">
        <v>13275</v>
      </c>
      <c r="B3276" s="1">
        <v>45746</v>
      </c>
      <c r="C3276" t="s">
        <v>6059</v>
      </c>
      <c r="D3276" t="s">
        <v>15</v>
      </c>
      <c r="E3276" t="s">
        <v>93</v>
      </c>
      <c r="F3276" t="s">
        <v>24</v>
      </c>
      <c r="G3276" t="s">
        <v>59</v>
      </c>
      <c r="H3276" t="s">
        <v>6060</v>
      </c>
      <c r="I3276">
        <v>4</v>
      </c>
      <c r="J3276">
        <v>11581</v>
      </c>
      <c r="K3276">
        <v>20</v>
      </c>
      <c r="L3276">
        <v>37059.199999999997</v>
      </c>
      <c r="M3276">
        <v>2250.5500000000002</v>
      </c>
      <c r="N3276" t="s">
        <v>38</v>
      </c>
      <c r="O3276">
        <f>Sales_data[[#This Row],[Profit]]/Sales_data[[#This Row],[Sales]]</f>
        <v>6.0728510059580354E-2</v>
      </c>
      <c r="P3276">
        <f>YEAR(Sales_data[[#This Row],[Order Date]])</f>
        <v>2025</v>
      </c>
      <c r="Q3276" t="str">
        <f>TEXT(Sales_data[[#This Row],[Order Date]], "mmm")</f>
        <v>Mar</v>
      </c>
    </row>
    <row r="3277" spans="1:17" x14ac:dyDescent="0.95">
      <c r="A3277">
        <v>13276</v>
      </c>
      <c r="B3277" s="1">
        <v>45632</v>
      </c>
      <c r="C3277" t="s">
        <v>6061</v>
      </c>
      <c r="D3277" t="s">
        <v>22</v>
      </c>
      <c r="E3277" t="s">
        <v>167</v>
      </c>
      <c r="F3277" t="s">
        <v>46</v>
      </c>
      <c r="G3277" t="s">
        <v>201</v>
      </c>
      <c r="H3277" t="s">
        <v>6062</v>
      </c>
      <c r="I3277">
        <v>1</v>
      </c>
      <c r="J3277">
        <v>15100</v>
      </c>
      <c r="K3277">
        <v>5</v>
      </c>
      <c r="L3277">
        <v>14345</v>
      </c>
      <c r="M3277">
        <v>2600.5500000000002</v>
      </c>
      <c r="N3277" t="s">
        <v>83</v>
      </c>
      <c r="O3277">
        <f>Sales_data[[#This Row],[Profit]]/Sales_data[[#This Row],[Sales]]</f>
        <v>0.1812861624259324</v>
      </c>
      <c r="P3277">
        <f>YEAR(Sales_data[[#This Row],[Order Date]])</f>
        <v>2024</v>
      </c>
      <c r="Q3277" t="str">
        <f>TEXT(Sales_data[[#This Row],[Order Date]], "mmm")</f>
        <v>Dec</v>
      </c>
    </row>
    <row r="3278" spans="1:17" x14ac:dyDescent="0.95">
      <c r="A3278">
        <v>13277</v>
      </c>
      <c r="B3278" s="1">
        <v>45743</v>
      </c>
      <c r="C3278" t="s">
        <v>6063</v>
      </c>
      <c r="D3278" t="s">
        <v>22</v>
      </c>
      <c r="E3278" t="s">
        <v>74</v>
      </c>
      <c r="F3278" t="s">
        <v>86</v>
      </c>
      <c r="G3278" t="s">
        <v>171</v>
      </c>
      <c r="H3278" t="s">
        <v>369</v>
      </c>
      <c r="I3278">
        <v>2</v>
      </c>
      <c r="J3278">
        <v>58575</v>
      </c>
      <c r="K3278">
        <v>5</v>
      </c>
      <c r="L3278">
        <v>111292.5</v>
      </c>
      <c r="M3278">
        <v>25461.54</v>
      </c>
      <c r="N3278" t="s">
        <v>83</v>
      </c>
      <c r="O3278">
        <f>Sales_data[[#This Row],[Profit]]/Sales_data[[#This Row],[Sales]]</f>
        <v>0.22878037603612103</v>
      </c>
      <c r="P3278">
        <f>YEAR(Sales_data[[#This Row],[Order Date]])</f>
        <v>2025</v>
      </c>
      <c r="Q3278" t="str">
        <f>TEXT(Sales_data[[#This Row],[Order Date]], "mmm")</f>
        <v>Mar</v>
      </c>
    </row>
    <row r="3279" spans="1:17" x14ac:dyDescent="0.95">
      <c r="A3279">
        <v>13278</v>
      </c>
      <c r="B3279" s="1">
        <v>45615</v>
      </c>
      <c r="C3279" t="s">
        <v>6064</v>
      </c>
      <c r="D3279" t="s">
        <v>28</v>
      </c>
      <c r="E3279" t="s">
        <v>85</v>
      </c>
      <c r="F3279" t="s">
        <v>96</v>
      </c>
      <c r="G3279" t="s">
        <v>97</v>
      </c>
      <c r="H3279" t="s">
        <v>5138</v>
      </c>
      <c r="I3279">
        <v>4</v>
      </c>
      <c r="J3279">
        <v>59422</v>
      </c>
      <c r="K3279">
        <v>20</v>
      </c>
      <c r="L3279">
        <v>190150.39999999999</v>
      </c>
      <c r="M3279">
        <v>41659.440000000002</v>
      </c>
      <c r="N3279" t="s">
        <v>20</v>
      </c>
      <c r="O3279">
        <f>Sales_data[[#This Row],[Profit]]/Sales_data[[#This Row],[Sales]]</f>
        <v>0.21908678603884085</v>
      </c>
      <c r="P3279">
        <f>YEAR(Sales_data[[#This Row],[Order Date]])</f>
        <v>2024</v>
      </c>
      <c r="Q3279" t="str">
        <f>TEXT(Sales_data[[#This Row],[Order Date]], "mmm")</f>
        <v>Nov</v>
      </c>
    </row>
    <row r="3280" spans="1:17" x14ac:dyDescent="0.95">
      <c r="A3280">
        <v>13279</v>
      </c>
      <c r="B3280" s="1">
        <v>45216</v>
      </c>
      <c r="C3280" t="s">
        <v>6065</v>
      </c>
      <c r="D3280" t="s">
        <v>22</v>
      </c>
      <c r="E3280" t="s">
        <v>54</v>
      </c>
      <c r="F3280" t="s">
        <v>86</v>
      </c>
      <c r="G3280" t="s">
        <v>171</v>
      </c>
      <c r="H3280" t="s">
        <v>698</v>
      </c>
      <c r="I3280">
        <v>5</v>
      </c>
      <c r="J3280">
        <v>41174</v>
      </c>
      <c r="K3280">
        <v>15</v>
      </c>
      <c r="L3280">
        <v>174989.5</v>
      </c>
      <c r="M3280">
        <v>16206.53</v>
      </c>
      <c r="N3280" t="s">
        <v>20</v>
      </c>
      <c r="O3280">
        <f>Sales_data[[#This Row],[Profit]]/Sales_data[[#This Row],[Sales]]</f>
        <v>9.2614299715125775E-2</v>
      </c>
      <c r="P3280">
        <f>YEAR(Sales_data[[#This Row],[Order Date]])</f>
        <v>2023</v>
      </c>
      <c r="Q3280" t="str">
        <f>TEXT(Sales_data[[#This Row],[Order Date]], "mmm")</f>
        <v>Oct</v>
      </c>
    </row>
    <row r="3281" spans="1:17" x14ac:dyDescent="0.95">
      <c r="A3281">
        <v>13280</v>
      </c>
      <c r="B3281" s="1">
        <v>45703</v>
      </c>
      <c r="C3281" t="s">
        <v>6066</v>
      </c>
      <c r="D3281" t="s">
        <v>28</v>
      </c>
      <c r="E3281" t="s">
        <v>29</v>
      </c>
      <c r="F3281" t="s">
        <v>30</v>
      </c>
      <c r="G3281" t="s">
        <v>322</v>
      </c>
      <c r="H3281" t="s">
        <v>6067</v>
      </c>
      <c r="I3281">
        <v>3</v>
      </c>
      <c r="J3281">
        <v>41780</v>
      </c>
      <c r="K3281">
        <v>20</v>
      </c>
      <c r="L3281">
        <v>100272</v>
      </c>
      <c r="M3281">
        <v>6310.1</v>
      </c>
      <c r="N3281" t="s">
        <v>33</v>
      </c>
      <c r="O3281">
        <f>Sales_data[[#This Row],[Profit]]/Sales_data[[#This Row],[Sales]]</f>
        <v>6.292983086006064E-2</v>
      </c>
      <c r="P3281">
        <f>YEAR(Sales_data[[#This Row],[Order Date]])</f>
        <v>2025</v>
      </c>
      <c r="Q3281" t="str">
        <f>TEXT(Sales_data[[#This Row],[Order Date]], "mmm")</f>
        <v>Feb</v>
      </c>
    </row>
    <row r="3282" spans="1:17" x14ac:dyDescent="0.95">
      <c r="A3282">
        <v>13281</v>
      </c>
      <c r="B3282" s="1">
        <v>45291</v>
      </c>
      <c r="C3282" t="s">
        <v>6068</v>
      </c>
      <c r="D3282" t="s">
        <v>22</v>
      </c>
      <c r="E3282" t="s">
        <v>54</v>
      </c>
      <c r="F3282" t="s">
        <v>86</v>
      </c>
      <c r="G3282" t="s">
        <v>87</v>
      </c>
      <c r="H3282" t="s">
        <v>6069</v>
      </c>
      <c r="I3282">
        <v>1</v>
      </c>
      <c r="J3282">
        <v>56967</v>
      </c>
      <c r="K3282">
        <v>0</v>
      </c>
      <c r="L3282">
        <v>56967</v>
      </c>
      <c r="M3282">
        <v>13168.07</v>
      </c>
      <c r="N3282" t="s">
        <v>20</v>
      </c>
      <c r="O3282">
        <f>Sales_data[[#This Row],[Profit]]/Sales_data[[#This Row],[Sales]]</f>
        <v>0.2311525971176295</v>
      </c>
      <c r="P3282">
        <f>YEAR(Sales_data[[#This Row],[Order Date]])</f>
        <v>2023</v>
      </c>
      <c r="Q3282" t="str">
        <f>TEXT(Sales_data[[#This Row],[Order Date]], "mmm")</f>
        <v>Dec</v>
      </c>
    </row>
    <row r="3283" spans="1:17" x14ac:dyDescent="0.95">
      <c r="A3283">
        <v>13282</v>
      </c>
      <c r="B3283" s="1">
        <v>45755</v>
      </c>
      <c r="C3283" t="s">
        <v>6070</v>
      </c>
      <c r="D3283" t="s">
        <v>22</v>
      </c>
      <c r="E3283" t="s">
        <v>54</v>
      </c>
      <c r="F3283" t="s">
        <v>17</v>
      </c>
      <c r="G3283" t="s">
        <v>111</v>
      </c>
      <c r="H3283" t="s">
        <v>6071</v>
      </c>
      <c r="I3283">
        <v>3</v>
      </c>
      <c r="J3283">
        <v>10123</v>
      </c>
      <c r="K3283">
        <v>20</v>
      </c>
      <c r="L3283">
        <v>24295.200000000001</v>
      </c>
      <c r="M3283">
        <v>1858.6</v>
      </c>
      <c r="N3283" t="s">
        <v>72</v>
      </c>
      <c r="O3283">
        <f>Sales_data[[#This Row],[Profit]]/Sales_data[[#This Row],[Sales]]</f>
        <v>7.6500707958773742E-2</v>
      </c>
      <c r="P3283">
        <f>YEAR(Sales_data[[#This Row],[Order Date]])</f>
        <v>2025</v>
      </c>
      <c r="Q3283" t="str">
        <f>TEXT(Sales_data[[#This Row],[Order Date]], "mmm")</f>
        <v>Apr</v>
      </c>
    </row>
    <row r="3284" spans="1:17" x14ac:dyDescent="0.95">
      <c r="A3284">
        <v>13283</v>
      </c>
      <c r="B3284" s="1">
        <v>45691</v>
      </c>
      <c r="C3284" t="s">
        <v>6072</v>
      </c>
      <c r="D3284" t="s">
        <v>28</v>
      </c>
      <c r="E3284" t="s">
        <v>85</v>
      </c>
      <c r="F3284" t="s">
        <v>17</v>
      </c>
      <c r="G3284" t="s">
        <v>100</v>
      </c>
      <c r="H3284" t="s">
        <v>5241</v>
      </c>
      <c r="I3284">
        <v>3</v>
      </c>
      <c r="J3284">
        <v>19668</v>
      </c>
      <c r="K3284">
        <v>15</v>
      </c>
      <c r="L3284">
        <v>50153.4</v>
      </c>
      <c r="M3284">
        <v>2768.78</v>
      </c>
      <c r="N3284" t="s">
        <v>33</v>
      </c>
      <c r="O3284">
        <f>Sales_data[[#This Row],[Profit]]/Sales_data[[#This Row],[Sales]]</f>
        <v>5.5206227294659987E-2</v>
      </c>
      <c r="P3284">
        <f>YEAR(Sales_data[[#This Row],[Order Date]])</f>
        <v>2025</v>
      </c>
      <c r="Q3284" t="str">
        <f>TEXT(Sales_data[[#This Row],[Order Date]], "mmm")</f>
        <v>Feb</v>
      </c>
    </row>
    <row r="3285" spans="1:17" x14ac:dyDescent="0.95">
      <c r="A3285">
        <v>13284</v>
      </c>
      <c r="B3285" s="1">
        <v>45405</v>
      </c>
      <c r="C3285" t="s">
        <v>6073</v>
      </c>
      <c r="D3285" t="s">
        <v>28</v>
      </c>
      <c r="E3285" t="s">
        <v>35</v>
      </c>
      <c r="F3285" t="s">
        <v>30</v>
      </c>
      <c r="G3285" t="s">
        <v>31</v>
      </c>
      <c r="H3285" t="s">
        <v>6074</v>
      </c>
      <c r="I3285">
        <v>2</v>
      </c>
      <c r="J3285">
        <v>74815</v>
      </c>
      <c r="K3285">
        <v>10</v>
      </c>
      <c r="L3285">
        <v>134667</v>
      </c>
      <c r="M3285">
        <v>9914.07</v>
      </c>
      <c r="N3285" t="s">
        <v>38</v>
      </c>
      <c r="O3285">
        <f>Sales_data[[#This Row],[Profit]]/Sales_data[[#This Row],[Sales]]</f>
        <v>7.3619149457550839E-2</v>
      </c>
      <c r="P3285">
        <f>YEAR(Sales_data[[#This Row],[Order Date]])</f>
        <v>2024</v>
      </c>
      <c r="Q3285" t="str">
        <f>TEXT(Sales_data[[#This Row],[Order Date]], "mmm")</f>
        <v>Apr</v>
      </c>
    </row>
    <row r="3286" spans="1:17" x14ac:dyDescent="0.95">
      <c r="A3286">
        <v>13285</v>
      </c>
      <c r="B3286" s="1">
        <v>45235</v>
      </c>
      <c r="C3286" t="s">
        <v>6075</v>
      </c>
      <c r="D3286" t="s">
        <v>28</v>
      </c>
      <c r="E3286" t="s">
        <v>114</v>
      </c>
      <c r="F3286" t="s">
        <v>86</v>
      </c>
      <c r="G3286" t="s">
        <v>118</v>
      </c>
      <c r="H3286" t="s">
        <v>6076</v>
      </c>
      <c r="I3286">
        <v>5</v>
      </c>
      <c r="J3286">
        <v>23243</v>
      </c>
      <c r="K3286">
        <v>5</v>
      </c>
      <c r="L3286">
        <v>110404.25</v>
      </c>
      <c r="M3286">
        <v>19256.79</v>
      </c>
      <c r="N3286" t="s">
        <v>20</v>
      </c>
      <c r="O3286">
        <f>Sales_data[[#This Row],[Profit]]/Sales_data[[#This Row],[Sales]]</f>
        <v>0.17442073108598627</v>
      </c>
      <c r="P3286">
        <f>YEAR(Sales_data[[#This Row],[Order Date]])</f>
        <v>2023</v>
      </c>
      <c r="Q3286" t="str">
        <f>TEXT(Sales_data[[#This Row],[Order Date]], "mmm")</f>
        <v>Nov</v>
      </c>
    </row>
    <row r="3287" spans="1:17" x14ac:dyDescent="0.95">
      <c r="A3287">
        <v>13286</v>
      </c>
      <c r="B3287" s="1">
        <v>45869</v>
      </c>
      <c r="C3287" t="s">
        <v>272</v>
      </c>
      <c r="D3287" t="s">
        <v>40</v>
      </c>
      <c r="E3287" t="s">
        <v>62</v>
      </c>
      <c r="F3287" t="s">
        <v>129</v>
      </c>
      <c r="G3287" t="s">
        <v>159</v>
      </c>
      <c r="H3287" t="s">
        <v>6077</v>
      </c>
      <c r="I3287">
        <v>5</v>
      </c>
      <c r="J3287">
        <v>44376</v>
      </c>
      <c r="K3287">
        <v>20</v>
      </c>
      <c r="L3287">
        <v>177504</v>
      </c>
      <c r="M3287">
        <v>28065.02</v>
      </c>
      <c r="N3287" t="s">
        <v>83</v>
      </c>
      <c r="O3287">
        <f>Sales_data[[#This Row],[Profit]]/Sales_data[[#This Row],[Sales]]</f>
        <v>0.1581092257075897</v>
      </c>
      <c r="P3287">
        <f>YEAR(Sales_data[[#This Row],[Order Date]])</f>
        <v>2025</v>
      </c>
      <c r="Q3287" t="str">
        <f>TEXT(Sales_data[[#This Row],[Order Date]], "mmm")</f>
        <v>Jul</v>
      </c>
    </row>
    <row r="3288" spans="1:17" x14ac:dyDescent="0.95">
      <c r="A3288">
        <v>13287</v>
      </c>
      <c r="B3288" s="1">
        <v>45461</v>
      </c>
      <c r="C3288" t="s">
        <v>6078</v>
      </c>
      <c r="D3288" t="s">
        <v>15</v>
      </c>
      <c r="E3288" t="s">
        <v>174</v>
      </c>
      <c r="F3288" t="s">
        <v>86</v>
      </c>
      <c r="G3288" t="s">
        <v>90</v>
      </c>
      <c r="H3288" t="s">
        <v>6079</v>
      </c>
      <c r="I3288">
        <v>3</v>
      </c>
      <c r="J3288">
        <v>8733</v>
      </c>
      <c r="K3288">
        <v>10</v>
      </c>
      <c r="L3288">
        <v>23579.1</v>
      </c>
      <c r="M3288">
        <v>4793.63</v>
      </c>
      <c r="N3288" t="s">
        <v>83</v>
      </c>
      <c r="O3288">
        <f>Sales_data[[#This Row],[Profit]]/Sales_data[[#This Row],[Sales]]</f>
        <v>0.20329995631724707</v>
      </c>
      <c r="P3288">
        <f>YEAR(Sales_data[[#This Row],[Order Date]])</f>
        <v>2024</v>
      </c>
      <c r="Q3288" t="str">
        <f>TEXT(Sales_data[[#This Row],[Order Date]], "mmm")</f>
        <v>Jun</v>
      </c>
    </row>
    <row r="3289" spans="1:17" x14ac:dyDescent="0.95">
      <c r="A3289">
        <v>13288</v>
      </c>
      <c r="B3289" s="1">
        <v>45579</v>
      </c>
      <c r="C3289" t="s">
        <v>6080</v>
      </c>
      <c r="D3289" t="s">
        <v>40</v>
      </c>
      <c r="E3289" t="s">
        <v>41</v>
      </c>
      <c r="F3289" t="s">
        <v>69</v>
      </c>
      <c r="G3289" t="s">
        <v>517</v>
      </c>
      <c r="H3289" t="s">
        <v>6081</v>
      </c>
      <c r="I3289">
        <v>1</v>
      </c>
      <c r="J3289">
        <v>64131</v>
      </c>
      <c r="K3289">
        <v>15</v>
      </c>
      <c r="L3289">
        <v>54511.35</v>
      </c>
      <c r="M3289">
        <v>8642.74</v>
      </c>
      <c r="N3289" t="s">
        <v>38</v>
      </c>
      <c r="O3289">
        <f>Sales_data[[#This Row],[Profit]]/Sales_data[[#This Row],[Sales]]</f>
        <v>0.15854936632462779</v>
      </c>
      <c r="P3289">
        <f>YEAR(Sales_data[[#This Row],[Order Date]])</f>
        <v>2024</v>
      </c>
      <c r="Q3289" t="str">
        <f>TEXT(Sales_data[[#This Row],[Order Date]], "mmm")</f>
        <v>Oct</v>
      </c>
    </row>
    <row r="3290" spans="1:17" x14ac:dyDescent="0.95">
      <c r="A3290">
        <v>13289</v>
      </c>
      <c r="B3290" s="1">
        <v>45921</v>
      </c>
      <c r="C3290" t="s">
        <v>6082</v>
      </c>
      <c r="D3290" t="s">
        <v>28</v>
      </c>
      <c r="E3290" t="s">
        <v>35</v>
      </c>
      <c r="F3290" t="s">
        <v>129</v>
      </c>
      <c r="G3290" t="s">
        <v>148</v>
      </c>
      <c r="H3290" t="s">
        <v>149</v>
      </c>
      <c r="I3290">
        <v>5</v>
      </c>
      <c r="J3290">
        <v>3306</v>
      </c>
      <c r="K3290">
        <v>15</v>
      </c>
      <c r="L3290">
        <v>14050.5</v>
      </c>
      <c r="M3290">
        <v>1904.21</v>
      </c>
      <c r="N3290" t="s">
        <v>20</v>
      </c>
      <c r="O3290">
        <f>Sales_data[[#This Row],[Profit]]/Sales_data[[#This Row],[Sales]]</f>
        <v>0.13552613785986264</v>
      </c>
      <c r="P3290">
        <f>YEAR(Sales_data[[#This Row],[Order Date]])</f>
        <v>2025</v>
      </c>
      <c r="Q3290" t="str">
        <f>TEXT(Sales_data[[#This Row],[Order Date]], "mmm")</f>
        <v>Sep</v>
      </c>
    </row>
    <row r="3291" spans="1:17" x14ac:dyDescent="0.95">
      <c r="A3291">
        <v>13290</v>
      </c>
      <c r="B3291" s="1">
        <v>45591</v>
      </c>
      <c r="C3291" t="s">
        <v>6083</v>
      </c>
      <c r="D3291" t="s">
        <v>15</v>
      </c>
      <c r="E3291" t="s">
        <v>174</v>
      </c>
      <c r="F3291" t="s">
        <v>42</v>
      </c>
      <c r="G3291" t="s">
        <v>43</v>
      </c>
      <c r="H3291" t="s">
        <v>6084</v>
      </c>
      <c r="I3291">
        <v>5</v>
      </c>
      <c r="J3291">
        <v>35132</v>
      </c>
      <c r="K3291">
        <v>20</v>
      </c>
      <c r="L3291">
        <v>140528</v>
      </c>
      <c r="M3291">
        <v>9631.1299999999992</v>
      </c>
      <c r="N3291" t="s">
        <v>33</v>
      </c>
      <c r="O3291">
        <f>Sales_data[[#This Row],[Profit]]/Sales_data[[#This Row],[Sales]]</f>
        <v>6.8535309689172264E-2</v>
      </c>
      <c r="P3291">
        <f>YEAR(Sales_data[[#This Row],[Order Date]])</f>
        <v>2024</v>
      </c>
      <c r="Q3291" t="str">
        <f>TEXT(Sales_data[[#This Row],[Order Date]], "mmm")</f>
        <v>Oct</v>
      </c>
    </row>
    <row r="3292" spans="1:17" x14ac:dyDescent="0.95">
      <c r="A3292">
        <v>13291</v>
      </c>
      <c r="B3292" s="1">
        <v>45824</v>
      </c>
      <c r="C3292" t="s">
        <v>6085</v>
      </c>
      <c r="D3292" t="s">
        <v>28</v>
      </c>
      <c r="E3292" t="s">
        <v>144</v>
      </c>
      <c r="F3292" t="s">
        <v>17</v>
      </c>
      <c r="G3292" t="s">
        <v>111</v>
      </c>
      <c r="H3292" t="s">
        <v>2316</v>
      </c>
      <c r="I3292">
        <v>4</v>
      </c>
      <c r="J3292">
        <v>10250</v>
      </c>
      <c r="K3292">
        <v>20</v>
      </c>
      <c r="L3292">
        <v>32800</v>
      </c>
      <c r="M3292">
        <v>4222.2</v>
      </c>
      <c r="N3292" t="s">
        <v>38</v>
      </c>
      <c r="O3292">
        <f>Sales_data[[#This Row],[Profit]]/Sales_data[[#This Row],[Sales]]</f>
        <v>0.12872560975609756</v>
      </c>
      <c r="P3292">
        <f>YEAR(Sales_data[[#This Row],[Order Date]])</f>
        <v>2025</v>
      </c>
      <c r="Q3292" t="str">
        <f>TEXT(Sales_data[[#This Row],[Order Date]], "mmm")</f>
        <v>Jun</v>
      </c>
    </row>
    <row r="3293" spans="1:17" x14ac:dyDescent="0.95">
      <c r="A3293">
        <v>13292</v>
      </c>
      <c r="B3293" s="1">
        <v>45896</v>
      </c>
      <c r="C3293" t="s">
        <v>6086</v>
      </c>
      <c r="D3293" t="s">
        <v>28</v>
      </c>
      <c r="E3293" t="s">
        <v>35</v>
      </c>
      <c r="F3293" t="s">
        <v>129</v>
      </c>
      <c r="G3293" t="s">
        <v>159</v>
      </c>
      <c r="H3293" t="s">
        <v>6087</v>
      </c>
      <c r="I3293">
        <v>5</v>
      </c>
      <c r="J3293">
        <v>78766</v>
      </c>
      <c r="K3293">
        <v>20</v>
      </c>
      <c r="L3293">
        <v>315064</v>
      </c>
      <c r="M3293">
        <v>44013.36</v>
      </c>
      <c r="N3293" t="s">
        <v>72</v>
      </c>
      <c r="O3293">
        <f>Sales_data[[#This Row],[Profit]]/Sales_data[[#This Row],[Sales]]</f>
        <v>0.13969656958586193</v>
      </c>
      <c r="P3293">
        <f>YEAR(Sales_data[[#This Row],[Order Date]])</f>
        <v>2025</v>
      </c>
      <c r="Q3293" t="str">
        <f>TEXT(Sales_data[[#This Row],[Order Date]], "mmm")</f>
        <v>Aug</v>
      </c>
    </row>
    <row r="3294" spans="1:17" x14ac:dyDescent="0.95">
      <c r="A3294">
        <v>13293</v>
      </c>
      <c r="B3294" s="1">
        <v>45814</v>
      </c>
      <c r="C3294" t="s">
        <v>6088</v>
      </c>
      <c r="D3294" t="s">
        <v>15</v>
      </c>
      <c r="E3294" t="s">
        <v>16</v>
      </c>
      <c r="F3294" t="s">
        <v>24</v>
      </c>
      <c r="G3294" t="s">
        <v>25</v>
      </c>
      <c r="H3294" t="s">
        <v>6089</v>
      </c>
      <c r="I3294">
        <v>2</v>
      </c>
      <c r="J3294">
        <v>53859</v>
      </c>
      <c r="K3294">
        <v>0</v>
      </c>
      <c r="L3294">
        <v>107718</v>
      </c>
      <c r="M3294">
        <v>18421.310000000001</v>
      </c>
      <c r="N3294" t="s">
        <v>83</v>
      </c>
      <c r="O3294">
        <f>Sales_data[[#This Row],[Profit]]/Sales_data[[#This Row],[Sales]]</f>
        <v>0.17101422232124622</v>
      </c>
      <c r="P3294">
        <f>YEAR(Sales_data[[#This Row],[Order Date]])</f>
        <v>2025</v>
      </c>
      <c r="Q3294" t="str">
        <f>TEXT(Sales_data[[#This Row],[Order Date]], "mmm")</f>
        <v>Jun</v>
      </c>
    </row>
    <row r="3295" spans="1:17" x14ac:dyDescent="0.95">
      <c r="A3295">
        <v>13294</v>
      </c>
      <c r="B3295" s="1">
        <v>45613</v>
      </c>
      <c r="C3295" t="s">
        <v>6090</v>
      </c>
      <c r="D3295" t="s">
        <v>28</v>
      </c>
      <c r="E3295" t="s">
        <v>114</v>
      </c>
      <c r="F3295" t="s">
        <v>17</v>
      </c>
      <c r="G3295" t="s">
        <v>18</v>
      </c>
      <c r="H3295" t="s">
        <v>6091</v>
      </c>
      <c r="I3295">
        <v>4</v>
      </c>
      <c r="J3295">
        <v>40642</v>
      </c>
      <c r="K3295">
        <v>0</v>
      </c>
      <c r="L3295">
        <v>162568</v>
      </c>
      <c r="M3295">
        <v>18654.310000000001</v>
      </c>
      <c r="N3295" t="s">
        <v>83</v>
      </c>
      <c r="O3295">
        <f>Sales_data[[#This Row],[Profit]]/Sales_data[[#This Row],[Sales]]</f>
        <v>0.11474773633187343</v>
      </c>
      <c r="P3295">
        <f>YEAR(Sales_data[[#This Row],[Order Date]])</f>
        <v>2024</v>
      </c>
      <c r="Q3295" t="str">
        <f>TEXT(Sales_data[[#This Row],[Order Date]], "mmm")</f>
        <v>Nov</v>
      </c>
    </row>
    <row r="3296" spans="1:17" x14ac:dyDescent="0.95">
      <c r="A3296">
        <v>13295</v>
      </c>
      <c r="B3296" s="1">
        <v>45336</v>
      </c>
      <c r="C3296" t="s">
        <v>6092</v>
      </c>
      <c r="D3296" t="s">
        <v>15</v>
      </c>
      <c r="E3296" t="s">
        <v>147</v>
      </c>
      <c r="F3296" t="s">
        <v>24</v>
      </c>
      <c r="G3296" t="s">
        <v>25</v>
      </c>
      <c r="H3296" t="s">
        <v>6093</v>
      </c>
      <c r="I3296">
        <v>2</v>
      </c>
      <c r="J3296">
        <v>45332</v>
      </c>
      <c r="K3296">
        <v>20</v>
      </c>
      <c r="L3296">
        <v>72531.199999999997</v>
      </c>
      <c r="M3296">
        <v>4268.01</v>
      </c>
      <c r="N3296" t="s">
        <v>72</v>
      </c>
      <c r="O3296">
        <f>Sales_data[[#This Row],[Profit]]/Sales_data[[#This Row],[Sales]]</f>
        <v>5.8843780331774467E-2</v>
      </c>
      <c r="P3296">
        <f>YEAR(Sales_data[[#This Row],[Order Date]])</f>
        <v>2024</v>
      </c>
      <c r="Q3296" t="str">
        <f>TEXT(Sales_data[[#This Row],[Order Date]], "mmm")</f>
        <v>Feb</v>
      </c>
    </row>
    <row r="3297" spans="1:17" x14ac:dyDescent="0.95">
      <c r="A3297">
        <v>13296</v>
      </c>
      <c r="B3297" s="1">
        <v>45839</v>
      </c>
      <c r="C3297" t="s">
        <v>6094</v>
      </c>
      <c r="D3297" t="s">
        <v>22</v>
      </c>
      <c r="E3297" t="s">
        <v>74</v>
      </c>
      <c r="F3297" t="s">
        <v>69</v>
      </c>
      <c r="G3297" t="s">
        <v>151</v>
      </c>
      <c r="H3297" t="s">
        <v>6095</v>
      </c>
      <c r="I3297">
        <v>3</v>
      </c>
      <c r="J3297">
        <v>61630</v>
      </c>
      <c r="K3297">
        <v>5</v>
      </c>
      <c r="L3297">
        <v>175645.5</v>
      </c>
      <c r="M3297">
        <v>33038.94</v>
      </c>
      <c r="N3297" t="s">
        <v>38</v>
      </c>
      <c r="O3297">
        <f>Sales_data[[#This Row],[Profit]]/Sales_data[[#This Row],[Sales]]</f>
        <v>0.18810012212097663</v>
      </c>
      <c r="P3297">
        <f>YEAR(Sales_data[[#This Row],[Order Date]])</f>
        <v>2025</v>
      </c>
      <c r="Q3297" t="str">
        <f>TEXT(Sales_data[[#This Row],[Order Date]], "mmm")</f>
        <v>Jul</v>
      </c>
    </row>
    <row r="3298" spans="1:17" x14ac:dyDescent="0.95">
      <c r="A3298">
        <v>13297</v>
      </c>
      <c r="B3298" s="1">
        <v>45213</v>
      </c>
      <c r="C3298" t="s">
        <v>6096</v>
      </c>
      <c r="D3298" t="s">
        <v>40</v>
      </c>
      <c r="E3298" t="s">
        <v>103</v>
      </c>
      <c r="F3298" t="s">
        <v>86</v>
      </c>
      <c r="G3298" t="s">
        <v>118</v>
      </c>
      <c r="H3298" t="s">
        <v>6097</v>
      </c>
      <c r="I3298">
        <v>1</v>
      </c>
      <c r="J3298">
        <v>47166</v>
      </c>
      <c r="K3298">
        <v>0</v>
      </c>
      <c r="L3298">
        <v>47166</v>
      </c>
      <c r="M3298">
        <v>11645.09</v>
      </c>
      <c r="N3298" t="s">
        <v>33</v>
      </c>
      <c r="O3298">
        <f>Sales_data[[#This Row],[Profit]]/Sales_data[[#This Row],[Sales]]</f>
        <v>0.24689585718526058</v>
      </c>
      <c r="P3298">
        <f>YEAR(Sales_data[[#This Row],[Order Date]])</f>
        <v>2023</v>
      </c>
      <c r="Q3298" t="str">
        <f>TEXT(Sales_data[[#This Row],[Order Date]], "mmm")</f>
        <v>Oct</v>
      </c>
    </row>
    <row r="3299" spans="1:17" x14ac:dyDescent="0.95">
      <c r="A3299">
        <v>13298</v>
      </c>
      <c r="B3299" s="1">
        <v>45347</v>
      </c>
      <c r="C3299" t="s">
        <v>6098</v>
      </c>
      <c r="D3299" t="s">
        <v>15</v>
      </c>
      <c r="E3299" t="s">
        <v>147</v>
      </c>
      <c r="F3299" t="s">
        <v>46</v>
      </c>
      <c r="G3299" t="s">
        <v>209</v>
      </c>
      <c r="H3299" t="s">
        <v>6099</v>
      </c>
      <c r="I3299">
        <v>1</v>
      </c>
      <c r="J3299">
        <v>11904</v>
      </c>
      <c r="K3299">
        <v>20</v>
      </c>
      <c r="L3299">
        <v>9523.2000000000007</v>
      </c>
      <c r="M3299">
        <v>1643.52</v>
      </c>
      <c r="N3299" t="s">
        <v>33</v>
      </c>
      <c r="O3299">
        <f>Sales_data[[#This Row],[Profit]]/Sales_data[[#This Row],[Sales]]</f>
        <v>0.17258064516129032</v>
      </c>
      <c r="P3299">
        <f>YEAR(Sales_data[[#This Row],[Order Date]])</f>
        <v>2024</v>
      </c>
      <c r="Q3299" t="str">
        <f>TEXT(Sales_data[[#This Row],[Order Date]], "mmm")</f>
        <v>Feb</v>
      </c>
    </row>
    <row r="3300" spans="1:17" x14ac:dyDescent="0.95">
      <c r="A3300">
        <v>13299</v>
      </c>
      <c r="B3300" s="1">
        <v>45871</v>
      </c>
      <c r="C3300" t="s">
        <v>6100</v>
      </c>
      <c r="D3300" t="s">
        <v>28</v>
      </c>
      <c r="E3300" t="s">
        <v>29</v>
      </c>
      <c r="F3300" t="s">
        <v>129</v>
      </c>
      <c r="G3300" t="s">
        <v>159</v>
      </c>
      <c r="H3300" t="s">
        <v>5826</v>
      </c>
      <c r="I3300">
        <v>1</v>
      </c>
      <c r="J3300">
        <v>70745</v>
      </c>
      <c r="K3300">
        <v>15</v>
      </c>
      <c r="L3300">
        <v>60133.25</v>
      </c>
      <c r="M3300">
        <v>7744.25</v>
      </c>
      <c r="N3300" t="s">
        <v>20</v>
      </c>
      <c r="O3300">
        <f>Sales_data[[#This Row],[Profit]]/Sales_data[[#This Row],[Sales]]</f>
        <v>0.12878482370402397</v>
      </c>
      <c r="P3300">
        <f>YEAR(Sales_data[[#This Row],[Order Date]])</f>
        <v>2025</v>
      </c>
      <c r="Q3300" t="str">
        <f>TEXT(Sales_data[[#This Row],[Order Date]], "mmm")</f>
        <v>Aug</v>
      </c>
    </row>
    <row r="3301" spans="1:17" x14ac:dyDescent="0.95">
      <c r="A3301">
        <v>13300</v>
      </c>
      <c r="B3301" s="1">
        <v>45494</v>
      </c>
      <c r="C3301" t="s">
        <v>6101</v>
      </c>
      <c r="D3301" t="s">
        <v>40</v>
      </c>
      <c r="E3301" t="s">
        <v>41</v>
      </c>
      <c r="F3301" t="s">
        <v>75</v>
      </c>
      <c r="G3301" t="s">
        <v>307</v>
      </c>
      <c r="H3301" t="s">
        <v>3475</v>
      </c>
      <c r="I3301">
        <v>5</v>
      </c>
      <c r="J3301">
        <v>60463</v>
      </c>
      <c r="K3301">
        <v>0</v>
      </c>
      <c r="L3301">
        <v>302315</v>
      </c>
      <c r="M3301">
        <v>32487.86</v>
      </c>
      <c r="N3301" t="s">
        <v>20</v>
      </c>
      <c r="O3301">
        <f>Sales_data[[#This Row],[Profit]]/Sales_data[[#This Row],[Sales]]</f>
        <v>0.10746360584158907</v>
      </c>
      <c r="P3301">
        <f>YEAR(Sales_data[[#This Row],[Order Date]])</f>
        <v>2024</v>
      </c>
      <c r="Q3301" t="str">
        <f>TEXT(Sales_data[[#This Row],[Order Date]], "mmm")</f>
        <v>Jul</v>
      </c>
    </row>
    <row r="3302" spans="1:17" x14ac:dyDescent="0.95">
      <c r="A3302">
        <v>13301</v>
      </c>
      <c r="B3302" s="1">
        <v>45417</v>
      </c>
      <c r="C3302" t="s">
        <v>6102</v>
      </c>
      <c r="D3302" t="s">
        <v>22</v>
      </c>
      <c r="E3302" t="s">
        <v>58</v>
      </c>
      <c r="F3302" t="s">
        <v>69</v>
      </c>
      <c r="G3302" t="s">
        <v>115</v>
      </c>
      <c r="H3302" t="s">
        <v>6103</v>
      </c>
      <c r="I3302">
        <v>5</v>
      </c>
      <c r="J3302">
        <v>36213</v>
      </c>
      <c r="K3302">
        <v>0</v>
      </c>
      <c r="L3302">
        <v>181065</v>
      </c>
      <c r="M3302">
        <v>32530.95</v>
      </c>
      <c r="N3302" t="s">
        <v>38</v>
      </c>
      <c r="O3302">
        <f>Sales_data[[#This Row],[Profit]]/Sales_data[[#This Row],[Sales]]</f>
        <v>0.17966448512964958</v>
      </c>
      <c r="P3302">
        <f>YEAR(Sales_data[[#This Row],[Order Date]])</f>
        <v>2024</v>
      </c>
      <c r="Q3302" t="str">
        <f>TEXT(Sales_data[[#This Row],[Order Date]], "mmm")</f>
        <v>May</v>
      </c>
    </row>
    <row r="3303" spans="1:17" x14ac:dyDescent="0.95">
      <c r="A3303">
        <v>13302</v>
      </c>
      <c r="B3303" s="1">
        <v>45831</v>
      </c>
      <c r="C3303" t="s">
        <v>6104</v>
      </c>
      <c r="D3303" t="s">
        <v>28</v>
      </c>
      <c r="E3303" t="s">
        <v>144</v>
      </c>
      <c r="F3303" t="s">
        <v>69</v>
      </c>
      <c r="G3303" t="s">
        <v>517</v>
      </c>
      <c r="H3303" t="s">
        <v>6105</v>
      </c>
      <c r="I3303">
        <v>2</v>
      </c>
      <c r="J3303">
        <v>6697</v>
      </c>
      <c r="K3303">
        <v>20</v>
      </c>
      <c r="L3303">
        <v>10715.2</v>
      </c>
      <c r="M3303">
        <v>861.74</v>
      </c>
      <c r="N3303" t="s">
        <v>20</v>
      </c>
      <c r="O3303">
        <f>Sales_data[[#This Row],[Profit]]/Sales_data[[#This Row],[Sales]]</f>
        <v>8.042220397192773E-2</v>
      </c>
      <c r="P3303">
        <f>YEAR(Sales_data[[#This Row],[Order Date]])</f>
        <v>2025</v>
      </c>
      <c r="Q3303" t="str">
        <f>TEXT(Sales_data[[#This Row],[Order Date]], "mmm")</f>
        <v>Jun</v>
      </c>
    </row>
    <row r="3304" spans="1:17" x14ac:dyDescent="0.95">
      <c r="A3304">
        <v>13303</v>
      </c>
      <c r="B3304" s="1">
        <v>45798</v>
      </c>
      <c r="C3304" t="s">
        <v>286</v>
      </c>
      <c r="D3304" t="s">
        <v>28</v>
      </c>
      <c r="E3304" t="s">
        <v>85</v>
      </c>
      <c r="F3304" t="s">
        <v>86</v>
      </c>
      <c r="G3304" t="s">
        <v>296</v>
      </c>
      <c r="H3304" t="s">
        <v>6106</v>
      </c>
      <c r="I3304">
        <v>3</v>
      </c>
      <c r="J3304">
        <v>57569</v>
      </c>
      <c r="K3304">
        <v>5</v>
      </c>
      <c r="L3304">
        <v>164071.65</v>
      </c>
      <c r="M3304">
        <v>29285.66</v>
      </c>
      <c r="N3304" t="s">
        <v>20</v>
      </c>
      <c r="O3304">
        <f>Sales_data[[#This Row],[Profit]]/Sales_data[[#This Row],[Sales]]</f>
        <v>0.17849311566013995</v>
      </c>
      <c r="P3304">
        <f>YEAR(Sales_data[[#This Row],[Order Date]])</f>
        <v>2025</v>
      </c>
      <c r="Q3304" t="str">
        <f>TEXT(Sales_data[[#This Row],[Order Date]], "mmm")</f>
        <v>May</v>
      </c>
    </row>
    <row r="3305" spans="1:17" x14ac:dyDescent="0.95">
      <c r="A3305">
        <v>13304</v>
      </c>
      <c r="B3305" s="1">
        <v>45844</v>
      </c>
      <c r="C3305" t="s">
        <v>6107</v>
      </c>
      <c r="D3305" t="s">
        <v>40</v>
      </c>
      <c r="E3305" t="s">
        <v>103</v>
      </c>
      <c r="F3305" t="s">
        <v>42</v>
      </c>
      <c r="G3305" t="s">
        <v>51</v>
      </c>
      <c r="H3305" t="s">
        <v>6108</v>
      </c>
      <c r="I3305">
        <v>2</v>
      </c>
      <c r="J3305">
        <v>48332</v>
      </c>
      <c r="K3305">
        <v>10</v>
      </c>
      <c r="L3305">
        <v>86997.6</v>
      </c>
      <c r="M3305">
        <v>20432.330000000002</v>
      </c>
      <c r="N3305" t="s">
        <v>72</v>
      </c>
      <c r="O3305">
        <f>Sales_data[[#This Row],[Profit]]/Sales_data[[#This Row],[Sales]]</f>
        <v>0.23486084673600191</v>
      </c>
      <c r="P3305">
        <f>YEAR(Sales_data[[#This Row],[Order Date]])</f>
        <v>2025</v>
      </c>
      <c r="Q3305" t="str">
        <f>TEXT(Sales_data[[#This Row],[Order Date]], "mmm")</f>
        <v>Jul</v>
      </c>
    </row>
    <row r="3306" spans="1:17" x14ac:dyDescent="0.95">
      <c r="A3306">
        <v>13305</v>
      </c>
      <c r="B3306" s="1">
        <v>45261</v>
      </c>
      <c r="C3306" t="s">
        <v>6109</v>
      </c>
      <c r="D3306" t="s">
        <v>22</v>
      </c>
      <c r="E3306" t="s">
        <v>58</v>
      </c>
      <c r="F3306" t="s">
        <v>75</v>
      </c>
      <c r="G3306" t="s">
        <v>307</v>
      </c>
      <c r="H3306" t="s">
        <v>6110</v>
      </c>
      <c r="I3306">
        <v>2</v>
      </c>
      <c r="J3306">
        <v>53788</v>
      </c>
      <c r="K3306">
        <v>15</v>
      </c>
      <c r="L3306">
        <v>91439.6</v>
      </c>
      <c r="M3306">
        <v>21533.1</v>
      </c>
      <c r="N3306" t="s">
        <v>83</v>
      </c>
      <c r="O3306">
        <f>Sales_data[[#This Row],[Profit]]/Sales_data[[#This Row],[Sales]]</f>
        <v>0.23548987528379386</v>
      </c>
      <c r="P3306">
        <f>YEAR(Sales_data[[#This Row],[Order Date]])</f>
        <v>2023</v>
      </c>
      <c r="Q3306" t="str">
        <f>TEXT(Sales_data[[#This Row],[Order Date]], "mmm")</f>
        <v>Dec</v>
      </c>
    </row>
    <row r="3307" spans="1:17" x14ac:dyDescent="0.95">
      <c r="A3307">
        <v>13306</v>
      </c>
      <c r="B3307" s="1">
        <v>45465</v>
      </c>
      <c r="C3307" t="s">
        <v>6111</v>
      </c>
      <c r="D3307" t="s">
        <v>15</v>
      </c>
      <c r="E3307" t="s">
        <v>147</v>
      </c>
      <c r="F3307" t="s">
        <v>42</v>
      </c>
      <c r="G3307" t="s">
        <v>43</v>
      </c>
      <c r="H3307" t="s">
        <v>6112</v>
      </c>
      <c r="I3307">
        <v>5</v>
      </c>
      <c r="J3307">
        <v>10507</v>
      </c>
      <c r="K3307">
        <v>0</v>
      </c>
      <c r="L3307">
        <v>52535</v>
      </c>
      <c r="M3307">
        <v>11583.36</v>
      </c>
      <c r="N3307" t="s">
        <v>83</v>
      </c>
      <c r="O3307">
        <f>Sales_data[[#This Row],[Profit]]/Sales_data[[#This Row],[Sales]]</f>
        <v>0.22048843628057488</v>
      </c>
      <c r="P3307">
        <f>YEAR(Sales_data[[#This Row],[Order Date]])</f>
        <v>2024</v>
      </c>
      <c r="Q3307" t="str">
        <f>TEXT(Sales_data[[#This Row],[Order Date]], "mmm")</f>
        <v>Jun</v>
      </c>
    </row>
    <row r="3308" spans="1:17" x14ac:dyDescent="0.95">
      <c r="A3308">
        <v>13307</v>
      </c>
      <c r="B3308" s="1">
        <v>45892</v>
      </c>
      <c r="C3308" t="s">
        <v>6113</v>
      </c>
      <c r="D3308" t="s">
        <v>40</v>
      </c>
      <c r="E3308" t="s">
        <v>41</v>
      </c>
      <c r="F3308" t="s">
        <v>86</v>
      </c>
      <c r="G3308" t="s">
        <v>87</v>
      </c>
      <c r="H3308" t="s">
        <v>5630</v>
      </c>
      <c r="I3308">
        <v>4</v>
      </c>
      <c r="J3308">
        <v>7406</v>
      </c>
      <c r="K3308">
        <v>10</v>
      </c>
      <c r="L3308">
        <v>26661.599999999999</v>
      </c>
      <c r="M3308">
        <v>3224.16</v>
      </c>
      <c r="N3308" t="s">
        <v>20</v>
      </c>
      <c r="O3308">
        <f>Sales_data[[#This Row],[Profit]]/Sales_data[[#This Row],[Sales]]</f>
        <v>0.12092897650553605</v>
      </c>
      <c r="P3308">
        <f>YEAR(Sales_data[[#This Row],[Order Date]])</f>
        <v>2025</v>
      </c>
      <c r="Q3308" t="str">
        <f>TEXT(Sales_data[[#This Row],[Order Date]], "mmm")</f>
        <v>Aug</v>
      </c>
    </row>
    <row r="3309" spans="1:17" x14ac:dyDescent="0.95">
      <c r="A3309">
        <v>13308</v>
      </c>
      <c r="B3309" s="1">
        <v>45774</v>
      </c>
      <c r="C3309" t="s">
        <v>6114</v>
      </c>
      <c r="D3309" t="s">
        <v>40</v>
      </c>
      <c r="E3309" t="s">
        <v>62</v>
      </c>
      <c r="F3309" t="s">
        <v>46</v>
      </c>
      <c r="G3309" t="s">
        <v>209</v>
      </c>
      <c r="H3309" t="s">
        <v>6115</v>
      </c>
      <c r="I3309">
        <v>3</v>
      </c>
      <c r="J3309">
        <v>9188</v>
      </c>
      <c r="K3309">
        <v>10</v>
      </c>
      <c r="L3309">
        <v>24807.599999999999</v>
      </c>
      <c r="M3309">
        <v>3715.82</v>
      </c>
      <c r="N3309" t="s">
        <v>72</v>
      </c>
      <c r="O3309">
        <f>Sales_data[[#This Row],[Profit]]/Sales_data[[#This Row],[Sales]]</f>
        <v>0.14978554958964191</v>
      </c>
      <c r="P3309">
        <f>YEAR(Sales_data[[#This Row],[Order Date]])</f>
        <v>2025</v>
      </c>
      <c r="Q3309" t="str">
        <f>TEXT(Sales_data[[#This Row],[Order Date]], "mmm")</f>
        <v>Apr</v>
      </c>
    </row>
    <row r="3310" spans="1:17" x14ac:dyDescent="0.95">
      <c r="A3310">
        <v>13309</v>
      </c>
      <c r="B3310" s="1">
        <v>45781</v>
      </c>
      <c r="C3310" t="s">
        <v>6116</v>
      </c>
      <c r="D3310" t="s">
        <v>40</v>
      </c>
      <c r="E3310" t="s">
        <v>41</v>
      </c>
      <c r="F3310" t="s">
        <v>17</v>
      </c>
      <c r="G3310" t="s">
        <v>55</v>
      </c>
      <c r="H3310" t="s">
        <v>5118</v>
      </c>
      <c r="I3310">
        <v>1</v>
      </c>
      <c r="J3310">
        <v>13605</v>
      </c>
      <c r="K3310">
        <v>20</v>
      </c>
      <c r="L3310">
        <v>10884</v>
      </c>
      <c r="M3310">
        <v>721.1</v>
      </c>
      <c r="N3310" t="s">
        <v>83</v>
      </c>
      <c r="O3310">
        <f>Sales_data[[#This Row],[Profit]]/Sales_data[[#This Row],[Sales]]</f>
        <v>6.6253215729511206E-2</v>
      </c>
      <c r="P3310">
        <f>YEAR(Sales_data[[#This Row],[Order Date]])</f>
        <v>2025</v>
      </c>
      <c r="Q3310" t="str">
        <f>TEXT(Sales_data[[#This Row],[Order Date]], "mmm")</f>
        <v>May</v>
      </c>
    </row>
    <row r="3311" spans="1:17" x14ac:dyDescent="0.95">
      <c r="A3311">
        <v>13310</v>
      </c>
      <c r="B3311" s="1">
        <v>45453</v>
      </c>
      <c r="C3311" t="s">
        <v>6117</v>
      </c>
      <c r="D3311" t="s">
        <v>40</v>
      </c>
      <c r="E3311" t="s">
        <v>50</v>
      </c>
      <c r="F3311" t="s">
        <v>30</v>
      </c>
      <c r="G3311" t="s">
        <v>31</v>
      </c>
      <c r="H3311" t="s">
        <v>4119</v>
      </c>
      <c r="I3311">
        <v>2</v>
      </c>
      <c r="J3311">
        <v>76854</v>
      </c>
      <c r="K3311">
        <v>10</v>
      </c>
      <c r="L3311">
        <v>138337.20000000001</v>
      </c>
      <c r="M3311">
        <v>26344.51</v>
      </c>
      <c r="N3311" t="s">
        <v>72</v>
      </c>
      <c r="O3311">
        <f>Sales_data[[#This Row],[Profit]]/Sales_data[[#This Row],[Sales]]</f>
        <v>0.19043691790783676</v>
      </c>
      <c r="P3311">
        <f>YEAR(Sales_data[[#This Row],[Order Date]])</f>
        <v>2024</v>
      </c>
      <c r="Q3311" t="str">
        <f>TEXT(Sales_data[[#This Row],[Order Date]], "mmm")</f>
        <v>Jun</v>
      </c>
    </row>
    <row r="3312" spans="1:17" x14ac:dyDescent="0.95">
      <c r="A3312">
        <v>13311</v>
      </c>
      <c r="B3312" s="1">
        <v>45755</v>
      </c>
      <c r="C3312" t="s">
        <v>6118</v>
      </c>
      <c r="D3312" t="s">
        <v>22</v>
      </c>
      <c r="E3312" t="s">
        <v>54</v>
      </c>
      <c r="F3312" t="s">
        <v>69</v>
      </c>
      <c r="G3312" t="s">
        <v>151</v>
      </c>
      <c r="H3312" t="s">
        <v>5681</v>
      </c>
      <c r="I3312">
        <v>4</v>
      </c>
      <c r="J3312">
        <v>2727</v>
      </c>
      <c r="K3312">
        <v>5</v>
      </c>
      <c r="L3312">
        <v>10362.6</v>
      </c>
      <c r="M3312">
        <v>703.11</v>
      </c>
      <c r="N3312" t="s">
        <v>20</v>
      </c>
      <c r="O3312">
        <f>Sales_data[[#This Row],[Profit]]/Sales_data[[#This Row],[Sales]]</f>
        <v>6.7850732441665215E-2</v>
      </c>
      <c r="P3312">
        <f>YEAR(Sales_data[[#This Row],[Order Date]])</f>
        <v>2025</v>
      </c>
      <c r="Q3312" t="str">
        <f>TEXT(Sales_data[[#This Row],[Order Date]], "mmm")</f>
        <v>Apr</v>
      </c>
    </row>
    <row r="3313" spans="1:17" x14ac:dyDescent="0.95">
      <c r="A3313">
        <v>13312</v>
      </c>
      <c r="B3313" s="1">
        <v>45207</v>
      </c>
      <c r="C3313" t="s">
        <v>6119</v>
      </c>
      <c r="D3313" t="s">
        <v>40</v>
      </c>
      <c r="E3313" t="s">
        <v>41</v>
      </c>
      <c r="F3313" t="s">
        <v>96</v>
      </c>
      <c r="G3313" t="s">
        <v>156</v>
      </c>
      <c r="H3313" t="s">
        <v>3655</v>
      </c>
      <c r="I3313">
        <v>2</v>
      </c>
      <c r="J3313">
        <v>59290</v>
      </c>
      <c r="K3313">
        <v>5</v>
      </c>
      <c r="L3313">
        <v>112651</v>
      </c>
      <c r="M3313">
        <v>9073.89</v>
      </c>
      <c r="N3313" t="s">
        <v>20</v>
      </c>
      <c r="O3313">
        <f>Sales_data[[#This Row],[Profit]]/Sales_data[[#This Row],[Sales]]</f>
        <v>8.0548685763996763E-2</v>
      </c>
      <c r="P3313">
        <f>YEAR(Sales_data[[#This Row],[Order Date]])</f>
        <v>2023</v>
      </c>
      <c r="Q3313" t="str">
        <f>TEXT(Sales_data[[#This Row],[Order Date]], "mmm")</f>
        <v>Oct</v>
      </c>
    </row>
    <row r="3314" spans="1:17" x14ac:dyDescent="0.95">
      <c r="A3314">
        <v>13313</v>
      </c>
      <c r="B3314" s="1">
        <v>45238</v>
      </c>
      <c r="C3314" t="s">
        <v>6120</v>
      </c>
      <c r="D3314" t="s">
        <v>28</v>
      </c>
      <c r="E3314" t="s">
        <v>85</v>
      </c>
      <c r="F3314" t="s">
        <v>129</v>
      </c>
      <c r="G3314" t="s">
        <v>130</v>
      </c>
      <c r="H3314" t="s">
        <v>6121</v>
      </c>
      <c r="I3314">
        <v>4</v>
      </c>
      <c r="J3314">
        <v>56775</v>
      </c>
      <c r="K3314">
        <v>20</v>
      </c>
      <c r="L3314">
        <v>181680</v>
      </c>
      <c r="M3314">
        <v>43029.74</v>
      </c>
      <c r="N3314" t="s">
        <v>33</v>
      </c>
      <c r="O3314">
        <f>Sales_data[[#This Row],[Profit]]/Sales_data[[#This Row],[Sales]]</f>
        <v>0.23684357111404666</v>
      </c>
      <c r="P3314">
        <f>YEAR(Sales_data[[#This Row],[Order Date]])</f>
        <v>2023</v>
      </c>
      <c r="Q3314" t="str">
        <f>TEXT(Sales_data[[#This Row],[Order Date]], "mmm")</f>
        <v>Nov</v>
      </c>
    </row>
    <row r="3315" spans="1:17" x14ac:dyDescent="0.95">
      <c r="A3315">
        <v>13314</v>
      </c>
      <c r="B3315" s="1">
        <v>45681</v>
      </c>
      <c r="C3315" t="s">
        <v>6122</v>
      </c>
      <c r="D3315" t="s">
        <v>22</v>
      </c>
      <c r="E3315" t="s">
        <v>167</v>
      </c>
      <c r="F3315" t="s">
        <v>86</v>
      </c>
      <c r="G3315" t="s">
        <v>118</v>
      </c>
      <c r="H3315" t="s">
        <v>613</v>
      </c>
      <c r="I3315">
        <v>4</v>
      </c>
      <c r="J3315">
        <v>26031</v>
      </c>
      <c r="K3315">
        <v>20</v>
      </c>
      <c r="L3315">
        <v>83299.199999999997</v>
      </c>
      <c r="M3315">
        <v>16206.55</v>
      </c>
      <c r="N3315" t="s">
        <v>20</v>
      </c>
      <c r="O3315">
        <f>Sales_data[[#This Row],[Profit]]/Sales_data[[#This Row],[Sales]]</f>
        <v>0.19455829107602474</v>
      </c>
      <c r="P3315">
        <f>YEAR(Sales_data[[#This Row],[Order Date]])</f>
        <v>2025</v>
      </c>
      <c r="Q3315" t="str">
        <f>TEXT(Sales_data[[#This Row],[Order Date]], "mmm")</f>
        <v>Jan</v>
      </c>
    </row>
    <row r="3316" spans="1:17" x14ac:dyDescent="0.95">
      <c r="A3316">
        <v>13315</v>
      </c>
      <c r="B3316" s="1">
        <v>45435</v>
      </c>
      <c r="C3316" t="s">
        <v>6123</v>
      </c>
      <c r="D3316" t="s">
        <v>15</v>
      </c>
      <c r="E3316" t="s">
        <v>16</v>
      </c>
      <c r="F3316" t="s">
        <v>69</v>
      </c>
      <c r="G3316" t="s">
        <v>123</v>
      </c>
      <c r="H3316" t="s">
        <v>6124</v>
      </c>
      <c r="I3316">
        <v>1</v>
      </c>
      <c r="J3316">
        <v>40169</v>
      </c>
      <c r="K3316">
        <v>15</v>
      </c>
      <c r="L3316">
        <v>34143.65</v>
      </c>
      <c r="M3316">
        <v>7509.28</v>
      </c>
      <c r="N3316" t="s">
        <v>20</v>
      </c>
      <c r="O3316">
        <f>Sales_data[[#This Row],[Profit]]/Sales_data[[#This Row],[Sales]]</f>
        <v>0.21993196392301348</v>
      </c>
      <c r="P3316">
        <f>YEAR(Sales_data[[#This Row],[Order Date]])</f>
        <v>2024</v>
      </c>
      <c r="Q3316" t="str">
        <f>TEXT(Sales_data[[#This Row],[Order Date]], "mmm")</f>
        <v>May</v>
      </c>
    </row>
    <row r="3317" spans="1:17" x14ac:dyDescent="0.95">
      <c r="A3317">
        <v>13316</v>
      </c>
      <c r="B3317" s="1">
        <v>45844</v>
      </c>
      <c r="C3317" t="s">
        <v>6125</v>
      </c>
      <c r="D3317" t="s">
        <v>22</v>
      </c>
      <c r="E3317" t="s">
        <v>23</v>
      </c>
      <c r="F3317" t="s">
        <v>17</v>
      </c>
      <c r="G3317" t="s">
        <v>55</v>
      </c>
      <c r="H3317" t="s">
        <v>6126</v>
      </c>
      <c r="I3317">
        <v>4</v>
      </c>
      <c r="J3317">
        <v>64938</v>
      </c>
      <c r="K3317">
        <v>15</v>
      </c>
      <c r="L3317">
        <v>220789.2</v>
      </c>
      <c r="M3317">
        <v>18417.03</v>
      </c>
      <c r="N3317" t="s">
        <v>38</v>
      </c>
      <c r="O3317">
        <f>Sales_data[[#This Row],[Profit]]/Sales_data[[#This Row],[Sales]]</f>
        <v>8.3414542015642065E-2</v>
      </c>
      <c r="P3317">
        <f>YEAR(Sales_data[[#This Row],[Order Date]])</f>
        <v>2025</v>
      </c>
      <c r="Q3317" t="str">
        <f>TEXT(Sales_data[[#This Row],[Order Date]], "mmm")</f>
        <v>Jul</v>
      </c>
    </row>
    <row r="3318" spans="1:17" x14ac:dyDescent="0.95">
      <c r="A3318">
        <v>13317</v>
      </c>
      <c r="B3318" s="1">
        <v>45205</v>
      </c>
      <c r="C3318" t="s">
        <v>6127</v>
      </c>
      <c r="D3318" t="s">
        <v>40</v>
      </c>
      <c r="E3318" t="s">
        <v>62</v>
      </c>
      <c r="F3318" t="s">
        <v>46</v>
      </c>
      <c r="G3318" t="s">
        <v>201</v>
      </c>
      <c r="H3318" t="s">
        <v>6128</v>
      </c>
      <c r="I3318">
        <v>3</v>
      </c>
      <c r="J3318">
        <v>6457</v>
      </c>
      <c r="K3318">
        <v>10</v>
      </c>
      <c r="L3318">
        <v>17433.900000000001</v>
      </c>
      <c r="M3318">
        <v>3456.69</v>
      </c>
      <c r="N3318" t="s">
        <v>20</v>
      </c>
      <c r="O3318">
        <f>Sales_data[[#This Row],[Profit]]/Sales_data[[#This Row],[Sales]]</f>
        <v>0.19827405227745942</v>
      </c>
      <c r="P3318">
        <f>YEAR(Sales_data[[#This Row],[Order Date]])</f>
        <v>2023</v>
      </c>
      <c r="Q3318" t="str">
        <f>TEXT(Sales_data[[#This Row],[Order Date]], "mmm")</f>
        <v>Oct</v>
      </c>
    </row>
    <row r="3319" spans="1:17" x14ac:dyDescent="0.95">
      <c r="A3319">
        <v>13318</v>
      </c>
      <c r="B3319" s="1">
        <v>45474</v>
      </c>
      <c r="C3319" t="s">
        <v>6129</v>
      </c>
      <c r="D3319" t="s">
        <v>28</v>
      </c>
      <c r="E3319" t="s">
        <v>85</v>
      </c>
      <c r="F3319" t="s">
        <v>96</v>
      </c>
      <c r="G3319" t="s">
        <v>183</v>
      </c>
      <c r="H3319" t="s">
        <v>6130</v>
      </c>
      <c r="I3319">
        <v>5</v>
      </c>
      <c r="J3319">
        <v>30712</v>
      </c>
      <c r="K3319">
        <v>20</v>
      </c>
      <c r="L3319">
        <v>122848</v>
      </c>
      <c r="M3319">
        <v>19074.55</v>
      </c>
      <c r="N3319" t="s">
        <v>20</v>
      </c>
      <c r="O3319">
        <f>Sales_data[[#This Row],[Profit]]/Sales_data[[#This Row],[Sales]]</f>
        <v>0.1552695200573066</v>
      </c>
      <c r="P3319">
        <f>YEAR(Sales_data[[#This Row],[Order Date]])</f>
        <v>2024</v>
      </c>
      <c r="Q3319" t="str">
        <f>TEXT(Sales_data[[#This Row],[Order Date]], "mmm")</f>
        <v>Jul</v>
      </c>
    </row>
    <row r="3320" spans="1:17" x14ac:dyDescent="0.95">
      <c r="A3320">
        <v>13319</v>
      </c>
      <c r="B3320" s="1">
        <v>45582</v>
      </c>
      <c r="C3320" t="s">
        <v>6131</v>
      </c>
      <c r="D3320" t="s">
        <v>15</v>
      </c>
      <c r="E3320" t="s">
        <v>147</v>
      </c>
      <c r="F3320" t="s">
        <v>86</v>
      </c>
      <c r="G3320" t="s">
        <v>87</v>
      </c>
      <c r="H3320" t="s">
        <v>6132</v>
      </c>
      <c r="I3320">
        <v>4</v>
      </c>
      <c r="J3320">
        <v>27567</v>
      </c>
      <c r="K3320">
        <v>0</v>
      </c>
      <c r="L3320">
        <v>110268</v>
      </c>
      <c r="M3320">
        <v>18619.96</v>
      </c>
      <c r="N3320" t="s">
        <v>33</v>
      </c>
      <c r="O3320">
        <f>Sales_data[[#This Row],[Profit]]/Sales_data[[#This Row],[Sales]]</f>
        <v>0.16886095694127035</v>
      </c>
      <c r="P3320">
        <f>YEAR(Sales_data[[#This Row],[Order Date]])</f>
        <v>2024</v>
      </c>
      <c r="Q3320" t="str">
        <f>TEXT(Sales_data[[#This Row],[Order Date]], "mmm")</f>
        <v>Oct</v>
      </c>
    </row>
    <row r="3321" spans="1:17" x14ac:dyDescent="0.95">
      <c r="A3321">
        <v>13320</v>
      </c>
      <c r="B3321" s="1">
        <v>45797</v>
      </c>
      <c r="C3321" t="s">
        <v>6133</v>
      </c>
      <c r="D3321" t="s">
        <v>22</v>
      </c>
      <c r="E3321" t="s">
        <v>74</v>
      </c>
      <c r="F3321" t="s">
        <v>75</v>
      </c>
      <c r="G3321" t="s">
        <v>240</v>
      </c>
      <c r="H3321" t="s">
        <v>3990</v>
      </c>
      <c r="I3321">
        <v>3</v>
      </c>
      <c r="J3321">
        <v>76773</v>
      </c>
      <c r="K3321">
        <v>15</v>
      </c>
      <c r="L3321">
        <v>195771.15</v>
      </c>
      <c r="M3321">
        <v>28791.58</v>
      </c>
      <c r="N3321" t="s">
        <v>33</v>
      </c>
      <c r="O3321">
        <f>Sales_data[[#This Row],[Profit]]/Sales_data[[#This Row],[Sales]]</f>
        <v>0.14706753267782308</v>
      </c>
      <c r="P3321">
        <f>YEAR(Sales_data[[#This Row],[Order Date]])</f>
        <v>2025</v>
      </c>
      <c r="Q3321" t="str">
        <f>TEXT(Sales_data[[#This Row],[Order Date]], "mmm")</f>
        <v>May</v>
      </c>
    </row>
    <row r="3322" spans="1:17" x14ac:dyDescent="0.95">
      <c r="A3322">
        <v>13321</v>
      </c>
      <c r="B3322" s="1">
        <v>45442</v>
      </c>
      <c r="C3322" t="s">
        <v>6134</v>
      </c>
      <c r="D3322" t="s">
        <v>40</v>
      </c>
      <c r="E3322" t="s">
        <v>62</v>
      </c>
      <c r="F3322" t="s">
        <v>75</v>
      </c>
      <c r="G3322" t="s">
        <v>240</v>
      </c>
      <c r="H3322" t="s">
        <v>6135</v>
      </c>
      <c r="I3322">
        <v>4</v>
      </c>
      <c r="J3322">
        <v>73390</v>
      </c>
      <c r="K3322">
        <v>10</v>
      </c>
      <c r="L3322">
        <v>264204</v>
      </c>
      <c r="M3322">
        <v>20530.46</v>
      </c>
      <c r="N3322" t="s">
        <v>38</v>
      </c>
      <c r="O3322">
        <f>Sales_data[[#This Row],[Profit]]/Sales_data[[#This Row],[Sales]]</f>
        <v>7.7706847738868448E-2</v>
      </c>
      <c r="P3322">
        <f>YEAR(Sales_data[[#This Row],[Order Date]])</f>
        <v>2024</v>
      </c>
      <c r="Q3322" t="str">
        <f>TEXT(Sales_data[[#This Row],[Order Date]], "mmm")</f>
        <v>May</v>
      </c>
    </row>
    <row r="3323" spans="1:17" x14ac:dyDescent="0.95">
      <c r="A3323">
        <v>13322</v>
      </c>
      <c r="B3323" s="1">
        <v>45694</v>
      </c>
      <c r="C3323" t="s">
        <v>6136</v>
      </c>
      <c r="D3323" t="s">
        <v>40</v>
      </c>
      <c r="E3323" t="s">
        <v>103</v>
      </c>
      <c r="F3323" t="s">
        <v>96</v>
      </c>
      <c r="G3323" t="s">
        <v>97</v>
      </c>
      <c r="H3323" t="s">
        <v>6137</v>
      </c>
      <c r="I3323">
        <v>2</v>
      </c>
      <c r="J3323">
        <v>72100</v>
      </c>
      <c r="K3323">
        <v>0</v>
      </c>
      <c r="L3323">
        <v>144200</v>
      </c>
      <c r="M3323">
        <v>8686.43</v>
      </c>
      <c r="N3323" t="s">
        <v>33</v>
      </c>
      <c r="O3323">
        <f>Sales_data[[#This Row],[Profit]]/Sales_data[[#This Row],[Sales]]</f>
        <v>6.0238765603328713E-2</v>
      </c>
      <c r="P3323">
        <f>YEAR(Sales_data[[#This Row],[Order Date]])</f>
        <v>2025</v>
      </c>
      <c r="Q3323" t="str">
        <f>TEXT(Sales_data[[#This Row],[Order Date]], "mmm")</f>
        <v>Feb</v>
      </c>
    </row>
    <row r="3324" spans="1:17" x14ac:dyDescent="0.95">
      <c r="A3324">
        <v>13323</v>
      </c>
      <c r="B3324" s="1">
        <v>45351</v>
      </c>
      <c r="C3324" t="s">
        <v>6138</v>
      </c>
      <c r="D3324" t="s">
        <v>40</v>
      </c>
      <c r="E3324" t="s">
        <v>50</v>
      </c>
      <c r="F3324" t="s">
        <v>17</v>
      </c>
      <c r="G3324" t="s">
        <v>291</v>
      </c>
      <c r="H3324" t="s">
        <v>6139</v>
      </c>
      <c r="I3324">
        <v>5</v>
      </c>
      <c r="J3324">
        <v>17491</v>
      </c>
      <c r="K3324">
        <v>5</v>
      </c>
      <c r="L3324">
        <v>83082.25</v>
      </c>
      <c r="M3324">
        <v>8025.43</v>
      </c>
      <c r="N3324" t="s">
        <v>72</v>
      </c>
      <c r="O3324">
        <f>Sales_data[[#This Row],[Profit]]/Sales_data[[#This Row],[Sales]]</f>
        <v>9.6596204363747981E-2</v>
      </c>
      <c r="P3324">
        <f>YEAR(Sales_data[[#This Row],[Order Date]])</f>
        <v>2024</v>
      </c>
      <c r="Q3324" t="str">
        <f>TEXT(Sales_data[[#This Row],[Order Date]], "mmm")</f>
        <v>Feb</v>
      </c>
    </row>
    <row r="3325" spans="1:17" x14ac:dyDescent="0.95">
      <c r="A3325">
        <v>13324</v>
      </c>
      <c r="B3325" s="1">
        <v>45496</v>
      </c>
      <c r="C3325" t="s">
        <v>6140</v>
      </c>
      <c r="D3325" t="s">
        <v>28</v>
      </c>
      <c r="E3325" t="s">
        <v>85</v>
      </c>
      <c r="F3325" t="s">
        <v>17</v>
      </c>
      <c r="G3325" t="s">
        <v>55</v>
      </c>
      <c r="H3325" t="s">
        <v>1489</v>
      </c>
      <c r="I3325">
        <v>2</v>
      </c>
      <c r="J3325">
        <v>24784</v>
      </c>
      <c r="K3325">
        <v>20</v>
      </c>
      <c r="L3325">
        <v>39654.400000000001</v>
      </c>
      <c r="M3325">
        <v>3688.29</v>
      </c>
      <c r="N3325" t="s">
        <v>33</v>
      </c>
      <c r="O3325">
        <f>Sales_data[[#This Row],[Profit]]/Sales_data[[#This Row],[Sales]]</f>
        <v>9.3010863863783086E-2</v>
      </c>
      <c r="P3325">
        <f>YEAR(Sales_data[[#This Row],[Order Date]])</f>
        <v>2024</v>
      </c>
      <c r="Q3325" t="str">
        <f>TEXT(Sales_data[[#This Row],[Order Date]], "mmm")</f>
        <v>Jul</v>
      </c>
    </row>
    <row r="3326" spans="1:17" x14ac:dyDescent="0.95">
      <c r="A3326">
        <v>13325</v>
      </c>
      <c r="B3326" s="1">
        <v>45383</v>
      </c>
      <c r="C3326" t="s">
        <v>6141</v>
      </c>
      <c r="D3326" t="s">
        <v>28</v>
      </c>
      <c r="E3326" t="s">
        <v>35</v>
      </c>
      <c r="F3326" t="s">
        <v>42</v>
      </c>
      <c r="G3326" t="s">
        <v>79</v>
      </c>
      <c r="H3326" t="s">
        <v>6142</v>
      </c>
      <c r="I3326">
        <v>1</v>
      </c>
      <c r="J3326">
        <v>12826</v>
      </c>
      <c r="K3326">
        <v>5</v>
      </c>
      <c r="L3326">
        <v>12184.7</v>
      </c>
      <c r="M3326">
        <v>2897.18</v>
      </c>
      <c r="N3326" t="s">
        <v>72</v>
      </c>
      <c r="O3326">
        <f>Sales_data[[#This Row],[Profit]]/Sales_data[[#This Row],[Sales]]</f>
        <v>0.237771959916945</v>
      </c>
      <c r="P3326">
        <f>YEAR(Sales_data[[#This Row],[Order Date]])</f>
        <v>2024</v>
      </c>
      <c r="Q3326" t="str">
        <f>TEXT(Sales_data[[#This Row],[Order Date]], "mmm")</f>
        <v>Apr</v>
      </c>
    </row>
    <row r="3327" spans="1:17" x14ac:dyDescent="0.95">
      <c r="A3327">
        <v>13326</v>
      </c>
      <c r="B3327" s="1">
        <v>45435</v>
      </c>
      <c r="C3327" t="s">
        <v>6143</v>
      </c>
      <c r="D3327" t="s">
        <v>15</v>
      </c>
      <c r="E3327" t="s">
        <v>174</v>
      </c>
      <c r="F3327" t="s">
        <v>17</v>
      </c>
      <c r="G3327" t="s">
        <v>18</v>
      </c>
      <c r="H3327" t="s">
        <v>6144</v>
      </c>
      <c r="I3327">
        <v>4</v>
      </c>
      <c r="J3327">
        <v>8175</v>
      </c>
      <c r="K3327">
        <v>0</v>
      </c>
      <c r="L3327">
        <v>32700</v>
      </c>
      <c r="M3327">
        <v>6687.83</v>
      </c>
      <c r="N3327" t="s">
        <v>33</v>
      </c>
      <c r="O3327">
        <f>Sales_data[[#This Row],[Profit]]/Sales_data[[#This Row],[Sales]]</f>
        <v>0.20452079510703364</v>
      </c>
      <c r="P3327">
        <f>YEAR(Sales_data[[#This Row],[Order Date]])</f>
        <v>2024</v>
      </c>
      <c r="Q3327" t="str">
        <f>TEXT(Sales_data[[#This Row],[Order Date]], "mmm")</f>
        <v>May</v>
      </c>
    </row>
    <row r="3328" spans="1:17" x14ac:dyDescent="0.95">
      <c r="A3328">
        <v>13327</v>
      </c>
      <c r="B3328" s="1">
        <v>45491</v>
      </c>
      <c r="C3328" t="s">
        <v>6145</v>
      </c>
      <c r="D3328" t="s">
        <v>28</v>
      </c>
      <c r="E3328" t="s">
        <v>35</v>
      </c>
      <c r="F3328" t="s">
        <v>24</v>
      </c>
      <c r="G3328" t="s">
        <v>36</v>
      </c>
      <c r="H3328" t="s">
        <v>6146</v>
      </c>
      <c r="I3328">
        <v>1</v>
      </c>
      <c r="J3328">
        <v>66192</v>
      </c>
      <c r="K3328">
        <v>15</v>
      </c>
      <c r="L3328">
        <v>56263.199999999997</v>
      </c>
      <c r="M3328">
        <v>10654.56</v>
      </c>
      <c r="N3328" t="s">
        <v>72</v>
      </c>
      <c r="O3328">
        <f>Sales_data[[#This Row],[Profit]]/Sales_data[[#This Row],[Sales]]</f>
        <v>0.18936996118244251</v>
      </c>
      <c r="P3328">
        <f>YEAR(Sales_data[[#This Row],[Order Date]])</f>
        <v>2024</v>
      </c>
      <c r="Q3328" t="str">
        <f>TEXT(Sales_data[[#This Row],[Order Date]], "mmm")</f>
        <v>Jul</v>
      </c>
    </row>
    <row r="3329" spans="1:17" x14ac:dyDescent="0.95">
      <c r="A3329">
        <v>13328</v>
      </c>
      <c r="B3329" s="1">
        <v>45284</v>
      </c>
      <c r="C3329" t="s">
        <v>6147</v>
      </c>
      <c r="D3329" t="s">
        <v>22</v>
      </c>
      <c r="E3329" t="s">
        <v>54</v>
      </c>
      <c r="F3329" t="s">
        <v>24</v>
      </c>
      <c r="G3329" t="s">
        <v>107</v>
      </c>
      <c r="H3329" t="s">
        <v>1821</v>
      </c>
      <c r="I3329">
        <v>2</v>
      </c>
      <c r="J3329">
        <v>7453</v>
      </c>
      <c r="K3329">
        <v>5</v>
      </c>
      <c r="L3329">
        <v>14160.7</v>
      </c>
      <c r="M3329">
        <v>3203.36</v>
      </c>
      <c r="N3329" t="s">
        <v>38</v>
      </c>
      <c r="O3329">
        <f>Sales_data[[#This Row],[Profit]]/Sales_data[[#This Row],[Sales]]</f>
        <v>0.22621480576525171</v>
      </c>
      <c r="P3329">
        <f>YEAR(Sales_data[[#This Row],[Order Date]])</f>
        <v>2023</v>
      </c>
      <c r="Q3329" t="str">
        <f>TEXT(Sales_data[[#This Row],[Order Date]], "mmm")</f>
        <v>Dec</v>
      </c>
    </row>
    <row r="3330" spans="1:17" x14ac:dyDescent="0.95">
      <c r="A3330">
        <v>13329</v>
      </c>
      <c r="B3330" s="1">
        <v>45606</v>
      </c>
      <c r="C3330" t="s">
        <v>6148</v>
      </c>
      <c r="D3330" t="s">
        <v>28</v>
      </c>
      <c r="E3330" t="s">
        <v>144</v>
      </c>
      <c r="F3330" t="s">
        <v>86</v>
      </c>
      <c r="G3330" t="s">
        <v>171</v>
      </c>
      <c r="H3330" t="s">
        <v>6149</v>
      </c>
      <c r="I3330">
        <v>5</v>
      </c>
      <c r="J3330">
        <v>65830</v>
      </c>
      <c r="K3330">
        <v>5</v>
      </c>
      <c r="L3330">
        <v>312692.5</v>
      </c>
      <c r="M3330">
        <v>35825.33</v>
      </c>
      <c r="N3330" t="s">
        <v>33</v>
      </c>
      <c r="O3330">
        <f>Sales_data[[#This Row],[Profit]]/Sales_data[[#This Row],[Sales]]</f>
        <v>0.11457048058396029</v>
      </c>
      <c r="P3330">
        <f>YEAR(Sales_data[[#This Row],[Order Date]])</f>
        <v>2024</v>
      </c>
      <c r="Q3330" t="str">
        <f>TEXT(Sales_data[[#This Row],[Order Date]], "mmm")</f>
        <v>Nov</v>
      </c>
    </row>
    <row r="3331" spans="1:17" x14ac:dyDescent="0.95">
      <c r="A3331">
        <v>13330</v>
      </c>
      <c r="B3331" s="1">
        <v>45566</v>
      </c>
      <c r="C3331" t="s">
        <v>6150</v>
      </c>
      <c r="D3331" t="s">
        <v>15</v>
      </c>
      <c r="E3331" t="s">
        <v>174</v>
      </c>
      <c r="F3331" t="s">
        <v>75</v>
      </c>
      <c r="G3331" t="s">
        <v>307</v>
      </c>
      <c r="H3331" t="s">
        <v>6151</v>
      </c>
      <c r="I3331">
        <v>5</v>
      </c>
      <c r="J3331">
        <v>78716</v>
      </c>
      <c r="K3331">
        <v>0</v>
      </c>
      <c r="L3331">
        <v>393580</v>
      </c>
      <c r="M3331">
        <v>75345.210000000006</v>
      </c>
      <c r="N3331" t="s">
        <v>72</v>
      </c>
      <c r="O3331">
        <f>Sales_data[[#This Row],[Profit]]/Sales_data[[#This Row],[Sales]]</f>
        <v>0.19143556583159715</v>
      </c>
      <c r="P3331">
        <f>YEAR(Sales_data[[#This Row],[Order Date]])</f>
        <v>2024</v>
      </c>
      <c r="Q3331" t="str">
        <f>TEXT(Sales_data[[#This Row],[Order Date]], "mmm")</f>
        <v>Oct</v>
      </c>
    </row>
    <row r="3332" spans="1:17" x14ac:dyDescent="0.95">
      <c r="A3332">
        <v>13331</v>
      </c>
      <c r="B3332" s="1">
        <v>45435</v>
      </c>
      <c r="C3332" t="s">
        <v>6152</v>
      </c>
      <c r="D3332" t="s">
        <v>15</v>
      </c>
      <c r="E3332" t="s">
        <v>174</v>
      </c>
      <c r="F3332" t="s">
        <v>30</v>
      </c>
      <c r="G3332" t="s">
        <v>31</v>
      </c>
      <c r="H3332" t="s">
        <v>6153</v>
      </c>
      <c r="I3332">
        <v>3</v>
      </c>
      <c r="J3332">
        <v>28534</v>
      </c>
      <c r="K3332">
        <v>5</v>
      </c>
      <c r="L3332">
        <v>81321.899999999994</v>
      </c>
      <c r="M3332">
        <v>9500.16</v>
      </c>
      <c r="N3332" t="s">
        <v>38</v>
      </c>
      <c r="O3332">
        <f>Sales_data[[#This Row],[Profit]]/Sales_data[[#This Row],[Sales]]</f>
        <v>0.11682166796398019</v>
      </c>
      <c r="P3332">
        <f>YEAR(Sales_data[[#This Row],[Order Date]])</f>
        <v>2024</v>
      </c>
      <c r="Q3332" t="str">
        <f>TEXT(Sales_data[[#This Row],[Order Date]], "mmm")</f>
        <v>May</v>
      </c>
    </row>
    <row r="3333" spans="1:17" x14ac:dyDescent="0.95">
      <c r="A3333">
        <v>13332</v>
      </c>
      <c r="B3333" s="1">
        <v>45560</v>
      </c>
      <c r="C3333" t="s">
        <v>6154</v>
      </c>
      <c r="D3333" t="s">
        <v>28</v>
      </c>
      <c r="E3333" t="s">
        <v>29</v>
      </c>
      <c r="F3333" t="s">
        <v>86</v>
      </c>
      <c r="G3333" t="s">
        <v>118</v>
      </c>
      <c r="H3333" t="s">
        <v>6155</v>
      </c>
      <c r="I3333">
        <v>4</v>
      </c>
      <c r="J3333">
        <v>54174</v>
      </c>
      <c r="K3333">
        <v>0</v>
      </c>
      <c r="L3333">
        <v>216696</v>
      </c>
      <c r="M3333">
        <v>40956.129999999997</v>
      </c>
      <c r="N3333" t="s">
        <v>83</v>
      </c>
      <c r="O3333">
        <f>Sales_data[[#This Row],[Profit]]/Sales_data[[#This Row],[Sales]]</f>
        <v>0.18900270424927085</v>
      </c>
      <c r="P3333">
        <f>YEAR(Sales_data[[#This Row],[Order Date]])</f>
        <v>2024</v>
      </c>
      <c r="Q3333" t="str">
        <f>TEXT(Sales_data[[#This Row],[Order Date]], "mmm")</f>
        <v>Sep</v>
      </c>
    </row>
    <row r="3334" spans="1:17" x14ac:dyDescent="0.95">
      <c r="A3334">
        <v>13333</v>
      </c>
      <c r="B3334" s="1">
        <v>45695</v>
      </c>
      <c r="C3334" t="s">
        <v>6156</v>
      </c>
      <c r="D3334" t="s">
        <v>40</v>
      </c>
      <c r="E3334" t="s">
        <v>110</v>
      </c>
      <c r="F3334" t="s">
        <v>96</v>
      </c>
      <c r="G3334" t="s">
        <v>97</v>
      </c>
      <c r="H3334" t="s">
        <v>6157</v>
      </c>
      <c r="I3334">
        <v>5</v>
      </c>
      <c r="J3334">
        <v>79697</v>
      </c>
      <c r="K3334">
        <v>0</v>
      </c>
      <c r="L3334">
        <v>398485</v>
      </c>
      <c r="M3334">
        <v>21266.93</v>
      </c>
      <c r="N3334" t="s">
        <v>83</v>
      </c>
      <c r="O3334">
        <f>Sales_data[[#This Row],[Profit]]/Sales_data[[#This Row],[Sales]]</f>
        <v>5.3369461836706523E-2</v>
      </c>
      <c r="P3334">
        <f>YEAR(Sales_data[[#This Row],[Order Date]])</f>
        <v>2025</v>
      </c>
      <c r="Q3334" t="str">
        <f>TEXT(Sales_data[[#This Row],[Order Date]], "mmm")</f>
        <v>Feb</v>
      </c>
    </row>
    <row r="3335" spans="1:17" x14ac:dyDescent="0.95">
      <c r="A3335">
        <v>13334</v>
      </c>
      <c r="B3335" s="1">
        <v>45820</v>
      </c>
      <c r="C3335" t="s">
        <v>6158</v>
      </c>
      <c r="D3335" t="s">
        <v>28</v>
      </c>
      <c r="E3335" t="s">
        <v>114</v>
      </c>
      <c r="F3335" t="s">
        <v>75</v>
      </c>
      <c r="G3335" t="s">
        <v>409</v>
      </c>
      <c r="H3335" t="s">
        <v>6159</v>
      </c>
      <c r="I3335">
        <v>4</v>
      </c>
      <c r="J3335">
        <v>21351</v>
      </c>
      <c r="K3335">
        <v>20</v>
      </c>
      <c r="L3335">
        <v>68323.199999999997</v>
      </c>
      <c r="M3335">
        <v>13465.8</v>
      </c>
      <c r="N3335" t="s">
        <v>20</v>
      </c>
      <c r="O3335">
        <f>Sales_data[[#This Row],[Profit]]/Sales_data[[#This Row],[Sales]]</f>
        <v>0.19708971476745821</v>
      </c>
      <c r="P3335">
        <f>YEAR(Sales_data[[#This Row],[Order Date]])</f>
        <v>2025</v>
      </c>
      <c r="Q3335" t="str">
        <f>TEXT(Sales_data[[#This Row],[Order Date]], "mmm")</f>
        <v>Jun</v>
      </c>
    </row>
    <row r="3336" spans="1:17" x14ac:dyDescent="0.95">
      <c r="A3336">
        <v>13335</v>
      </c>
      <c r="B3336" s="1">
        <v>45556</v>
      </c>
      <c r="C3336" t="s">
        <v>6160</v>
      </c>
      <c r="D3336" t="s">
        <v>22</v>
      </c>
      <c r="E3336" t="s">
        <v>167</v>
      </c>
      <c r="F3336" t="s">
        <v>96</v>
      </c>
      <c r="G3336" t="s">
        <v>138</v>
      </c>
      <c r="H3336" t="s">
        <v>6161</v>
      </c>
      <c r="I3336">
        <v>4</v>
      </c>
      <c r="J3336">
        <v>51084</v>
      </c>
      <c r="K3336">
        <v>0</v>
      </c>
      <c r="L3336">
        <v>204336</v>
      </c>
      <c r="M3336">
        <v>47304.959999999999</v>
      </c>
      <c r="N3336" t="s">
        <v>20</v>
      </c>
      <c r="O3336">
        <f>Sales_data[[#This Row],[Profit]]/Sales_data[[#This Row],[Sales]]</f>
        <v>0.23150575522668546</v>
      </c>
      <c r="P3336">
        <f>YEAR(Sales_data[[#This Row],[Order Date]])</f>
        <v>2024</v>
      </c>
      <c r="Q3336" t="str">
        <f>TEXT(Sales_data[[#This Row],[Order Date]], "mmm")</f>
        <v>Sep</v>
      </c>
    </row>
    <row r="3337" spans="1:17" x14ac:dyDescent="0.95">
      <c r="A3337">
        <v>13336</v>
      </c>
      <c r="B3337" s="1">
        <v>45643</v>
      </c>
      <c r="C3337" t="s">
        <v>6162</v>
      </c>
      <c r="D3337" t="s">
        <v>28</v>
      </c>
      <c r="E3337" t="s">
        <v>85</v>
      </c>
      <c r="F3337" t="s">
        <v>46</v>
      </c>
      <c r="G3337" t="s">
        <v>47</v>
      </c>
      <c r="H3337" t="s">
        <v>6163</v>
      </c>
      <c r="I3337">
        <v>1</v>
      </c>
      <c r="J3337">
        <v>10487</v>
      </c>
      <c r="K3337">
        <v>5</v>
      </c>
      <c r="L3337">
        <v>9962.65</v>
      </c>
      <c r="M3337">
        <v>1500.22</v>
      </c>
      <c r="N3337" t="s">
        <v>83</v>
      </c>
      <c r="O3337">
        <f>Sales_data[[#This Row],[Profit]]/Sales_data[[#This Row],[Sales]]</f>
        <v>0.15058443285671985</v>
      </c>
      <c r="P3337">
        <f>YEAR(Sales_data[[#This Row],[Order Date]])</f>
        <v>2024</v>
      </c>
      <c r="Q3337" t="str">
        <f>TEXT(Sales_data[[#This Row],[Order Date]], "mmm")</f>
        <v>Dec</v>
      </c>
    </row>
    <row r="3338" spans="1:17" x14ac:dyDescent="0.95">
      <c r="A3338">
        <v>13337</v>
      </c>
      <c r="B3338" s="1">
        <v>45754</v>
      </c>
      <c r="C3338" t="s">
        <v>6164</v>
      </c>
      <c r="D3338" t="s">
        <v>15</v>
      </c>
      <c r="E3338" t="s">
        <v>147</v>
      </c>
      <c r="F3338" t="s">
        <v>46</v>
      </c>
      <c r="G3338" t="s">
        <v>201</v>
      </c>
      <c r="H3338" t="s">
        <v>6165</v>
      </c>
      <c r="I3338">
        <v>2</v>
      </c>
      <c r="J3338">
        <v>45872</v>
      </c>
      <c r="K3338">
        <v>0</v>
      </c>
      <c r="L3338">
        <v>91744</v>
      </c>
      <c r="M3338">
        <v>5678.96</v>
      </c>
      <c r="N3338" t="s">
        <v>72</v>
      </c>
      <c r="O3338">
        <f>Sales_data[[#This Row],[Profit]]/Sales_data[[#This Row],[Sales]]</f>
        <v>6.1900069759330309E-2</v>
      </c>
      <c r="P3338">
        <f>YEAR(Sales_data[[#This Row],[Order Date]])</f>
        <v>2025</v>
      </c>
      <c r="Q3338" t="str">
        <f>TEXT(Sales_data[[#This Row],[Order Date]], "mmm")</f>
        <v>Apr</v>
      </c>
    </row>
    <row r="3339" spans="1:17" x14ac:dyDescent="0.95">
      <c r="A3339">
        <v>13338</v>
      </c>
      <c r="B3339" s="1">
        <v>45480</v>
      </c>
      <c r="C3339" t="s">
        <v>6166</v>
      </c>
      <c r="D3339" t="s">
        <v>40</v>
      </c>
      <c r="E3339" t="s">
        <v>41</v>
      </c>
      <c r="F3339" t="s">
        <v>69</v>
      </c>
      <c r="G3339" t="s">
        <v>70</v>
      </c>
      <c r="H3339" t="s">
        <v>6167</v>
      </c>
      <c r="I3339">
        <v>5</v>
      </c>
      <c r="J3339">
        <v>40388</v>
      </c>
      <c r="K3339">
        <v>15</v>
      </c>
      <c r="L3339">
        <v>171649</v>
      </c>
      <c r="M3339">
        <v>39986.99</v>
      </c>
      <c r="N3339" t="s">
        <v>33</v>
      </c>
      <c r="O3339">
        <f>Sales_data[[#This Row],[Profit]]/Sales_data[[#This Row],[Sales]]</f>
        <v>0.23295789663790642</v>
      </c>
      <c r="P3339">
        <f>YEAR(Sales_data[[#This Row],[Order Date]])</f>
        <v>2024</v>
      </c>
      <c r="Q3339" t="str">
        <f>TEXT(Sales_data[[#This Row],[Order Date]], "mmm")</f>
        <v>Jul</v>
      </c>
    </row>
    <row r="3340" spans="1:17" x14ac:dyDescent="0.95">
      <c r="A3340">
        <v>13339</v>
      </c>
      <c r="B3340" s="1">
        <v>45778</v>
      </c>
      <c r="C3340" t="s">
        <v>6168</v>
      </c>
      <c r="D3340" t="s">
        <v>15</v>
      </c>
      <c r="E3340" t="s">
        <v>16</v>
      </c>
      <c r="F3340" t="s">
        <v>17</v>
      </c>
      <c r="G3340" t="s">
        <v>18</v>
      </c>
      <c r="H3340" t="s">
        <v>515</v>
      </c>
      <c r="I3340">
        <v>5</v>
      </c>
      <c r="J3340">
        <v>53250</v>
      </c>
      <c r="K3340">
        <v>5</v>
      </c>
      <c r="L3340">
        <v>252937.5</v>
      </c>
      <c r="M3340">
        <v>61936.61</v>
      </c>
      <c r="N3340" t="s">
        <v>20</v>
      </c>
      <c r="O3340">
        <f>Sales_data[[#This Row],[Profit]]/Sales_data[[#This Row],[Sales]]</f>
        <v>0.24486922658759575</v>
      </c>
      <c r="P3340">
        <f>YEAR(Sales_data[[#This Row],[Order Date]])</f>
        <v>2025</v>
      </c>
      <c r="Q3340" t="str">
        <f>TEXT(Sales_data[[#This Row],[Order Date]], "mmm")</f>
        <v>May</v>
      </c>
    </row>
    <row r="3341" spans="1:17" x14ac:dyDescent="0.95">
      <c r="A3341">
        <v>13340</v>
      </c>
      <c r="B3341" s="1">
        <v>45203</v>
      </c>
      <c r="C3341" t="s">
        <v>6169</v>
      </c>
      <c r="D3341" t="s">
        <v>15</v>
      </c>
      <c r="E3341" t="s">
        <v>68</v>
      </c>
      <c r="F3341" t="s">
        <v>30</v>
      </c>
      <c r="G3341" t="s">
        <v>227</v>
      </c>
      <c r="H3341" t="s">
        <v>6170</v>
      </c>
      <c r="I3341">
        <v>1</v>
      </c>
      <c r="J3341">
        <v>39026</v>
      </c>
      <c r="K3341">
        <v>0</v>
      </c>
      <c r="L3341">
        <v>39026</v>
      </c>
      <c r="M3341">
        <v>6959.45</v>
      </c>
      <c r="N3341" t="s">
        <v>83</v>
      </c>
      <c r="O3341">
        <f>Sales_data[[#This Row],[Profit]]/Sales_data[[#This Row],[Sales]]</f>
        <v>0.17832855019730437</v>
      </c>
      <c r="P3341">
        <f>YEAR(Sales_data[[#This Row],[Order Date]])</f>
        <v>2023</v>
      </c>
      <c r="Q3341" t="str">
        <f>TEXT(Sales_data[[#This Row],[Order Date]], "mmm")</f>
        <v>Oct</v>
      </c>
    </row>
    <row r="3342" spans="1:17" x14ac:dyDescent="0.95">
      <c r="A3342">
        <v>13341</v>
      </c>
      <c r="B3342" s="1">
        <v>45642</v>
      </c>
      <c r="C3342" t="s">
        <v>6171</v>
      </c>
      <c r="D3342" t="s">
        <v>22</v>
      </c>
      <c r="E3342" t="s">
        <v>167</v>
      </c>
      <c r="F3342" t="s">
        <v>69</v>
      </c>
      <c r="G3342" t="s">
        <v>123</v>
      </c>
      <c r="H3342" t="s">
        <v>6172</v>
      </c>
      <c r="I3342">
        <v>1</v>
      </c>
      <c r="J3342">
        <v>50440</v>
      </c>
      <c r="K3342">
        <v>20</v>
      </c>
      <c r="L3342">
        <v>40352</v>
      </c>
      <c r="M3342">
        <v>6953.96</v>
      </c>
      <c r="N3342" t="s">
        <v>20</v>
      </c>
      <c r="O3342">
        <f>Sales_data[[#This Row],[Profit]]/Sales_data[[#This Row],[Sales]]</f>
        <v>0.17233247422680412</v>
      </c>
      <c r="P3342">
        <f>YEAR(Sales_data[[#This Row],[Order Date]])</f>
        <v>2024</v>
      </c>
      <c r="Q3342" t="str">
        <f>TEXT(Sales_data[[#This Row],[Order Date]], "mmm")</f>
        <v>Dec</v>
      </c>
    </row>
    <row r="3343" spans="1:17" x14ac:dyDescent="0.95">
      <c r="A3343">
        <v>13342</v>
      </c>
      <c r="B3343" s="1">
        <v>45603</v>
      </c>
      <c r="C3343" t="s">
        <v>6173</v>
      </c>
      <c r="D3343" t="s">
        <v>40</v>
      </c>
      <c r="E3343" t="s">
        <v>50</v>
      </c>
      <c r="F3343" t="s">
        <v>96</v>
      </c>
      <c r="G3343" t="s">
        <v>214</v>
      </c>
      <c r="H3343" t="s">
        <v>6174</v>
      </c>
      <c r="I3343">
        <v>1</v>
      </c>
      <c r="J3343">
        <v>40312</v>
      </c>
      <c r="K3343">
        <v>0</v>
      </c>
      <c r="L3343">
        <v>40312</v>
      </c>
      <c r="M3343">
        <v>6247.19</v>
      </c>
      <c r="N3343" t="s">
        <v>83</v>
      </c>
      <c r="O3343">
        <f>Sales_data[[#This Row],[Profit]]/Sales_data[[#This Row],[Sales]]</f>
        <v>0.15497097638420321</v>
      </c>
      <c r="P3343">
        <f>YEAR(Sales_data[[#This Row],[Order Date]])</f>
        <v>2024</v>
      </c>
      <c r="Q3343" t="str">
        <f>TEXT(Sales_data[[#This Row],[Order Date]], "mmm")</f>
        <v>Nov</v>
      </c>
    </row>
    <row r="3344" spans="1:17" x14ac:dyDescent="0.95">
      <c r="A3344">
        <v>13343</v>
      </c>
      <c r="B3344" s="1">
        <v>45553</v>
      </c>
      <c r="C3344" t="s">
        <v>6175</v>
      </c>
      <c r="D3344" t="s">
        <v>15</v>
      </c>
      <c r="E3344" t="s">
        <v>147</v>
      </c>
      <c r="F3344" t="s">
        <v>96</v>
      </c>
      <c r="G3344" t="s">
        <v>97</v>
      </c>
      <c r="H3344" t="s">
        <v>6176</v>
      </c>
      <c r="I3344">
        <v>2</v>
      </c>
      <c r="J3344">
        <v>12389</v>
      </c>
      <c r="K3344">
        <v>0</v>
      </c>
      <c r="L3344">
        <v>24778</v>
      </c>
      <c r="M3344">
        <v>2842.74</v>
      </c>
      <c r="N3344" t="s">
        <v>72</v>
      </c>
      <c r="O3344">
        <f>Sales_data[[#This Row],[Profit]]/Sales_data[[#This Row],[Sales]]</f>
        <v>0.1147283880862055</v>
      </c>
      <c r="P3344">
        <f>YEAR(Sales_data[[#This Row],[Order Date]])</f>
        <v>2024</v>
      </c>
      <c r="Q3344" t="str">
        <f>TEXT(Sales_data[[#This Row],[Order Date]], "mmm")</f>
        <v>Sep</v>
      </c>
    </row>
    <row r="3345" spans="1:17" x14ac:dyDescent="0.95">
      <c r="A3345">
        <v>13344</v>
      </c>
      <c r="B3345" s="1">
        <v>45524</v>
      </c>
      <c r="C3345" t="s">
        <v>6177</v>
      </c>
      <c r="D3345" t="s">
        <v>15</v>
      </c>
      <c r="E3345" t="s">
        <v>147</v>
      </c>
      <c r="F3345" t="s">
        <v>86</v>
      </c>
      <c r="G3345" t="s">
        <v>90</v>
      </c>
      <c r="H3345" t="s">
        <v>6178</v>
      </c>
      <c r="I3345">
        <v>2</v>
      </c>
      <c r="J3345">
        <v>77134</v>
      </c>
      <c r="K3345">
        <v>0</v>
      </c>
      <c r="L3345">
        <v>154268</v>
      </c>
      <c r="M3345">
        <v>23295.77</v>
      </c>
      <c r="N3345" t="s">
        <v>20</v>
      </c>
      <c r="O3345">
        <f>Sales_data[[#This Row],[Profit]]/Sales_data[[#This Row],[Sales]]</f>
        <v>0.15100843985790963</v>
      </c>
      <c r="P3345">
        <f>YEAR(Sales_data[[#This Row],[Order Date]])</f>
        <v>2024</v>
      </c>
      <c r="Q3345" t="str">
        <f>TEXT(Sales_data[[#This Row],[Order Date]], "mmm")</f>
        <v>Aug</v>
      </c>
    </row>
    <row r="3346" spans="1:17" x14ac:dyDescent="0.95">
      <c r="A3346">
        <v>13345</v>
      </c>
      <c r="B3346" s="1">
        <v>45659</v>
      </c>
      <c r="C3346" t="s">
        <v>6179</v>
      </c>
      <c r="D3346" t="s">
        <v>22</v>
      </c>
      <c r="E3346" t="s">
        <v>167</v>
      </c>
      <c r="F3346" t="s">
        <v>30</v>
      </c>
      <c r="G3346" t="s">
        <v>227</v>
      </c>
      <c r="H3346" t="s">
        <v>6180</v>
      </c>
      <c r="I3346">
        <v>3</v>
      </c>
      <c r="J3346">
        <v>33341</v>
      </c>
      <c r="K3346">
        <v>10</v>
      </c>
      <c r="L3346">
        <v>90020.7</v>
      </c>
      <c r="M3346">
        <v>11939.1</v>
      </c>
      <c r="N3346" t="s">
        <v>38</v>
      </c>
      <c r="O3346">
        <f>Sales_data[[#This Row],[Profit]]/Sales_data[[#This Row],[Sales]]</f>
        <v>0.13262616264925733</v>
      </c>
      <c r="P3346">
        <f>YEAR(Sales_data[[#This Row],[Order Date]])</f>
        <v>2025</v>
      </c>
      <c r="Q3346" t="str">
        <f>TEXT(Sales_data[[#This Row],[Order Date]], "mmm")</f>
        <v>Jan</v>
      </c>
    </row>
    <row r="3347" spans="1:17" x14ac:dyDescent="0.95">
      <c r="A3347">
        <v>13346</v>
      </c>
      <c r="B3347" s="1">
        <v>45488</v>
      </c>
      <c r="C3347" t="s">
        <v>6181</v>
      </c>
      <c r="D3347" t="s">
        <v>40</v>
      </c>
      <c r="E3347" t="s">
        <v>103</v>
      </c>
      <c r="F3347" t="s">
        <v>17</v>
      </c>
      <c r="G3347" t="s">
        <v>18</v>
      </c>
      <c r="H3347" t="s">
        <v>6182</v>
      </c>
      <c r="I3347">
        <v>3</v>
      </c>
      <c r="J3347">
        <v>21603</v>
      </c>
      <c r="K3347">
        <v>0</v>
      </c>
      <c r="L3347">
        <v>64809</v>
      </c>
      <c r="M3347">
        <v>13508.88</v>
      </c>
      <c r="N3347" t="s">
        <v>20</v>
      </c>
      <c r="O3347">
        <f>Sales_data[[#This Row],[Profit]]/Sales_data[[#This Row],[Sales]]</f>
        <v>0.20844142017312409</v>
      </c>
      <c r="P3347">
        <f>YEAR(Sales_data[[#This Row],[Order Date]])</f>
        <v>2024</v>
      </c>
      <c r="Q3347" t="str">
        <f>TEXT(Sales_data[[#This Row],[Order Date]], "mmm")</f>
        <v>Jul</v>
      </c>
    </row>
    <row r="3348" spans="1:17" x14ac:dyDescent="0.95">
      <c r="A3348">
        <v>13347</v>
      </c>
      <c r="B3348" s="1">
        <v>45857</v>
      </c>
      <c r="C3348" t="s">
        <v>6183</v>
      </c>
      <c r="D3348" t="s">
        <v>22</v>
      </c>
      <c r="E3348" t="s">
        <v>167</v>
      </c>
      <c r="F3348" t="s">
        <v>86</v>
      </c>
      <c r="G3348" t="s">
        <v>87</v>
      </c>
      <c r="H3348" t="s">
        <v>2274</v>
      </c>
      <c r="I3348">
        <v>5</v>
      </c>
      <c r="J3348">
        <v>58293</v>
      </c>
      <c r="K3348">
        <v>20</v>
      </c>
      <c r="L3348">
        <v>233172</v>
      </c>
      <c r="M3348">
        <v>45500.62</v>
      </c>
      <c r="N3348" t="s">
        <v>33</v>
      </c>
      <c r="O3348">
        <f>Sales_data[[#This Row],[Profit]]/Sales_data[[#This Row],[Sales]]</f>
        <v>0.19513758084161051</v>
      </c>
      <c r="P3348">
        <f>YEAR(Sales_data[[#This Row],[Order Date]])</f>
        <v>2025</v>
      </c>
      <c r="Q3348" t="str">
        <f>TEXT(Sales_data[[#This Row],[Order Date]], "mmm")</f>
        <v>Jul</v>
      </c>
    </row>
    <row r="3349" spans="1:17" x14ac:dyDescent="0.95">
      <c r="A3349">
        <v>13348</v>
      </c>
      <c r="B3349" s="1">
        <v>45538</v>
      </c>
      <c r="C3349" t="s">
        <v>6184</v>
      </c>
      <c r="D3349" t="s">
        <v>22</v>
      </c>
      <c r="E3349" t="s">
        <v>54</v>
      </c>
      <c r="F3349" t="s">
        <v>96</v>
      </c>
      <c r="G3349" t="s">
        <v>183</v>
      </c>
      <c r="H3349" t="s">
        <v>6185</v>
      </c>
      <c r="I3349">
        <v>4</v>
      </c>
      <c r="J3349">
        <v>67065</v>
      </c>
      <c r="K3349">
        <v>0</v>
      </c>
      <c r="L3349">
        <v>268260</v>
      </c>
      <c r="M3349">
        <v>17206.02</v>
      </c>
      <c r="N3349" t="s">
        <v>33</v>
      </c>
      <c r="O3349">
        <f>Sales_data[[#This Row],[Profit]]/Sales_data[[#This Row],[Sales]]</f>
        <v>6.4139342428986806E-2</v>
      </c>
      <c r="P3349">
        <f>YEAR(Sales_data[[#This Row],[Order Date]])</f>
        <v>2024</v>
      </c>
      <c r="Q3349" t="str">
        <f>TEXT(Sales_data[[#This Row],[Order Date]], "mmm")</f>
        <v>Sep</v>
      </c>
    </row>
    <row r="3350" spans="1:17" x14ac:dyDescent="0.95">
      <c r="A3350">
        <v>13349</v>
      </c>
      <c r="B3350" s="1">
        <v>45538</v>
      </c>
      <c r="C3350" t="s">
        <v>6186</v>
      </c>
      <c r="D3350" t="s">
        <v>15</v>
      </c>
      <c r="E3350" t="s">
        <v>16</v>
      </c>
      <c r="F3350" t="s">
        <v>86</v>
      </c>
      <c r="G3350" t="s">
        <v>87</v>
      </c>
      <c r="H3350" t="s">
        <v>2815</v>
      </c>
      <c r="I3350">
        <v>5</v>
      </c>
      <c r="J3350">
        <v>23348</v>
      </c>
      <c r="K3350">
        <v>10</v>
      </c>
      <c r="L3350">
        <v>105066</v>
      </c>
      <c r="M3350">
        <v>9433.1299999999992</v>
      </c>
      <c r="N3350" t="s">
        <v>72</v>
      </c>
      <c r="O3350">
        <f>Sales_data[[#This Row],[Profit]]/Sales_data[[#This Row],[Sales]]</f>
        <v>8.9782898368644462E-2</v>
      </c>
      <c r="P3350">
        <f>YEAR(Sales_data[[#This Row],[Order Date]])</f>
        <v>2024</v>
      </c>
      <c r="Q3350" t="str">
        <f>TEXT(Sales_data[[#This Row],[Order Date]], "mmm")</f>
        <v>Sep</v>
      </c>
    </row>
    <row r="3351" spans="1:17" x14ac:dyDescent="0.95">
      <c r="A3351">
        <v>13350</v>
      </c>
      <c r="B3351" s="1">
        <v>45810</v>
      </c>
      <c r="C3351" t="s">
        <v>6187</v>
      </c>
      <c r="D3351" t="s">
        <v>28</v>
      </c>
      <c r="E3351" t="s">
        <v>35</v>
      </c>
      <c r="F3351" t="s">
        <v>24</v>
      </c>
      <c r="G3351" t="s">
        <v>36</v>
      </c>
      <c r="H3351" t="s">
        <v>6188</v>
      </c>
      <c r="I3351">
        <v>3</v>
      </c>
      <c r="J3351">
        <v>76247</v>
      </c>
      <c r="K3351">
        <v>15</v>
      </c>
      <c r="L3351">
        <v>194429.85</v>
      </c>
      <c r="M3351">
        <v>11104.88</v>
      </c>
      <c r="N3351" t="s">
        <v>83</v>
      </c>
      <c r="O3351">
        <f>Sales_data[[#This Row],[Profit]]/Sales_data[[#This Row],[Sales]]</f>
        <v>5.7115098324665679E-2</v>
      </c>
      <c r="P3351">
        <f>YEAR(Sales_data[[#This Row],[Order Date]])</f>
        <v>2025</v>
      </c>
      <c r="Q3351" t="str">
        <f>TEXT(Sales_data[[#This Row],[Order Date]], "mmm")</f>
        <v>Jun</v>
      </c>
    </row>
    <row r="3352" spans="1:17" x14ac:dyDescent="0.95">
      <c r="A3352">
        <v>13351</v>
      </c>
      <c r="B3352" s="1">
        <v>45865</v>
      </c>
      <c r="C3352" t="s">
        <v>6189</v>
      </c>
      <c r="D3352" t="s">
        <v>40</v>
      </c>
      <c r="E3352" t="s">
        <v>41</v>
      </c>
      <c r="F3352" t="s">
        <v>86</v>
      </c>
      <c r="G3352" t="s">
        <v>118</v>
      </c>
      <c r="H3352" t="s">
        <v>6190</v>
      </c>
      <c r="I3352">
        <v>4</v>
      </c>
      <c r="J3352">
        <v>31052</v>
      </c>
      <c r="K3352">
        <v>15</v>
      </c>
      <c r="L3352">
        <v>105576.8</v>
      </c>
      <c r="M3352">
        <v>13192.73</v>
      </c>
      <c r="N3352" t="s">
        <v>38</v>
      </c>
      <c r="O3352">
        <f>Sales_data[[#This Row],[Profit]]/Sales_data[[#This Row],[Sales]]</f>
        <v>0.12495860833061809</v>
      </c>
      <c r="P3352">
        <f>YEAR(Sales_data[[#This Row],[Order Date]])</f>
        <v>2025</v>
      </c>
      <c r="Q3352" t="str">
        <f>TEXT(Sales_data[[#This Row],[Order Date]], "mmm")</f>
        <v>Jul</v>
      </c>
    </row>
    <row r="3353" spans="1:17" x14ac:dyDescent="0.95">
      <c r="A3353">
        <v>13352</v>
      </c>
      <c r="B3353" s="1">
        <v>45663</v>
      </c>
      <c r="C3353" t="s">
        <v>6191</v>
      </c>
      <c r="D3353" t="s">
        <v>22</v>
      </c>
      <c r="E3353" t="s">
        <v>167</v>
      </c>
      <c r="F3353" t="s">
        <v>129</v>
      </c>
      <c r="G3353" t="s">
        <v>130</v>
      </c>
      <c r="H3353" t="s">
        <v>6192</v>
      </c>
      <c r="I3353">
        <v>4</v>
      </c>
      <c r="J3353">
        <v>32469</v>
      </c>
      <c r="K3353">
        <v>15</v>
      </c>
      <c r="L3353">
        <v>110394.6</v>
      </c>
      <c r="M3353">
        <v>17770.580000000002</v>
      </c>
      <c r="N3353" t="s">
        <v>38</v>
      </c>
      <c r="O3353">
        <f>Sales_data[[#This Row],[Profit]]/Sales_data[[#This Row],[Sales]]</f>
        <v>0.16097327224338873</v>
      </c>
      <c r="P3353">
        <f>YEAR(Sales_data[[#This Row],[Order Date]])</f>
        <v>2025</v>
      </c>
      <c r="Q3353" t="str">
        <f>TEXT(Sales_data[[#This Row],[Order Date]], "mmm")</f>
        <v>Jan</v>
      </c>
    </row>
    <row r="3354" spans="1:17" x14ac:dyDescent="0.95">
      <c r="A3354">
        <v>13353</v>
      </c>
      <c r="B3354" s="1">
        <v>45214</v>
      </c>
      <c r="C3354" t="s">
        <v>6193</v>
      </c>
      <c r="D3354" t="s">
        <v>22</v>
      </c>
      <c r="E3354" t="s">
        <v>167</v>
      </c>
      <c r="F3354" t="s">
        <v>86</v>
      </c>
      <c r="G3354" t="s">
        <v>87</v>
      </c>
      <c r="H3354" t="s">
        <v>6194</v>
      </c>
      <c r="I3354">
        <v>5</v>
      </c>
      <c r="J3354">
        <v>77286</v>
      </c>
      <c r="K3354">
        <v>10</v>
      </c>
      <c r="L3354">
        <v>347787</v>
      </c>
      <c r="M3354">
        <v>51062.36</v>
      </c>
      <c r="N3354" t="s">
        <v>72</v>
      </c>
      <c r="O3354">
        <f>Sales_data[[#This Row],[Profit]]/Sales_data[[#This Row],[Sales]]</f>
        <v>0.14682078398560039</v>
      </c>
      <c r="P3354">
        <f>YEAR(Sales_data[[#This Row],[Order Date]])</f>
        <v>2023</v>
      </c>
      <c r="Q3354" t="str">
        <f>TEXT(Sales_data[[#This Row],[Order Date]], "mmm")</f>
        <v>Oct</v>
      </c>
    </row>
    <row r="3355" spans="1:17" x14ac:dyDescent="0.95">
      <c r="A3355">
        <v>13354</v>
      </c>
      <c r="B3355" s="1">
        <v>45611</v>
      </c>
      <c r="C3355" t="s">
        <v>6195</v>
      </c>
      <c r="D3355" t="s">
        <v>40</v>
      </c>
      <c r="E3355" t="s">
        <v>103</v>
      </c>
      <c r="F3355" t="s">
        <v>17</v>
      </c>
      <c r="G3355" t="s">
        <v>111</v>
      </c>
      <c r="H3355" t="s">
        <v>6033</v>
      </c>
      <c r="I3355">
        <v>5</v>
      </c>
      <c r="J3355">
        <v>15893</v>
      </c>
      <c r="K3355">
        <v>0</v>
      </c>
      <c r="L3355">
        <v>79465</v>
      </c>
      <c r="M3355">
        <v>13889.37</v>
      </c>
      <c r="N3355" t="s">
        <v>33</v>
      </c>
      <c r="O3355">
        <f>Sales_data[[#This Row],[Profit]]/Sales_data[[#This Row],[Sales]]</f>
        <v>0.17478600641791986</v>
      </c>
      <c r="P3355">
        <f>YEAR(Sales_data[[#This Row],[Order Date]])</f>
        <v>2024</v>
      </c>
      <c r="Q3355" t="str">
        <f>TEXT(Sales_data[[#This Row],[Order Date]], "mmm")</f>
        <v>Nov</v>
      </c>
    </row>
    <row r="3356" spans="1:17" x14ac:dyDescent="0.95">
      <c r="A3356">
        <v>13355</v>
      </c>
      <c r="B3356" s="1">
        <v>45247</v>
      </c>
      <c r="C3356" t="s">
        <v>6196</v>
      </c>
      <c r="D3356" t="s">
        <v>15</v>
      </c>
      <c r="E3356" t="s">
        <v>68</v>
      </c>
      <c r="F3356" t="s">
        <v>30</v>
      </c>
      <c r="G3356" t="s">
        <v>227</v>
      </c>
      <c r="H3356" t="s">
        <v>6197</v>
      </c>
      <c r="I3356">
        <v>2</v>
      </c>
      <c r="J3356">
        <v>483</v>
      </c>
      <c r="K3356">
        <v>5</v>
      </c>
      <c r="L3356">
        <v>917.7</v>
      </c>
      <c r="M3356">
        <v>154.02000000000001</v>
      </c>
      <c r="N3356" t="s">
        <v>72</v>
      </c>
      <c r="O3356">
        <f>Sales_data[[#This Row],[Profit]]/Sales_data[[#This Row],[Sales]]</f>
        <v>0.16783262504086302</v>
      </c>
      <c r="P3356">
        <f>YEAR(Sales_data[[#This Row],[Order Date]])</f>
        <v>2023</v>
      </c>
      <c r="Q3356" t="str">
        <f>TEXT(Sales_data[[#This Row],[Order Date]], "mmm")</f>
        <v>Nov</v>
      </c>
    </row>
    <row r="3357" spans="1:17" x14ac:dyDescent="0.95">
      <c r="A3357">
        <v>13356</v>
      </c>
      <c r="B3357" s="1">
        <v>45509</v>
      </c>
      <c r="C3357" t="s">
        <v>6198</v>
      </c>
      <c r="D3357" t="s">
        <v>15</v>
      </c>
      <c r="E3357" t="s">
        <v>16</v>
      </c>
      <c r="F3357" t="s">
        <v>86</v>
      </c>
      <c r="G3357" t="s">
        <v>171</v>
      </c>
      <c r="H3357" t="s">
        <v>6199</v>
      </c>
      <c r="I3357">
        <v>5</v>
      </c>
      <c r="J3357">
        <v>53165</v>
      </c>
      <c r="K3357">
        <v>20</v>
      </c>
      <c r="L3357">
        <v>212660</v>
      </c>
      <c r="M3357">
        <v>26272.47</v>
      </c>
      <c r="N3357" t="s">
        <v>38</v>
      </c>
      <c r="O3357">
        <f>Sales_data[[#This Row],[Profit]]/Sales_data[[#This Row],[Sales]]</f>
        <v>0.12354213298222515</v>
      </c>
      <c r="P3357">
        <f>YEAR(Sales_data[[#This Row],[Order Date]])</f>
        <v>2024</v>
      </c>
      <c r="Q3357" t="str">
        <f>TEXT(Sales_data[[#This Row],[Order Date]], "mmm")</f>
        <v>Aug</v>
      </c>
    </row>
    <row r="3358" spans="1:17" x14ac:dyDescent="0.95">
      <c r="A3358">
        <v>13357</v>
      </c>
      <c r="B3358" s="1">
        <v>45439</v>
      </c>
      <c r="C3358" t="s">
        <v>6200</v>
      </c>
      <c r="D3358" t="s">
        <v>22</v>
      </c>
      <c r="E3358" t="s">
        <v>54</v>
      </c>
      <c r="F3358" t="s">
        <v>69</v>
      </c>
      <c r="G3358" t="s">
        <v>151</v>
      </c>
      <c r="H3358" t="s">
        <v>6201</v>
      </c>
      <c r="I3358">
        <v>4</v>
      </c>
      <c r="J3358">
        <v>9894</v>
      </c>
      <c r="K3358">
        <v>0</v>
      </c>
      <c r="L3358">
        <v>39576</v>
      </c>
      <c r="M3358">
        <v>6562.33</v>
      </c>
      <c r="N3358" t="s">
        <v>83</v>
      </c>
      <c r="O3358">
        <f>Sales_data[[#This Row],[Profit]]/Sales_data[[#This Row],[Sales]]</f>
        <v>0.16581589852435819</v>
      </c>
      <c r="P3358">
        <f>YEAR(Sales_data[[#This Row],[Order Date]])</f>
        <v>2024</v>
      </c>
      <c r="Q3358" t="str">
        <f>TEXT(Sales_data[[#This Row],[Order Date]], "mmm")</f>
        <v>May</v>
      </c>
    </row>
    <row r="3359" spans="1:17" x14ac:dyDescent="0.95">
      <c r="A3359">
        <v>13358</v>
      </c>
      <c r="B3359" s="1">
        <v>45828</v>
      </c>
      <c r="C3359" t="s">
        <v>6202</v>
      </c>
      <c r="D3359" t="s">
        <v>40</v>
      </c>
      <c r="E3359" t="s">
        <v>103</v>
      </c>
      <c r="F3359" t="s">
        <v>129</v>
      </c>
      <c r="G3359" t="s">
        <v>148</v>
      </c>
      <c r="H3359" t="s">
        <v>5517</v>
      </c>
      <c r="I3359">
        <v>1</v>
      </c>
      <c r="J3359">
        <v>67215</v>
      </c>
      <c r="K3359">
        <v>10</v>
      </c>
      <c r="L3359">
        <v>60493.5</v>
      </c>
      <c r="M3359">
        <v>11207.92</v>
      </c>
      <c r="N3359" t="s">
        <v>20</v>
      </c>
      <c r="O3359">
        <f>Sales_data[[#This Row],[Profit]]/Sales_data[[#This Row],[Sales]]</f>
        <v>0.18527478158810451</v>
      </c>
      <c r="P3359">
        <f>YEAR(Sales_data[[#This Row],[Order Date]])</f>
        <v>2025</v>
      </c>
      <c r="Q3359" t="str">
        <f>TEXT(Sales_data[[#This Row],[Order Date]], "mmm")</f>
        <v>Jun</v>
      </c>
    </row>
    <row r="3360" spans="1:17" x14ac:dyDescent="0.95">
      <c r="A3360">
        <v>13359</v>
      </c>
      <c r="B3360" s="1">
        <v>45768</v>
      </c>
      <c r="C3360" t="s">
        <v>6203</v>
      </c>
      <c r="D3360" t="s">
        <v>22</v>
      </c>
      <c r="E3360" t="s">
        <v>54</v>
      </c>
      <c r="F3360" t="s">
        <v>30</v>
      </c>
      <c r="G3360" t="s">
        <v>322</v>
      </c>
      <c r="H3360" t="s">
        <v>3676</v>
      </c>
      <c r="I3360">
        <v>2</v>
      </c>
      <c r="J3360">
        <v>77412</v>
      </c>
      <c r="K3360">
        <v>0</v>
      </c>
      <c r="L3360">
        <v>154824</v>
      </c>
      <c r="M3360">
        <v>13864.89</v>
      </c>
      <c r="N3360" t="s">
        <v>72</v>
      </c>
      <c r="O3360">
        <f>Sales_data[[#This Row],[Profit]]/Sales_data[[#This Row],[Sales]]</f>
        <v>8.9552588745930861E-2</v>
      </c>
      <c r="P3360">
        <f>YEAR(Sales_data[[#This Row],[Order Date]])</f>
        <v>2025</v>
      </c>
      <c r="Q3360" t="str">
        <f>TEXT(Sales_data[[#This Row],[Order Date]], "mmm")</f>
        <v>Apr</v>
      </c>
    </row>
    <row r="3361" spans="1:17" x14ac:dyDescent="0.95">
      <c r="A3361">
        <v>13360</v>
      </c>
      <c r="B3361" s="1">
        <v>45893</v>
      </c>
      <c r="C3361" t="s">
        <v>6204</v>
      </c>
      <c r="D3361" t="s">
        <v>40</v>
      </c>
      <c r="E3361" t="s">
        <v>103</v>
      </c>
      <c r="F3361" t="s">
        <v>46</v>
      </c>
      <c r="G3361" t="s">
        <v>209</v>
      </c>
      <c r="H3361" t="s">
        <v>3038</v>
      </c>
      <c r="I3361">
        <v>2</v>
      </c>
      <c r="J3361">
        <v>8143</v>
      </c>
      <c r="K3361">
        <v>10</v>
      </c>
      <c r="L3361">
        <v>14657.4</v>
      </c>
      <c r="M3361">
        <v>2809.2</v>
      </c>
      <c r="N3361" t="s">
        <v>72</v>
      </c>
      <c r="O3361">
        <f>Sales_data[[#This Row],[Profit]]/Sales_data[[#This Row],[Sales]]</f>
        <v>0.1916574563019362</v>
      </c>
      <c r="P3361">
        <f>YEAR(Sales_data[[#This Row],[Order Date]])</f>
        <v>2025</v>
      </c>
      <c r="Q3361" t="str">
        <f>TEXT(Sales_data[[#This Row],[Order Date]], "mmm")</f>
        <v>Aug</v>
      </c>
    </row>
    <row r="3362" spans="1:17" x14ac:dyDescent="0.95">
      <c r="A3362">
        <v>13361</v>
      </c>
      <c r="B3362" s="1">
        <v>45502</v>
      </c>
      <c r="C3362" t="s">
        <v>2033</v>
      </c>
      <c r="D3362" t="s">
        <v>15</v>
      </c>
      <c r="E3362" t="s">
        <v>174</v>
      </c>
      <c r="F3362" t="s">
        <v>69</v>
      </c>
      <c r="G3362" t="s">
        <v>115</v>
      </c>
      <c r="H3362" t="s">
        <v>6205</v>
      </c>
      <c r="I3362">
        <v>2</v>
      </c>
      <c r="J3362">
        <v>48691</v>
      </c>
      <c r="K3362">
        <v>0</v>
      </c>
      <c r="L3362">
        <v>97382</v>
      </c>
      <c r="M3362">
        <v>18865.39</v>
      </c>
      <c r="N3362" t="s">
        <v>20</v>
      </c>
      <c r="O3362">
        <f>Sales_data[[#This Row],[Profit]]/Sales_data[[#This Row],[Sales]]</f>
        <v>0.19372563718140928</v>
      </c>
      <c r="P3362">
        <f>YEAR(Sales_data[[#This Row],[Order Date]])</f>
        <v>2024</v>
      </c>
      <c r="Q3362" t="str">
        <f>TEXT(Sales_data[[#This Row],[Order Date]], "mmm")</f>
        <v>Jul</v>
      </c>
    </row>
    <row r="3363" spans="1:17" x14ac:dyDescent="0.95">
      <c r="A3363">
        <v>13362</v>
      </c>
      <c r="B3363" s="1">
        <v>45765</v>
      </c>
      <c r="C3363" t="s">
        <v>6206</v>
      </c>
      <c r="D3363" t="s">
        <v>28</v>
      </c>
      <c r="E3363" t="s">
        <v>114</v>
      </c>
      <c r="F3363" t="s">
        <v>30</v>
      </c>
      <c r="G3363" t="s">
        <v>104</v>
      </c>
      <c r="H3363" t="s">
        <v>6207</v>
      </c>
      <c r="I3363">
        <v>1</v>
      </c>
      <c r="J3363">
        <v>2362</v>
      </c>
      <c r="K3363">
        <v>20</v>
      </c>
      <c r="L3363">
        <v>1889.6</v>
      </c>
      <c r="M3363">
        <v>380.24</v>
      </c>
      <c r="N3363" t="s">
        <v>33</v>
      </c>
      <c r="O3363">
        <f>Sales_data[[#This Row],[Profit]]/Sales_data[[#This Row],[Sales]]</f>
        <v>0.2012277730736664</v>
      </c>
      <c r="P3363">
        <f>YEAR(Sales_data[[#This Row],[Order Date]])</f>
        <v>2025</v>
      </c>
      <c r="Q3363" t="str">
        <f>TEXT(Sales_data[[#This Row],[Order Date]], "mmm")</f>
        <v>Apr</v>
      </c>
    </row>
    <row r="3364" spans="1:17" x14ac:dyDescent="0.95">
      <c r="A3364">
        <v>13363</v>
      </c>
      <c r="B3364" s="1">
        <v>45870</v>
      </c>
      <c r="C3364" t="s">
        <v>6208</v>
      </c>
      <c r="D3364" t="s">
        <v>15</v>
      </c>
      <c r="E3364" t="s">
        <v>147</v>
      </c>
      <c r="F3364" t="s">
        <v>129</v>
      </c>
      <c r="G3364" t="s">
        <v>159</v>
      </c>
      <c r="H3364" t="s">
        <v>6209</v>
      </c>
      <c r="I3364">
        <v>2</v>
      </c>
      <c r="J3364">
        <v>58269</v>
      </c>
      <c r="K3364">
        <v>20</v>
      </c>
      <c r="L3364">
        <v>93230.399999999994</v>
      </c>
      <c r="M3364">
        <v>15716.97</v>
      </c>
      <c r="N3364" t="s">
        <v>38</v>
      </c>
      <c r="O3364">
        <f>Sales_data[[#This Row],[Profit]]/Sales_data[[#This Row],[Sales]]</f>
        <v>0.16858202903773878</v>
      </c>
      <c r="P3364">
        <f>YEAR(Sales_data[[#This Row],[Order Date]])</f>
        <v>2025</v>
      </c>
      <c r="Q3364" t="str">
        <f>TEXT(Sales_data[[#This Row],[Order Date]], "mmm")</f>
        <v>Aug</v>
      </c>
    </row>
    <row r="3365" spans="1:17" x14ac:dyDescent="0.95">
      <c r="A3365">
        <v>13364</v>
      </c>
      <c r="B3365" s="1">
        <v>45833</v>
      </c>
      <c r="C3365" t="s">
        <v>6210</v>
      </c>
      <c r="D3365" t="s">
        <v>15</v>
      </c>
      <c r="E3365" t="s">
        <v>16</v>
      </c>
      <c r="F3365" t="s">
        <v>69</v>
      </c>
      <c r="G3365" t="s">
        <v>70</v>
      </c>
      <c r="H3365" t="s">
        <v>6211</v>
      </c>
      <c r="I3365">
        <v>1</v>
      </c>
      <c r="J3365">
        <v>73892</v>
      </c>
      <c r="K3365">
        <v>15</v>
      </c>
      <c r="L3365">
        <v>62808.2</v>
      </c>
      <c r="M3365">
        <v>14276.86</v>
      </c>
      <c r="N3365" t="s">
        <v>72</v>
      </c>
      <c r="O3365">
        <f>Sales_data[[#This Row],[Profit]]/Sales_data[[#This Row],[Sales]]</f>
        <v>0.22730885457631331</v>
      </c>
      <c r="P3365">
        <f>YEAR(Sales_data[[#This Row],[Order Date]])</f>
        <v>2025</v>
      </c>
      <c r="Q3365" t="str">
        <f>TEXT(Sales_data[[#This Row],[Order Date]], "mmm")</f>
        <v>Jun</v>
      </c>
    </row>
    <row r="3366" spans="1:17" x14ac:dyDescent="0.95">
      <c r="A3366">
        <v>13365</v>
      </c>
      <c r="B3366" s="1">
        <v>45777</v>
      </c>
      <c r="C3366" t="s">
        <v>6212</v>
      </c>
      <c r="D3366" t="s">
        <v>15</v>
      </c>
      <c r="E3366" t="s">
        <v>147</v>
      </c>
      <c r="F3366" t="s">
        <v>96</v>
      </c>
      <c r="G3366" t="s">
        <v>183</v>
      </c>
      <c r="H3366" t="s">
        <v>589</v>
      </c>
      <c r="I3366">
        <v>5</v>
      </c>
      <c r="J3366">
        <v>72742</v>
      </c>
      <c r="K3366">
        <v>10</v>
      </c>
      <c r="L3366">
        <v>327339</v>
      </c>
      <c r="M3366">
        <v>24202.61</v>
      </c>
      <c r="N3366" t="s">
        <v>20</v>
      </c>
      <c r="O3366">
        <f>Sales_data[[#This Row],[Profit]]/Sales_data[[#This Row],[Sales]]</f>
        <v>7.3937447111404389E-2</v>
      </c>
      <c r="P3366">
        <f>YEAR(Sales_data[[#This Row],[Order Date]])</f>
        <v>2025</v>
      </c>
      <c r="Q3366" t="str">
        <f>TEXT(Sales_data[[#This Row],[Order Date]], "mmm")</f>
        <v>Apr</v>
      </c>
    </row>
    <row r="3367" spans="1:17" x14ac:dyDescent="0.95">
      <c r="A3367">
        <v>13366</v>
      </c>
      <c r="B3367" s="1">
        <v>45226</v>
      </c>
      <c r="C3367" t="s">
        <v>6213</v>
      </c>
      <c r="D3367" t="s">
        <v>40</v>
      </c>
      <c r="E3367" t="s">
        <v>41</v>
      </c>
      <c r="F3367" t="s">
        <v>17</v>
      </c>
      <c r="G3367" t="s">
        <v>291</v>
      </c>
      <c r="H3367" t="s">
        <v>5076</v>
      </c>
      <c r="I3367">
        <v>1</v>
      </c>
      <c r="J3367">
        <v>74677</v>
      </c>
      <c r="K3367">
        <v>10</v>
      </c>
      <c r="L3367">
        <v>67209.3</v>
      </c>
      <c r="M3367">
        <v>4514.9799999999996</v>
      </c>
      <c r="N3367" t="s">
        <v>38</v>
      </c>
      <c r="O3367">
        <f>Sales_data[[#This Row],[Profit]]/Sales_data[[#This Row],[Sales]]</f>
        <v>6.7177905438681837E-2</v>
      </c>
      <c r="P3367">
        <f>YEAR(Sales_data[[#This Row],[Order Date]])</f>
        <v>2023</v>
      </c>
      <c r="Q3367" t="str">
        <f>TEXT(Sales_data[[#This Row],[Order Date]], "mmm")</f>
        <v>Oct</v>
      </c>
    </row>
    <row r="3368" spans="1:17" x14ac:dyDescent="0.95">
      <c r="A3368">
        <v>13367</v>
      </c>
      <c r="B3368" s="1">
        <v>45813</v>
      </c>
      <c r="C3368" t="s">
        <v>6214</v>
      </c>
      <c r="D3368" t="s">
        <v>15</v>
      </c>
      <c r="E3368" t="s">
        <v>16</v>
      </c>
      <c r="F3368" t="s">
        <v>46</v>
      </c>
      <c r="G3368" t="s">
        <v>141</v>
      </c>
      <c r="H3368" t="s">
        <v>5397</v>
      </c>
      <c r="I3368">
        <v>4</v>
      </c>
      <c r="J3368">
        <v>48651</v>
      </c>
      <c r="K3368">
        <v>15</v>
      </c>
      <c r="L3368">
        <v>165413.4</v>
      </c>
      <c r="M3368">
        <v>38671.65</v>
      </c>
      <c r="N3368" t="s">
        <v>38</v>
      </c>
      <c r="O3368">
        <f>Sales_data[[#This Row],[Profit]]/Sales_data[[#This Row],[Sales]]</f>
        <v>0.23378789142838491</v>
      </c>
      <c r="P3368">
        <f>YEAR(Sales_data[[#This Row],[Order Date]])</f>
        <v>2025</v>
      </c>
      <c r="Q3368" t="str">
        <f>TEXT(Sales_data[[#This Row],[Order Date]], "mmm")</f>
        <v>Jun</v>
      </c>
    </row>
    <row r="3369" spans="1:17" x14ac:dyDescent="0.95">
      <c r="A3369">
        <v>13368</v>
      </c>
      <c r="B3369" s="1">
        <v>45621</v>
      </c>
      <c r="C3369" t="s">
        <v>6215</v>
      </c>
      <c r="D3369" t="s">
        <v>40</v>
      </c>
      <c r="E3369" t="s">
        <v>103</v>
      </c>
      <c r="F3369" t="s">
        <v>46</v>
      </c>
      <c r="G3369" t="s">
        <v>209</v>
      </c>
      <c r="H3369" t="s">
        <v>6216</v>
      </c>
      <c r="I3369">
        <v>4</v>
      </c>
      <c r="J3369">
        <v>57100</v>
      </c>
      <c r="K3369">
        <v>5</v>
      </c>
      <c r="L3369">
        <v>216980</v>
      </c>
      <c r="M3369">
        <v>41078.49</v>
      </c>
      <c r="N3369" t="s">
        <v>38</v>
      </c>
      <c r="O3369">
        <f>Sales_data[[#This Row],[Profit]]/Sales_data[[#This Row],[Sales]]</f>
        <v>0.18931924601345745</v>
      </c>
      <c r="P3369">
        <f>YEAR(Sales_data[[#This Row],[Order Date]])</f>
        <v>2024</v>
      </c>
      <c r="Q3369" t="str">
        <f>TEXT(Sales_data[[#This Row],[Order Date]], "mmm")</f>
        <v>Nov</v>
      </c>
    </row>
    <row r="3370" spans="1:17" x14ac:dyDescent="0.95">
      <c r="A3370">
        <v>13369</v>
      </c>
      <c r="B3370" s="1">
        <v>45874</v>
      </c>
      <c r="C3370" t="s">
        <v>6217</v>
      </c>
      <c r="D3370" t="s">
        <v>22</v>
      </c>
      <c r="E3370" t="s">
        <v>167</v>
      </c>
      <c r="F3370" t="s">
        <v>24</v>
      </c>
      <c r="G3370" t="s">
        <v>59</v>
      </c>
      <c r="H3370" t="s">
        <v>6218</v>
      </c>
      <c r="I3370">
        <v>3</v>
      </c>
      <c r="J3370">
        <v>73722</v>
      </c>
      <c r="K3370">
        <v>10</v>
      </c>
      <c r="L3370">
        <v>199049.4</v>
      </c>
      <c r="M3370">
        <v>30357.47</v>
      </c>
      <c r="N3370" t="s">
        <v>83</v>
      </c>
      <c r="O3370">
        <f>Sales_data[[#This Row],[Profit]]/Sales_data[[#This Row],[Sales]]</f>
        <v>0.15251224067995181</v>
      </c>
      <c r="P3370">
        <f>YEAR(Sales_data[[#This Row],[Order Date]])</f>
        <v>2025</v>
      </c>
      <c r="Q3370" t="str">
        <f>TEXT(Sales_data[[#This Row],[Order Date]], "mmm")</f>
        <v>Aug</v>
      </c>
    </row>
    <row r="3371" spans="1:17" x14ac:dyDescent="0.95">
      <c r="A3371">
        <v>13370</v>
      </c>
      <c r="B3371" s="1">
        <v>45272</v>
      </c>
      <c r="C3371" t="s">
        <v>6219</v>
      </c>
      <c r="D3371" t="s">
        <v>15</v>
      </c>
      <c r="E3371" t="s">
        <v>174</v>
      </c>
      <c r="F3371" t="s">
        <v>46</v>
      </c>
      <c r="G3371" t="s">
        <v>209</v>
      </c>
      <c r="H3371" t="s">
        <v>6220</v>
      </c>
      <c r="I3371">
        <v>1</v>
      </c>
      <c r="J3371">
        <v>2762</v>
      </c>
      <c r="K3371">
        <v>15</v>
      </c>
      <c r="L3371">
        <v>2347.6999999999998</v>
      </c>
      <c r="M3371">
        <v>408.21</v>
      </c>
      <c r="N3371" t="s">
        <v>20</v>
      </c>
      <c r="O3371">
        <f>Sales_data[[#This Row],[Profit]]/Sales_data[[#This Row],[Sales]]</f>
        <v>0.1738765600374835</v>
      </c>
      <c r="P3371">
        <f>YEAR(Sales_data[[#This Row],[Order Date]])</f>
        <v>2023</v>
      </c>
      <c r="Q3371" t="str">
        <f>TEXT(Sales_data[[#This Row],[Order Date]], "mmm")</f>
        <v>Dec</v>
      </c>
    </row>
    <row r="3372" spans="1:17" x14ac:dyDescent="0.95">
      <c r="A3372">
        <v>13371</v>
      </c>
      <c r="B3372" s="1">
        <v>45816</v>
      </c>
      <c r="C3372" t="s">
        <v>6221</v>
      </c>
      <c r="D3372" t="s">
        <v>40</v>
      </c>
      <c r="E3372" t="s">
        <v>103</v>
      </c>
      <c r="F3372" t="s">
        <v>46</v>
      </c>
      <c r="G3372" t="s">
        <v>47</v>
      </c>
      <c r="H3372" t="s">
        <v>6222</v>
      </c>
      <c r="I3372">
        <v>3</v>
      </c>
      <c r="J3372">
        <v>36935</v>
      </c>
      <c r="K3372">
        <v>5</v>
      </c>
      <c r="L3372">
        <v>105264.75</v>
      </c>
      <c r="M3372">
        <v>10175.959999999999</v>
      </c>
      <c r="N3372" t="s">
        <v>33</v>
      </c>
      <c r="O3372">
        <f>Sales_data[[#This Row],[Profit]]/Sales_data[[#This Row],[Sales]]</f>
        <v>9.6670157863862308E-2</v>
      </c>
      <c r="P3372">
        <f>YEAR(Sales_data[[#This Row],[Order Date]])</f>
        <v>2025</v>
      </c>
      <c r="Q3372" t="str">
        <f>TEXT(Sales_data[[#This Row],[Order Date]], "mmm")</f>
        <v>Jun</v>
      </c>
    </row>
    <row r="3373" spans="1:17" x14ac:dyDescent="0.95">
      <c r="A3373">
        <v>13372</v>
      </c>
      <c r="B3373" s="1">
        <v>45616</v>
      </c>
      <c r="C3373" t="s">
        <v>6223</v>
      </c>
      <c r="D3373" t="s">
        <v>28</v>
      </c>
      <c r="E3373" t="s">
        <v>29</v>
      </c>
      <c r="F3373" t="s">
        <v>75</v>
      </c>
      <c r="G3373" t="s">
        <v>307</v>
      </c>
      <c r="H3373" t="s">
        <v>6058</v>
      </c>
      <c r="I3373">
        <v>1</v>
      </c>
      <c r="J3373">
        <v>71685</v>
      </c>
      <c r="K3373">
        <v>10</v>
      </c>
      <c r="L3373">
        <v>64516.5</v>
      </c>
      <c r="M3373">
        <v>15872.36</v>
      </c>
      <c r="N3373" t="s">
        <v>20</v>
      </c>
      <c r="O3373">
        <f>Sales_data[[#This Row],[Profit]]/Sales_data[[#This Row],[Sales]]</f>
        <v>0.24602016538404906</v>
      </c>
      <c r="P3373">
        <f>YEAR(Sales_data[[#This Row],[Order Date]])</f>
        <v>2024</v>
      </c>
      <c r="Q3373" t="str">
        <f>TEXT(Sales_data[[#This Row],[Order Date]], "mmm")</f>
        <v>Nov</v>
      </c>
    </row>
    <row r="3374" spans="1:17" x14ac:dyDescent="0.95">
      <c r="A3374">
        <v>13373</v>
      </c>
      <c r="B3374" s="1">
        <v>45331</v>
      </c>
      <c r="C3374" t="s">
        <v>6224</v>
      </c>
      <c r="D3374" t="s">
        <v>28</v>
      </c>
      <c r="E3374" t="s">
        <v>35</v>
      </c>
      <c r="F3374" t="s">
        <v>129</v>
      </c>
      <c r="G3374" t="s">
        <v>159</v>
      </c>
      <c r="H3374" t="s">
        <v>1318</v>
      </c>
      <c r="I3374">
        <v>5</v>
      </c>
      <c r="J3374">
        <v>64203</v>
      </c>
      <c r="K3374">
        <v>10</v>
      </c>
      <c r="L3374">
        <v>288913.5</v>
      </c>
      <c r="M3374">
        <v>30405.59</v>
      </c>
      <c r="N3374" t="s">
        <v>33</v>
      </c>
      <c r="O3374">
        <f>Sales_data[[#This Row],[Profit]]/Sales_data[[#This Row],[Sales]]</f>
        <v>0.10524115349403887</v>
      </c>
      <c r="P3374">
        <f>YEAR(Sales_data[[#This Row],[Order Date]])</f>
        <v>2024</v>
      </c>
      <c r="Q3374" t="str">
        <f>TEXT(Sales_data[[#This Row],[Order Date]], "mmm")</f>
        <v>Feb</v>
      </c>
    </row>
    <row r="3375" spans="1:17" x14ac:dyDescent="0.95">
      <c r="A3375">
        <v>13374</v>
      </c>
      <c r="B3375" s="1">
        <v>45640</v>
      </c>
      <c r="C3375" t="s">
        <v>6225</v>
      </c>
      <c r="D3375" t="s">
        <v>28</v>
      </c>
      <c r="E3375" t="s">
        <v>144</v>
      </c>
      <c r="F3375" t="s">
        <v>129</v>
      </c>
      <c r="G3375" t="s">
        <v>159</v>
      </c>
      <c r="H3375" t="s">
        <v>6226</v>
      </c>
      <c r="I3375">
        <v>1</v>
      </c>
      <c r="J3375">
        <v>6627</v>
      </c>
      <c r="K3375">
        <v>15</v>
      </c>
      <c r="L3375">
        <v>5632.95</v>
      </c>
      <c r="M3375">
        <v>1098.24</v>
      </c>
      <c r="N3375" t="s">
        <v>72</v>
      </c>
      <c r="O3375">
        <f>Sales_data[[#This Row],[Profit]]/Sales_data[[#This Row],[Sales]]</f>
        <v>0.19496711314675261</v>
      </c>
      <c r="P3375">
        <f>YEAR(Sales_data[[#This Row],[Order Date]])</f>
        <v>2024</v>
      </c>
      <c r="Q3375" t="str">
        <f>TEXT(Sales_data[[#This Row],[Order Date]], "mmm")</f>
        <v>Dec</v>
      </c>
    </row>
    <row r="3376" spans="1:17" x14ac:dyDescent="0.95">
      <c r="A3376">
        <v>13375</v>
      </c>
      <c r="B3376" s="1">
        <v>45299</v>
      </c>
      <c r="C3376" t="s">
        <v>6227</v>
      </c>
      <c r="D3376" t="s">
        <v>22</v>
      </c>
      <c r="E3376" t="s">
        <v>58</v>
      </c>
      <c r="F3376" t="s">
        <v>17</v>
      </c>
      <c r="G3376" t="s">
        <v>291</v>
      </c>
      <c r="H3376" t="s">
        <v>6228</v>
      </c>
      <c r="I3376">
        <v>2</v>
      </c>
      <c r="J3376">
        <v>37321</v>
      </c>
      <c r="K3376">
        <v>5</v>
      </c>
      <c r="L3376">
        <v>70909.899999999994</v>
      </c>
      <c r="M3376">
        <v>7013.61</v>
      </c>
      <c r="N3376" t="s">
        <v>20</v>
      </c>
      <c r="O3376">
        <f>Sales_data[[#This Row],[Profit]]/Sales_data[[#This Row],[Sales]]</f>
        <v>9.8908756041116971E-2</v>
      </c>
      <c r="P3376">
        <f>YEAR(Sales_data[[#This Row],[Order Date]])</f>
        <v>2024</v>
      </c>
      <c r="Q3376" t="str">
        <f>TEXT(Sales_data[[#This Row],[Order Date]], "mmm")</f>
        <v>Jan</v>
      </c>
    </row>
    <row r="3377" spans="1:17" x14ac:dyDescent="0.95">
      <c r="A3377">
        <v>13376</v>
      </c>
      <c r="B3377" s="1">
        <v>45342</v>
      </c>
      <c r="C3377" t="s">
        <v>6229</v>
      </c>
      <c r="D3377" t="s">
        <v>28</v>
      </c>
      <c r="E3377" t="s">
        <v>144</v>
      </c>
      <c r="F3377" t="s">
        <v>42</v>
      </c>
      <c r="G3377" t="s">
        <v>51</v>
      </c>
      <c r="H3377" t="s">
        <v>6230</v>
      </c>
      <c r="I3377">
        <v>5</v>
      </c>
      <c r="J3377">
        <v>73086</v>
      </c>
      <c r="K3377">
        <v>15</v>
      </c>
      <c r="L3377">
        <v>310615.5</v>
      </c>
      <c r="M3377">
        <v>40730.6</v>
      </c>
      <c r="N3377" t="s">
        <v>38</v>
      </c>
      <c r="O3377">
        <f>Sales_data[[#This Row],[Profit]]/Sales_data[[#This Row],[Sales]]</f>
        <v>0.1311286783821155</v>
      </c>
      <c r="P3377">
        <f>YEAR(Sales_data[[#This Row],[Order Date]])</f>
        <v>2024</v>
      </c>
      <c r="Q3377" t="str">
        <f>TEXT(Sales_data[[#This Row],[Order Date]], "mmm")</f>
        <v>Feb</v>
      </c>
    </row>
    <row r="3378" spans="1:17" x14ac:dyDescent="0.95">
      <c r="A3378">
        <v>13377</v>
      </c>
      <c r="B3378" s="1">
        <v>45688</v>
      </c>
      <c r="C3378" t="s">
        <v>6231</v>
      </c>
      <c r="D3378" t="s">
        <v>28</v>
      </c>
      <c r="E3378" t="s">
        <v>144</v>
      </c>
      <c r="F3378" t="s">
        <v>129</v>
      </c>
      <c r="G3378" t="s">
        <v>168</v>
      </c>
      <c r="H3378" t="s">
        <v>6232</v>
      </c>
      <c r="I3378">
        <v>1</v>
      </c>
      <c r="J3378">
        <v>49555</v>
      </c>
      <c r="K3378">
        <v>10</v>
      </c>
      <c r="L3378">
        <v>44599.5</v>
      </c>
      <c r="M3378">
        <v>2415.37</v>
      </c>
      <c r="N3378" t="s">
        <v>38</v>
      </c>
      <c r="O3378">
        <f>Sales_data[[#This Row],[Profit]]/Sales_data[[#This Row],[Sales]]</f>
        <v>5.4156885166874065E-2</v>
      </c>
      <c r="P3378">
        <f>YEAR(Sales_data[[#This Row],[Order Date]])</f>
        <v>2025</v>
      </c>
      <c r="Q3378" t="str">
        <f>TEXT(Sales_data[[#This Row],[Order Date]], "mmm")</f>
        <v>Jan</v>
      </c>
    </row>
    <row r="3379" spans="1:17" x14ac:dyDescent="0.95">
      <c r="A3379">
        <v>13378</v>
      </c>
      <c r="B3379" s="1">
        <v>45422</v>
      </c>
      <c r="C3379" t="s">
        <v>6233</v>
      </c>
      <c r="D3379" t="s">
        <v>28</v>
      </c>
      <c r="E3379" t="s">
        <v>114</v>
      </c>
      <c r="F3379" t="s">
        <v>42</v>
      </c>
      <c r="G3379" t="s">
        <v>51</v>
      </c>
      <c r="H3379" t="s">
        <v>4483</v>
      </c>
      <c r="I3379">
        <v>3</v>
      </c>
      <c r="J3379">
        <v>49562</v>
      </c>
      <c r="K3379">
        <v>15</v>
      </c>
      <c r="L3379">
        <v>126383.1</v>
      </c>
      <c r="M3379">
        <v>24375.08</v>
      </c>
      <c r="N3379" t="s">
        <v>33</v>
      </c>
      <c r="O3379">
        <f>Sales_data[[#This Row],[Profit]]/Sales_data[[#This Row],[Sales]]</f>
        <v>0.19286660953877535</v>
      </c>
      <c r="P3379">
        <f>YEAR(Sales_data[[#This Row],[Order Date]])</f>
        <v>2024</v>
      </c>
      <c r="Q3379" t="str">
        <f>TEXT(Sales_data[[#This Row],[Order Date]], "mmm")</f>
        <v>May</v>
      </c>
    </row>
    <row r="3380" spans="1:17" x14ac:dyDescent="0.95">
      <c r="A3380">
        <v>13379</v>
      </c>
      <c r="B3380" s="1">
        <v>45344</v>
      </c>
      <c r="C3380" t="s">
        <v>6234</v>
      </c>
      <c r="D3380" t="s">
        <v>28</v>
      </c>
      <c r="E3380" t="s">
        <v>114</v>
      </c>
      <c r="F3380" t="s">
        <v>75</v>
      </c>
      <c r="G3380" t="s">
        <v>409</v>
      </c>
      <c r="H3380" t="s">
        <v>6235</v>
      </c>
      <c r="I3380">
        <v>5</v>
      </c>
      <c r="J3380">
        <v>66421</v>
      </c>
      <c r="K3380">
        <v>20</v>
      </c>
      <c r="L3380">
        <v>265684</v>
      </c>
      <c r="M3380">
        <v>33071.17</v>
      </c>
      <c r="N3380" t="s">
        <v>33</v>
      </c>
      <c r="O3380">
        <f>Sales_data[[#This Row],[Profit]]/Sales_data[[#This Row],[Sales]]</f>
        <v>0.12447558001234549</v>
      </c>
      <c r="P3380">
        <f>YEAR(Sales_data[[#This Row],[Order Date]])</f>
        <v>2024</v>
      </c>
      <c r="Q3380" t="str">
        <f>TEXT(Sales_data[[#This Row],[Order Date]], "mmm")</f>
        <v>Feb</v>
      </c>
    </row>
    <row r="3381" spans="1:17" x14ac:dyDescent="0.95">
      <c r="A3381">
        <v>13380</v>
      </c>
      <c r="B3381" s="1">
        <v>45923</v>
      </c>
      <c r="C3381" t="s">
        <v>6236</v>
      </c>
      <c r="D3381" t="s">
        <v>40</v>
      </c>
      <c r="E3381" t="s">
        <v>41</v>
      </c>
      <c r="F3381" t="s">
        <v>86</v>
      </c>
      <c r="G3381" t="s">
        <v>296</v>
      </c>
      <c r="H3381" t="s">
        <v>3040</v>
      </c>
      <c r="I3381">
        <v>1</v>
      </c>
      <c r="J3381">
        <v>6943</v>
      </c>
      <c r="K3381">
        <v>5</v>
      </c>
      <c r="L3381">
        <v>6595.85</v>
      </c>
      <c r="M3381">
        <v>1541.94</v>
      </c>
      <c r="N3381" t="s">
        <v>83</v>
      </c>
      <c r="O3381">
        <f>Sales_data[[#This Row],[Profit]]/Sales_data[[#This Row],[Sales]]</f>
        <v>0.23377426715283095</v>
      </c>
      <c r="P3381">
        <f>YEAR(Sales_data[[#This Row],[Order Date]])</f>
        <v>2025</v>
      </c>
      <c r="Q3381" t="str">
        <f>TEXT(Sales_data[[#This Row],[Order Date]], "mmm")</f>
        <v>Sep</v>
      </c>
    </row>
    <row r="3382" spans="1:17" x14ac:dyDescent="0.95">
      <c r="A3382">
        <v>13381</v>
      </c>
      <c r="B3382" s="1">
        <v>45254</v>
      </c>
      <c r="C3382" t="s">
        <v>5599</v>
      </c>
      <c r="D3382" t="s">
        <v>15</v>
      </c>
      <c r="E3382" t="s">
        <v>147</v>
      </c>
      <c r="F3382" t="s">
        <v>42</v>
      </c>
      <c r="G3382" t="s">
        <v>51</v>
      </c>
      <c r="H3382" t="s">
        <v>6237</v>
      </c>
      <c r="I3382">
        <v>2</v>
      </c>
      <c r="J3382">
        <v>35085</v>
      </c>
      <c r="K3382">
        <v>10</v>
      </c>
      <c r="L3382">
        <v>63153</v>
      </c>
      <c r="M3382">
        <v>8477.8799999999992</v>
      </c>
      <c r="N3382" t="s">
        <v>20</v>
      </c>
      <c r="O3382">
        <f>Sales_data[[#This Row],[Profit]]/Sales_data[[#This Row],[Sales]]</f>
        <v>0.13424350387155004</v>
      </c>
      <c r="P3382">
        <f>YEAR(Sales_data[[#This Row],[Order Date]])</f>
        <v>2023</v>
      </c>
      <c r="Q3382" t="str">
        <f>TEXT(Sales_data[[#This Row],[Order Date]], "mmm")</f>
        <v>Nov</v>
      </c>
    </row>
    <row r="3383" spans="1:17" x14ac:dyDescent="0.95">
      <c r="A3383">
        <v>13382</v>
      </c>
      <c r="B3383" s="1">
        <v>45916</v>
      </c>
      <c r="C3383" t="s">
        <v>6238</v>
      </c>
      <c r="D3383" t="s">
        <v>40</v>
      </c>
      <c r="E3383" t="s">
        <v>50</v>
      </c>
      <c r="F3383" t="s">
        <v>30</v>
      </c>
      <c r="G3383" t="s">
        <v>227</v>
      </c>
      <c r="H3383" t="s">
        <v>6239</v>
      </c>
      <c r="I3383">
        <v>1</v>
      </c>
      <c r="J3383">
        <v>10814</v>
      </c>
      <c r="K3383">
        <v>10</v>
      </c>
      <c r="L3383">
        <v>9732.6</v>
      </c>
      <c r="M3383">
        <v>2029.13</v>
      </c>
      <c r="N3383" t="s">
        <v>33</v>
      </c>
      <c r="O3383">
        <f>Sales_data[[#This Row],[Profit]]/Sales_data[[#This Row],[Sales]]</f>
        <v>0.20848796827158211</v>
      </c>
      <c r="P3383">
        <f>YEAR(Sales_data[[#This Row],[Order Date]])</f>
        <v>2025</v>
      </c>
      <c r="Q3383" t="str">
        <f>TEXT(Sales_data[[#This Row],[Order Date]], "mmm")</f>
        <v>Sep</v>
      </c>
    </row>
    <row r="3384" spans="1:17" x14ac:dyDescent="0.95">
      <c r="A3384">
        <v>13383</v>
      </c>
      <c r="B3384" s="1">
        <v>45929</v>
      </c>
      <c r="C3384" t="s">
        <v>6240</v>
      </c>
      <c r="D3384" t="s">
        <v>28</v>
      </c>
      <c r="E3384" t="s">
        <v>144</v>
      </c>
      <c r="F3384" t="s">
        <v>69</v>
      </c>
      <c r="G3384" t="s">
        <v>70</v>
      </c>
      <c r="H3384" t="s">
        <v>6241</v>
      </c>
      <c r="I3384">
        <v>4</v>
      </c>
      <c r="J3384">
        <v>33200</v>
      </c>
      <c r="K3384">
        <v>20</v>
      </c>
      <c r="L3384">
        <v>106240</v>
      </c>
      <c r="M3384">
        <v>5473.67</v>
      </c>
      <c r="N3384" t="s">
        <v>72</v>
      </c>
      <c r="O3384">
        <f>Sales_data[[#This Row],[Profit]]/Sales_data[[#This Row],[Sales]]</f>
        <v>5.1521743222891568E-2</v>
      </c>
      <c r="P3384">
        <f>YEAR(Sales_data[[#This Row],[Order Date]])</f>
        <v>2025</v>
      </c>
      <c r="Q3384" t="str">
        <f>TEXT(Sales_data[[#This Row],[Order Date]], "mmm")</f>
        <v>Sep</v>
      </c>
    </row>
    <row r="3385" spans="1:17" x14ac:dyDescent="0.95">
      <c r="A3385">
        <v>13384</v>
      </c>
      <c r="B3385" s="1">
        <v>45915</v>
      </c>
      <c r="C3385" t="s">
        <v>6242</v>
      </c>
      <c r="D3385" t="s">
        <v>22</v>
      </c>
      <c r="E3385" t="s">
        <v>54</v>
      </c>
      <c r="F3385" t="s">
        <v>69</v>
      </c>
      <c r="G3385" t="s">
        <v>151</v>
      </c>
      <c r="H3385" t="s">
        <v>1338</v>
      </c>
      <c r="I3385">
        <v>3</v>
      </c>
      <c r="J3385">
        <v>9504</v>
      </c>
      <c r="K3385">
        <v>10</v>
      </c>
      <c r="L3385">
        <v>25660.799999999999</v>
      </c>
      <c r="M3385">
        <v>2214.06</v>
      </c>
      <c r="N3385" t="s">
        <v>20</v>
      </c>
      <c r="O3385">
        <f>Sales_data[[#This Row],[Profit]]/Sales_data[[#This Row],[Sales]]</f>
        <v>8.6281799476243926E-2</v>
      </c>
      <c r="P3385">
        <f>YEAR(Sales_data[[#This Row],[Order Date]])</f>
        <v>2025</v>
      </c>
      <c r="Q3385" t="str">
        <f>TEXT(Sales_data[[#This Row],[Order Date]], "mmm")</f>
        <v>Sep</v>
      </c>
    </row>
    <row r="3386" spans="1:17" x14ac:dyDescent="0.95">
      <c r="A3386">
        <v>13385</v>
      </c>
      <c r="B3386" s="1">
        <v>45768</v>
      </c>
      <c r="C3386" t="s">
        <v>6243</v>
      </c>
      <c r="D3386" t="s">
        <v>28</v>
      </c>
      <c r="E3386" t="s">
        <v>144</v>
      </c>
      <c r="F3386" t="s">
        <v>46</v>
      </c>
      <c r="G3386" t="s">
        <v>141</v>
      </c>
      <c r="H3386" t="s">
        <v>1919</v>
      </c>
      <c r="I3386">
        <v>3</v>
      </c>
      <c r="J3386">
        <v>72125</v>
      </c>
      <c r="K3386">
        <v>15</v>
      </c>
      <c r="L3386">
        <v>183918.75</v>
      </c>
      <c r="M3386">
        <v>35399.769999999997</v>
      </c>
      <c r="N3386" t="s">
        <v>83</v>
      </c>
      <c r="O3386">
        <f>Sales_data[[#This Row],[Profit]]/Sales_data[[#This Row],[Sales]]</f>
        <v>0.19247504672579602</v>
      </c>
      <c r="P3386">
        <f>YEAR(Sales_data[[#This Row],[Order Date]])</f>
        <v>2025</v>
      </c>
      <c r="Q3386" t="str">
        <f>TEXT(Sales_data[[#This Row],[Order Date]], "mmm")</f>
        <v>Apr</v>
      </c>
    </row>
    <row r="3387" spans="1:17" x14ac:dyDescent="0.95">
      <c r="A3387">
        <v>13386</v>
      </c>
      <c r="B3387" s="1">
        <v>45260</v>
      </c>
      <c r="C3387" t="s">
        <v>6244</v>
      </c>
      <c r="D3387" t="s">
        <v>15</v>
      </c>
      <c r="E3387" t="s">
        <v>16</v>
      </c>
      <c r="F3387" t="s">
        <v>42</v>
      </c>
      <c r="G3387" t="s">
        <v>188</v>
      </c>
      <c r="H3387" t="s">
        <v>6245</v>
      </c>
      <c r="I3387">
        <v>1</v>
      </c>
      <c r="J3387">
        <v>8316</v>
      </c>
      <c r="K3387">
        <v>5</v>
      </c>
      <c r="L3387">
        <v>7900.2</v>
      </c>
      <c r="M3387">
        <v>1120.68</v>
      </c>
      <c r="N3387" t="s">
        <v>38</v>
      </c>
      <c r="O3387">
        <f>Sales_data[[#This Row],[Profit]]/Sales_data[[#This Row],[Sales]]</f>
        <v>0.14185463659147871</v>
      </c>
      <c r="P3387">
        <f>YEAR(Sales_data[[#This Row],[Order Date]])</f>
        <v>2023</v>
      </c>
      <c r="Q3387" t="str">
        <f>TEXT(Sales_data[[#This Row],[Order Date]], "mmm")</f>
        <v>Nov</v>
      </c>
    </row>
    <row r="3388" spans="1:17" x14ac:dyDescent="0.95">
      <c r="A3388">
        <v>13387</v>
      </c>
      <c r="B3388" s="1">
        <v>45345</v>
      </c>
      <c r="C3388" t="s">
        <v>6246</v>
      </c>
      <c r="D3388" t="s">
        <v>15</v>
      </c>
      <c r="E3388" t="s">
        <v>147</v>
      </c>
      <c r="F3388" t="s">
        <v>17</v>
      </c>
      <c r="G3388" t="s">
        <v>291</v>
      </c>
      <c r="H3388" t="s">
        <v>6247</v>
      </c>
      <c r="I3388">
        <v>5</v>
      </c>
      <c r="J3388">
        <v>79450</v>
      </c>
      <c r="K3388">
        <v>5</v>
      </c>
      <c r="L3388">
        <v>377387.5</v>
      </c>
      <c r="M3388">
        <v>74951.75</v>
      </c>
      <c r="N3388" t="s">
        <v>83</v>
      </c>
      <c r="O3388">
        <f>Sales_data[[#This Row],[Profit]]/Sales_data[[#This Row],[Sales]]</f>
        <v>0.19860686959689974</v>
      </c>
      <c r="P3388">
        <f>YEAR(Sales_data[[#This Row],[Order Date]])</f>
        <v>2024</v>
      </c>
      <c r="Q3388" t="str">
        <f>TEXT(Sales_data[[#This Row],[Order Date]], "mmm")</f>
        <v>Feb</v>
      </c>
    </row>
    <row r="3389" spans="1:17" x14ac:dyDescent="0.95">
      <c r="A3389">
        <v>13388</v>
      </c>
      <c r="B3389" s="1">
        <v>45432</v>
      </c>
      <c r="C3389" t="s">
        <v>6248</v>
      </c>
      <c r="D3389" t="s">
        <v>22</v>
      </c>
      <c r="E3389" t="s">
        <v>23</v>
      </c>
      <c r="F3389" t="s">
        <v>24</v>
      </c>
      <c r="G3389" t="s">
        <v>25</v>
      </c>
      <c r="H3389" t="s">
        <v>5267</v>
      </c>
      <c r="I3389">
        <v>2</v>
      </c>
      <c r="J3389">
        <v>3881</v>
      </c>
      <c r="K3389">
        <v>20</v>
      </c>
      <c r="L3389">
        <v>6209.6</v>
      </c>
      <c r="M3389">
        <v>685.22</v>
      </c>
      <c r="N3389" t="s">
        <v>72</v>
      </c>
      <c r="O3389">
        <f>Sales_data[[#This Row],[Profit]]/Sales_data[[#This Row],[Sales]]</f>
        <v>0.11034849265653182</v>
      </c>
      <c r="P3389">
        <f>YEAR(Sales_data[[#This Row],[Order Date]])</f>
        <v>2024</v>
      </c>
      <c r="Q3389" t="str">
        <f>TEXT(Sales_data[[#This Row],[Order Date]], "mmm")</f>
        <v>May</v>
      </c>
    </row>
    <row r="3390" spans="1:17" x14ac:dyDescent="0.95">
      <c r="A3390">
        <v>13389</v>
      </c>
      <c r="B3390" s="1">
        <v>45641</v>
      </c>
      <c r="C3390" t="s">
        <v>6249</v>
      </c>
      <c r="D3390" t="s">
        <v>28</v>
      </c>
      <c r="E3390" t="s">
        <v>144</v>
      </c>
      <c r="F3390" t="s">
        <v>46</v>
      </c>
      <c r="G3390" t="s">
        <v>141</v>
      </c>
      <c r="H3390" t="s">
        <v>6250</v>
      </c>
      <c r="I3390">
        <v>4</v>
      </c>
      <c r="J3390">
        <v>35942</v>
      </c>
      <c r="K3390">
        <v>0</v>
      </c>
      <c r="L3390">
        <v>143768</v>
      </c>
      <c r="M3390">
        <v>14346.17</v>
      </c>
      <c r="N3390" t="s">
        <v>38</v>
      </c>
      <c r="O3390">
        <f>Sales_data[[#This Row],[Profit]]/Sales_data[[#This Row],[Sales]]</f>
        <v>9.9786948416893881E-2</v>
      </c>
      <c r="P3390">
        <f>YEAR(Sales_data[[#This Row],[Order Date]])</f>
        <v>2024</v>
      </c>
      <c r="Q3390" t="str">
        <f>TEXT(Sales_data[[#This Row],[Order Date]], "mmm")</f>
        <v>Dec</v>
      </c>
    </row>
    <row r="3391" spans="1:17" x14ac:dyDescent="0.95">
      <c r="A3391">
        <v>13390</v>
      </c>
      <c r="B3391" s="1">
        <v>45530</v>
      </c>
      <c r="C3391" t="s">
        <v>6251</v>
      </c>
      <c r="D3391" t="s">
        <v>22</v>
      </c>
      <c r="E3391" t="s">
        <v>23</v>
      </c>
      <c r="F3391" t="s">
        <v>42</v>
      </c>
      <c r="G3391" t="s">
        <v>79</v>
      </c>
      <c r="H3391" t="s">
        <v>1451</v>
      </c>
      <c r="I3391">
        <v>3</v>
      </c>
      <c r="J3391">
        <v>43326</v>
      </c>
      <c r="K3391">
        <v>10</v>
      </c>
      <c r="L3391">
        <v>116980.2</v>
      </c>
      <c r="M3391">
        <v>26824.080000000002</v>
      </c>
      <c r="N3391" t="s">
        <v>83</v>
      </c>
      <c r="O3391">
        <f>Sales_data[[#This Row],[Profit]]/Sales_data[[#This Row],[Sales]]</f>
        <v>0.22930444639349226</v>
      </c>
      <c r="P3391">
        <f>YEAR(Sales_data[[#This Row],[Order Date]])</f>
        <v>2024</v>
      </c>
      <c r="Q3391" t="str">
        <f>TEXT(Sales_data[[#This Row],[Order Date]], "mmm")</f>
        <v>Aug</v>
      </c>
    </row>
    <row r="3392" spans="1:17" x14ac:dyDescent="0.95">
      <c r="A3392">
        <v>13391</v>
      </c>
      <c r="B3392" s="1">
        <v>45903</v>
      </c>
      <c r="C3392" t="s">
        <v>6252</v>
      </c>
      <c r="D3392" t="s">
        <v>28</v>
      </c>
      <c r="E3392" t="s">
        <v>35</v>
      </c>
      <c r="F3392" t="s">
        <v>69</v>
      </c>
      <c r="G3392" t="s">
        <v>115</v>
      </c>
      <c r="H3392" t="s">
        <v>6253</v>
      </c>
      <c r="I3392">
        <v>5</v>
      </c>
      <c r="J3392">
        <v>8638</v>
      </c>
      <c r="K3392">
        <v>0</v>
      </c>
      <c r="L3392">
        <v>43190</v>
      </c>
      <c r="M3392">
        <v>8297.77</v>
      </c>
      <c r="N3392" t="s">
        <v>83</v>
      </c>
      <c r="O3392">
        <f>Sales_data[[#This Row],[Profit]]/Sales_data[[#This Row],[Sales]]</f>
        <v>0.1921224820560315</v>
      </c>
      <c r="P3392">
        <f>YEAR(Sales_data[[#This Row],[Order Date]])</f>
        <v>2025</v>
      </c>
      <c r="Q3392" t="str">
        <f>TEXT(Sales_data[[#This Row],[Order Date]], "mmm")</f>
        <v>Sep</v>
      </c>
    </row>
    <row r="3393" spans="1:17" x14ac:dyDescent="0.95">
      <c r="A3393">
        <v>13392</v>
      </c>
      <c r="B3393" s="1">
        <v>45389</v>
      </c>
      <c r="C3393" t="s">
        <v>6254</v>
      </c>
      <c r="D3393" t="s">
        <v>28</v>
      </c>
      <c r="E3393" t="s">
        <v>29</v>
      </c>
      <c r="F3393" t="s">
        <v>96</v>
      </c>
      <c r="G3393" t="s">
        <v>183</v>
      </c>
      <c r="H3393" t="s">
        <v>4506</v>
      </c>
      <c r="I3393">
        <v>5</v>
      </c>
      <c r="J3393">
        <v>74246</v>
      </c>
      <c r="K3393">
        <v>10</v>
      </c>
      <c r="L3393">
        <v>334107</v>
      </c>
      <c r="M3393">
        <v>27522.2</v>
      </c>
      <c r="N3393" t="s">
        <v>33</v>
      </c>
      <c r="O3393">
        <f>Sales_data[[#This Row],[Profit]]/Sales_data[[#This Row],[Sales]]</f>
        <v>8.237540668109318E-2</v>
      </c>
      <c r="P3393">
        <f>YEAR(Sales_data[[#This Row],[Order Date]])</f>
        <v>2024</v>
      </c>
      <c r="Q3393" t="str">
        <f>TEXT(Sales_data[[#This Row],[Order Date]], "mmm")</f>
        <v>Apr</v>
      </c>
    </row>
    <row r="3394" spans="1:17" x14ac:dyDescent="0.95">
      <c r="A3394">
        <v>13393</v>
      </c>
      <c r="B3394" s="1">
        <v>45806</v>
      </c>
      <c r="C3394" t="s">
        <v>4673</v>
      </c>
      <c r="D3394" t="s">
        <v>22</v>
      </c>
      <c r="E3394" t="s">
        <v>23</v>
      </c>
      <c r="F3394" t="s">
        <v>75</v>
      </c>
      <c r="G3394" t="s">
        <v>240</v>
      </c>
      <c r="H3394" t="s">
        <v>6255</v>
      </c>
      <c r="I3394">
        <v>2</v>
      </c>
      <c r="J3394">
        <v>70002</v>
      </c>
      <c r="K3394">
        <v>15</v>
      </c>
      <c r="L3394">
        <v>119003.4</v>
      </c>
      <c r="M3394">
        <v>12002.32</v>
      </c>
      <c r="N3394" t="s">
        <v>72</v>
      </c>
      <c r="O3394">
        <f>Sales_data[[#This Row],[Profit]]/Sales_data[[#This Row],[Sales]]</f>
        <v>0.10085695030562153</v>
      </c>
      <c r="P3394">
        <f>YEAR(Sales_data[[#This Row],[Order Date]])</f>
        <v>2025</v>
      </c>
      <c r="Q3394" t="str">
        <f>TEXT(Sales_data[[#This Row],[Order Date]], "mmm")</f>
        <v>May</v>
      </c>
    </row>
    <row r="3395" spans="1:17" x14ac:dyDescent="0.95">
      <c r="A3395">
        <v>13394</v>
      </c>
      <c r="B3395" s="1">
        <v>45571</v>
      </c>
      <c r="C3395" t="s">
        <v>6256</v>
      </c>
      <c r="D3395" t="s">
        <v>15</v>
      </c>
      <c r="E3395" t="s">
        <v>16</v>
      </c>
      <c r="F3395" t="s">
        <v>129</v>
      </c>
      <c r="G3395" t="s">
        <v>164</v>
      </c>
      <c r="H3395" t="s">
        <v>6257</v>
      </c>
      <c r="I3395">
        <v>2</v>
      </c>
      <c r="J3395">
        <v>7850</v>
      </c>
      <c r="K3395">
        <v>0</v>
      </c>
      <c r="L3395">
        <v>15700</v>
      </c>
      <c r="M3395">
        <v>2238.4499999999998</v>
      </c>
      <c r="N3395" t="s">
        <v>72</v>
      </c>
      <c r="O3395">
        <f>Sales_data[[#This Row],[Profit]]/Sales_data[[#This Row],[Sales]]</f>
        <v>0.14257643312101909</v>
      </c>
      <c r="P3395">
        <f>YEAR(Sales_data[[#This Row],[Order Date]])</f>
        <v>2024</v>
      </c>
      <c r="Q3395" t="str">
        <f>TEXT(Sales_data[[#This Row],[Order Date]], "mmm")</f>
        <v>Oct</v>
      </c>
    </row>
    <row r="3396" spans="1:17" x14ac:dyDescent="0.95">
      <c r="A3396">
        <v>13395</v>
      </c>
      <c r="B3396" s="1">
        <v>45771</v>
      </c>
      <c r="C3396" t="s">
        <v>6258</v>
      </c>
      <c r="D3396" t="s">
        <v>22</v>
      </c>
      <c r="E3396" t="s">
        <v>54</v>
      </c>
      <c r="F3396" t="s">
        <v>75</v>
      </c>
      <c r="G3396" t="s">
        <v>409</v>
      </c>
      <c r="H3396" t="s">
        <v>6259</v>
      </c>
      <c r="I3396">
        <v>2</v>
      </c>
      <c r="J3396">
        <v>61479</v>
      </c>
      <c r="K3396">
        <v>0</v>
      </c>
      <c r="L3396">
        <v>122958</v>
      </c>
      <c r="M3396">
        <v>21713.78</v>
      </c>
      <c r="N3396" t="s">
        <v>38</v>
      </c>
      <c r="O3396">
        <f>Sales_data[[#This Row],[Profit]]/Sales_data[[#This Row],[Sales]]</f>
        <v>0.17659509751297189</v>
      </c>
      <c r="P3396">
        <f>YEAR(Sales_data[[#This Row],[Order Date]])</f>
        <v>2025</v>
      </c>
      <c r="Q3396" t="str">
        <f>TEXT(Sales_data[[#This Row],[Order Date]], "mmm")</f>
        <v>Apr</v>
      </c>
    </row>
    <row r="3397" spans="1:17" x14ac:dyDescent="0.95">
      <c r="A3397">
        <v>13396</v>
      </c>
      <c r="B3397" s="1">
        <v>45229</v>
      </c>
      <c r="C3397" t="s">
        <v>6260</v>
      </c>
      <c r="D3397" t="s">
        <v>28</v>
      </c>
      <c r="E3397" t="s">
        <v>29</v>
      </c>
      <c r="F3397" t="s">
        <v>69</v>
      </c>
      <c r="G3397" t="s">
        <v>123</v>
      </c>
      <c r="H3397" t="s">
        <v>6261</v>
      </c>
      <c r="I3397">
        <v>4</v>
      </c>
      <c r="J3397">
        <v>7045</v>
      </c>
      <c r="K3397">
        <v>20</v>
      </c>
      <c r="L3397">
        <v>22544</v>
      </c>
      <c r="M3397">
        <v>5288.58</v>
      </c>
      <c r="N3397" t="s">
        <v>83</v>
      </c>
      <c r="O3397">
        <f>Sales_data[[#This Row],[Profit]]/Sales_data[[#This Row],[Sales]]</f>
        <v>0.23458924769339956</v>
      </c>
      <c r="P3397">
        <f>YEAR(Sales_data[[#This Row],[Order Date]])</f>
        <v>2023</v>
      </c>
      <c r="Q3397" t="str">
        <f>TEXT(Sales_data[[#This Row],[Order Date]], "mmm")</f>
        <v>Oct</v>
      </c>
    </row>
    <row r="3398" spans="1:17" x14ac:dyDescent="0.95">
      <c r="A3398">
        <v>13397</v>
      </c>
      <c r="B3398" s="1">
        <v>45607</v>
      </c>
      <c r="C3398" t="s">
        <v>6262</v>
      </c>
      <c r="D3398" t="s">
        <v>28</v>
      </c>
      <c r="E3398" t="s">
        <v>85</v>
      </c>
      <c r="F3398" t="s">
        <v>46</v>
      </c>
      <c r="G3398" t="s">
        <v>209</v>
      </c>
      <c r="H3398" t="s">
        <v>6263</v>
      </c>
      <c r="I3398">
        <v>1</v>
      </c>
      <c r="J3398">
        <v>69250</v>
      </c>
      <c r="K3398">
        <v>0</v>
      </c>
      <c r="L3398">
        <v>69250</v>
      </c>
      <c r="M3398">
        <v>15896.58</v>
      </c>
      <c r="N3398" t="s">
        <v>33</v>
      </c>
      <c r="O3398">
        <f>Sales_data[[#This Row],[Profit]]/Sales_data[[#This Row],[Sales]]</f>
        <v>0.22955350180505416</v>
      </c>
      <c r="P3398">
        <f>YEAR(Sales_data[[#This Row],[Order Date]])</f>
        <v>2024</v>
      </c>
      <c r="Q3398" t="str">
        <f>TEXT(Sales_data[[#This Row],[Order Date]], "mmm")</f>
        <v>Nov</v>
      </c>
    </row>
    <row r="3399" spans="1:17" x14ac:dyDescent="0.95">
      <c r="A3399">
        <v>13398</v>
      </c>
      <c r="B3399" s="1">
        <v>45486</v>
      </c>
      <c r="C3399" t="s">
        <v>6264</v>
      </c>
      <c r="D3399" t="s">
        <v>40</v>
      </c>
      <c r="E3399" t="s">
        <v>50</v>
      </c>
      <c r="F3399" t="s">
        <v>129</v>
      </c>
      <c r="G3399" t="s">
        <v>148</v>
      </c>
      <c r="H3399" t="s">
        <v>6265</v>
      </c>
      <c r="I3399">
        <v>2</v>
      </c>
      <c r="J3399">
        <v>58519</v>
      </c>
      <c r="K3399">
        <v>15</v>
      </c>
      <c r="L3399">
        <v>99482.3</v>
      </c>
      <c r="M3399">
        <v>8464.18</v>
      </c>
      <c r="N3399" t="s">
        <v>20</v>
      </c>
      <c r="O3399">
        <f>Sales_data[[#This Row],[Profit]]/Sales_data[[#This Row],[Sales]]</f>
        <v>8.5082270916534905E-2</v>
      </c>
      <c r="P3399">
        <f>YEAR(Sales_data[[#This Row],[Order Date]])</f>
        <v>2024</v>
      </c>
      <c r="Q3399" t="str">
        <f>TEXT(Sales_data[[#This Row],[Order Date]], "mmm")</f>
        <v>Jul</v>
      </c>
    </row>
    <row r="3400" spans="1:17" x14ac:dyDescent="0.95">
      <c r="A3400">
        <v>13399</v>
      </c>
      <c r="B3400" s="1">
        <v>45760</v>
      </c>
      <c r="C3400" t="s">
        <v>6266</v>
      </c>
      <c r="D3400" t="s">
        <v>40</v>
      </c>
      <c r="E3400" t="s">
        <v>62</v>
      </c>
      <c r="F3400" t="s">
        <v>75</v>
      </c>
      <c r="G3400" t="s">
        <v>204</v>
      </c>
      <c r="H3400" t="s">
        <v>6267</v>
      </c>
      <c r="I3400">
        <v>3</v>
      </c>
      <c r="J3400">
        <v>20230</v>
      </c>
      <c r="K3400">
        <v>20</v>
      </c>
      <c r="L3400">
        <v>48552</v>
      </c>
      <c r="M3400">
        <v>6548.33</v>
      </c>
      <c r="N3400" t="s">
        <v>72</v>
      </c>
      <c r="O3400">
        <f>Sales_data[[#This Row],[Profit]]/Sales_data[[#This Row],[Sales]]</f>
        <v>0.13487250782666008</v>
      </c>
      <c r="P3400">
        <f>YEAR(Sales_data[[#This Row],[Order Date]])</f>
        <v>2025</v>
      </c>
      <c r="Q3400" t="str">
        <f>TEXT(Sales_data[[#This Row],[Order Date]], "mmm")</f>
        <v>Apr</v>
      </c>
    </row>
    <row r="3401" spans="1:17" x14ac:dyDescent="0.95">
      <c r="A3401">
        <v>13400</v>
      </c>
      <c r="B3401" s="1">
        <v>45857</v>
      </c>
      <c r="C3401" t="s">
        <v>6268</v>
      </c>
      <c r="D3401" t="s">
        <v>22</v>
      </c>
      <c r="E3401" t="s">
        <v>54</v>
      </c>
      <c r="F3401" t="s">
        <v>42</v>
      </c>
      <c r="G3401" t="s">
        <v>51</v>
      </c>
      <c r="H3401" t="s">
        <v>6269</v>
      </c>
      <c r="I3401">
        <v>1</v>
      </c>
      <c r="J3401">
        <v>14372</v>
      </c>
      <c r="K3401">
        <v>10</v>
      </c>
      <c r="L3401">
        <v>12934.8</v>
      </c>
      <c r="M3401">
        <v>2380.71</v>
      </c>
      <c r="N3401" t="s">
        <v>83</v>
      </c>
      <c r="O3401">
        <f>Sales_data[[#This Row],[Profit]]/Sales_data[[#This Row],[Sales]]</f>
        <v>0.18405464328787458</v>
      </c>
      <c r="P3401">
        <f>YEAR(Sales_data[[#This Row],[Order Date]])</f>
        <v>2025</v>
      </c>
      <c r="Q3401" t="str">
        <f>TEXT(Sales_data[[#This Row],[Order Date]], "mmm")</f>
        <v>Jul</v>
      </c>
    </row>
    <row r="3402" spans="1:17" x14ac:dyDescent="0.95">
      <c r="A3402">
        <v>13401</v>
      </c>
      <c r="B3402" s="1">
        <v>45876</v>
      </c>
      <c r="C3402" t="s">
        <v>6270</v>
      </c>
      <c r="D3402" t="s">
        <v>28</v>
      </c>
      <c r="E3402" t="s">
        <v>35</v>
      </c>
      <c r="F3402" t="s">
        <v>129</v>
      </c>
      <c r="G3402" t="s">
        <v>148</v>
      </c>
      <c r="H3402" t="s">
        <v>6271</v>
      </c>
      <c r="I3402">
        <v>2</v>
      </c>
      <c r="J3402">
        <v>19502</v>
      </c>
      <c r="K3402">
        <v>20</v>
      </c>
      <c r="L3402">
        <v>31203.200000000001</v>
      </c>
      <c r="M3402">
        <v>5436.15</v>
      </c>
      <c r="N3402" t="s">
        <v>20</v>
      </c>
      <c r="O3402">
        <f>Sales_data[[#This Row],[Profit]]/Sales_data[[#This Row],[Sales]]</f>
        <v>0.17421770844015996</v>
      </c>
      <c r="P3402">
        <f>YEAR(Sales_data[[#This Row],[Order Date]])</f>
        <v>2025</v>
      </c>
      <c r="Q3402" t="str">
        <f>TEXT(Sales_data[[#This Row],[Order Date]], "mmm")</f>
        <v>Aug</v>
      </c>
    </row>
    <row r="3403" spans="1:17" x14ac:dyDescent="0.95">
      <c r="A3403">
        <v>13402</v>
      </c>
      <c r="B3403" s="1">
        <v>45469</v>
      </c>
      <c r="C3403" t="s">
        <v>6272</v>
      </c>
      <c r="D3403" t="s">
        <v>40</v>
      </c>
      <c r="E3403" t="s">
        <v>103</v>
      </c>
      <c r="F3403" t="s">
        <v>30</v>
      </c>
      <c r="G3403" t="s">
        <v>104</v>
      </c>
      <c r="H3403" t="s">
        <v>2377</v>
      </c>
      <c r="I3403">
        <v>4</v>
      </c>
      <c r="J3403">
        <v>59089</v>
      </c>
      <c r="K3403">
        <v>20</v>
      </c>
      <c r="L3403">
        <v>189084.79999999999</v>
      </c>
      <c r="M3403">
        <v>17704.57</v>
      </c>
      <c r="N3403" t="s">
        <v>38</v>
      </c>
      <c r="O3403">
        <f>Sales_data[[#This Row],[Profit]]/Sales_data[[#This Row],[Sales]]</f>
        <v>9.3632962564944411E-2</v>
      </c>
      <c r="P3403">
        <f>YEAR(Sales_data[[#This Row],[Order Date]])</f>
        <v>2024</v>
      </c>
      <c r="Q3403" t="str">
        <f>TEXT(Sales_data[[#This Row],[Order Date]], "mmm")</f>
        <v>Jun</v>
      </c>
    </row>
    <row r="3404" spans="1:17" x14ac:dyDescent="0.95">
      <c r="A3404">
        <v>13403</v>
      </c>
      <c r="B3404" s="1">
        <v>45209</v>
      </c>
      <c r="C3404" t="s">
        <v>6273</v>
      </c>
      <c r="D3404" t="s">
        <v>15</v>
      </c>
      <c r="E3404" t="s">
        <v>16</v>
      </c>
      <c r="F3404" t="s">
        <v>75</v>
      </c>
      <c r="G3404" t="s">
        <v>409</v>
      </c>
      <c r="H3404" t="s">
        <v>6274</v>
      </c>
      <c r="I3404">
        <v>2</v>
      </c>
      <c r="J3404">
        <v>59774</v>
      </c>
      <c r="K3404">
        <v>0</v>
      </c>
      <c r="L3404">
        <v>119548</v>
      </c>
      <c r="M3404">
        <v>25181.98</v>
      </c>
      <c r="N3404" t="s">
        <v>38</v>
      </c>
      <c r="O3404">
        <f>Sales_data[[#This Row],[Profit]]/Sales_data[[#This Row],[Sales]]</f>
        <v>0.21064325626526584</v>
      </c>
      <c r="P3404">
        <f>YEAR(Sales_data[[#This Row],[Order Date]])</f>
        <v>2023</v>
      </c>
      <c r="Q3404" t="str">
        <f>TEXT(Sales_data[[#This Row],[Order Date]], "mmm")</f>
        <v>Oct</v>
      </c>
    </row>
    <row r="3405" spans="1:17" x14ac:dyDescent="0.95">
      <c r="A3405">
        <v>13404</v>
      </c>
      <c r="B3405" s="1">
        <v>45757</v>
      </c>
      <c r="C3405" t="s">
        <v>6275</v>
      </c>
      <c r="D3405" t="s">
        <v>40</v>
      </c>
      <c r="E3405" t="s">
        <v>62</v>
      </c>
      <c r="F3405" t="s">
        <v>42</v>
      </c>
      <c r="G3405" t="s">
        <v>51</v>
      </c>
      <c r="H3405" t="s">
        <v>6276</v>
      </c>
      <c r="I3405">
        <v>4</v>
      </c>
      <c r="J3405">
        <v>34684</v>
      </c>
      <c r="K3405">
        <v>20</v>
      </c>
      <c r="L3405">
        <v>110988.8</v>
      </c>
      <c r="M3405">
        <v>9902.7199999999993</v>
      </c>
      <c r="N3405" t="s">
        <v>38</v>
      </c>
      <c r="O3405">
        <f>Sales_data[[#This Row],[Profit]]/Sales_data[[#This Row],[Sales]]</f>
        <v>8.9222696344135613E-2</v>
      </c>
      <c r="P3405">
        <f>YEAR(Sales_data[[#This Row],[Order Date]])</f>
        <v>2025</v>
      </c>
      <c r="Q3405" t="str">
        <f>TEXT(Sales_data[[#This Row],[Order Date]], "mmm")</f>
        <v>Apr</v>
      </c>
    </row>
    <row r="3406" spans="1:17" x14ac:dyDescent="0.95">
      <c r="A3406">
        <v>13405</v>
      </c>
      <c r="B3406" s="1">
        <v>45346</v>
      </c>
      <c r="C3406" t="s">
        <v>6277</v>
      </c>
      <c r="D3406" t="s">
        <v>40</v>
      </c>
      <c r="E3406" t="s">
        <v>41</v>
      </c>
      <c r="F3406" t="s">
        <v>46</v>
      </c>
      <c r="G3406" t="s">
        <v>141</v>
      </c>
      <c r="H3406" t="s">
        <v>532</v>
      </c>
      <c r="I3406">
        <v>5</v>
      </c>
      <c r="J3406">
        <v>11423</v>
      </c>
      <c r="K3406">
        <v>10</v>
      </c>
      <c r="L3406">
        <v>51403.5</v>
      </c>
      <c r="M3406">
        <v>6876.31</v>
      </c>
      <c r="N3406" t="s">
        <v>20</v>
      </c>
      <c r="O3406">
        <f>Sales_data[[#This Row],[Profit]]/Sales_data[[#This Row],[Sales]]</f>
        <v>0.133771241257891</v>
      </c>
      <c r="P3406">
        <f>YEAR(Sales_data[[#This Row],[Order Date]])</f>
        <v>2024</v>
      </c>
      <c r="Q3406" t="str">
        <f>TEXT(Sales_data[[#This Row],[Order Date]], "mmm")</f>
        <v>Feb</v>
      </c>
    </row>
    <row r="3407" spans="1:17" x14ac:dyDescent="0.95">
      <c r="A3407">
        <v>13406</v>
      </c>
      <c r="B3407" s="1">
        <v>45416</v>
      </c>
      <c r="C3407" t="s">
        <v>2600</v>
      </c>
      <c r="D3407" t="s">
        <v>40</v>
      </c>
      <c r="E3407" t="s">
        <v>103</v>
      </c>
      <c r="F3407" t="s">
        <v>17</v>
      </c>
      <c r="G3407" t="s">
        <v>291</v>
      </c>
      <c r="H3407" t="s">
        <v>6278</v>
      </c>
      <c r="I3407">
        <v>2</v>
      </c>
      <c r="J3407">
        <v>76361</v>
      </c>
      <c r="K3407">
        <v>15</v>
      </c>
      <c r="L3407">
        <v>129813.7</v>
      </c>
      <c r="M3407">
        <v>19178.919999999998</v>
      </c>
      <c r="N3407" t="s">
        <v>83</v>
      </c>
      <c r="O3407">
        <f>Sales_data[[#This Row],[Profit]]/Sales_data[[#This Row],[Sales]]</f>
        <v>0.14774187932398505</v>
      </c>
      <c r="P3407">
        <f>YEAR(Sales_data[[#This Row],[Order Date]])</f>
        <v>2024</v>
      </c>
      <c r="Q3407" t="str">
        <f>TEXT(Sales_data[[#This Row],[Order Date]], "mmm")</f>
        <v>May</v>
      </c>
    </row>
    <row r="3408" spans="1:17" x14ac:dyDescent="0.95">
      <c r="A3408">
        <v>13407</v>
      </c>
      <c r="B3408" s="1">
        <v>45737</v>
      </c>
      <c r="C3408" t="s">
        <v>6279</v>
      </c>
      <c r="D3408" t="s">
        <v>22</v>
      </c>
      <c r="E3408" t="s">
        <v>167</v>
      </c>
      <c r="F3408" t="s">
        <v>69</v>
      </c>
      <c r="G3408" t="s">
        <v>517</v>
      </c>
      <c r="H3408" t="s">
        <v>2322</v>
      </c>
      <c r="I3408">
        <v>2</v>
      </c>
      <c r="J3408">
        <v>48934</v>
      </c>
      <c r="K3408">
        <v>10</v>
      </c>
      <c r="L3408">
        <v>88081.2</v>
      </c>
      <c r="M3408">
        <v>6582.94</v>
      </c>
      <c r="N3408" t="s">
        <v>38</v>
      </c>
      <c r="O3408">
        <f>Sales_data[[#This Row],[Profit]]/Sales_data[[#This Row],[Sales]]</f>
        <v>7.4737174334591261E-2</v>
      </c>
      <c r="P3408">
        <f>YEAR(Sales_data[[#This Row],[Order Date]])</f>
        <v>2025</v>
      </c>
      <c r="Q3408" t="str">
        <f>TEXT(Sales_data[[#This Row],[Order Date]], "mmm")</f>
        <v>Mar</v>
      </c>
    </row>
    <row r="3409" spans="1:17" x14ac:dyDescent="0.95">
      <c r="A3409">
        <v>13408</v>
      </c>
      <c r="B3409" s="1">
        <v>45382</v>
      </c>
      <c r="C3409" t="s">
        <v>6280</v>
      </c>
      <c r="D3409" t="s">
        <v>15</v>
      </c>
      <c r="E3409" t="s">
        <v>68</v>
      </c>
      <c r="F3409" t="s">
        <v>42</v>
      </c>
      <c r="G3409" t="s">
        <v>446</v>
      </c>
      <c r="H3409" t="s">
        <v>6281</v>
      </c>
      <c r="I3409">
        <v>5</v>
      </c>
      <c r="J3409">
        <v>47120</v>
      </c>
      <c r="K3409">
        <v>20</v>
      </c>
      <c r="L3409">
        <v>188480</v>
      </c>
      <c r="M3409">
        <v>32184.02</v>
      </c>
      <c r="N3409" t="s">
        <v>83</v>
      </c>
      <c r="O3409">
        <f>Sales_data[[#This Row],[Profit]]/Sales_data[[#This Row],[Sales]]</f>
        <v>0.17075562393887947</v>
      </c>
      <c r="P3409">
        <f>YEAR(Sales_data[[#This Row],[Order Date]])</f>
        <v>2024</v>
      </c>
      <c r="Q3409" t="str">
        <f>TEXT(Sales_data[[#This Row],[Order Date]], "mmm")</f>
        <v>Mar</v>
      </c>
    </row>
    <row r="3410" spans="1:17" x14ac:dyDescent="0.95">
      <c r="A3410">
        <v>13409</v>
      </c>
      <c r="B3410" s="1">
        <v>45495</v>
      </c>
      <c r="C3410" t="s">
        <v>6282</v>
      </c>
      <c r="D3410" t="s">
        <v>28</v>
      </c>
      <c r="E3410" t="s">
        <v>29</v>
      </c>
      <c r="F3410" t="s">
        <v>69</v>
      </c>
      <c r="G3410" t="s">
        <v>115</v>
      </c>
      <c r="H3410" t="s">
        <v>6283</v>
      </c>
      <c r="I3410">
        <v>2</v>
      </c>
      <c r="J3410">
        <v>70594</v>
      </c>
      <c r="K3410">
        <v>0</v>
      </c>
      <c r="L3410">
        <v>141188</v>
      </c>
      <c r="M3410">
        <v>30893.97</v>
      </c>
      <c r="N3410" t="s">
        <v>20</v>
      </c>
      <c r="O3410">
        <f>Sales_data[[#This Row],[Profit]]/Sales_data[[#This Row],[Sales]]</f>
        <v>0.21881441765589144</v>
      </c>
      <c r="P3410">
        <f>YEAR(Sales_data[[#This Row],[Order Date]])</f>
        <v>2024</v>
      </c>
      <c r="Q3410" t="str">
        <f>TEXT(Sales_data[[#This Row],[Order Date]], "mmm")</f>
        <v>Jul</v>
      </c>
    </row>
    <row r="3411" spans="1:17" x14ac:dyDescent="0.95">
      <c r="A3411">
        <v>13410</v>
      </c>
      <c r="B3411" s="1">
        <v>45322</v>
      </c>
      <c r="C3411" t="s">
        <v>6284</v>
      </c>
      <c r="D3411" t="s">
        <v>22</v>
      </c>
      <c r="E3411" t="s">
        <v>167</v>
      </c>
      <c r="F3411" t="s">
        <v>24</v>
      </c>
      <c r="G3411" t="s">
        <v>107</v>
      </c>
      <c r="H3411" t="s">
        <v>6285</v>
      </c>
      <c r="I3411">
        <v>1</v>
      </c>
      <c r="J3411">
        <v>11640</v>
      </c>
      <c r="K3411">
        <v>15</v>
      </c>
      <c r="L3411">
        <v>9894</v>
      </c>
      <c r="M3411">
        <v>1105.99</v>
      </c>
      <c r="N3411" t="s">
        <v>83</v>
      </c>
      <c r="O3411">
        <f>Sales_data[[#This Row],[Profit]]/Sales_data[[#This Row],[Sales]]</f>
        <v>0.11178390944006468</v>
      </c>
      <c r="P3411">
        <f>YEAR(Sales_data[[#This Row],[Order Date]])</f>
        <v>2024</v>
      </c>
      <c r="Q3411" t="str">
        <f>TEXT(Sales_data[[#This Row],[Order Date]], "mmm")</f>
        <v>Jan</v>
      </c>
    </row>
    <row r="3412" spans="1:17" x14ac:dyDescent="0.95">
      <c r="A3412">
        <v>13411</v>
      </c>
      <c r="B3412" s="1">
        <v>45885</v>
      </c>
      <c r="C3412" t="s">
        <v>6286</v>
      </c>
      <c r="D3412" t="s">
        <v>40</v>
      </c>
      <c r="E3412" t="s">
        <v>110</v>
      </c>
      <c r="F3412" t="s">
        <v>17</v>
      </c>
      <c r="G3412" t="s">
        <v>100</v>
      </c>
      <c r="H3412" t="s">
        <v>6287</v>
      </c>
      <c r="I3412">
        <v>5</v>
      </c>
      <c r="J3412">
        <v>18215</v>
      </c>
      <c r="K3412">
        <v>20</v>
      </c>
      <c r="L3412">
        <v>72860</v>
      </c>
      <c r="M3412">
        <v>16987.2</v>
      </c>
      <c r="N3412" t="s">
        <v>38</v>
      </c>
      <c r="O3412">
        <f>Sales_data[[#This Row],[Profit]]/Sales_data[[#This Row],[Sales]]</f>
        <v>0.23314850398023607</v>
      </c>
      <c r="P3412">
        <f>YEAR(Sales_data[[#This Row],[Order Date]])</f>
        <v>2025</v>
      </c>
      <c r="Q3412" t="str">
        <f>TEXT(Sales_data[[#This Row],[Order Date]], "mmm")</f>
        <v>Aug</v>
      </c>
    </row>
    <row r="3413" spans="1:17" x14ac:dyDescent="0.95">
      <c r="A3413">
        <v>13412</v>
      </c>
      <c r="B3413" s="1">
        <v>45837</v>
      </c>
      <c r="C3413" t="s">
        <v>6288</v>
      </c>
      <c r="D3413" t="s">
        <v>22</v>
      </c>
      <c r="E3413" t="s">
        <v>58</v>
      </c>
      <c r="F3413" t="s">
        <v>129</v>
      </c>
      <c r="G3413" t="s">
        <v>148</v>
      </c>
      <c r="H3413" t="s">
        <v>6289</v>
      </c>
      <c r="I3413">
        <v>5</v>
      </c>
      <c r="J3413">
        <v>28456</v>
      </c>
      <c r="K3413">
        <v>20</v>
      </c>
      <c r="L3413">
        <v>113824</v>
      </c>
      <c r="M3413">
        <v>27974.76</v>
      </c>
      <c r="N3413" t="s">
        <v>83</v>
      </c>
      <c r="O3413">
        <f>Sales_data[[#This Row],[Profit]]/Sales_data[[#This Row],[Sales]]</f>
        <v>0.24577206915940397</v>
      </c>
      <c r="P3413">
        <f>YEAR(Sales_data[[#This Row],[Order Date]])</f>
        <v>2025</v>
      </c>
      <c r="Q3413" t="str">
        <f>TEXT(Sales_data[[#This Row],[Order Date]], "mmm")</f>
        <v>Jun</v>
      </c>
    </row>
    <row r="3414" spans="1:17" x14ac:dyDescent="0.95">
      <c r="A3414">
        <v>13413</v>
      </c>
      <c r="B3414" s="1">
        <v>45276</v>
      </c>
      <c r="C3414" t="s">
        <v>6290</v>
      </c>
      <c r="D3414" t="s">
        <v>28</v>
      </c>
      <c r="E3414" t="s">
        <v>35</v>
      </c>
      <c r="F3414" t="s">
        <v>30</v>
      </c>
      <c r="G3414" t="s">
        <v>322</v>
      </c>
      <c r="H3414" t="s">
        <v>6291</v>
      </c>
      <c r="I3414">
        <v>5</v>
      </c>
      <c r="J3414">
        <v>42323</v>
      </c>
      <c r="K3414">
        <v>20</v>
      </c>
      <c r="L3414">
        <v>169292</v>
      </c>
      <c r="M3414">
        <v>20279.310000000001</v>
      </c>
      <c r="N3414" t="s">
        <v>83</v>
      </c>
      <c r="O3414">
        <f>Sales_data[[#This Row],[Profit]]/Sales_data[[#This Row],[Sales]]</f>
        <v>0.119788944545519</v>
      </c>
      <c r="P3414">
        <f>YEAR(Sales_data[[#This Row],[Order Date]])</f>
        <v>2023</v>
      </c>
      <c r="Q3414" t="str">
        <f>TEXT(Sales_data[[#This Row],[Order Date]], "mmm")</f>
        <v>Dec</v>
      </c>
    </row>
    <row r="3415" spans="1:17" x14ac:dyDescent="0.95">
      <c r="A3415">
        <v>13414</v>
      </c>
      <c r="B3415" s="1">
        <v>45254</v>
      </c>
      <c r="C3415" t="s">
        <v>6292</v>
      </c>
      <c r="D3415" t="s">
        <v>22</v>
      </c>
      <c r="E3415" t="s">
        <v>74</v>
      </c>
      <c r="F3415" t="s">
        <v>17</v>
      </c>
      <c r="G3415" t="s">
        <v>55</v>
      </c>
      <c r="H3415" t="s">
        <v>6293</v>
      </c>
      <c r="I3415">
        <v>2</v>
      </c>
      <c r="J3415">
        <v>51976</v>
      </c>
      <c r="K3415">
        <v>15</v>
      </c>
      <c r="L3415">
        <v>88359.2</v>
      </c>
      <c r="M3415">
        <v>19557.77</v>
      </c>
      <c r="N3415" t="s">
        <v>72</v>
      </c>
      <c r="O3415">
        <f>Sales_data[[#This Row],[Profit]]/Sales_data[[#This Row],[Sales]]</f>
        <v>0.22134390080489638</v>
      </c>
      <c r="P3415">
        <f>YEAR(Sales_data[[#This Row],[Order Date]])</f>
        <v>2023</v>
      </c>
      <c r="Q3415" t="str">
        <f>TEXT(Sales_data[[#This Row],[Order Date]], "mmm")</f>
        <v>Nov</v>
      </c>
    </row>
    <row r="3416" spans="1:17" x14ac:dyDescent="0.95">
      <c r="A3416">
        <v>13415</v>
      </c>
      <c r="B3416" s="1">
        <v>45277</v>
      </c>
      <c r="C3416" t="s">
        <v>6294</v>
      </c>
      <c r="D3416" t="s">
        <v>15</v>
      </c>
      <c r="E3416" t="s">
        <v>68</v>
      </c>
      <c r="F3416" t="s">
        <v>42</v>
      </c>
      <c r="G3416" t="s">
        <v>43</v>
      </c>
      <c r="H3416" t="s">
        <v>3316</v>
      </c>
      <c r="I3416">
        <v>1</v>
      </c>
      <c r="J3416">
        <v>55600</v>
      </c>
      <c r="K3416">
        <v>10</v>
      </c>
      <c r="L3416">
        <v>50040</v>
      </c>
      <c r="M3416">
        <v>9760.82</v>
      </c>
      <c r="N3416" t="s">
        <v>38</v>
      </c>
      <c r="O3416">
        <f>Sales_data[[#This Row],[Profit]]/Sales_data[[#This Row],[Sales]]</f>
        <v>0.1950603517186251</v>
      </c>
      <c r="P3416">
        <f>YEAR(Sales_data[[#This Row],[Order Date]])</f>
        <v>2023</v>
      </c>
      <c r="Q3416" t="str">
        <f>TEXT(Sales_data[[#This Row],[Order Date]], "mmm")</f>
        <v>Dec</v>
      </c>
    </row>
    <row r="3417" spans="1:17" x14ac:dyDescent="0.95">
      <c r="A3417">
        <v>13416</v>
      </c>
      <c r="B3417" s="1">
        <v>45230</v>
      </c>
      <c r="C3417" t="s">
        <v>6295</v>
      </c>
      <c r="D3417" t="s">
        <v>15</v>
      </c>
      <c r="E3417" t="s">
        <v>174</v>
      </c>
      <c r="F3417" t="s">
        <v>42</v>
      </c>
      <c r="G3417" t="s">
        <v>51</v>
      </c>
      <c r="H3417" t="s">
        <v>6296</v>
      </c>
      <c r="I3417">
        <v>3</v>
      </c>
      <c r="J3417">
        <v>30915</v>
      </c>
      <c r="K3417">
        <v>0</v>
      </c>
      <c r="L3417">
        <v>92745</v>
      </c>
      <c r="M3417">
        <v>17453.310000000001</v>
      </c>
      <c r="N3417" t="s">
        <v>33</v>
      </c>
      <c r="O3417">
        <f>Sales_data[[#This Row],[Profit]]/Sales_data[[#This Row],[Sales]]</f>
        <v>0.18818599385411613</v>
      </c>
      <c r="P3417">
        <f>YEAR(Sales_data[[#This Row],[Order Date]])</f>
        <v>2023</v>
      </c>
      <c r="Q3417" t="str">
        <f>TEXT(Sales_data[[#This Row],[Order Date]], "mmm")</f>
        <v>Oct</v>
      </c>
    </row>
    <row r="3418" spans="1:17" x14ac:dyDescent="0.95">
      <c r="A3418">
        <v>13417</v>
      </c>
      <c r="B3418" s="1">
        <v>45215</v>
      </c>
      <c r="C3418" t="s">
        <v>6297</v>
      </c>
      <c r="D3418" t="s">
        <v>22</v>
      </c>
      <c r="E3418" t="s">
        <v>167</v>
      </c>
      <c r="F3418" t="s">
        <v>42</v>
      </c>
      <c r="G3418" t="s">
        <v>43</v>
      </c>
      <c r="H3418" t="s">
        <v>6298</v>
      </c>
      <c r="I3418">
        <v>5</v>
      </c>
      <c r="J3418">
        <v>26928</v>
      </c>
      <c r="K3418">
        <v>10</v>
      </c>
      <c r="L3418">
        <v>121176</v>
      </c>
      <c r="M3418">
        <v>19344.13</v>
      </c>
      <c r="N3418" t="s">
        <v>72</v>
      </c>
      <c r="O3418">
        <f>Sales_data[[#This Row],[Profit]]/Sales_data[[#This Row],[Sales]]</f>
        <v>0.15963664421997756</v>
      </c>
      <c r="P3418">
        <f>YEAR(Sales_data[[#This Row],[Order Date]])</f>
        <v>2023</v>
      </c>
      <c r="Q3418" t="str">
        <f>TEXT(Sales_data[[#This Row],[Order Date]], "mmm")</f>
        <v>Oct</v>
      </c>
    </row>
    <row r="3419" spans="1:17" x14ac:dyDescent="0.95">
      <c r="A3419">
        <v>13418</v>
      </c>
      <c r="B3419" s="1">
        <v>45340</v>
      </c>
      <c r="C3419" t="s">
        <v>6299</v>
      </c>
      <c r="D3419" t="s">
        <v>28</v>
      </c>
      <c r="E3419" t="s">
        <v>85</v>
      </c>
      <c r="F3419" t="s">
        <v>129</v>
      </c>
      <c r="G3419" t="s">
        <v>164</v>
      </c>
      <c r="H3419" t="s">
        <v>6300</v>
      </c>
      <c r="I3419">
        <v>2</v>
      </c>
      <c r="J3419">
        <v>48998</v>
      </c>
      <c r="K3419">
        <v>15</v>
      </c>
      <c r="L3419">
        <v>83296.600000000006</v>
      </c>
      <c r="M3419">
        <v>7668.37</v>
      </c>
      <c r="N3419" t="s">
        <v>20</v>
      </c>
      <c r="O3419">
        <f>Sales_data[[#This Row],[Profit]]/Sales_data[[#This Row],[Sales]]</f>
        <v>9.2061020497835433E-2</v>
      </c>
      <c r="P3419">
        <f>YEAR(Sales_data[[#This Row],[Order Date]])</f>
        <v>2024</v>
      </c>
      <c r="Q3419" t="str">
        <f>TEXT(Sales_data[[#This Row],[Order Date]], "mmm")</f>
        <v>Feb</v>
      </c>
    </row>
    <row r="3420" spans="1:17" x14ac:dyDescent="0.95">
      <c r="A3420">
        <v>13419</v>
      </c>
      <c r="B3420" s="1">
        <v>45537</v>
      </c>
      <c r="C3420" t="s">
        <v>6301</v>
      </c>
      <c r="D3420" t="s">
        <v>40</v>
      </c>
      <c r="E3420" t="s">
        <v>50</v>
      </c>
      <c r="F3420" t="s">
        <v>129</v>
      </c>
      <c r="G3420" t="s">
        <v>168</v>
      </c>
      <c r="H3420" t="s">
        <v>6302</v>
      </c>
      <c r="I3420">
        <v>3</v>
      </c>
      <c r="J3420">
        <v>31073</v>
      </c>
      <c r="K3420">
        <v>10</v>
      </c>
      <c r="L3420">
        <v>83897.1</v>
      </c>
      <c r="M3420">
        <v>11218.71</v>
      </c>
      <c r="N3420" t="s">
        <v>72</v>
      </c>
      <c r="O3420">
        <f>Sales_data[[#This Row],[Profit]]/Sales_data[[#This Row],[Sales]]</f>
        <v>0.13371987827946374</v>
      </c>
      <c r="P3420">
        <f>YEAR(Sales_data[[#This Row],[Order Date]])</f>
        <v>2024</v>
      </c>
      <c r="Q3420" t="str">
        <f>TEXT(Sales_data[[#This Row],[Order Date]], "mmm")</f>
        <v>Sep</v>
      </c>
    </row>
    <row r="3421" spans="1:17" x14ac:dyDescent="0.95">
      <c r="A3421">
        <v>13420</v>
      </c>
      <c r="B3421" s="1">
        <v>45564</v>
      </c>
      <c r="C3421" t="s">
        <v>6303</v>
      </c>
      <c r="D3421" t="s">
        <v>28</v>
      </c>
      <c r="E3421" t="s">
        <v>114</v>
      </c>
      <c r="F3421" t="s">
        <v>75</v>
      </c>
      <c r="G3421" t="s">
        <v>409</v>
      </c>
      <c r="H3421" t="s">
        <v>6304</v>
      </c>
      <c r="I3421">
        <v>5</v>
      </c>
      <c r="J3421">
        <v>31846</v>
      </c>
      <c r="K3421">
        <v>0</v>
      </c>
      <c r="L3421">
        <v>159230</v>
      </c>
      <c r="M3421">
        <v>12362.22</v>
      </c>
      <c r="N3421" t="s">
        <v>38</v>
      </c>
      <c r="O3421">
        <f>Sales_data[[#This Row],[Profit]]/Sales_data[[#This Row],[Sales]]</f>
        <v>7.763750549519563E-2</v>
      </c>
      <c r="P3421">
        <f>YEAR(Sales_data[[#This Row],[Order Date]])</f>
        <v>2024</v>
      </c>
      <c r="Q3421" t="str">
        <f>TEXT(Sales_data[[#This Row],[Order Date]], "mmm")</f>
        <v>Sep</v>
      </c>
    </row>
    <row r="3422" spans="1:17" x14ac:dyDescent="0.95">
      <c r="A3422">
        <v>13421</v>
      </c>
      <c r="B3422" s="1">
        <v>45721</v>
      </c>
      <c r="C3422" t="s">
        <v>6305</v>
      </c>
      <c r="D3422" t="s">
        <v>22</v>
      </c>
      <c r="E3422" t="s">
        <v>74</v>
      </c>
      <c r="F3422" t="s">
        <v>129</v>
      </c>
      <c r="G3422" t="s">
        <v>130</v>
      </c>
      <c r="H3422" t="s">
        <v>2278</v>
      </c>
      <c r="I3422">
        <v>1</v>
      </c>
      <c r="J3422">
        <v>53601</v>
      </c>
      <c r="K3422">
        <v>20</v>
      </c>
      <c r="L3422">
        <v>42880.800000000003</v>
      </c>
      <c r="M3422">
        <v>6261.54</v>
      </c>
      <c r="N3422" t="s">
        <v>83</v>
      </c>
      <c r="O3422">
        <f>Sales_data[[#This Row],[Profit]]/Sales_data[[#This Row],[Sales]]</f>
        <v>0.14602199585828621</v>
      </c>
      <c r="P3422">
        <f>YEAR(Sales_data[[#This Row],[Order Date]])</f>
        <v>2025</v>
      </c>
      <c r="Q3422" t="str">
        <f>TEXT(Sales_data[[#This Row],[Order Date]], "mmm")</f>
        <v>Mar</v>
      </c>
    </row>
    <row r="3423" spans="1:17" x14ac:dyDescent="0.95">
      <c r="A3423">
        <v>13422</v>
      </c>
      <c r="B3423" s="1">
        <v>45624</v>
      </c>
      <c r="C3423" t="s">
        <v>6306</v>
      </c>
      <c r="D3423" t="s">
        <v>40</v>
      </c>
      <c r="E3423" t="s">
        <v>41</v>
      </c>
      <c r="F3423" t="s">
        <v>46</v>
      </c>
      <c r="G3423" t="s">
        <v>209</v>
      </c>
      <c r="H3423" t="s">
        <v>6307</v>
      </c>
      <c r="I3423">
        <v>3</v>
      </c>
      <c r="J3423">
        <v>49771</v>
      </c>
      <c r="K3423">
        <v>5</v>
      </c>
      <c r="L3423">
        <v>141847.35</v>
      </c>
      <c r="M3423">
        <v>16771.07</v>
      </c>
      <c r="N3423" t="s">
        <v>20</v>
      </c>
      <c r="O3423">
        <f>Sales_data[[#This Row],[Profit]]/Sales_data[[#This Row],[Sales]]</f>
        <v>0.11823322748010448</v>
      </c>
      <c r="P3423">
        <f>YEAR(Sales_data[[#This Row],[Order Date]])</f>
        <v>2024</v>
      </c>
      <c r="Q3423" t="str">
        <f>TEXT(Sales_data[[#This Row],[Order Date]], "mmm")</f>
        <v>Nov</v>
      </c>
    </row>
    <row r="3424" spans="1:17" x14ac:dyDescent="0.95">
      <c r="A3424">
        <v>13423</v>
      </c>
      <c r="B3424" s="1">
        <v>45364</v>
      </c>
      <c r="C3424" t="s">
        <v>6308</v>
      </c>
      <c r="D3424" t="s">
        <v>15</v>
      </c>
      <c r="E3424" t="s">
        <v>16</v>
      </c>
      <c r="F3424" t="s">
        <v>129</v>
      </c>
      <c r="G3424" t="s">
        <v>159</v>
      </c>
      <c r="H3424" t="s">
        <v>1358</v>
      </c>
      <c r="I3424">
        <v>3</v>
      </c>
      <c r="J3424">
        <v>67309</v>
      </c>
      <c r="K3424">
        <v>15</v>
      </c>
      <c r="L3424">
        <v>171637.95</v>
      </c>
      <c r="M3424">
        <v>30098.82</v>
      </c>
      <c r="N3424" t="s">
        <v>83</v>
      </c>
      <c r="O3424">
        <f>Sales_data[[#This Row],[Profit]]/Sales_data[[#This Row],[Sales]]</f>
        <v>0.17536226691125126</v>
      </c>
      <c r="P3424">
        <f>YEAR(Sales_data[[#This Row],[Order Date]])</f>
        <v>2024</v>
      </c>
      <c r="Q3424" t="str">
        <f>TEXT(Sales_data[[#This Row],[Order Date]], "mmm")</f>
        <v>Mar</v>
      </c>
    </row>
    <row r="3425" spans="1:17" x14ac:dyDescent="0.95">
      <c r="A3425">
        <v>13424</v>
      </c>
      <c r="B3425" s="1">
        <v>45604</v>
      </c>
      <c r="C3425" t="s">
        <v>6309</v>
      </c>
      <c r="D3425" t="s">
        <v>40</v>
      </c>
      <c r="E3425" t="s">
        <v>50</v>
      </c>
      <c r="F3425" t="s">
        <v>24</v>
      </c>
      <c r="G3425" t="s">
        <v>133</v>
      </c>
      <c r="H3425" t="s">
        <v>6310</v>
      </c>
      <c r="I3425">
        <v>1</v>
      </c>
      <c r="J3425">
        <v>22906</v>
      </c>
      <c r="K3425">
        <v>15</v>
      </c>
      <c r="L3425">
        <v>19470.099999999999</v>
      </c>
      <c r="M3425">
        <v>2548.3000000000002</v>
      </c>
      <c r="N3425" t="s">
        <v>83</v>
      </c>
      <c r="O3425">
        <f>Sales_data[[#This Row],[Profit]]/Sales_data[[#This Row],[Sales]]</f>
        <v>0.13088273814721035</v>
      </c>
      <c r="P3425">
        <f>YEAR(Sales_data[[#This Row],[Order Date]])</f>
        <v>2024</v>
      </c>
      <c r="Q3425" t="str">
        <f>TEXT(Sales_data[[#This Row],[Order Date]], "mmm")</f>
        <v>Nov</v>
      </c>
    </row>
    <row r="3426" spans="1:17" x14ac:dyDescent="0.95">
      <c r="A3426">
        <v>13425</v>
      </c>
      <c r="B3426" s="1">
        <v>45640</v>
      </c>
      <c r="C3426" t="s">
        <v>6311</v>
      </c>
      <c r="D3426" t="s">
        <v>15</v>
      </c>
      <c r="E3426" t="s">
        <v>93</v>
      </c>
      <c r="F3426" t="s">
        <v>129</v>
      </c>
      <c r="G3426" t="s">
        <v>148</v>
      </c>
      <c r="H3426" t="s">
        <v>414</v>
      </c>
      <c r="I3426">
        <v>5</v>
      </c>
      <c r="J3426">
        <v>19366</v>
      </c>
      <c r="K3426">
        <v>15</v>
      </c>
      <c r="L3426">
        <v>82305.5</v>
      </c>
      <c r="M3426">
        <v>17877.78</v>
      </c>
      <c r="N3426" t="s">
        <v>20</v>
      </c>
      <c r="O3426">
        <f>Sales_data[[#This Row],[Profit]]/Sales_data[[#This Row],[Sales]]</f>
        <v>0.21721245846267867</v>
      </c>
      <c r="P3426">
        <f>YEAR(Sales_data[[#This Row],[Order Date]])</f>
        <v>2024</v>
      </c>
      <c r="Q3426" t="str">
        <f>TEXT(Sales_data[[#This Row],[Order Date]], "mmm")</f>
        <v>Dec</v>
      </c>
    </row>
    <row r="3427" spans="1:17" x14ac:dyDescent="0.95">
      <c r="A3427">
        <v>13426</v>
      </c>
      <c r="B3427" s="1">
        <v>45720</v>
      </c>
      <c r="C3427" t="s">
        <v>6312</v>
      </c>
      <c r="D3427" t="s">
        <v>15</v>
      </c>
      <c r="E3427" t="s">
        <v>68</v>
      </c>
      <c r="F3427" t="s">
        <v>86</v>
      </c>
      <c r="G3427" t="s">
        <v>296</v>
      </c>
      <c r="H3427" t="s">
        <v>6313</v>
      </c>
      <c r="I3427">
        <v>4</v>
      </c>
      <c r="J3427">
        <v>53525</v>
      </c>
      <c r="K3427">
        <v>0</v>
      </c>
      <c r="L3427">
        <v>214100</v>
      </c>
      <c r="M3427">
        <v>33790.22</v>
      </c>
      <c r="N3427" t="s">
        <v>33</v>
      </c>
      <c r="O3427">
        <f>Sales_data[[#This Row],[Profit]]/Sales_data[[#This Row],[Sales]]</f>
        <v>0.15782447454460533</v>
      </c>
      <c r="P3427">
        <f>YEAR(Sales_data[[#This Row],[Order Date]])</f>
        <v>2025</v>
      </c>
      <c r="Q3427" t="str">
        <f>TEXT(Sales_data[[#This Row],[Order Date]], "mmm")</f>
        <v>Mar</v>
      </c>
    </row>
    <row r="3428" spans="1:17" x14ac:dyDescent="0.95">
      <c r="A3428">
        <v>13427</v>
      </c>
      <c r="B3428" s="1">
        <v>45277</v>
      </c>
      <c r="C3428" t="s">
        <v>6314</v>
      </c>
      <c r="D3428" t="s">
        <v>40</v>
      </c>
      <c r="E3428" t="s">
        <v>50</v>
      </c>
      <c r="F3428" t="s">
        <v>75</v>
      </c>
      <c r="G3428" t="s">
        <v>240</v>
      </c>
      <c r="H3428" t="s">
        <v>6315</v>
      </c>
      <c r="I3428">
        <v>5</v>
      </c>
      <c r="J3428">
        <v>43196</v>
      </c>
      <c r="K3428">
        <v>10</v>
      </c>
      <c r="L3428">
        <v>194382</v>
      </c>
      <c r="M3428">
        <v>29474.44</v>
      </c>
      <c r="N3428" t="s">
        <v>72</v>
      </c>
      <c r="O3428">
        <f>Sales_data[[#This Row],[Profit]]/Sales_data[[#This Row],[Sales]]</f>
        <v>0.15163152966838492</v>
      </c>
      <c r="P3428">
        <f>YEAR(Sales_data[[#This Row],[Order Date]])</f>
        <v>2023</v>
      </c>
      <c r="Q3428" t="str">
        <f>TEXT(Sales_data[[#This Row],[Order Date]], "mmm")</f>
        <v>Dec</v>
      </c>
    </row>
    <row r="3429" spans="1:17" x14ac:dyDescent="0.95">
      <c r="A3429">
        <v>13428</v>
      </c>
      <c r="B3429" s="1">
        <v>45270</v>
      </c>
      <c r="C3429" t="s">
        <v>4839</v>
      </c>
      <c r="D3429" t="s">
        <v>22</v>
      </c>
      <c r="E3429" t="s">
        <v>58</v>
      </c>
      <c r="F3429" t="s">
        <v>17</v>
      </c>
      <c r="G3429" t="s">
        <v>100</v>
      </c>
      <c r="H3429" t="s">
        <v>6316</v>
      </c>
      <c r="I3429">
        <v>5</v>
      </c>
      <c r="J3429">
        <v>22760</v>
      </c>
      <c r="K3429">
        <v>10</v>
      </c>
      <c r="L3429">
        <v>102420</v>
      </c>
      <c r="M3429">
        <v>23303.66</v>
      </c>
      <c r="N3429" t="s">
        <v>20</v>
      </c>
      <c r="O3429">
        <f>Sales_data[[#This Row],[Profit]]/Sales_data[[#This Row],[Sales]]</f>
        <v>0.22753036516305408</v>
      </c>
      <c r="P3429">
        <f>YEAR(Sales_data[[#This Row],[Order Date]])</f>
        <v>2023</v>
      </c>
      <c r="Q3429" t="str">
        <f>TEXT(Sales_data[[#This Row],[Order Date]], "mmm")</f>
        <v>Dec</v>
      </c>
    </row>
    <row r="3430" spans="1:17" x14ac:dyDescent="0.95">
      <c r="A3430">
        <v>13429</v>
      </c>
      <c r="B3430" s="1">
        <v>45520</v>
      </c>
      <c r="C3430" t="s">
        <v>6317</v>
      </c>
      <c r="D3430" t="s">
        <v>15</v>
      </c>
      <c r="E3430" t="s">
        <v>174</v>
      </c>
      <c r="F3430" t="s">
        <v>96</v>
      </c>
      <c r="G3430" t="s">
        <v>156</v>
      </c>
      <c r="H3430" t="s">
        <v>3219</v>
      </c>
      <c r="I3430">
        <v>1</v>
      </c>
      <c r="J3430">
        <v>38977</v>
      </c>
      <c r="K3430">
        <v>0</v>
      </c>
      <c r="L3430">
        <v>38977</v>
      </c>
      <c r="M3430">
        <v>3631.24</v>
      </c>
      <c r="N3430" t="s">
        <v>20</v>
      </c>
      <c r="O3430">
        <f>Sales_data[[#This Row],[Profit]]/Sales_data[[#This Row],[Sales]]</f>
        <v>9.3163660620365851E-2</v>
      </c>
      <c r="P3430">
        <f>YEAR(Sales_data[[#This Row],[Order Date]])</f>
        <v>2024</v>
      </c>
      <c r="Q3430" t="str">
        <f>TEXT(Sales_data[[#This Row],[Order Date]], "mmm")</f>
        <v>Aug</v>
      </c>
    </row>
    <row r="3431" spans="1:17" x14ac:dyDescent="0.95">
      <c r="A3431">
        <v>13430</v>
      </c>
      <c r="B3431" s="1">
        <v>45426</v>
      </c>
      <c r="C3431" t="s">
        <v>6318</v>
      </c>
      <c r="D3431" t="s">
        <v>22</v>
      </c>
      <c r="E3431" t="s">
        <v>54</v>
      </c>
      <c r="F3431" t="s">
        <v>75</v>
      </c>
      <c r="G3431" t="s">
        <v>204</v>
      </c>
      <c r="H3431" t="s">
        <v>1493</v>
      </c>
      <c r="I3431">
        <v>5</v>
      </c>
      <c r="J3431">
        <v>56550</v>
      </c>
      <c r="K3431">
        <v>0</v>
      </c>
      <c r="L3431">
        <v>282750</v>
      </c>
      <c r="M3431">
        <v>58546.01</v>
      </c>
      <c r="N3431" t="s">
        <v>20</v>
      </c>
      <c r="O3431">
        <f>Sales_data[[#This Row],[Profit]]/Sales_data[[#This Row],[Sales]]</f>
        <v>0.20705927497789567</v>
      </c>
      <c r="P3431">
        <f>YEAR(Sales_data[[#This Row],[Order Date]])</f>
        <v>2024</v>
      </c>
      <c r="Q3431" t="str">
        <f>TEXT(Sales_data[[#This Row],[Order Date]], "mmm")</f>
        <v>May</v>
      </c>
    </row>
    <row r="3432" spans="1:17" x14ac:dyDescent="0.95">
      <c r="A3432">
        <v>13431</v>
      </c>
      <c r="B3432" s="1">
        <v>45614</v>
      </c>
      <c r="C3432" t="s">
        <v>6319</v>
      </c>
      <c r="D3432" t="s">
        <v>28</v>
      </c>
      <c r="E3432" t="s">
        <v>29</v>
      </c>
      <c r="F3432" t="s">
        <v>17</v>
      </c>
      <c r="G3432" t="s">
        <v>55</v>
      </c>
      <c r="H3432" t="s">
        <v>6320</v>
      </c>
      <c r="I3432">
        <v>4</v>
      </c>
      <c r="J3432">
        <v>73573</v>
      </c>
      <c r="K3432">
        <v>10</v>
      </c>
      <c r="L3432">
        <v>264862.8</v>
      </c>
      <c r="M3432">
        <v>41051.440000000002</v>
      </c>
      <c r="N3432" t="s">
        <v>38</v>
      </c>
      <c r="O3432">
        <f>Sales_data[[#This Row],[Profit]]/Sales_data[[#This Row],[Sales]]</f>
        <v>0.15499133891207073</v>
      </c>
      <c r="P3432">
        <f>YEAR(Sales_data[[#This Row],[Order Date]])</f>
        <v>2024</v>
      </c>
      <c r="Q3432" t="str">
        <f>TEXT(Sales_data[[#This Row],[Order Date]], "mmm")</f>
        <v>Nov</v>
      </c>
    </row>
    <row r="3433" spans="1:17" x14ac:dyDescent="0.95">
      <c r="A3433">
        <v>13432</v>
      </c>
      <c r="B3433" s="1">
        <v>45212</v>
      </c>
      <c r="C3433" t="s">
        <v>6321</v>
      </c>
      <c r="D3433" t="s">
        <v>40</v>
      </c>
      <c r="E3433" t="s">
        <v>62</v>
      </c>
      <c r="F3433" t="s">
        <v>75</v>
      </c>
      <c r="G3433" t="s">
        <v>240</v>
      </c>
      <c r="H3433" t="s">
        <v>6322</v>
      </c>
      <c r="I3433">
        <v>2</v>
      </c>
      <c r="J3433">
        <v>15350</v>
      </c>
      <c r="K3433">
        <v>10</v>
      </c>
      <c r="L3433">
        <v>27630</v>
      </c>
      <c r="M3433">
        <v>2099.8000000000002</v>
      </c>
      <c r="N3433" t="s">
        <v>38</v>
      </c>
      <c r="O3433">
        <f>Sales_data[[#This Row],[Profit]]/Sales_data[[#This Row],[Sales]]</f>
        <v>7.5997104596453133E-2</v>
      </c>
      <c r="P3433">
        <f>YEAR(Sales_data[[#This Row],[Order Date]])</f>
        <v>2023</v>
      </c>
      <c r="Q3433" t="str">
        <f>TEXT(Sales_data[[#This Row],[Order Date]], "mmm")</f>
        <v>Oct</v>
      </c>
    </row>
    <row r="3434" spans="1:17" x14ac:dyDescent="0.95">
      <c r="A3434">
        <v>13433</v>
      </c>
      <c r="B3434" s="1">
        <v>45385</v>
      </c>
      <c r="C3434" t="s">
        <v>6323</v>
      </c>
      <c r="D3434" t="s">
        <v>28</v>
      </c>
      <c r="E3434" t="s">
        <v>35</v>
      </c>
      <c r="F3434" t="s">
        <v>75</v>
      </c>
      <c r="G3434" t="s">
        <v>307</v>
      </c>
      <c r="H3434" t="s">
        <v>6324</v>
      </c>
      <c r="I3434">
        <v>5</v>
      </c>
      <c r="J3434">
        <v>79131</v>
      </c>
      <c r="K3434">
        <v>15</v>
      </c>
      <c r="L3434">
        <v>336306.75</v>
      </c>
      <c r="M3434">
        <v>41387.57</v>
      </c>
      <c r="N3434" t="s">
        <v>33</v>
      </c>
      <c r="O3434">
        <f>Sales_data[[#This Row],[Profit]]/Sales_data[[#This Row],[Sales]]</f>
        <v>0.1230649399692394</v>
      </c>
      <c r="P3434">
        <f>YEAR(Sales_data[[#This Row],[Order Date]])</f>
        <v>2024</v>
      </c>
      <c r="Q3434" t="str">
        <f>TEXT(Sales_data[[#This Row],[Order Date]], "mmm")</f>
        <v>Apr</v>
      </c>
    </row>
    <row r="3435" spans="1:17" x14ac:dyDescent="0.95">
      <c r="A3435">
        <v>13434</v>
      </c>
      <c r="B3435" s="1">
        <v>45222</v>
      </c>
      <c r="C3435" t="s">
        <v>6325</v>
      </c>
      <c r="D3435" t="s">
        <v>22</v>
      </c>
      <c r="E3435" t="s">
        <v>58</v>
      </c>
      <c r="F3435" t="s">
        <v>96</v>
      </c>
      <c r="G3435" t="s">
        <v>183</v>
      </c>
      <c r="H3435" t="s">
        <v>4506</v>
      </c>
      <c r="I3435">
        <v>1</v>
      </c>
      <c r="J3435">
        <v>14443</v>
      </c>
      <c r="K3435">
        <v>15</v>
      </c>
      <c r="L3435">
        <v>12276.55</v>
      </c>
      <c r="M3435">
        <v>1865.77</v>
      </c>
      <c r="N3435" t="s">
        <v>33</v>
      </c>
      <c r="O3435">
        <f>Sales_data[[#This Row],[Profit]]/Sales_data[[#This Row],[Sales]]</f>
        <v>0.15197836525734021</v>
      </c>
      <c r="P3435">
        <f>YEAR(Sales_data[[#This Row],[Order Date]])</f>
        <v>2023</v>
      </c>
      <c r="Q3435" t="str">
        <f>TEXT(Sales_data[[#This Row],[Order Date]], "mmm")</f>
        <v>Oct</v>
      </c>
    </row>
    <row r="3436" spans="1:17" x14ac:dyDescent="0.95">
      <c r="A3436">
        <v>13435</v>
      </c>
      <c r="B3436" s="1">
        <v>45677</v>
      </c>
      <c r="C3436" t="s">
        <v>6326</v>
      </c>
      <c r="D3436" t="s">
        <v>40</v>
      </c>
      <c r="E3436" t="s">
        <v>62</v>
      </c>
      <c r="F3436" t="s">
        <v>75</v>
      </c>
      <c r="G3436" t="s">
        <v>409</v>
      </c>
      <c r="H3436" t="s">
        <v>6327</v>
      </c>
      <c r="I3436">
        <v>2</v>
      </c>
      <c r="J3436">
        <v>78372</v>
      </c>
      <c r="K3436">
        <v>10</v>
      </c>
      <c r="L3436">
        <v>141069.6</v>
      </c>
      <c r="M3436">
        <v>7433.26</v>
      </c>
      <c r="N3436" t="s">
        <v>83</v>
      </c>
      <c r="O3436">
        <f>Sales_data[[#This Row],[Profit]]/Sales_data[[#This Row],[Sales]]</f>
        <v>5.2692146288073408E-2</v>
      </c>
      <c r="P3436">
        <f>YEAR(Sales_data[[#This Row],[Order Date]])</f>
        <v>2025</v>
      </c>
      <c r="Q3436" t="str">
        <f>TEXT(Sales_data[[#This Row],[Order Date]], "mmm")</f>
        <v>Jan</v>
      </c>
    </row>
    <row r="3437" spans="1:17" x14ac:dyDescent="0.95">
      <c r="A3437">
        <v>13436</v>
      </c>
      <c r="B3437" s="1">
        <v>45748</v>
      </c>
      <c r="C3437" t="s">
        <v>6328</v>
      </c>
      <c r="D3437" t="s">
        <v>40</v>
      </c>
      <c r="E3437" t="s">
        <v>50</v>
      </c>
      <c r="F3437" t="s">
        <v>69</v>
      </c>
      <c r="G3437" t="s">
        <v>70</v>
      </c>
      <c r="H3437" t="s">
        <v>6329</v>
      </c>
      <c r="I3437">
        <v>4</v>
      </c>
      <c r="J3437">
        <v>78646</v>
      </c>
      <c r="K3437">
        <v>0</v>
      </c>
      <c r="L3437">
        <v>314584</v>
      </c>
      <c r="M3437">
        <v>25851.759999999998</v>
      </c>
      <c r="N3437" t="s">
        <v>72</v>
      </c>
      <c r="O3437">
        <f>Sales_data[[#This Row],[Profit]]/Sales_data[[#This Row],[Sales]]</f>
        <v>8.2177605981232346E-2</v>
      </c>
      <c r="P3437">
        <f>YEAR(Sales_data[[#This Row],[Order Date]])</f>
        <v>2025</v>
      </c>
      <c r="Q3437" t="str">
        <f>TEXT(Sales_data[[#This Row],[Order Date]], "mmm")</f>
        <v>Apr</v>
      </c>
    </row>
    <row r="3438" spans="1:17" x14ac:dyDescent="0.95">
      <c r="A3438">
        <v>13437</v>
      </c>
      <c r="B3438" s="1">
        <v>45839</v>
      </c>
      <c r="C3438" t="s">
        <v>6330</v>
      </c>
      <c r="D3438" t="s">
        <v>40</v>
      </c>
      <c r="E3438" t="s">
        <v>50</v>
      </c>
      <c r="F3438" t="s">
        <v>129</v>
      </c>
      <c r="G3438" t="s">
        <v>159</v>
      </c>
      <c r="H3438" t="s">
        <v>6331</v>
      </c>
      <c r="I3438">
        <v>5</v>
      </c>
      <c r="J3438">
        <v>46098</v>
      </c>
      <c r="K3438">
        <v>10</v>
      </c>
      <c r="L3438">
        <v>207441</v>
      </c>
      <c r="M3438">
        <v>30558.22</v>
      </c>
      <c r="N3438" t="s">
        <v>38</v>
      </c>
      <c r="O3438">
        <f>Sales_data[[#This Row],[Profit]]/Sales_data[[#This Row],[Sales]]</f>
        <v>0.14731041597369854</v>
      </c>
      <c r="P3438">
        <f>YEAR(Sales_data[[#This Row],[Order Date]])</f>
        <v>2025</v>
      </c>
      <c r="Q3438" t="str">
        <f>TEXT(Sales_data[[#This Row],[Order Date]], "mmm")</f>
        <v>Jul</v>
      </c>
    </row>
    <row r="3439" spans="1:17" x14ac:dyDescent="0.95">
      <c r="A3439">
        <v>13438</v>
      </c>
      <c r="B3439" s="1">
        <v>45860</v>
      </c>
      <c r="C3439" t="s">
        <v>6332</v>
      </c>
      <c r="D3439" t="s">
        <v>40</v>
      </c>
      <c r="E3439" t="s">
        <v>110</v>
      </c>
      <c r="F3439" t="s">
        <v>24</v>
      </c>
      <c r="G3439" t="s">
        <v>25</v>
      </c>
      <c r="H3439" t="s">
        <v>6333</v>
      </c>
      <c r="I3439">
        <v>5</v>
      </c>
      <c r="J3439">
        <v>10139</v>
      </c>
      <c r="K3439">
        <v>10</v>
      </c>
      <c r="L3439">
        <v>45625.5</v>
      </c>
      <c r="M3439">
        <v>8977.77</v>
      </c>
      <c r="N3439" t="s">
        <v>33</v>
      </c>
      <c r="O3439">
        <f>Sales_data[[#This Row],[Profit]]/Sales_data[[#This Row],[Sales]]</f>
        <v>0.1967708847026334</v>
      </c>
      <c r="P3439">
        <f>YEAR(Sales_data[[#This Row],[Order Date]])</f>
        <v>2025</v>
      </c>
      <c r="Q3439" t="str">
        <f>TEXT(Sales_data[[#This Row],[Order Date]], "mmm")</f>
        <v>Jul</v>
      </c>
    </row>
    <row r="3440" spans="1:17" x14ac:dyDescent="0.95">
      <c r="A3440">
        <v>13439</v>
      </c>
      <c r="B3440" s="1">
        <v>45567</v>
      </c>
      <c r="C3440" t="s">
        <v>6334</v>
      </c>
      <c r="D3440" t="s">
        <v>22</v>
      </c>
      <c r="E3440" t="s">
        <v>23</v>
      </c>
      <c r="F3440" t="s">
        <v>24</v>
      </c>
      <c r="G3440" t="s">
        <v>107</v>
      </c>
      <c r="H3440" t="s">
        <v>6335</v>
      </c>
      <c r="I3440">
        <v>4</v>
      </c>
      <c r="J3440">
        <v>11730</v>
      </c>
      <c r="K3440">
        <v>10</v>
      </c>
      <c r="L3440">
        <v>42228</v>
      </c>
      <c r="M3440">
        <v>8366.99</v>
      </c>
      <c r="N3440" t="s">
        <v>33</v>
      </c>
      <c r="O3440">
        <f>Sales_data[[#This Row],[Profit]]/Sales_data[[#This Row],[Sales]]</f>
        <v>0.19813843895045941</v>
      </c>
      <c r="P3440">
        <f>YEAR(Sales_data[[#This Row],[Order Date]])</f>
        <v>2024</v>
      </c>
      <c r="Q3440" t="str">
        <f>TEXT(Sales_data[[#This Row],[Order Date]], "mmm")</f>
        <v>Oct</v>
      </c>
    </row>
    <row r="3441" spans="1:17" x14ac:dyDescent="0.95">
      <c r="A3441">
        <v>13440</v>
      </c>
      <c r="B3441" s="1">
        <v>45615</v>
      </c>
      <c r="C3441" t="s">
        <v>6336</v>
      </c>
      <c r="D3441" t="s">
        <v>28</v>
      </c>
      <c r="E3441" t="s">
        <v>144</v>
      </c>
      <c r="F3441" t="s">
        <v>42</v>
      </c>
      <c r="G3441" t="s">
        <v>188</v>
      </c>
      <c r="H3441" t="s">
        <v>6337</v>
      </c>
      <c r="I3441">
        <v>4</v>
      </c>
      <c r="J3441">
        <v>13980</v>
      </c>
      <c r="K3441">
        <v>5</v>
      </c>
      <c r="L3441">
        <v>53124</v>
      </c>
      <c r="M3441">
        <v>10001.25</v>
      </c>
      <c r="N3441" t="s">
        <v>20</v>
      </c>
      <c r="O3441">
        <f>Sales_data[[#This Row],[Profit]]/Sales_data[[#This Row],[Sales]]</f>
        <v>0.1882623672916196</v>
      </c>
      <c r="P3441">
        <f>YEAR(Sales_data[[#This Row],[Order Date]])</f>
        <v>2024</v>
      </c>
      <c r="Q3441" t="str">
        <f>TEXT(Sales_data[[#This Row],[Order Date]], "mmm")</f>
        <v>Nov</v>
      </c>
    </row>
    <row r="3442" spans="1:17" x14ac:dyDescent="0.95">
      <c r="A3442">
        <v>13441</v>
      </c>
      <c r="B3442" s="1">
        <v>45205</v>
      </c>
      <c r="C3442" t="s">
        <v>6338</v>
      </c>
      <c r="D3442" t="s">
        <v>15</v>
      </c>
      <c r="E3442" t="s">
        <v>16</v>
      </c>
      <c r="F3442" t="s">
        <v>42</v>
      </c>
      <c r="G3442" t="s">
        <v>43</v>
      </c>
      <c r="H3442" t="s">
        <v>6339</v>
      </c>
      <c r="I3442">
        <v>2</v>
      </c>
      <c r="J3442">
        <v>11988</v>
      </c>
      <c r="K3442">
        <v>10</v>
      </c>
      <c r="L3442">
        <v>21578.400000000001</v>
      </c>
      <c r="M3442">
        <v>1440.36</v>
      </c>
      <c r="N3442" t="s">
        <v>72</v>
      </c>
      <c r="O3442">
        <f>Sales_data[[#This Row],[Profit]]/Sales_data[[#This Row],[Sales]]</f>
        <v>6.6750083416750081E-2</v>
      </c>
      <c r="P3442">
        <f>YEAR(Sales_data[[#This Row],[Order Date]])</f>
        <v>2023</v>
      </c>
      <c r="Q3442" t="str">
        <f>TEXT(Sales_data[[#This Row],[Order Date]], "mmm")</f>
        <v>Oct</v>
      </c>
    </row>
    <row r="3443" spans="1:17" x14ac:dyDescent="0.95">
      <c r="A3443">
        <v>13442</v>
      </c>
      <c r="B3443" s="1">
        <v>45915</v>
      </c>
      <c r="C3443" t="s">
        <v>6340</v>
      </c>
      <c r="D3443" t="s">
        <v>15</v>
      </c>
      <c r="E3443" t="s">
        <v>147</v>
      </c>
      <c r="F3443" t="s">
        <v>17</v>
      </c>
      <c r="G3443" t="s">
        <v>111</v>
      </c>
      <c r="H3443" t="s">
        <v>6341</v>
      </c>
      <c r="I3443">
        <v>2</v>
      </c>
      <c r="J3443">
        <v>19507</v>
      </c>
      <c r="K3443">
        <v>5</v>
      </c>
      <c r="L3443">
        <v>37063.300000000003</v>
      </c>
      <c r="M3443">
        <v>4904.8900000000003</v>
      </c>
      <c r="N3443" t="s">
        <v>83</v>
      </c>
      <c r="O3443">
        <f>Sales_data[[#This Row],[Profit]]/Sales_data[[#This Row],[Sales]]</f>
        <v>0.13233818899018707</v>
      </c>
      <c r="P3443">
        <f>YEAR(Sales_data[[#This Row],[Order Date]])</f>
        <v>2025</v>
      </c>
      <c r="Q3443" t="str">
        <f>TEXT(Sales_data[[#This Row],[Order Date]], "mmm")</f>
        <v>Sep</v>
      </c>
    </row>
    <row r="3444" spans="1:17" x14ac:dyDescent="0.95">
      <c r="A3444">
        <v>13443</v>
      </c>
      <c r="B3444" s="1">
        <v>45390</v>
      </c>
      <c r="C3444" t="s">
        <v>6342</v>
      </c>
      <c r="D3444" t="s">
        <v>28</v>
      </c>
      <c r="E3444" t="s">
        <v>114</v>
      </c>
      <c r="F3444" t="s">
        <v>42</v>
      </c>
      <c r="G3444" t="s">
        <v>446</v>
      </c>
      <c r="H3444" t="s">
        <v>6343</v>
      </c>
      <c r="I3444">
        <v>2</v>
      </c>
      <c r="J3444">
        <v>35346</v>
      </c>
      <c r="K3444">
        <v>10</v>
      </c>
      <c r="L3444">
        <v>63622.8</v>
      </c>
      <c r="M3444">
        <v>15716.73</v>
      </c>
      <c r="N3444" t="s">
        <v>38</v>
      </c>
      <c r="O3444">
        <f>Sales_data[[#This Row],[Profit]]/Sales_data[[#This Row],[Sales]]</f>
        <v>0.24702983835983325</v>
      </c>
      <c r="P3444">
        <f>YEAR(Sales_data[[#This Row],[Order Date]])</f>
        <v>2024</v>
      </c>
      <c r="Q3444" t="str">
        <f>TEXT(Sales_data[[#This Row],[Order Date]], "mmm")</f>
        <v>Apr</v>
      </c>
    </row>
    <row r="3445" spans="1:17" x14ac:dyDescent="0.95">
      <c r="A3445">
        <v>13444</v>
      </c>
      <c r="B3445" s="1">
        <v>45741</v>
      </c>
      <c r="C3445" t="s">
        <v>6344</v>
      </c>
      <c r="D3445" t="s">
        <v>22</v>
      </c>
      <c r="E3445" t="s">
        <v>54</v>
      </c>
      <c r="F3445" t="s">
        <v>75</v>
      </c>
      <c r="G3445" t="s">
        <v>307</v>
      </c>
      <c r="H3445" t="s">
        <v>4366</v>
      </c>
      <c r="I3445">
        <v>5</v>
      </c>
      <c r="J3445">
        <v>9208</v>
      </c>
      <c r="K3445">
        <v>0</v>
      </c>
      <c r="L3445">
        <v>46040</v>
      </c>
      <c r="M3445">
        <v>4126.8</v>
      </c>
      <c r="N3445" t="s">
        <v>72</v>
      </c>
      <c r="O3445">
        <f>Sales_data[[#This Row],[Profit]]/Sales_data[[#This Row],[Sales]]</f>
        <v>8.9635099913119035E-2</v>
      </c>
      <c r="P3445">
        <f>YEAR(Sales_data[[#This Row],[Order Date]])</f>
        <v>2025</v>
      </c>
      <c r="Q3445" t="str">
        <f>TEXT(Sales_data[[#This Row],[Order Date]], "mmm")</f>
        <v>Mar</v>
      </c>
    </row>
    <row r="3446" spans="1:17" x14ac:dyDescent="0.95">
      <c r="A3446">
        <v>13445</v>
      </c>
      <c r="B3446" s="1">
        <v>45204</v>
      </c>
      <c r="C3446" t="s">
        <v>6345</v>
      </c>
      <c r="D3446" t="s">
        <v>28</v>
      </c>
      <c r="E3446" t="s">
        <v>29</v>
      </c>
      <c r="F3446" t="s">
        <v>86</v>
      </c>
      <c r="G3446" t="s">
        <v>90</v>
      </c>
      <c r="H3446" t="s">
        <v>6346</v>
      </c>
      <c r="I3446">
        <v>5</v>
      </c>
      <c r="J3446">
        <v>34780</v>
      </c>
      <c r="K3446">
        <v>5</v>
      </c>
      <c r="L3446">
        <v>165205</v>
      </c>
      <c r="M3446">
        <v>31468.02</v>
      </c>
      <c r="N3446" t="s">
        <v>33</v>
      </c>
      <c r="O3446">
        <f>Sales_data[[#This Row],[Profit]]/Sales_data[[#This Row],[Sales]]</f>
        <v>0.19047861747525802</v>
      </c>
      <c r="P3446">
        <f>YEAR(Sales_data[[#This Row],[Order Date]])</f>
        <v>2023</v>
      </c>
      <c r="Q3446" t="str">
        <f>TEXT(Sales_data[[#This Row],[Order Date]], "mmm")</f>
        <v>Oct</v>
      </c>
    </row>
    <row r="3447" spans="1:17" x14ac:dyDescent="0.95">
      <c r="A3447">
        <v>13446</v>
      </c>
      <c r="B3447" s="1">
        <v>45659</v>
      </c>
      <c r="C3447" t="s">
        <v>6347</v>
      </c>
      <c r="D3447" t="s">
        <v>22</v>
      </c>
      <c r="E3447" t="s">
        <v>167</v>
      </c>
      <c r="F3447" t="s">
        <v>46</v>
      </c>
      <c r="G3447" t="s">
        <v>141</v>
      </c>
      <c r="H3447" t="s">
        <v>6348</v>
      </c>
      <c r="I3447">
        <v>4</v>
      </c>
      <c r="J3447">
        <v>73689</v>
      </c>
      <c r="K3447">
        <v>0</v>
      </c>
      <c r="L3447">
        <v>294756</v>
      </c>
      <c r="M3447">
        <v>24646.639999999999</v>
      </c>
      <c r="N3447" t="s">
        <v>20</v>
      </c>
      <c r="O3447">
        <f>Sales_data[[#This Row],[Profit]]/Sales_data[[#This Row],[Sales]]</f>
        <v>8.3617093460353648E-2</v>
      </c>
      <c r="P3447">
        <f>YEAR(Sales_data[[#This Row],[Order Date]])</f>
        <v>2025</v>
      </c>
      <c r="Q3447" t="str">
        <f>TEXT(Sales_data[[#This Row],[Order Date]], "mmm")</f>
        <v>Jan</v>
      </c>
    </row>
    <row r="3448" spans="1:17" x14ac:dyDescent="0.95">
      <c r="A3448">
        <v>13447</v>
      </c>
      <c r="B3448" s="1">
        <v>45347</v>
      </c>
      <c r="C3448" t="s">
        <v>6349</v>
      </c>
      <c r="D3448" t="s">
        <v>22</v>
      </c>
      <c r="E3448" t="s">
        <v>58</v>
      </c>
      <c r="F3448" t="s">
        <v>30</v>
      </c>
      <c r="G3448" t="s">
        <v>104</v>
      </c>
      <c r="H3448" t="s">
        <v>6350</v>
      </c>
      <c r="I3448">
        <v>2</v>
      </c>
      <c r="J3448">
        <v>50782</v>
      </c>
      <c r="K3448">
        <v>0</v>
      </c>
      <c r="L3448">
        <v>101564</v>
      </c>
      <c r="M3448">
        <v>12437.2</v>
      </c>
      <c r="N3448" t="s">
        <v>38</v>
      </c>
      <c r="O3448">
        <f>Sales_data[[#This Row],[Profit]]/Sales_data[[#This Row],[Sales]]</f>
        <v>0.12245677602300029</v>
      </c>
      <c r="P3448">
        <f>YEAR(Sales_data[[#This Row],[Order Date]])</f>
        <v>2024</v>
      </c>
      <c r="Q3448" t="str">
        <f>TEXT(Sales_data[[#This Row],[Order Date]], "mmm")</f>
        <v>Feb</v>
      </c>
    </row>
    <row r="3449" spans="1:17" x14ac:dyDescent="0.95">
      <c r="A3449">
        <v>13448</v>
      </c>
      <c r="B3449" s="1">
        <v>45718</v>
      </c>
      <c r="C3449" t="s">
        <v>6351</v>
      </c>
      <c r="D3449" t="s">
        <v>40</v>
      </c>
      <c r="E3449" t="s">
        <v>41</v>
      </c>
      <c r="F3449" t="s">
        <v>24</v>
      </c>
      <c r="G3449" t="s">
        <v>25</v>
      </c>
      <c r="H3449" t="s">
        <v>6352</v>
      </c>
      <c r="I3449">
        <v>2</v>
      </c>
      <c r="J3449">
        <v>67896</v>
      </c>
      <c r="K3449">
        <v>5</v>
      </c>
      <c r="L3449">
        <v>129002.4</v>
      </c>
      <c r="M3449">
        <v>27417.279999999999</v>
      </c>
      <c r="N3449" t="s">
        <v>72</v>
      </c>
      <c r="O3449">
        <f>Sales_data[[#This Row],[Profit]]/Sales_data[[#This Row],[Sales]]</f>
        <v>0.21253310015937688</v>
      </c>
      <c r="P3449">
        <f>YEAR(Sales_data[[#This Row],[Order Date]])</f>
        <v>2025</v>
      </c>
      <c r="Q3449" t="str">
        <f>TEXT(Sales_data[[#This Row],[Order Date]], "mmm")</f>
        <v>Mar</v>
      </c>
    </row>
    <row r="3450" spans="1:17" x14ac:dyDescent="0.95">
      <c r="A3450">
        <v>13449</v>
      </c>
      <c r="B3450" s="1">
        <v>45354</v>
      </c>
      <c r="C3450" t="s">
        <v>6353</v>
      </c>
      <c r="D3450" t="s">
        <v>15</v>
      </c>
      <c r="E3450" t="s">
        <v>174</v>
      </c>
      <c r="F3450" t="s">
        <v>69</v>
      </c>
      <c r="G3450" t="s">
        <v>151</v>
      </c>
      <c r="H3450" t="s">
        <v>6354</v>
      </c>
      <c r="I3450">
        <v>4</v>
      </c>
      <c r="J3450">
        <v>62447</v>
      </c>
      <c r="K3450">
        <v>10</v>
      </c>
      <c r="L3450">
        <v>224809.2</v>
      </c>
      <c r="M3450">
        <v>20400.34</v>
      </c>
      <c r="N3450" t="s">
        <v>33</v>
      </c>
      <c r="O3450">
        <f>Sales_data[[#This Row],[Profit]]/Sales_data[[#This Row],[Sales]]</f>
        <v>9.0745129647719039E-2</v>
      </c>
      <c r="P3450">
        <f>YEAR(Sales_data[[#This Row],[Order Date]])</f>
        <v>2024</v>
      </c>
      <c r="Q3450" t="str">
        <f>TEXT(Sales_data[[#This Row],[Order Date]], "mmm")</f>
        <v>Mar</v>
      </c>
    </row>
    <row r="3451" spans="1:17" x14ac:dyDescent="0.95">
      <c r="A3451">
        <v>13450</v>
      </c>
      <c r="B3451" s="1">
        <v>45745</v>
      </c>
      <c r="C3451" t="s">
        <v>6355</v>
      </c>
      <c r="D3451" t="s">
        <v>40</v>
      </c>
      <c r="E3451" t="s">
        <v>110</v>
      </c>
      <c r="F3451" t="s">
        <v>129</v>
      </c>
      <c r="G3451" t="s">
        <v>159</v>
      </c>
      <c r="H3451" t="s">
        <v>4375</v>
      </c>
      <c r="I3451">
        <v>3</v>
      </c>
      <c r="J3451">
        <v>65333</v>
      </c>
      <c r="K3451">
        <v>10</v>
      </c>
      <c r="L3451">
        <v>176399.1</v>
      </c>
      <c r="M3451">
        <v>39331.910000000003</v>
      </c>
      <c r="N3451" t="s">
        <v>72</v>
      </c>
      <c r="O3451">
        <f>Sales_data[[#This Row],[Profit]]/Sales_data[[#This Row],[Sales]]</f>
        <v>0.22297114894577127</v>
      </c>
      <c r="P3451">
        <f>YEAR(Sales_data[[#This Row],[Order Date]])</f>
        <v>2025</v>
      </c>
      <c r="Q3451" t="str">
        <f>TEXT(Sales_data[[#This Row],[Order Date]], "mmm")</f>
        <v>Mar</v>
      </c>
    </row>
    <row r="3452" spans="1:17" x14ac:dyDescent="0.95">
      <c r="A3452">
        <v>13451</v>
      </c>
      <c r="B3452" s="1">
        <v>45747</v>
      </c>
      <c r="C3452" t="s">
        <v>6356</v>
      </c>
      <c r="D3452" t="s">
        <v>40</v>
      </c>
      <c r="E3452" t="s">
        <v>110</v>
      </c>
      <c r="F3452" t="s">
        <v>42</v>
      </c>
      <c r="G3452" t="s">
        <v>188</v>
      </c>
      <c r="H3452" t="s">
        <v>6245</v>
      </c>
      <c r="I3452">
        <v>3</v>
      </c>
      <c r="J3452">
        <v>9467</v>
      </c>
      <c r="K3452">
        <v>0</v>
      </c>
      <c r="L3452">
        <v>28401</v>
      </c>
      <c r="M3452">
        <v>4320.3</v>
      </c>
      <c r="N3452" t="s">
        <v>83</v>
      </c>
      <c r="O3452">
        <f>Sales_data[[#This Row],[Profit]]/Sales_data[[#This Row],[Sales]]</f>
        <v>0.15211788317312772</v>
      </c>
      <c r="P3452">
        <f>YEAR(Sales_data[[#This Row],[Order Date]])</f>
        <v>2025</v>
      </c>
      <c r="Q3452" t="str">
        <f>TEXT(Sales_data[[#This Row],[Order Date]], "mmm")</f>
        <v>Mar</v>
      </c>
    </row>
    <row r="3453" spans="1:17" x14ac:dyDescent="0.95">
      <c r="A3453">
        <v>13452</v>
      </c>
      <c r="B3453" s="1">
        <v>45678</v>
      </c>
      <c r="C3453" t="s">
        <v>6357</v>
      </c>
      <c r="D3453" t="s">
        <v>15</v>
      </c>
      <c r="E3453" t="s">
        <v>93</v>
      </c>
      <c r="F3453" t="s">
        <v>96</v>
      </c>
      <c r="G3453" t="s">
        <v>214</v>
      </c>
      <c r="H3453" t="s">
        <v>6358</v>
      </c>
      <c r="I3453">
        <v>2</v>
      </c>
      <c r="J3453">
        <v>16217</v>
      </c>
      <c r="K3453">
        <v>20</v>
      </c>
      <c r="L3453">
        <v>25947.200000000001</v>
      </c>
      <c r="M3453">
        <v>4888.54</v>
      </c>
      <c r="N3453" t="s">
        <v>33</v>
      </c>
      <c r="O3453">
        <f>Sales_data[[#This Row],[Profit]]/Sales_data[[#This Row],[Sales]]</f>
        <v>0.18840337300363816</v>
      </c>
      <c r="P3453">
        <f>YEAR(Sales_data[[#This Row],[Order Date]])</f>
        <v>2025</v>
      </c>
      <c r="Q3453" t="str">
        <f>TEXT(Sales_data[[#This Row],[Order Date]], "mmm")</f>
        <v>Jan</v>
      </c>
    </row>
    <row r="3454" spans="1:17" x14ac:dyDescent="0.95">
      <c r="A3454">
        <v>13453</v>
      </c>
      <c r="B3454" s="1">
        <v>45920</v>
      </c>
      <c r="C3454" t="s">
        <v>6359</v>
      </c>
      <c r="D3454" t="s">
        <v>22</v>
      </c>
      <c r="E3454" t="s">
        <v>23</v>
      </c>
      <c r="F3454" t="s">
        <v>69</v>
      </c>
      <c r="G3454" t="s">
        <v>517</v>
      </c>
      <c r="H3454" t="s">
        <v>6360</v>
      </c>
      <c r="I3454">
        <v>5</v>
      </c>
      <c r="J3454">
        <v>47739</v>
      </c>
      <c r="K3454">
        <v>20</v>
      </c>
      <c r="L3454">
        <v>190956</v>
      </c>
      <c r="M3454">
        <v>41152.93</v>
      </c>
      <c r="N3454" t="s">
        <v>83</v>
      </c>
      <c r="O3454">
        <f>Sales_data[[#This Row],[Profit]]/Sales_data[[#This Row],[Sales]]</f>
        <v>0.2155100127778127</v>
      </c>
      <c r="P3454">
        <f>YEAR(Sales_data[[#This Row],[Order Date]])</f>
        <v>2025</v>
      </c>
      <c r="Q3454" t="str">
        <f>TEXT(Sales_data[[#This Row],[Order Date]], "mmm")</f>
        <v>Sep</v>
      </c>
    </row>
    <row r="3455" spans="1:17" x14ac:dyDescent="0.95">
      <c r="A3455">
        <v>13454</v>
      </c>
      <c r="B3455" s="1">
        <v>45442</v>
      </c>
      <c r="C3455" t="s">
        <v>6361</v>
      </c>
      <c r="D3455" t="s">
        <v>28</v>
      </c>
      <c r="E3455" t="s">
        <v>144</v>
      </c>
      <c r="F3455" t="s">
        <v>42</v>
      </c>
      <c r="G3455" t="s">
        <v>79</v>
      </c>
      <c r="H3455" t="s">
        <v>6362</v>
      </c>
      <c r="I3455">
        <v>2</v>
      </c>
      <c r="J3455">
        <v>51495</v>
      </c>
      <c r="K3455">
        <v>20</v>
      </c>
      <c r="L3455">
        <v>82392</v>
      </c>
      <c r="M3455">
        <v>13145.75</v>
      </c>
      <c r="N3455" t="s">
        <v>38</v>
      </c>
      <c r="O3455">
        <f>Sales_data[[#This Row],[Profit]]/Sales_data[[#This Row],[Sales]]</f>
        <v>0.15955129138751334</v>
      </c>
      <c r="P3455">
        <f>YEAR(Sales_data[[#This Row],[Order Date]])</f>
        <v>2024</v>
      </c>
      <c r="Q3455" t="str">
        <f>TEXT(Sales_data[[#This Row],[Order Date]], "mmm")</f>
        <v>May</v>
      </c>
    </row>
    <row r="3456" spans="1:17" x14ac:dyDescent="0.95">
      <c r="A3456">
        <v>13455</v>
      </c>
      <c r="B3456" s="1">
        <v>45707</v>
      </c>
      <c r="C3456" t="s">
        <v>6363</v>
      </c>
      <c r="D3456" t="s">
        <v>28</v>
      </c>
      <c r="E3456" t="s">
        <v>29</v>
      </c>
      <c r="F3456" t="s">
        <v>96</v>
      </c>
      <c r="G3456" t="s">
        <v>214</v>
      </c>
      <c r="H3456" t="s">
        <v>1994</v>
      </c>
      <c r="I3456">
        <v>1</v>
      </c>
      <c r="J3456">
        <v>17171</v>
      </c>
      <c r="K3456">
        <v>10</v>
      </c>
      <c r="L3456">
        <v>15453.9</v>
      </c>
      <c r="M3456">
        <v>2299.5500000000002</v>
      </c>
      <c r="N3456" t="s">
        <v>72</v>
      </c>
      <c r="O3456">
        <f>Sales_data[[#This Row],[Profit]]/Sales_data[[#This Row],[Sales]]</f>
        <v>0.14880062637910174</v>
      </c>
      <c r="P3456">
        <f>YEAR(Sales_data[[#This Row],[Order Date]])</f>
        <v>2025</v>
      </c>
      <c r="Q3456" t="str">
        <f>TEXT(Sales_data[[#This Row],[Order Date]], "mmm")</f>
        <v>Feb</v>
      </c>
    </row>
    <row r="3457" spans="1:17" x14ac:dyDescent="0.95">
      <c r="A3457">
        <v>13456</v>
      </c>
      <c r="B3457" s="1">
        <v>45492</v>
      </c>
      <c r="C3457" t="s">
        <v>6364</v>
      </c>
      <c r="D3457" t="s">
        <v>40</v>
      </c>
      <c r="E3457" t="s">
        <v>41</v>
      </c>
      <c r="F3457" t="s">
        <v>42</v>
      </c>
      <c r="G3457" t="s">
        <v>79</v>
      </c>
      <c r="H3457" t="s">
        <v>6365</v>
      </c>
      <c r="I3457">
        <v>5</v>
      </c>
      <c r="J3457">
        <v>19553</v>
      </c>
      <c r="K3457">
        <v>20</v>
      </c>
      <c r="L3457">
        <v>78212</v>
      </c>
      <c r="M3457">
        <v>14268.1</v>
      </c>
      <c r="N3457" t="s">
        <v>72</v>
      </c>
      <c r="O3457">
        <f>Sales_data[[#This Row],[Profit]]/Sales_data[[#This Row],[Sales]]</f>
        <v>0.18242852759167391</v>
      </c>
      <c r="P3457">
        <f>YEAR(Sales_data[[#This Row],[Order Date]])</f>
        <v>2024</v>
      </c>
      <c r="Q3457" t="str">
        <f>TEXT(Sales_data[[#This Row],[Order Date]], "mmm")</f>
        <v>Jul</v>
      </c>
    </row>
    <row r="3458" spans="1:17" x14ac:dyDescent="0.95">
      <c r="A3458">
        <v>13457</v>
      </c>
      <c r="B3458" s="1">
        <v>45861</v>
      </c>
      <c r="C3458" t="s">
        <v>6366</v>
      </c>
      <c r="D3458" t="s">
        <v>28</v>
      </c>
      <c r="E3458" t="s">
        <v>144</v>
      </c>
      <c r="F3458" t="s">
        <v>46</v>
      </c>
      <c r="G3458" t="s">
        <v>47</v>
      </c>
      <c r="H3458" t="s">
        <v>6367</v>
      </c>
      <c r="I3458">
        <v>2</v>
      </c>
      <c r="J3458">
        <v>70084</v>
      </c>
      <c r="K3458">
        <v>20</v>
      </c>
      <c r="L3458">
        <v>112134.39999999999</v>
      </c>
      <c r="M3458">
        <v>10750.48</v>
      </c>
      <c r="N3458" t="s">
        <v>38</v>
      </c>
      <c r="O3458">
        <f>Sales_data[[#This Row],[Profit]]/Sales_data[[#This Row],[Sales]]</f>
        <v>9.5871382911934255E-2</v>
      </c>
      <c r="P3458">
        <f>YEAR(Sales_data[[#This Row],[Order Date]])</f>
        <v>2025</v>
      </c>
      <c r="Q3458" t="str">
        <f>TEXT(Sales_data[[#This Row],[Order Date]], "mmm")</f>
        <v>Jul</v>
      </c>
    </row>
    <row r="3459" spans="1:17" x14ac:dyDescent="0.95">
      <c r="A3459">
        <v>13458</v>
      </c>
      <c r="B3459" s="1">
        <v>45681</v>
      </c>
      <c r="C3459" t="s">
        <v>6368</v>
      </c>
      <c r="D3459" t="s">
        <v>40</v>
      </c>
      <c r="E3459" t="s">
        <v>103</v>
      </c>
      <c r="F3459" t="s">
        <v>96</v>
      </c>
      <c r="G3459" t="s">
        <v>214</v>
      </c>
      <c r="H3459" t="s">
        <v>4092</v>
      </c>
      <c r="I3459">
        <v>3</v>
      </c>
      <c r="J3459">
        <v>8963</v>
      </c>
      <c r="K3459">
        <v>0</v>
      </c>
      <c r="L3459">
        <v>26889</v>
      </c>
      <c r="M3459">
        <v>5701.61</v>
      </c>
      <c r="N3459" t="s">
        <v>38</v>
      </c>
      <c r="O3459">
        <f>Sales_data[[#This Row],[Profit]]/Sales_data[[#This Row],[Sales]]</f>
        <v>0.21204247089888056</v>
      </c>
      <c r="P3459">
        <f>YEAR(Sales_data[[#This Row],[Order Date]])</f>
        <v>2025</v>
      </c>
      <c r="Q3459" t="str">
        <f>TEXT(Sales_data[[#This Row],[Order Date]], "mmm")</f>
        <v>Jan</v>
      </c>
    </row>
    <row r="3460" spans="1:17" x14ac:dyDescent="0.95">
      <c r="A3460">
        <v>13459</v>
      </c>
      <c r="B3460" s="1">
        <v>45582</v>
      </c>
      <c r="C3460" t="s">
        <v>6369</v>
      </c>
      <c r="D3460" t="s">
        <v>40</v>
      </c>
      <c r="E3460" t="s">
        <v>50</v>
      </c>
      <c r="F3460" t="s">
        <v>24</v>
      </c>
      <c r="G3460" t="s">
        <v>107</v>
      </c>
      <c r="H3460" t="s">
        <v>6370</v>
      </c>
      <c r="I3460">
        <v>3</v>
      </c>
      <c r="J3460">
        <v>8152</v>
      </c>
      <c r="K3460">
        <v>5</v>
      </c>
      <c r="L3460">
        <v>23233.200000000001</v>
      </c>
      <c r="M3460">
        <v>1549.6</v>
      </c>
      <c r="N3460" t="s">
        <v>72</v>
      </c>
      <c r="O3460">
        <f>Sales_data[[#This Row],[Profit]]/Sales_data[[#This Row],[Sales]]</f>
        <v>6.6697656801473743E-2</v>
      </c>
      <c r="P3460">
        <f>YEAR(Sales_data[[#This Row],[Order Date]])</f>
        <v>2024</v>
      </c>
      <c r="Q3460" t="str">
        <f>TEXT(Sales_data[[#This Row],[Order Date]], "mmm")</f>
        <v>Oct</v>
      </c>
    </row>
    <row r="3461" spans="1:17" x14ac:dyDescent="0.95">
      <c r="A3461">
        <v>13460</v>
      </c>
      <c r="B3461" s="1">
        <v>45298</v>
      </c>
      <c r="C3461" t="s">
        <v>6371</v>
      </c>
      <c r="D3461" t="s">
        <v>28</v>
      </c>
      <c r="E3461" t="s">
        <v>85</v>
      </c>
      <c r="F3461" t="s">
        <v>42</v>
      </c>
      <c r="G3461" t="s">
        <v>79</v>
      </c>
      <c r="H3461" t="s">
        <v>6372</v>
      </c>
      <c r="I3461">
        <v>1</v>
      </c>
      <c r="J3461">
        <v>19937</v>
      </c>
      <c r="K3461">
        <v>15</v>
      </c>
      <c r="L3461">
        <v>16946.45</v>
      </c>
      <c r="M3461">
        <v>2578.6999999999998</v>
      </c>
      <c r="N3461" t="s">
        <v>33</v>
      </c>
      <c r="O3461">
        <f>Sales_data[[#This Row],[Profit]]/Sales_data[[#This Row],[Sales]]</f>
        <v>0.15216756311793914</v>
      </c>
      <c r="P3461">
        <f>YEAR(Sales_data[[#This Row],[Order Date]])</f>
        <v>2024</v>
      </c>
      <c r="Q3461" t="str">
        <f>TEXT(Sales_data[[#This Row],[Order Date]], "mmm")</f>
        <v>Jan</v>
      </c>
    </row>
    <row r="3462" spans="1:17" x14ac:dyDescent="0.95">
      <c r="A3462">
        <v>13461</v>
      </c>
      <c r="B3462" s="1">
        <v>45331</v>
      </c>
      <c r="C3462" t="s">
        <v>6373</v>
      </c>
      <c r="D3462" t="s">
        <v>15</v>
      </c>
      <c r="E3462" t="s">
        <v>147</v>
      </c>
      <c r="F3462" t="s">
        <v>30</v>
      </c>
      <c r="G3462" t="s">
        <v>31</v>
      </c>
      <c r="H3462" t="s">
        <v>6374</v>
      </c>
      <c r="I3462">
        <v>4</v>
      </c>
      <c r="J3462">
        <v>41184</v>
      </c>
      <c r="K3462">
        <v>10</v>
      </c>
      <c r="L3462">
        <v>148262.39999999999</v>
      </c>
      <c r="M3462">
        <v>24010.41</v>
      </c>
      <c r="N3462" t="s">
        <v>20</v>
      </c>
      <c r="O3462">
        <f>Sales_data[[#This Row],[Profit]]/Sales_data[[#This Row],[Sales]]</f>
        <v>0.16194537522662522</v>
      </c>
      <c r="P3462">
        <f>YEAR(Sales_data[[#This Row],[Order Date]])</f>
        <v>2024</v>
      </c>
      <c r="Q3462" t="str">
        <f>TEXT(Sales_data[[#This Row],[Order Date]], "mmm")</f>
        <v>Feb</v>
      </c>
    </row>
    <row r="3463" spans="1:17" x14ac:dyDescent="0.95">
      <c r="A3463">
        <v>13462</v>
      </c>
      <c r="B3463" s="1">
        <v>45332</v>
      </c>
      <c r="C3463" t="s">
        <v>6375</v>
      </c>
      <c r="D3463" t="s">
        <v>15</v>
      </c>
      <c r="E3463" t="s">
        <v>93</v>
      </c>
      <c r="F3463" t="s">
        <v>86</v>
      </c>
      <c r="G3463" t="s">
        <v>171</v>
      </c>
      <c r="H3463" t="s">
        <v>6376</v>
      </c>
      <c r="I3463">
        <v>5</v>
      </c>
      <c r="J3463">
        <v>39605</v>
      </c>
      <c r="K3463">
        <v>5</v>
      </c>
      <c r="L3463">
        <v>188123.75</v>
      </c>
      <c r="M3463">
        <v>31817.360000000001</v>
      </c>
      <c r="N3463" t="s">
        <v>33</v>
      </c>
      <c r="O3463">
        <f>Sales_data[[#This Row],[Profit]]/Sales_data[[#This Row],[Sales]]</f>
        <v>0.16912994770729373</v>
      </c>
      <c r="P3463">
        <f>YEAR(Sales_data[[#This Row],[Order Date]])</f>
        <v>2024</v>
      </c>
      <c r="Q3463" t="str">
        <f>TEXT(Sales_data[[#This Row],[Order Date]], "mmm")</f>
        <v>Feb</v>
      </c>
    </row>
    <row r="3464" spans="1:17" x14ac:dyDescent="0.95">
      <c r="A3464">
        <v>13463</v>
      </c>
      <c r="B3464" s="1">
        <v>45360</v>
      </c>
      <c r="C3464" t="s">
        <v>6377</v>
      </c>
      <c r="D3464" t="s">
        <v>15</v>
      </c>
      <c r="E3464" t="s">
        <v>68</v>
      </c>
      <c r="F3464" t="s">
        <v>24</v>
      </c>
      <c r="G3464" t="s">
        <v>25</v>
      </c>
      <c r="H3464" t="s">
        <v>3346</v>
      </c>
      <c r="I3464">
        <v>2</v>
      </c>
      <c r="J3464">
        <v>5706</v>
      </c>
      <c r="K3464">
        <v>10</v>
      </c>
      <c r="L3464">
        <v>10270.799999999999</v>
      </c>
      <c r="M3464">
        <v>1939.53</v>
      </c>
      <c r="N3464" t="s">
        <v>72</v>
      </c>
      <c r="O3464">
        <f>Sales_data[[#This Row],[Profit]]/Sales_data[[#This Row],[Sales]]</f>
        <v>0.18883923355532189</v>
      </c>
      <c r="P3464">
        <f>YEAR(Sales_data[[#This Row],[Order Date]])</f>
        <v>2024</v>
      </c>
      <c r="Q3464" t="str">
        <f>TEXT(Sales_data[[#This Row],[Order Date]], "mmm")</f>
        <v>Mar</v>
      </c>
    </row>
    <row r="3465" spans="1:17" x14ac:dyDescent="0.95">
      <c r="A3465">
        <v>13464</v>
      </c>
      <c r="B3465" s="1">
        <v>45885</v>
      </c>
      <c r="C3465" t="s">
        <v>6378</v>
      </c>
      <c r="D3465" t="s">
        <v>22</v>
      </c>
      <c r="E3465" t="s">
        <v>54</v>
      </c>
      <c r="F3465" t="s">
        <v>42</v>
      </c>
      <c r="G3465" t="s">
        <v>79</v>
      </c>
      <c r="H3465" t="s">
        <v>3042</v>
      </c>
      <c r="I3465">
        <v>5</v>
      </c>
      <c r="J3465">
        <v>43630</v>
      </c>
      <c r="K3465">
        <v>5</v>
      </c>
      <c r="L3465">
        <v>207242.5</v>
      </c>
      <c r="M3465">
        <v>10385.549999999999</v>
      </c>
      <c r="N3465" t="s">
        <v>20</v>
      </c>
      <c r="O3465">
        <f>Sales_data[[#This Row],[Profit]]/Sales_data[[#This Row],[Sales]]</f>
        <v>5.0113031834686413E-2</v>
      </c>
      <c r="P3465">
        <f>YEAR(Sales_data[[#This Row],[Order Date]])</f>
        <v>2025</v>
      </c>
      <c r="Q3465" t="str">
        <f>TEXT(Sales_data[[#This Row],[Order Date]], "mmm")</f>
        <v>Aug</v>
      </c>
    </row>
    <row r="3466" spans="1:17" x14ac:dyDescent="0.95">
      <c r="A3466">
        <v>13465</v>
      </c>
      <c r="B3466" s="1">
        <v>45730</v>
      </c>
      <c r="C3466" t="s">
        <v>6379</v>
      </c>
      <c r="D3466" t="s">
        <v>40</v>
      </c>
      <c r="E3466" t="s">
        <v>110</v>
      </c>
      <c r="F3466" t="s">
        <v>69</v>
      </c>
      <c r="G3466" t="s">
        <v>517</v>
      </c>
      <c r="H3466" t="s">
        <v>4327</v>
      </c>
      <c r="I3466">
        <v>1</v>
      </c>
      <c r="J3466">
        <v>78233</v>
      </c>
      <c r="K3466">
        <v>20</v>
      </c>
      <c r="L3466">
        <v>62586.400000000001</v>
      </c>
      <c r="M3466">
        <v>7734.94</v>
      </c>
      <c r="N3466" t="s">
        <v>72</v>
      </c>
      <c r="O3466">
        <f>Sales_data[[#This Row],[Profit]]/Sales_data[[#This Row],[Sales]]</f>
        <v>0.12358819168381628</v>
      </c>
      <c r="P3466">
        <f>YEAR(Sales_data[[#This Row],[Order Date]])</f>
        <v>2025</v>
      </c>
      <c r="Q3466" t="str">
        <f>TEXT(Sales_data[[#This Row],[Order Date]], "mmm")</f>
        <v>Mar</v>
      </c>
    </row>
    <row r="3467" spans="1:17" x14ac:dyDescent="0.95">
      <c r="A3467">
        <v>13466</v>
      </c>
      <c r="B3467" s="1">
        <v>45335</v>
      </c>
      <c r="C3467" t="s">
        <v>6380</v>
      </c>
      <c r="D3467" t="s">
        <v>22</v>
      </c>
      <c r="E3467" t="s">
        <v>23</v>
      </c>
      <c r="F3467" t="s">
        <v>96</v>
      </c>
      <c r="G3467" t="s">
        <v>214</v>
      </c>
      <c r="H3467" t="s">
        <v>895</v>
      </c>
      <c r="I3467">
        <v>1</v>
      </c>
      <c r="J3467">
        <v>22703</v>
      </c>
      <c r="K3467">
        <v>0</v>
      </c>
      <c r="L3467">
        <v>22703</v>
      </c>
      <c r="M3467">
        <v>4318.76</v>
      </c>
      <c r="N3467" t="s">
        <v>72</v>
      </c>
      <c r="O3467">
        <f>Sales_data[[#This Row],[Profit]]/Sales_data[[#This Row],[Sales]]</f>
        <v>0.1902286041492314</v>
      </c>
      <c r="P3467">
        <f>YEAR(Sales_data[[#This Row],[Order Date]])</f>
        <v>2024</v>
      </c>
      <c r="Q3467" t="str">
        <f>TEXT(Sales_data[[#This Row],[Order Date]], "mmm")</f>
        <v>Feb</v>
      </c>
    </row>
    <row r="3468" spans="1:17" x14ac:dyDescent="0.95">
      <c r="A3468">
        <v>13467</v>
      </c>
      <c r="B3468" s="1">
        <v>45309</v>
      </c>
      <c r="C3468" t="s">
        <v>6381</v>
      </c>
      <c r="D3468" t="s">
        <v>40</v>
      </c>
      <c r="E3468" t="s">
        <v>103</v>
      </c>
      <c r="F3468" t="s">
        <v>96</v>
      </c>
      <c r="G3468" t="s">
        <v>214</v>
      </c>
      <c r="H3468" t="s">
        <v>6382</v>
      </c>
      <c r="I3468">
        <v>1</v>
      </c>
      <c r="J3468">
        <v>71110</v>
      </c>
      <c r="K3468">
        <v>20</v>
      </c>
      <c r="L3468">
        <v>56888</v>
      </c>
      <c r="M3468">
        <v>10954.94</v>
      </c>
      <c r="N3468" t="s">
        <v>72</v>
      </c>
      <c r="O3468">
        <f>Sales_data[[#This Row],[Profit]]/Sales_data[[#This Row],[Sales]]</f>
        <v>0.19257031359864998</v>
      </c>
      <c r="P3468">
        <f>YEAR(Sales_data[[#This Row],[Order Date]])</f>
        <v>2024</v>
      </c>
      <c r="Q3468" t="str">
        <f>TEXT(Sales_data[[#This Row],[Order Date]], "mmm")</f>
        <v>Jan</v>
      </c>
    </row>
    <row r="3469" spans="1:17" x14ac:dyDescent="0.95">
      <c r="A3469">
        <v>13468</v>
      </c>
      <c r="B3469" s="1">
        <v>45384</v>
      </c>
      <c r="C3469" t="s">
        <v>6383</v>
      </c>
      <c r="D3469" t="s">
        <v>28</v>
      </c>
      <c r="E3469" t="s">
        <v>29</v>
      </c>
      <c r="F3469" t="s">
        <v>69</v>
      </c>
      <c r="G3469" t="s">
        <v>517</v>
      </c>
      <c r="H3469" t="s">
        <v>6384</v>
      </c>
      <c r="I3469">
        <v>2</v>
      </c>
      <c r="J3469">
        <v>42014</v>
      </c>
      <c r="K3469">
        <v>0</v>
      </c>
      <c r="L3469">
        <v>84028</v>
      </c>
      <c r="M3469">
        <v>18352.189999999999</v>
      </c>
      <c r="N3469" t="s">
        <v>38</v>
      </c>
      <c r="O3469">
        <f>Sales_data[[#This Row],[Profit]]/Sales_data[[#This Row],[Sales]]</f>
        <v>0.21840565049745322</v>
      </c>
      <c r="P3469">
        <f>YEAR(Sales_data[[#This Row],[Order Date]])</f>
        <v>2024</v>
      </c>
      <c r="Q3469" t="str">
        <f>TEXT(Sales_data[[#This Row],[Order Date]], "mmm")</f>
        <v>Apr</v>
      </c>
    </row>
    <row r="3470" spans="1:17" x14ac:dyDescent="0.95">
      <c r="A3470">
        <v>13469</v>
      </c>
      <c r="B3470" s="1">
        <v>45522</v>
      </c>
      <c r="C3470" t="s">
        <v>6385</v>
      </c>
      <c r="D3470" t="s">
        <v>15</v>
      </c>
      <c r="E3470" t="s">
        <v>93</v>
      </c>
      <c r="F3470" t="s">
        <v>17</v>
      </c>
      <c r="G3470" t="s">
        <v>111</v>
      </c>
      <c r="H3470" t="s">
        <v>6386</v>
      </c>
      <c r="I3470">
        <v>3</v>
      </c>
      <c r="J3470">
        <v>51106</v>
      </c>
      <c r="K3470">
        <v>10</v>
      </c>
      <c r="L3470">
        <v>137986.20000000001</v>
      </c>
      <c r="M3470">
        <v>9602.0300000000007</v>
      </c>
      <c r="N3470" t="s">
        <v>83</v>
      </c>
      <c r="O3470">
        <f>Sales_data[[#This Row],[Profit]]/Sales_data[[#This Row],[Sales]]</f>
        <v>6.9586886224854372E-2</v>
      </c>
      <c r="P3470">
        <f>YEAR(Sales_data[[#This Row],[Order Date]])</f>
        <v>2024</v>
      </c>
      <c r="Q3470" t="str">
        <f>TEXT(Sales_data[[#This Row],[Order Date]], "mmm")</f>
        <v>Aug</v>
      </c>
    </row>
    <row r="3471" spans="1:17" x14ac:dyDescent="0.95">
      <c r="A3471">
        <v>13470</v>
      </c>
      <c r="B3471" s="1">
        <v>45529</v>
      </c>
      <c r="C3471" t="s">
        <v>6387</v>
      </c>
      <c r="D3471" t="s">
        <v>22</v>
      </c>
      <c r="E3471" t="s">
        <v>167</v>
      </c>
      <c r="F3471" t="s">
        <v>17</v>
      </c>
      <c r="G3471" t="s">
        <v>18</v>
      </c>
      <c r="H3471" t="s">
        <v>3678</v>
      </c>
      <c r="I3471">
        <v>4</v>
      </c>
      <c r="J3471">
        <v>30465</v>
      </c>
      <c r="K3471">
        <v>20</v>
      </c>
      <c r="L3471">
        <v>97488</v>
      </c>
      <c r="M3471">
        <v>15095.78</v>
      </c>
      <c r="N3471" t="s">
        <v>83</v>
      </c>
      <c r="O3471">
        <f>Sales_data[[#This Row],[Profit]]/Sales_data[[#This Row],[Sales]]</f>
        <v>0.15484757098309537</v>
      </c>
      <c r="P3471">
        <f>YEAR(Sales_data[[#This Row],[Order Date]])</f>
        <v>2024</v>
      </c>
      <c r="Q3471" t="str">
        <f>TEXT(Sales_data[[#This Row],[Order Date]], "mmm")</f>
        <v>Aug</v>
      </c>
    </row>
    <row r="3472" spans="1:17" x14ac:dyDescent="0.95">
      <c r="A3472">
        <v>13471</v>
      </c>
      <c r="B3472" s="1">
        <v>45621</v>
      </c>
      <c r="C3472" t="s">
        <v>6388</v>
      </c>
      <c r="D3472" t="s">
        <v>15</v>
      </c>
      <c r="E3472" t="s">
        <v>147</v>
      </c>
      <c r="F3472" t="s">
        <v>86</v>
      </c>
      <c r="G3472" t="s">
        <v>90</v>
      </c>
      <c r="H3472" t="s">
        <v>5686</v>
      </c>
      <c r="I3472">
        <v>1</v>
      </c>
      <c r="J3472">
        <v>1546</v>
      </c>
      <c r="K3472">
        <v>5</v>
      </c>
      <c r="L3472">
        <v>1468.7</v>
      </c>
      <c r="M3472">
        <v>243.86</v>
      </c>
      <c r="N3472" t="s">
        <v>33</v>
      </c>
      <c r="O3472">
        <f>Sales_data[[#This Row],[Profit]]/Sales_data[[#This Row],[Sales]]</f>
        <v>0.16603799278273304</v>
      </c>
      <c r="P3472">
        <f>YEAR(Sales_data[[#This Row],[Order Date]])</f>
        <v>2024</v>
      </c>
      <c r="Q3472" t="str">
        <f>TEXT(Sales_data[[#This Row],[Order Date]], "mmm")</f>
        <v>Nov</v>
      </c>
    </row>
    <row r="3473" spans="1:17" x14ac:dyDescent="0.95">
      <c r="A3473">
        <v>13472</v>
      </c>
      <c r="B3473" s="1">
        <v>45399</v>
      </c>
      <c r="C3473" t="s">
        <v>6389</v>
      </c>
      <c r="D3473" t="s">
        <v>22</v>
      </c>
      <c r="E3473" t="s">
        <v>23</v>
      </c>
      <c r="F3473" t="s">
        <v>46</v>
      </c>
      <c r="G3473" t="s">
        <v>126</v>
      </c>
      <c r="H3473" t="s">
        <v>6390</v>
      </c>
      <c r="I3473">
        <v>1</v>
      </c>
      <c r="J3473">
        <v>26399</v>
      </c>
      <c r="K3473">
        <v>20</v>
      </c>
      <c r="L3473">
        <v>21119.200000000001</v>
      </c>
      <c r="M3473">
        <v>3370.88</v>
      </c>
      <c r="N3473" t="s">
        <v>38</v>
      </c>
      <c r="O3473">
        <f>Sales_data[[#This Row],[Profit]]/Sales_data[[#This Row],[Sales]]</f>
        <v>0.15961210651918634</v>
      </c>
      <c r="P3473">
        <f>YEAR(Sales_data[[#This Row],[Order Date]])</f>
        <v>2024</v>
      </c>
      <c r="Q3473" t="str">
        <f>TEXT(Sales_data[[#This Row],[Order Date]], "mmm")</f>
        <v>Apr</v>
      </c>
    </row>
    <row r="3474" spans="1:17" x14ac:dyDescent="0.95">
      <c r="A3474">
        <v>13473</v>
      </c>
      <c r="B3474" s="1">
        <v>45308</v>
      </c>
      <c r="C3474" t="s">
        <v>6391</v>
      </c>
      <c r="D3474" t="s">
        <v>22</v>
      </c>
      <c r="E3474" t="s">
        <v>74</v>
      </c>
      <c r="F3474" t="s">
        <v>96</v>
      </c>
      <c r="G3474" t="s">
        <v>183</v>
      </c>
      <c r="H3474" t="s">
        <v>6392</v>
      </c>
      <c r="I3474">
        <v>2</v>
      </c>
      <c r="J3474">
        <v>63493</v>
      </c>
      <c r="K3474">
        <v>5</v>
      </c>
      <c r="L3474">
        <v>120636.7</v>
      </c>
      <c r="M3474">
        <v>26839.18</v>
      </c>
      <c r="N3474" t="s">
        <v>72</v>
      </c>
      <c r="O3474">
        <f>Sales_data[[#This Row],[Profit]]/Sales_data[[#This Row],[Sales]]</f>
        <v>0.22247939474471701</v>
      </c>
      <c r="P3474">
        <f>YEAR(Sales_data[[#This Row],[Order Date]])</f>
        <v>2024</v>
      </c>
      <c r="Q3474" t="str">
        <f>TEXT(Sales_data[[#This Row],[Order Date]], "mmm")</f>
        <v>Jan</v>
      </c>
    </row>
    <row r="3475" spans="1:17" x14ac:dyDescent="0.95">
      <c r="A3475">
        <v>13474</v>
      </c>
      <c r="B3475" s="1">
        <v>45377</v>
      </c>
      <c r="C3475" t="s">
        <v>4463</v>
      </c>
      <c r="D3475" t="s">
        <v>40</v>
      </c>
      <c r="E3475" t="s">
        <v>50</v>
      </c>
      <c r="F3475" t="s">
        <v>86</v>
      </c>
      <c r="G3475" t="s">
        <v>171</v>
      </c>
      <c r="H3475" t="s">
        <v>6393</v>
      </c>
      <c r="I3475">
        <v>2</v>
      </c>
      <c r="J3475">
        <v>56650</v>
      </c>
      <c r="K3475">
        <v>10</v>
      </c>
      <c r="L3475">
        <v>101970</v>
      </c>
      <c r="M3475">
        <v>13412.43</v>
      </c>
      <c r="N3475" t="s">
        <v>33</v>
      </c>
      <c r="O3475">
        <f>Sales_data[[#This Row],[Profit]]/Sales_data[[#This Row],[Sales]]</f>
        <v>0.13153309796999119</v>
      </c>
      <c r="P3475">
        <f>YEAR(Sales_data[[#This Row],[Order Date]])</f>
        <v>2024</v>
      </c>
      <c r="Q3475" t="str">
        <f>TEXT(Sales_data[[#This Row],[Order Date]], "mmm")</f>
        <v>Mar</v>
      </c>
    </row>
    <row r="3476" spans="1:17" x14ac:dyDescent="0.95">
      <c r="A3476">
        <v>13475</v>
      </c>
      <c r="B3476" s="1">
        <v>45713</v>
      </c>
      <c r="C3476" t="s">
        <v>6394</v>
      </c>
      <c r="D3476" t="s">
        <v>22</v>
      </c>
      <c r="E3476" t="s">
        <v>74</v>
      </c>
      <c r="F3476" t="s">
        <v>96</v>
      </c>
      <c r="G3476" t="s">
        <v>214</v>
      </c>
      <c r="H3476" t="s">
        <v>4020</v>
      </c>
      <c r="I3476">
        <v>2</v>
      </c>
      <c r="J3476">
        <v>38346</v>
      </c>
      <c r="K3476">
        <v>0</v>
      </c>
      <c r="L3476">
        <v>76692</v>
      </c>
      <c r="M3476">
        <v>9755.0400000000009</v>
      </c>
      <c r="N3476" t="s">
        <v>83</v>
      </c>
      <c r="O3476">
        <f>Sales_data[[#This Row],[Profit]]/Sales_data[[#This Row],[Sales]]</f>
        <v>0.12719762165545298</v>
      </c>
      <c r="P3476">
        <f>YEAR(Sales_data[[#This Row],[Order Date]])</f>
        <v>2025</v>
      </c>
      <c r="Q3476" t="str">
        <f>TEXT(Sales_data[[#This Row],[Order Date]], "mmm")</f>
        <v>Feb</v>
      </c>
    </row>
    <row r="3477" spans="1:17" x14ac:dyDescent="0.95">
      <c r="A3477">
        <v>13476</v>
      </c>
      <c r="B3477" s="1">
        <v>45475</v>
      </c>
      <c r="C3477" t="s">
        <v>6395</v>
      </c>
      <c r="D3477" t="s">
        <v>40</v>
      </c>
      <c r="E3477" t="s">
        <v>103</v>
      </c>
      <c r="F3477" t="s">
        <v>75</v>
      </c>
      <c r="G3477" t="s">
        <v>409</v>
      </c>
      <c r="H3477" t="s">
        <v>6396</v>
      </c>
      <c r="I3477">
        <v>5</v>
      </c>
      <c r="J3477">
        <v>35065</v>
      </c>
      <c r="K3477">
        <v>10</v>
      </c>
      <c r="L3477">
        <v>157792.5</v>
      </c>
      <c r="M3477">
        <v>15634.85</v>
      </c>
      <c r="N3477" t="s">
        <v>20</v>
      </c>
      <c r="O3477">
        <f>Sales_data[[#This Row],[Profit]]/Sales_data[[#This Row],[Sales]]</f>
        <v>9.9084874122661093E-2</v>
      </c>
      <c r="P3477">
        <f>YEAR(Sales_data[[#This Row],[Order Date]])</f>
        <v>2024</v>
      </c>
      <c r="Q3477" t="str">
        <f>TEXT(Sales_data[[#This Row],[Order Date]], "mmm")</f>
        <v>Jul</v>
      </c>
    </row>
    <row r="3478" spans="1:17" x14ac:dyDescent="0.95">
      <c r="A3478">
        <v>13477</v>
      </c>
      <c r="B3478" s="1">
        <v>45864</v>
      </c>
      <c r="C3478" t="s">
        <v>6397</v>
      </c>
      <c r="D3478" t="s">
        <v>22</v>
      </c>
      <c r="E3478" t="s">
        <v>74</v>
      </c>
      <c r="F3478" t="s">
        <v>86</v>
      </c>
      <c r="G3478" t="s">
        <v>118</v>
      </c>
      <c r="H3478" t="s">
        <v>2896</v>
      </c>
      <c r="I3478">
        <v>1</v>
      </c>
      <c r="J3478">
        <v>76432</v>
      </c>
      <c r="K3478">
        <v>0</v>
      </c>
      <c r="L3478">
        <v>76432</v>
      </c>
      <c r="M3478">
        <v>11013.85</v>
      </c>
      <c r="N3478" t="s">
        <v>20</v>
      </c>
      <c r="O3478">
        <f>Sales_data[[#This Row],[Profit]]/Sales_data[[#This Row],[Sales]]</f>
        <v>0.14409998429976972</v>
      </c>
      <c r="P3478">
        <f>YEAR(Sales_data[[#This Row],[Order Date]])</f>
        <v>2025</v>
      </c>
      <c r="Q3478" t="str">
        <f>TEXT(Sales_data[[#This Row],[Order Date]], "mmm")</f>
        <v>Jul</v>
      </c>
    </row>
    <row r="3479" spans="1:17" x14ac:dyDescent="0.95">
      <c r="A3479">
        <v>13478</v>
      </c>
      <c r="B3479" s="1">
        <v>45317</v>
      </c>
      <c r="C3479" t="s">
        <v>6398</v>
      </c>
      <c r="D3479" t="s">
        <v>22</v>
      </c>
      <c r="E3479" t="s">
        <v>54</v>
      </c>
      <c r="F3479" t="s">
        <v>17</v>
      </c>
      <c r="G3479" t="s">
        <v>100</v>
      </c>
      <c r="H3479" t="s">
        <v>6399</v>
      </c>
      <c r="I3479">
        <v>2</v>
      </c>
      <c r="J3479">
        <v>72445</v>
      </c>
      <c r="K3479">
        <v>20</v>
      </c>
      <c r="L3479">
        <v>115912</v>
      </c>
      <c r="M3479">
        <v>19267.8</v>
      </c>
      <c r="N3479" t="s">
        <v>20</v>
      </c>
      <c r="O3479">
        <f>Sales_data[[#This Row],[Profit]]/Sales_data[[#This Row],[Sales]]</f>
        <v>0.16622782800745392</v>
      </c>
      <c r="P3479">
        <f>YEAR(Sales_data[[#This Row],[Order Date]])</f>
        <v>2024</v>
      </c>
      <c r="Q3479" t="str">
        <f>TEXT(Sales_data[[#This Row],[Order Date]], "mmm")</f>
        <v>Jan</v>
      </c>
    </row>
    <row r="3480" spans="1:17" x14ac:dyDescent="0.95">
      <c r="A3480">
        <v>13479</v>
      </c>
      <c r="B3480" s="1">
        <v>45789</v>
      </c>
      <c r="C3480" t="s">
        <v>6400</v>
      </c>
      <c r="D3480" t="s">
        <v>40</v>
      </c>
      <c r="E3480" t="s">
        <v>110</v>
      </c>
      <c r="F3480" t="s">
        <v>17</v>
      </c>
      <c r="G3480" t="s">
        <v>111</v>
      </c>
      <c r="H3480" t="s">
        <v>6401</v>
      </c>
      <c r="I3480">
        <v>4</v>
      </c>
      <c r="J3480">
        <v>21535</v>
      </c>
      <c r="K3480">
        <v>0</v>
      </c>
      <c r="L3480">
        <v>86140</v>
      </c>
      <c r="M3480">
        <v>14750.84</v>
      </c>
      <c r="N3480" t="s">
        <v>72</v>
      </c>
      <c r="O3480">
        <f>Sales_data[[#This Row],[Profit]]/Sales_data[[#This Row],[Sales]]</f>
        <v>0.17124262827954492</v>
      </c>
      <c r="P3480">
        <f>YEAR(Sales_data[[#This Row],[Order Date]])</f>
        <v>2025</v>
      </c>
      <c r="Q3480" t="str">
        <f>TEXT(Sales_data[[#This Row],[Order Date]], "mmm")</f>
        <v>May</v>
      </c>
    </row>
    <row r="3481" spans="1:17" x14ac:dyDescent="0.95">
      <c r="A3481">
        <v>13480</v>
      </c>
      <c r="B3481" s="1">
        <v>45621</v>
      </c>
      <c r="C3481" t="s">
        <v>6402</v>
      </c>
      <c r="D3481" t="s">
        <v>40</v>
      </c>
      <c r="E3481" t="s">
        <v>41</v>
      </c>
      <c r="F3481" t="s">
        <v>129</v>
      </c>
      <c r="G3481" t="s">
        <v>130</v>
      </c>
      <c r="H3481" t="s">
        <v>6403</v>
      </c>
      <c r="I3481">
        <v>1</v>
      </c>
      <c r="J3481">
        <v>66873</v>
      </c>
      <c r="K3481">
        <v>10</v>
      </c>
      <c r="L3481">
        <v>60185.7</v>
      </c>
      <c r="M3481">
        <v>4072.39</v>
      </c>
      <c r="N3481" t="s">
        <v>38</v>
      </c>
      <c r="O3481">
        <f>Sales_data[[#This Row],[Profit]]/Sales_data[[#This Row],[Sales]]</f>
        <v>6.766374736856097E-2</v>
      </c>
      <c r="P3481">
        <f>YEAR(Sales_data[[#This Row],[Order Date]])</f>
        <v>2024</v>
      </c>
      <c r="Q3481" t="str">
        <f>TEXT(Sales_data[[#This Row],[Order Date]], "mmm")</f>
        <v>Nov</v>
      </c>
    </row>
    <row r="3482" spans="1:17" x14ac:dyDescent="0.95">
      <c r="A3482">
        <v>13481</v>
      </c>
      <c r="B3482" s="1">
        <v>45592</v>
      </c>
      <c r="C3482" t="s">
        <v>6404</v>
      </c>
      <c r="D3482" t="s">
        <v>40</v>
      </c>
      <c r="E3482" t="s">
        <v>110</v>
      </c>
      <c r="F3482" t="s">
        <v>96</v>
      </c>
      <c r="G3482" t="s">
        <v>214</v>
      </c>
      <c r="H3482" t="s">
        <v>3685</v>
      </c>
      <c r="I3482">
        <v>1</v>
      </c>
      <c r="J3482">
        <v>75145</v>
      </c>
      <c r="K3482">
        <v>15</v>
      </c>
      <c r="L3482">
        <v>63873.25</v>
      </c>
      <c r="M3482">
        <v>13779.84</v>
      </c>
      <c r="N3482" t="s">
        <v>72</v>
      </c>
      <c r="O3482">
        <f>Sales_data[[#This Row],[Profit]]/Sales_data[[#This Row],[Sales]]</f>
        <v>0.21573726090342984</v>
      </c>
      <c r="P3482">
        <f>YEAR(Sales_data[[#This Row],[Order Date]])</f>
        <v>2024</v>
      </c>
      <c r="Q3482" t="str">
        <f>TEXT(Sales_data[[#This Row],[Order Date]], "mmm")</f>
        <v>Oct</v>
      </c>
    </row>
    <row r="3483" spans="1:17" x14ac:dyDescent="0.95">
      <c r="A3483">
        <v>13482</v>
      </c>
      <c r="B3483" s="1">
        <v>45537</v>
      </c>
      <c r="C3483" t="s">
        <v>6405</v>
      </c>
      <c r="D3483" t="s">
        <v>15</v>
      </c>
      <c r="E3483" t="s">
        <v>147</v>
      </c>
      <c r="F3483" t="s">
        <v>75</v>
      </c>
      <c r="G3483" t="s">
        <v>204</v>
      </c>
      <c r="H3483" t="s">
        <v>6406</v>
      </c>
      <c r="I3483">
        <v>4</v>
      </c>
      <c r="J3483">
        <v>8015</v>
      </c>
      <c r="K3483">
        <v>5</v>
      </c>
      <c r="L3483">
        <v>30457</v>
      </c>
      <c r="M3483">
        <v>3760.9</v>
      </c>
      <c r="N3483" t="s">
        <v>38</v>
      </c>
      <c r="O3483">
        <f>Sales_data[[#This Row],[Profit]]/Sales_data[[#This Row],[Sales]]</f>
        <v>0.12348228650228191</v>
      </c>
      <c r="P3483">
        <f>YEAR(Sales_data[[#This Row],[Order Date]])</f>
        <v>2024</v>
      </c>
      <c r="Q3483" t="str">
        <f>TEXT(Sales_data[[#This Row],[Order Date]], "mmm")</f>
        <v>Sep</v>
      </c>
    </row>
    <row r="3484" spans="1:17" x14ac:dyDescent="0.95">
      <c r="A3484">
        <v>13483</v>
      </c>
      <c r="B3484" s="1">
        <v>45732</v>
      </c>
      <c r="C3484" t="s">
        <v>6407</v>
      </c>
      <c r="D3484" t="s">
        <v>28</v>
      </c>
      <c r="E3484" t="s">
        <v>144</v>
      </c>
      <c r="F3484" t="s">
        <v>86</v>
      </c>
      <c r="G3484" t="s">
        <v>171</v>
      </c>
      <c r="H3484" t="s">
        <v>6408</v>
      </c>
      <c r="I3484">
        <v>2</v>
      </c>
      <c r="J3484">
        <v>18435</v>
      </c>
      <c r="K3484">
        <v>20</v>
      </c>
      <c r="L3484">
        <v>29496</v>
      </c>
      <c r="M3484">
        <v>4566.37</v>
      </c>
      <c r="N3484" t="s">
        <v>72</v>
      </c>
      <c r="O3484">
        <f>Sales_data[[#This Row],[Profit]]/Sales_data[[#This Row],[Sales]]</f>
        <v>0.15481319500949281</v>
      </c>
      <c r="P3484">
        <f>YEAR(Sales_data[[#This Row],[Order Date]])</f>
        <v>2025</v>
      </c>
      <c r="Q3484" t="str">
        <f>TEXT(Sales_data[[#This Row],[Order Date]], "mmm")</f>
        <v>Mar</v>
      </c>
    </row>
    <row r="3485" spans="1:17" x14ac:dyDescent="0.95">
      <c r="A3485">
        <v>13484</v>
      </c>
      <c r="B3485" s="1">
        <v>45790</v>
      </c>
      <c r="C3485" t="s">
        <v>6409</v>
      </c>
      <c r="D3485" t="s">
        <v>28</v>
      </c>
      <c r="E3485" t="s">
        <v>85</v>
      </c>
      <c r="F3485" t="s">
        <v>86</v>
      </c>
      <c r="G3485" t="s">
        <v>118</v>
      </c>
      <c r="H3485" t="s">
        <v>6410</v>
      </c>
      <c r="I3485">
        <v>3</v>
      </c>
      <c r="J3485">
        <v>73213</v>
      </c>
      <c r="K3485">
        <v>10</v>
      </c>
      <c r="L3485">
        <v>197675.1</v>
      </c>
      <c r="M3485">
        <v>44853.15</v>
      </c>
      <c r="N3485" t="s">
        <v>33</v>
      </c>
      <c r="O3485">
        <f>Sales_data[[#This Row],[Profit]]/Sales_data[[#This Row],[Sales]]</f>
        <v>0.22690338843890809</v>
      </c>
      <c r="P3485">
        <f>YEAR(Sales_data[[#This Row],[Order Date]])</f>
        <v>2025</v>
      </c>
      <c r="Q3485" t="str">
        <f>TEXT(Sales_data[[#This Row],[Order Date]], "mmm")</f>
        <v>May</v>
      </c>
    </row>
    <row r="3486" spans="1:17" x14ac:dyDescent="0.95">
      <c r="A3486">
        <v>13485</v>
      </c>
      <c r="B3486" s="1">
        <v>45227</v>
      </c>
      <c r="C3486" t="s">
        <v>6411</v>
      </c>
      <c r="D3486" t="s">
        <v>40</v>
      </c>
      <c r="E3486" t="s">
        <v>62</v>
      </c>
      <c r="F3486" t="s">
        <v>96</v>
      </c>
      <c r="G3486" t="s">
        <v>183</v>
      </c>
      <c r="H3486" t="s">
        <v>6412</v>
      </c>
      <c r="I3486">
        <v>2</v>
      </c>
      <c r="J3486">
        <v>13488</v>
      </c>
      <c r="K3486">
        <v>0</v>
      </c>
      <c r="L3486">
        <v>26976</v>
      </c>
      <c r="M3486">
        <v>3357.06</v>
      </c>
      <c r="N3486" t="s">
        <v>72</v>
      </c>
      <c r="O3486">
        <f>Sales_data[[#This Row],[Profit]]/Sales_data[[#This Row],[Sales]]</f>
        <v>0.1244461743772242</v>
      </c>
      <c r="P3486">
        <f>YEAR(Sales_data[[#This Row],[Order Date]])</f>
        <v>2023</v>
      </c>
      <c r="Q3486" t="str">
        <f>TEXT(Sales_data[[#This Row],[Order Date]], "mmm")</f>
        <v>Oct</v>
      </c>
    </row>
    <row r="3487" spans="1:17" x14ac:dyDescent="0.95">
      <c r="A3487">
        <v>13486</v>
      </c>
      <c r="B3487" s="1">
        <v>45261</v>
      </c>
      <c r="C3487" t="s">
        <v>6413</v>
      </c>
      <c r="D3487" t="s">
        <v>22</v>
      </c>
      <c r="E3487" t="s">
        <v>54</v>
      </c>
      <c r="F3487" t="s">
        <v>17</v>
      </c>
      <c r="G3487" t="s">
        <v>111</v>
      </c>
      <c r="H3487" t="s">
        <v>6414</v>
      </c>
      <c r="I3487">
        <v>3</v>
      </c>
      <c r="J3487">
        <v>72181</v>
      </c>
      <c r="K3487">
        <v>0</v>
      </c>
      <c r="L3487">
        <v>216543</v>
      </c>
      <c r="M3487">
        <v>40729.07</v>
      </c>
      <c r="N3487" t="s">
        <v>83</v>
      </c>
      <c r="O3487">
        <f>Sales_data[[#This Row],[Profit]]/Sales_data[[#This Row],[Sales]]</f>
        <v>0.18808767773606166</v>
      </c>
      <c r="P3487">
        <f>YEAR(Sales_data[[#This Row],[Order Date]])</f>
        <v>2023</v>
      </c>
      <c r="Q3487" t="str">
        <f>TEXT(Sales_data[[#This Row],[Order Date]], "mmm")</f>
        <v>Dec</v>
      </c>
    </row>
    <row r="3488" spans="1:17" x14ac:dyDescent="0.95">
      <c r="A3488">
        <v>13487</v>
      </c>
      <c r="B3488" s="1">
        <v>45303</v>
      </c>
      <c r="C3488" t="s">
        <v>6415</v>
      </c>
      <c r="D3488" t="s">
        <v>15</v>
      </c>
      <c r="E3488" t="s">
        <v>68</v>
      </c>
      <c r="F3488" t="s">
        <v>24</v>
      </c>
      <c r="G3488" t="s">
        <v>59</v>
      </c>
      <c r="H3488" t="s">
        <v>6416</v>
      </c>
      <c r="I3488">
        <v>2</v>
      </c>
      <c r="J3488">
        <v>21321</v>
      </c>
      <c r="K3488">
        <v>10</v>
      </c>
      <c r="L3488">
        <v>38377.800000000003</v>
      </c>
      <c r="M3488">
        <v>2823.86</v>
      </c>
      <c r="N3488" t="s">
        <v>33</v>
      </c>
      <c r="O3488">
        <f>Sales_data[[#This Row],[Profit]]/Sales_data[[#This Row],[Sales]]</f>
        <v>7.358055959434881E-2</v>
      </c>
      <c r="P3488">
        <f>YEAR(Sales_data[[#This Row],[Order Date]])</f>
        <v>2024</v>
      </c>
      <c r="Q3488" t="str">
        <f>TEXT(Sales_data[[#This Row],[Order Date]], "mmm")</f>
        <v>Jan</v>
      </c>
    </row>
    <row r="3489" spans="1:17" x14ac:dyDescent="0.95">
      <c r="A3489">
        <v>13488</v>
      </c>
      <c r="B3489" s="1">
        <v>45598</v>
      </c>
      <c r="C3489" t="s">
        <v>6417</v>
      </c>
      <c r="D3489" t="s">
        <v>28</v>
      </c>
      <c r="E3489" t="s">
        <v>35</v>
      </c>
      <c r="F3489" t="s">
        <v>86</v>
      </c>
      <c r="G3489" t="s">
        <v>87</v>
      </c>
      <c r="H3489" t="s">
        <v>6418</v>
      </c>
      <c r="I3489">
        <v>1</v>
      </c>
      <c r="J3489">
        <v>61560</v>
      </c>
      <c r="K3489">
        <v>0</v>
      </c>
      <c r="L3489">
        <v>61560</v>
      </c>
      <c r="M3489">
        <v>11239.26</v>
      </c>
      <c r="N3489" t="s">
        <v>72</v>
      </c>
      <c r="O3489">
        <f>Sales_data[[#This Row],[Profit]]/Sales_data[[#This Row],[Sales]]</f>
        <v>0.18257407407407408</v>
      </c>
      <c r="P3489">
        <f>YEAR(Sales_data[[#This Row],[Order Date]])</f>
        <v>2024</v>
      </c>
      <c r="Q3489" t="str">
        <f>TEXT(Sales_data[[#This Row],[Order Date]], "mmm")</f>
        <v>Nov</v>
      </c>
    </row>
    <row r="3490" spans="1:17" x14ac:dyDescent="0.95">
      <c r="A3490">
        <v>13489</v>
      </c>
      <c r="B3490" s="1">
        <v>45471</v>
      </c>
      <c r="C3490" t="s">
        <v>6419</v>
      </c>
      <c r="D3490" t="s">
        <v>28</v>
      </c>
      <c r="E3490" t="s">
        <v>144</v>
      </c>
      <c r="F3490" t="s">
        <v>69</v>
      </c>
      <c r="G3490" t="s">
        <v>70</v>
      </c>
      <c r="H3490" t="s">
        <v>6420</v>
      </c>
      <c r="I3490">
        <v>5</v>
      </c>
      <c r="J3490">
        <v>74952</v>
      </c>
      <c r="K3490">
        <v>15</v>
      </c>
      <c r="L3490">
        <v>318546</v>
      </c>
      <c r="M3490">
        <v>72829.75</v>
      </c>
      <c r="N3490" t="s">
        <v>83</v>
      </c>
      <c r="O3490">
        <f>Sales_data[[#This Row],[Profit]]/Sales_data[[#This Row],[Sales]]</f>
        <v>0.22863181455739517</v>
      </c>
      <c r="P3490">
        <f>YEAR(Sales_data[[#This Row],[Order Date]])</f>
        <v>2024</v>
      </c>
      <c r="Q3490" t="str">
        <f>TEXT(Sales_data[[#This Row],[Order Date]], "mmm")</f>
        <v>Jun</v>
      </c>
    </row>
    <row r="3491" spans="1:17" x14ac:dyDescent="0.95">
      <c r="A3491">
        <v>13490</v>
      </c>
      <c r="B3491" s="1">
        <v>45360</v>
      </c>
      <c r="C3491" t="s">
        <v>6421</v>
      </c>
      <c r="D3491" t="s">
        <v>28</v>
      </c>
      <c r="E3491" t="s">
        <v>114</v>
      </c>
      <c r="F3491" t="s">
        <v>17</v>
      </c>
      <c r="G3491" t="s">
        <v>55</v>
      </c>
      <c r="H3491" t="s">
        <v>6422</v>
      </c>
      <c r="I3491">
        <v>4</v>
      </c>
      <c r="J3491">
        <v>2145</v>
      </c>
      <c r="K3491">
        <v>5</v>
      </c>
      <c r="L3491">
        <v>8151</v>
      </c>
      <c r="M3491">
        <v>1529.43</v>
      </c>
      <c r="N3491" t="s">
        <v>38</v>
      </c>
      <c r="O3491">
        <f>Sales_data[[#This Row],[Profit]]/Sales_data[[#This Row],[Sales]]</f>
        <v>0.1876370997423629</v>
      </c>
      <c r="P3491">
        <f>YEAR(Sales_data[[#This Row],[Order Date]])</f>
        <v>2024</v>
      </c>
      <c r="Q3491" t="str">
        <f>TEXT(Sales_data[[#This Row],[Order Date]], "mmm")</f>
        <v>Mar</v>
      </c>
    </row>
    <row r="3492" spans="1:17" x14ac:dyDescent="0.95">
      <c r="A3492">
        <v>13491</v>
      </c>
      <c r="B3492" s="1">
        <v>45555</v>
      </c>
      <c r="C3492" t="s">
        <v>6423</v>
      </c>
      <c r="D3492" t="s">
        <v>22</v>
      </c>
      <c r="E3492" t="s">
        <v>23</v>
      </c>
      <c r="F3492" t="s">
        <v>42</v>
      </c>
      <c r="G3492" t="s">
        <v>446</v>
      </c>
      <c r="H3492" t="s">
        <v>6424</v>
      </c>
      <c r="I3492">
        <v>4</v>
      </c>
      <c r="J3492">
        <v>28307</v>
      </c>
      <c r="K3492">
        <v>20</v>
      </c>
      <c r="L3492">
        <v>90582.399999999994</v>
      </c>
      <c r="M3492">
        <v>15251.17</v>
      </c>
      <c r="N3492" t="s">
        <v>33</v>
      </c>
      <c r="O3492">
        <f>Sales_data[[#This Row],[Profit]]/Sales_data[[#This Row],[Sales]]</f>
        <v>0.16836791694633838</v>
      </c>
      <c r="P3492">
        <f>YEAR(Sales_data[[#This Row],[Order Date]])</f>
        <v>2024</v>
      </c>
      <c r="Q3492" t="str">
        <f>TEXT(Sales_data[[#This Row],[Order Date]], "mmm")</f>
        <v>Sep</v>
      </c>
    </row>
    <row r="3493" spans="1:17" x14ac:dyDescent="0.95">
      <c r="A3493">
        <v>13492</v>
      </c>
      <c r="B3493" s="1">
        <v>45689</v>
      </c>
      <c r="C3493" t="s">
        <v>6425</v>
      </c>
      <c r="D3493" t="s">
        <v>28</v>
      </c>
      <c r="E3493" t="s">
        <v>29</v>
      </c>
      <c r="F3493" t="s">
        <v>30</v>
      </c>
      <c r="G3493" t="s">
        <v>31</v>
      </c>
      <c r="H3493" t="s">
        <v>5831</v>
      </c>
      <c r="I3493">
        <v>5</v>
      </c>
      <c r="J3493">
        <v>17601</v>
      </c>
      <c r="K3493">
        <v>10</v>
      </c>
      <c r="L3493">
        <v>79204.5</v>
      </c>
      <c r="M3493">
        <v>13310.82</v>
      </c>
      <c r="N3493" t="s">
        <v>33</v>
      </c>
      <c r="O3493">
        <f>Sales_data[[#This Row],[Profit]]/Sales_data[[#This Row],[Sales]]</f>
        <v>0.16805636043406624</v>
      </c>
      <c r="P3493">
        <f>YEAR(Sales_data[[#This Row],[Order Date]])</f>
        <v>2025</v>
      </c>
      <c r="Q3493" t="str">
        <f>TEXT(Sales_data[[#This Row],[Order Date]], "mmm")</f>
        <v>Feb</v>
      </c>
    </row>
    <row r="3494" spans="1:17" x14ac:dyDescent="0.95">
      <c r="A3494">
        <v>13493</v>
      </c>
      <c r="B3494" s="1">
        <v>45454</v>
      </c>
      <c r="C3494" t="s">
        <v>6426</v>
      </c>
      <c r="D3494" t="s">
        <v>28</v>
      </c>
      <c r="E3494" t="s">
        <v>144</v>
      </c>
      <c r="F3494" t="s">
        <v>46</v>
      </c>
      <c r="G3494" t="s">
        <v>141</v>
      </c>
      <c r="H3494" t="s">
        <v>6427</v>
      </c>
      <c r="I3494">
        <v>1</v>
      </c>
      <c r="J3494">
        <v>34587</v>
      </c>
      <c r="K3494">
        <v>0</v>
      </c>
      <c r="L3494">
        <v>34587</v>
      </c>
      <c r="M3494">
        <v>3263.59</v>
      </c>
      <c r="N3494" t="s">
        <v>72</v>
      </c>
      <c r="O3494">
        <f>Sales_data[[#This Row],[Profit]]/Sales_data[[#This Row],[Sales]]</f>
        <v>9.4358863156677367E-2</v>
      </c>
      <c r="P3494">
        <f>YEAR(Sales_data[[#This Row],[Order Date]])</f>
        <v>2024</v>
      </c>
      <c r="Q3494" t="str">
        <f>TEXT(Sales_data[[#This Row],[Order Date]], "mmm")</f>
        <v>Jun</v>
      </c>
    </row>
    <row r="3495" spans="1:17" x14ac:dyDescent="0.95">
      <c r="A3495">
        <v>13494</v>
      </c>
      <c r="B3495" s="1">
        <v>45631</v>
      </c>
      <c r="C3495" t="s">
        <v>6428</v>
      </c>
      <c r="D3495" t="s">
        <v>40</v>
      </c>
      <c r="E3495" t="s">
        <v>50</v>
      </c>
      <c r="F3495" t="s">
        <v>46</v>
      </c>
      <c r="G3495" t="s">
        <v>209</v>
      </c>
      <c r="H3495" t="s">
        <v>6429</v>
      </c>
      <c r="I3495">
        <v>2</v>
      </c>
      <c r="J3495">
        <v>17592</v>
      </c>
      <c r="K3495">
        <v>15</v>
      </c>
      <c r="L3495">
        <v>29906.400000000001</v>
      </c>
      <c r="M3495">
        <v>5380.07</v>
      </c>
      <c r="N3495" t="s">
        <v>38</v>
      </c>
      <c r="O3495">
        <f>Sales_data[[#This Row],[Profit]]/Sales_data[[#This Row],[Sales]]</f>
        <v>0.17989694513548937</v>
      </c>
      <c r="P3495">
        <f>YEAR(Sales_data[[#This Row],[Order Date]])</f>
        <v>2024</v>
      </c>
      <c r="Q3495" t="str">
        <f>TEXT(Sales_data[[#This Row],[Order Date]], "mmm")</f>
        <v>Dec</v>
      </c>
    </row>
    <row r="3496" spans="1:17" x14ac:dyDescent="0.95">
      <c r="A3496">
        <v>13495</v>
      </c>
      <c r="B3496" s="1">
        <v>45781</v>
      </c>
      <c r="C3496" t="s">
        <v>6430</v>
      </c>
      <c r="D3496" t="s">
        <v>15</v>
      </c>
      <c r="E3496" t="s">
        <v>174</v>
      </c>
      <c r="F3496" t="s">
        <v>75</v>
      </c>
      <c r="G3496" t="s">
        <v>204</v>
      </c>
      <c r="H3496" t="s">
        <v>5066</v>
      </c>
      <c r="I3496">
        <v>3</v>
      </c>
      <c r="J3496">
        <v>73164</v>
      </c>
      <c r="K3496">
        <v>0</v>
      </c>
      <c r="L3496">
        <v>219492</v>
      </c>
      <c r="M3496">
        <v>52308.41</v>
      </c>
      <c r="N3496" t="s">
        <v>38</v>
      </c>
      <c r="O3496">
        <f>Sales_data[[#This Row],[Profit]]/Sales_data[[#This Row],[Sales]]</f>
        <v>0.23831579283071821</v>
      </c>
      <c r="P3496">
        <f>YEAR(Sales_data[[#This Row],[Order Date]])</f>
        <v>2025</v>
      </c>
      <c r="Q3496" t="str">
        <f>TEXT(Sales_data[[#This Row],[Order Date]], "mmm")</f>
        <v>May</v>
      </c>
    </row>
    <row r="3497" spans="1:17" x14ac:dyDescent="0.95">
      <c r="A3497">
        <v>13496</v>
      </c>
      <c r="B3497" s="1">
        <v>45294</v>
      </c>
      <c r="C3497" t="s">
        <v>6431</v>
      </c>
      <c r="D3497" t="s">
        <v>40</v>
      </c>
      <c r="E3497" t="s">
        <v>50</v>
      </c>
      <c r="F3497" t="s">
        <v>30</v>
      </c>
      <c r="G3497" t="s">
        <v>65</v>
      </c>
      <c r="H3497" t="s">
        <v>6432</v>
      </c>
      <c r="I3497">
        <v>3</v>
      </c>
      <c r="J3497">
        <v>36324</v>
      </c>
      <c r="K3497">
        <v>5</v>
      </c>
      <c r="L3497">
        <v>103523.4</v>
      </c>
      <c r="M3497">
        <v>12449.98</v>
      </c>
      <c r="N3497" t="s">
        <v>20</v>
      </c>
      <c r="O3497">
        <f>Sales_data[[#This Row],[Profit]]/Sales_data[[#This Row],[Sales]]</f>
        <v>0.12026247205945709</v>
      </c>
      <c r="P3497">
        <f>YEAR(Sales_data[[#This Row],[Order Date]])</f>
        <v>2024</v>
      </c>
      <c r="Q3497" t="str">
        <f>TEXT(Sales_data[[#This Row],[Order Date]], "mmm")</f>
        <v>Jan</v>
      </c>
    </row>
    <row r="3498" spans="1:17" x14ac:dyDescent="0.95">
      <c r="A3498">
        <v>13497</v>
      </c>
      <c r="B3498" s="1">
        <v>45709</v>
      </c>
      <c r="C3498" t="s">
        <v>6433</v>
      </c>
      <c r="D3498" t="s">
        <v>28</v>
      </c>
      <c r="E3498" t="s">
        <v>29</v>
      </c>
      <c r="F3498" t="s">
        <v>24</v>
      </c>
      <c r="G3498" t="s">
        <v>25</v>
      </c>
      <c r="H3498" t="s">
        <v>5699</v>
      </c>
      <c r="I3498">
        <v>4</v>
      </c>
      <c r="J3498">
        <v>56206</v>
      </c>
      <c r="K3498">
        <v>5</v>
      </c>
      <c r="L3498">
        <v>213582.8</v>
      </c>
      <c r="M3498">
        <v>34448.17</v>
      </c>
      <c r="N3498" t="s">
        <v>72</v>
      </c>
      <c r="O3498">
        <f>Sales_data[[#This Row],[Profit]]/Sales_data[[#This Row],[Sales]]</f>
        <v>0.16128719166524647</v>
      </c>
      <c r="P3498">
        <f>YEAR(Sales_data[[#This Row],[Order Date]])</f>
        <v>2025</v>
      </c>
      <c r="Q3498" t="str">
        <f>TEXT(Sales_data[[#This Row],[Order Date]], "mmm")</f>
        <v>Feb</v>
      </c>
    </row>
    <row r="3499" spans="1:17" x14ac:dyDescent="0.95">
      <c r="A3499">
        <v>13498</v>
      </c>
      <c r="B3499" s="1">
        <v>45614</v>
      </c>
      <c r="C3499" t="s">
        <v>6434</v>
      </c>
      <c r="D3499" t="s">
        <v>15</v>
      </c>
      <c r="E3499" t="s">
        <v>174</v>
      </c>
      <c r="F3499" t="s">
        <v>96</v>
      </c>
      <c r="G3499" t="s">
        <v>138</v>
      </c>
      <c r="H3499" t="s">
        <v>3113</v>
      </c>
      <c r="I3499">
        <v>4</v>
      </c>
      <c r="J3499">
        <v>66005</v>
      </c>
      <c r="K3499">
        <v>5</v>
      </c>
      <c r="L3499">
        <v>250819</v>
      </c>
      <c r="M3499">
        <v>31432.54</v>
      </c>
      <c r="N3499" t="s">
        <v>38</v>
      </c>
      <c r="O3499">
        <f>Sales_data[[#This Row],[Profit]]/Sales_data[[#This Row],[Sales]]</f>
        <v>0.12531961294798241</v>
      </c>
      <c r="P3499">
        <f>YEAR(Sales_data[[#This Row],[Order Date]])</f>
        <v>2024</v>
      </c>
      <c r="Q3499" t="str">
        <f>TEXT(Sales_data[[#This Row],[Order Date]], "mmm")</f>
        <v>Nov</v>
      </c>
    </row>
    <row r="3500" spans="1:17" x14ac:dyDescent="0.95">
      <c r="A3500">
        <v>13499</v>
      </c>
      <c r="B3500" s="1">
        <v>45886</v>
      </c>
      <c r="C3500" t="s">
        <v>6435</v>
      </c>
      <c r="D3500" t="s">
        <v>22</v>
      </c>
      <c r="E3500" t="s">
        <v>58</v>
      </c>
      <c r="F3500" t="s">
        <v>17</v>
      </c>
      <c r="G3500" t="s">
        <v>100</v>
      </c>
      <c r="H3500" t="s">
        <v>6436</v>
      </c>
      <c r="I3500">
        <v>2</v>
      </c>
      <c r="J3500">
        <v>47043</v>
      </c>
      <c r="K3500">
        <v>10</v>
      </c>
      <c r="L3500">
        <v>84677.4</v>
      </c>
      <c r="M3500">
        <v>10268.75</v>
      </c>
      <c r="N3500" t="s">
        <v>33</v>
      </c>
      <c r="O3500">
        <f>Sales_data[[#This Row],[Profit]]/Sales_data[[#This Row],[Sales]]</f>
        <v>0.12126907533769342</v>
      </c>
      <c r="P3500">
        <f>YEAR(Sales_data[[#This Row],[Order Date]])</f>
        <v>2025</v>
      </c>
      <c r="Q3500" t="str">
        <f>TEXT(Sales_data[[#This Row],[Order Date]], "mmm")</f>
        <v>Aug</v>
      </c>
    </row>
    <row r="3501" spans="1:17" x14ac:dyDescent="0.95">
      <c r="A3501">
        <v>13500</v>
      </c>
      <c r="B3501" s="1">
        <v>45232</v>
      </c>
      <c r="C3501" t="s">
        <v>6437</v>
      </c>
      <c r="D3501" t="s">
        <v>22</v>
      </c>
      <c r="E3501" t="s">
        <v>167</v>
      </c>
      <c r="F3501" t="s">
        <v>75</v>
      </c>
      <c r="G3501" t="s">
        <v>76</v>
      </c>
      <c r="H3501" t="s">
        <v>6438</v>
      </c>
      <c r="I3501">
        <v>3</v>
      </c>
      <c r="J3501">
        <v>76580</v>
      </c>
      <c r="K3501">
        <v>10</v>
      </c>
      <c r="L3501">
        <v>206766</v>
      </c>
      <c r="M3501">
        <v>21263.75</v>
      </c>
      <c r="N3501" t="s">
        <v>38</v>
      </c>
      <c r="O3501">
        <f>Sales_data[[#This Row],[Profit]]/Sales_data[[#This Row],[Sales]]</f>
        <v>0.10283968350695956</v>
      </c>
      <c r="P3501">
        <f>YEAR(Sales_data[[#This Row],[Order Date]])</f>
        <v>2023</v>
      </c>
      <c r="Q3501" t="str">
        <f>TEXT(Sales_data[[#This Row],[Order Date]], "mmm")</f>
        <v>Nov</v>
      </c>
    </row>
    <row r="3502" spans="1:17" x14ac:dyDescent="0.95">
      <c r="A3502">
        <v>13501</v>
      </c>
      <c r="B3502" s="1">
        <v>45782</v>
      </c>
      <c r="C3502" t="s">
        <v>6439</v>
      </c>
      <c r="D3502" t="s">
        <v>28</v>
      </c>
      <c r="E3502" t="s">
        <v>114</v>
      </c>
      <c r="F3502" t="s">
        <v>86</v>
      </c>
      <c r="G3502" t="s">
        <v>296</v>
      </c>
      <c r="H3502" t="s">
        <v>6440</v>
      </c>
      <c r="I3502">
        <v>4</v>
      </c>
      <c r="J3502">
        <v>66728</v>
      </c>
      <c r="K3502">
        <v>0</v>
      </c>
      <c r="L3502">
        <v>266912</v>
      </c>
      <c r="M3502">
        <v>63455.49</v>
      </c>
      <c r="N3502" t="s">
        <v>33</v>
      </c>
      <c r="O3502">
        <f>Sales_data[[#This Row],[Profit]]/Sales_data[[#This Row],[Sales]]</f>
        <v>0.23773936728210046</v>
      </c>
      <c r="P3502">
        <f>YEAR(Sales_data[[#This Row],[Order Date]])</f>
        <v>2025</v>
      </c>
      <c r="Q3502" t="str">
        <f>TEXT(Sales_data[[#This Row],[Order Date]], "mmm")</f>
        <v>May</v>
      </c>
    </row>
    <row r="3503" spans="1:17" x14ac:dyDescent="0.95">
      <c r="A3503">
        <v>13502</v>
      </c>
      <c r="B3503" s="1">
        <v>45897</v>
      </c>
      <c r="C3503" t="s">
        <v>6441</v>
      </c>
      <c r="D3503" t="s">
        <v>22</v>
      </c>
      <c r="E3503" t="s">
        <v>74</v>
      </c>
      <c r="F3503" t="s">
        <v>75</v>
      </c>
      <c r="G3503" t="s">
        <v>204</v>
      </c>
      <c r="H3503" t="s">
        <v>3735</v>
      </c>
      <c r="I3503">
        <v>2</v>
      </c>
      <c r="J3503">
        <v>56163</v>
      </c>
      <c r="K3503">
        <v>20</v>
      </c>
      <c r="L3503">
        <v>89860.800000000003</v>
      </c>
      <c r="M3503">
        <v>17852.060000000001</v>
      </c>
      <c r="N3503" t="s">
        <v>83</v>
      </c>
      <c r="O3503">
        <f>Sales_data[[#This Row],[Profit]]/Sales_data[[#This Row],[Sales]]</f>
        <v>0.1986634884176415</v>
      </c>
      <c r="P3503">
        <f>YEAR(Sales_data[[#This Row],[Order Date]])</f>
        <v>2025</v>
      </c>
      <c r="Q3503" t="str">
        <f>TEXT(Sales_data[[#This Row],[Order Date]], "mmm")</f>
        <v>Aug</v>
      </c>
    </row>
    <row r="3504" spans="1:17" x14ac:dyDescent="0.95">
      <c r="A3504">
        <v>13503</v>
      </c>
      <c r="B3504" s="1">
        <v>45520</v>
      </c>
      <c r="C3504" t="s">
        <v>6442</v>
      </c>
      <c r="D3504" t="s">
        <v>22</v>
      </c>
      <c r="E3504" t="s">
        <v>167</v>
      </c>
      <c r="F3504" t="s">
        <v>42</v>
      </c>
      <c r="G3504" t="s">
        <v>188</v>
      </c>
      <c r="H3504" t="s">
        <v>5245</v>
      </c>
      <c r="I3504">
        <v>1</v>
      </c>
      <c r="J3504">
        <v>35675</v>
      </c>
      <c r="K3504">
        <v>0</v>
      </c>
      <c r="L3504">
        <v>35675</v>
      </c>
      <c r="M3504">
        <v>3406.84</v>
      </c>
      <c r="N3504" t="s">
        <v>38</v>
      </c>
      <c r="O3504">
        <f>Sales_data[[#This Row],[Profit]]/Sales_data[[#This Row],[Sales]]</f>
        <v>9.5496566222845136E-2</v>
      </c>
      <c r="P3504">
        <f>YEAR(Sales_data[[#This Row],[Order Date]])</f>
        <v>2024</v>
      </c>
      <c r="Q3504" t="str">
        <f>TEXT(Sales_data[[#This Row],[Order Date]], "mmm")</f>
        <v>Aug</v>
      </c>
    </row>
    <row r="3505" spans="1:17" x14ac:dyDescent="0.95">
      <c r="A3505">
        <v>13504</v>
      </c>
      <c r="B3505" s="1">
        <v>45301</v>
      </c>
      <c r="C3505" t="s">
        <v>6443</v>
      </c>
      <c r="D3505" t="s">
        <v>28</v>
      </c>
      <c r="E3505" t="s">
        <v>35</v>
      </c>
      <c r="F3505" t="s">
        <v>69</v>
      </c>
      <c r="G3505" t="s">
        <v>115</v>
      </c>
      <c r="H3505" t="s">
        <v>6444</v>
      </c>
      <c r="I3505">
        <v>1</v>
      </c>
      <c r="J3505">
        <v>65651</v>
      </c>
      <c r="K3505">
        <v>15</v>
      </c>
      <c r="L3505">
        <v>55803.35</v>
      </c>
      <c r="M3505">
        <v>6949.43</v>
      </c>
      <c r="N3505" t="s">
        <v>33</v>
      </c>
      <c r="O3505">
        <f>Sales_data[[#This Row],[Profit]]/Sales_data[[#This Row],[Sales]]</f>
        <v>0.12453427975202207</v>
      </c>
      <c r="P3505">
        <f>YEAR(Sales_data[[#This Row],[Order Date]])</f>
        <v>2024</v>
      </c>
      <c r="Q3505" t="str">
        <f>TEXT(Sales_data[[#This Row],[Order Date]], "mmm")</f>
        <v>Jan</v>
      </c>
    </row>
    <row r="3506" spans="1:17" x14ac:dyDescent="0.95">
      <c r="A3506">
        <v>13505</v>
      </c>
      <c r="B3506" s="1">
        <v>45682</v>
      </c>
      <c r="C3506" t="s">
        <v>6445</v>
      </c>
      <c r="D3506" t="s">
        <v>15</v>
      </c>
      <c r="E3506" t="s">
        <v>147</v>
      </c>
      <c r="F3506" t="s">
        <v>42</v>
      </c>
      <c r="G3506" t="s">
        <v>51</v>
      </c>
      <c r="H3506" t="s">
        <v>6276</v>
      </c>
      <c r="I3506">
        <v>4</v>
      </c>
      <c r="J3506">
        <v>678</v>
      </c>
      <c r="K3506">
        <v>15</v>
      </c>
      <c r="L3506">
        <v>2305.1999999999998</v>
      </c>
      <c r="M3506">
        <v>563.70000000000005</v>
      </c>
      <c r="N3506" t="s">
        <v>83</v>
      </c>
      <c r="O3506">
        <f>Sales_data[[#This Row],[Profit]]/Sales_data[[#This Row],[Sales]]</f>
        <v>0.24453409682457058</v>
      </c>
      <c r="P3506">
        <f>YEAR(Sales_data[[#This Row],[Order Date]])</f>
        <v>2025</v>
      </c>
      <c r="Q3506" t="str">
        <f>TEXT(Sales_data[[#This Row],[Order Date]], "mmm")</f>
        <v>Jan</v>
      </c>
    </row>
    <row r="3507" spans="1:17" x14ac:dyDescent="0.95">
      <c r="A3507">
        <v>13506</v>
      </c>
      <c r="B3507" s="1">
        <v>45436</v>
      </c>
      <c r="C3507" t="s">
        <v>6446</v>
      </c>
      <c r="D3507" t="s">
        <v>28</v>
      </c>
      <c r="E3507" t="s">
        <v>85</v>
      </c>
      <c r="F3507" t="s">
        <v>129</v>
      </c>
      <c r="G3507" t="s">
        <v>130</v>
      </c>
      <c r="H3507" t="s">
        <v>4998</v>
      </c>
      <c r="I3507">
        <v>4</v>
      </c>
      <c r="J3507">
        <v>45619</v>
      </c>
      <c r="K3507">
        <v>10</v>
      </c>
      <c r="L3507">
        <v>164228.4</v>
      </c>
      <c r="M3507">
        <v>18957.68</v>
      </c>
      <c r="N3507" t="s">
        <v>20</v>
      </c>
      <c r="O3507">
        <f>Sales_data[[#This Row],[Profit]]/Sales_data[[#This Row],[Sales]]</f>
        <v>0.11543484561744498</v>
      </c>
      <c r="P3507">
        <f>YEAR(Sales_data[[#This Row],[Order Date]])</f>
        <v>2024</v>
      </c>
      <c r="Q3507" t="str">
        <f>TEXT(Sales_data[[#This Row],[Order Date]], "mmm")</f>
        <v>May</v>
      </c>
    </row>
    <row r="3508" spans="1:17" x14ac:dyDescent="0.95">
      <c r="A3508">
        <v>13507</v>
      </c>
      <c r="B3508" s="1">
        <v>45273</v>
      </c>
      <c r="C3508" t="s">
        <v>6447</v>
      </c>
      <c r="D3508" t="s">
        <v>28</v>
      </c>
      <c r="E3508" t="s">
        <v>85</v>
      </c>
      <c r="F3508" t="s">
        <v>17</v>
      </c>
      <c r="G3508" t="s">
        <v>111</v>
      </c>
      <c r="H3508" t="s">
        <v>6448</v>
      </c>
      <c r="I3508">
        <v>5</v>
      </c>
      <c r="J3508">
        <v>53735</v>
      </c>
      <c r="K3508">
        <v>10</v>
      </c>
      <c r="L3508">
        <v>241807.5</v>
      </c>
      <c r="M3508">
        <v>25646.51</v>
      </c>
      <c r="N3508" t="s">
        <v>33</v>
      </c>
      <c r="O3508">
        <f>Sales_data[[#This Row],[Profit]]/Sales_data[[#This Row],[Sales]]</f>
        <v>0.10606168129607228</v>
      </c>
      <c r="P3508">
        <f>YEAR(Sales_data[[#This Row],[Order Date]])</f>
        <v>2023</v>
      </c>
      <c r="Q3508" t="str">
        <f>TEXT(Sales_data[[#This Row],[Order Date]], "mmm")</f>
        <v>Dec</v>
      </c>
    </row>
    <row r="3509" spans="1:17" x14ac:dyDescent="0.95">
      <c r="A3509">
        <v>13508</v>
      </c>
      <c r="B3509" s="1">
        <v>45584</v>
      </c>
      <c r="C3509" t="s">
        <v>6449</v>
      </c>
      <c r="D3509" t="s">
        <v>28</v>
      </c>
      <c r="E3509" t="s">
        <v>85</v>
      </c>
      <c r="F3509" t="s">
        <v>17</v>
      </c>
      <c r="G3509" t="s">
        <v>291</v>
      </c>
      <c r="H3509" t="s">
        <v>6450</v>
      </c>
      <c r="I3509">
        <v>1</v>
      </c>
      <c r="J3509">
        <v>23199</v>
      </c>
      <c r="K3509">
        <v>15</v>
      </c>
      <c r="L3509">
        <v>19719.150000000001</v>
      </c>
      <c r="M3509">
        <v>4085.38</v>
      </c>
      <c r="N3509" t="s">
        <v>38</v>
      </c>
      <c r="O3509">
        <f>Sales_data[[#This Row],[Profit]]/Sales_data[[#This Row],[Sales]]</f>
        <v>0.20717830129594836</v>
      </c>
      <c r="P3509">
        <f>YEAR(Sales_data[[#This Row],[Order Date]])</f>
        <v>2024</v>
      </c>
      <c r="Q3509" t="str">
        <f>TEXT(Sales_data[[#This Row],[Order Date]], "mmm")</f>
        <v>Oct</v>
      </c>
    </row>
    <row r="3510" spans="1:17" x14ac:dyDescent="0.95">
      <c r="A3510">
        <v>13509</v>
      </c>
      <c r="B3510" s="1">
        <v>45452</v>
      </c>
      <c r="C3510" t="s">
        <v>6451</v>
      </c>
      <c r="D3510" t="s">
        <v>15</v>
      </c>
      <c r="E3510" t="s">
        <v>147</v>
      </c>
      <c r="F3510" t="s">
        <v>129</v>
      </c>
      <c r="G3510" t="s">
        <v>130</v>
      </c>
      <c r="H3510" t="s">
        <v>6452</v>
      </c>
      <c r="I3510">
        <v>3</v>
      </c>
      <c r="J3510">
        <v>79196</v>
      </c>
      <c r="K3510">
        <v>0</v>
      </c>
      <c r="L3510">
        <v>237588</v>
      </c>
      <c r="M3510">
        <v>51359.05</v>
      </c>
      <c r="N3510" t="s">
        <v>38</v>
      </c>
      <c r="O3510">
        <f>Sales_data[[#This Row],[Profit]]/Sales_data[[#This Row],[Sales]]</f>
        <v>0.21616853544791825</v>
      </c>
      <c r="P3510">
        <f>YEAR(Sales_data[[#This Row],[Order Date]])</f>
        <v>2024</v>
      </c>
      <c r="Q3510" t="str">
        <f>TEXT(Sales_data[[#This Row],[Order Date]], "mmm")</f>
        <v>Jun</v>
      </c>
    </row>
    <row r="3511" spans="1:17" x14ac:dyDescent="0.95">
      <c r="A3511">
        <v>13510</v>
      </c>
      <c r="B3511" s="1">
        <v>45496</v>
      </c>
      <c r="C3511" t="s">
        <v>6453</v>
      </c>
      <c r="D3511" t="s">
        <v>40</v>
      </c>
      <c r="E3511" t="s">
        <v>110</v>
      </c>
      <c r="F3511" t="s">
        <v>46</v>
      </c>
      <c r="G3511" t="s">
        <v>47</v>
      </c>
      <c r="H3511" t="s">
        <v>1443</v>
      </c>
      <c r="I3511">
        <v>2</v>
      </c>
      <c r="J3511">
        <v>64973</v>
      </c>
      <c r="K3511">
        <v>5</v>
      </c>
      <c r="L3511">
        <v>123448.7</v>
      </c>
      <c r="M3511">
        <v>14448.41</v>
      </c>
      <c r="N3511" t="s">
        <v>33</v>
      </c>
      <c r="O3511">
        <f>Sales_data[[#This Row],[Profit]]/Sales_data[[#This Row],[Sales]]</f>
        <v>0.11703979061747917</v>
      </c>
      <c r="P3511">
        <f>YEAR(Sales_data[[#This Row],[Order Date]])</f>
        <v>2024</v>
      </c>
      <c r="Q3511" t="str">
        <f>TEXT(Sales_data[[#This Row],[Order Date]], "mmm")</f>
        <v>Jul</v>
      </c>
    </row>
    <row r="3512" spans="1:17" x14ac:dyDescent="0.95">
      <c r="A3512">
        <v>13511</v>
      </c>
      <c r="B3512" s="1">
        <v>45396</v>
      </c>
      <c r="C3512" t="s">
        <v>6454</v>
      </c>
      <c r="D3512" t="s">
        <v>28</v>
      </c>
      <c r="E3512" t="s">
        <v>144</v>
      </c>
      <c r="F3512" t="s">
        <v>24</v>
      </c>
      <c r="G3512" t="s">
        <v>59</v>
      </c>
      <c r="H3512" t="s">
        <v>2636</v>
      </c>
      <c r="I3512">
        <v>2</v>
      </c>
      <c r="J3512">
        <v>35562</v>
      </c>
      <c r="K3512">
        <v>20</v>
      </c>
      <c r="L3512">
        <v>56899.199999999997</v>
      </c>
      <c r="M3512">
        <v>10231.06</v>
      </c>
      <c r="N3512" t="s">
        <v>33</v>
      </c>
      <c r="O3512">
        <f>Sales_data[[#This Row],[Profit]]/Sales_data[[#This Row],[Sales]]</f>
        <v>0.17981026095270233</v>
      </c>
      <c r="P3512">
        <f>YEAR(Sales_data[[#This Row],[Order Date]])</f>
        <v>2024</v>
      </c>
      <c r="Q3512" t="str">
        <f>TEXT(Sales_data[[#This Row],[Order Date]], "mmm")</f>
        <v>Apr</v>
      </c>
    </row>
    <row r="3513" spans="1:17" x14ac:dyDescent="0.95">
      <c r="A3513">
        <v>13512</v>
      </c>
      <c r="B3513" s="1">
        <v>45631</v>
      </c>
      <c r="C3513" t="s">
        <v>6455</v>
      </c>
      <c r="D3513" t="s">
        <v>28</v>
      </c>
      <c r="E3513" t="s">
        <v>114</v>
      </c>
      <c r="F3513" t="s">
        <v>86</v>
      </c>
      <c r="G3513" t="s">
        <v>90</v>
      </c>
      <c r="H3513" t="s">
        <v>6456</v>
      </c>
      <c r="I3513">
        <v>4</v>
      </c>
      <c r="J3513">
        <v>71480</v>
      </c>
      <c r="K3513">
        <v>5</v>
      </c>
      <c r="L3513">
        <v>271624</v>
      </c>
      <c r="M3513">
        <v>59618</v>
      </c>
      <c r="N3513" t="s">
        <v>33</v>
      </c>
      <c r="O3513">
        <f>Sales_data[[#This Row],[Profit]]/Sales_data[[#This Row],[Sales]]</f>
        <v>0.2194872323506023</v>
      </c>
      <c r="P3513">
        <f>YEAR(Sales_data[[#This Row],[Order Date]])</f>
        <v>2024</v>
      </c>
      <c r="Q3513" t="str">
        <f>TEXT(Sales_data[[#This Row],[Order Date]], "mmm")</f>
        <v>Dec</v>
      </c>
    </row>
    <row r="3514" spans="1:17" x14ac:dyDescent="0.95">
      <c r="A3514">
        <v>13513</v>
      </c>
      <c r="B3514" s="1">
        <v>45765</v>
      </c>
      <c r="C3514" t="s">
        <v>6457</v>
      </c>
      <c r="D3514" t="s">
        <v>28</v>
      </c>
      <c r="E3514" t="s">
        <v>85</v>
      </c>
      <c r="F3514" t="s">
        <v>129</v>
      </c>
      <c r="G3514" t="s">
        <v>159</v>
      </c>
      <c r="H3514" t="s">
        <v>365</v>
      </c>
      <c r="I3514">
        <v>5</v>
      </c>
      <c r="J3514">
        <v>32476</v>
      </c>
      <c r="K3514">
        <v>10</v>
      </c>
      <c r="L3514">
        <v>146142</v>
      </c>
      <c r="M3514">
        <v>31297.64</v>
      </c>
      <c r="N3514" t="s">
        <v>38</v>
      </c>
      <c r="O3514">
        <f>Sales_data[[#This Row],[Profit]]/Sales_data[[#This Row],[Sales]]</f>
        <v>0.21415910552750064</v>
      </c>
      <c r="P3514">
        <f>YEAR(Sales_data[[#This Row],[Order Date]])</f>
        <v>2025</v>
      </c>
      <c r="Q3514" t="str">
        <f>TEXT(Sales_data[[#This Row],[Order Date]], "mmm")</f>
        <v>Apr</v>
      </c>
    </row>
    <row r="3515" spans="1:17" x14ac:dyDescent="0.95">
      <c r="A3515">
        <v>13514</v>
      </c>
      <c r="B3515" s="1">
        <v>45886</v>
      </c>
      <c r="C3515" t="s">
        <v>6458</v>
      </c>
      <c r="D3515" t="s">
        <v>15</v>
      </c>
      <c r="E3515" t="s">
        <v>147</v>
      </c>
      <c r="F3515" t="s">
        <v>75</v>
      </c>
      <c r="G3515" t="s">
        <v>76</v>
      </c>
      <c r="H3515" t="s">
        <v>6459</v>
      </c>
      <c r="I3515">
        <v>5</v>
      </c>
      <c r="J3515">
        <v>55702</v>
      </c>
      <c r="K3515">
        <v>0</v>
      </c>
      <c r="L3515">
        <v>278510</v>
      </c>
      <c r="M3515">
        <v>37498.639999999999</v>
      </c>
      <c r="N3515" t="s">
        <v>20</v>
      </c>
      <c r="O3515">
        <f>Sales_data[[#This Row],[Profit]]/Sales_data[[#This Row],[Sales]]</f>
        <v>0.13464019245269471</v>
      </c>
      <c r="P3515">
        <f>YEAR(Sales_data[[#This Row],[Order Date]])</f>
        <v>2025</v>
      </c>
      <c r="Q3515" t="str">
        <f>TEXT(Sales_data[[#This Row],[Order Date]], "mmm")</f>
        <v>Aug</v>
      </c>
    </row>
    <row r="3516" spans="1:17" x14ac:dyDescent="0.95">
      <c r="A3516">
        <v>13515</v>
      </c>
      <c r="B3516" s="1">
        <v>45388</v>
      </c>
      <c r="C3516" t="s">
        <v>6460</v>
      </c>
      <c r="D3516" t="s">
        <v>40</v>
      </c>
      <c r="E3516" t="s">
        <v>41</v>
      </c>
      <c r="F3516" t="s">
        <v>69</v>
      </c>
      <c r="G3516" t="s">
        <v>151</v>
      </c>
      <c r="H3516" t="s">
        <v>6461</v>
      </c>
      <c r="I3516">
        <v>4</v>
      </c>
      <c r="J3516">
        <v>3573</v>
      </c>
      <c r="K3516">
        <v>20</v>
      </c>
      <c r="L3516">
        <v>11433.6</v>
      </c>
      <c r="M3516">
        <v>2047.15</v>
      </c>
      <c r="N3516" t="s">
        <v>38</v>
      </c>
      <c r="O3516">
        <f>Sales_data[[#This Row],[Profit]]/Sales_data[[#This Row],[Sales]]</f>
        <v>0.17904684438846907</v>
      </c>
      <c r="P3516">
        <f>YEAR(Sales_data[[#This Row],[Order Date]])</f>
        <v>2024</v>
      </c>
      <c r="Q3516" t="str">
        <f>TEXT(Sales_data[[#This Row],[Order Date]], "mmm")</f>
        <v>Apr</v>
      </c>
    </row>
    <row r="3517" spans="1:17" x14ac:dyDescent="0.95">
      <c r="A3517">
        <v>13516</v>
      </c>
      <c r="B3517" s="1">
        <v>45447</v>
      </c>
      <c r="C3517" t="s">
        <v>6462</v>
      </c>
      <c r="D3517" t="s">
        <v>40</v>
      </c>
      <c r="E3517" t="s">
        <v>50</v>
      </c>
      <c r="F3517" t="s">
        <v>17</v>
      </c>
      <c r="G3517" t="s">
        <v>100</v>
      </c>
      <c r="H3517" t="s">
        <v>6463</v>
      </c>
      <c r="I3517">
        <v>5</v>
      </c>
      <c r="J3517">
        <v>30093</v>
      </c>
      <c r="K3517">
        <v>5</v>
      </c>
      <c r="L3517">
        <v>142941.75</v>
      </c>
      <c r="M3517">
        <v>30301.73</v>
      </c>
      <c r="N3517" t="s">
        <v>33</v>
      </c>
      <c r="O3517">
        <f>Sales_data[[#This Row],[Profit]]/Sales_data[[#This Row],[Sales]]</f>
        <v>0.21198656095927187</v>
      </c>
      <c r="P3517">
        <f>YEAR(Sales_data[[#This Row],[Order Date]])</f>
        <v>2024</v>
      </c>
      <c r="Q3517" t="str">
        <f>TEXT(Sales_data[[#This Row],[Order Date]], "mmm")</f>
        <v>Jun</v>
      </c>
    </row>
    <row r="3518" spans="1:17" x14ac:dyDescent="0.95">
      <c r="A3518">
        <v>13517</v>
      </c>
      <c r="B3518" s="1">
        <v>45733</v>
      </c>
      <c r="C3518" t="s">
        <v>6464</v>
      </c>
      <c r="D3518" t="s">
        <v>22</v>
      </c>
      <c r="E3518" t="s">
        <v>23</v>
      </c>
      <c r="F3518" t="s">
        <v>30</v>
      </c>
      <c r="G3518" t="s">
        <v>31</v>
      </c>
      <c r="H3518" t="s">
        <v>6465</v>
      </c>
      <c r="I3518">
        <v>2</v>
      </c>
      <c r="J3518">
        <v>43958</v>
      </c>
      <c r="K3518">
        <v>15</v>
      </c>
      <c r="L3518">
        <v>74728.600000000006</v>
      </c>
      <c r="M3518">
        <v>6562.54</v>
      </c>
      <c r="N3518" t="s">
        <v>33</v>
      </c>
      <c r="O3518">
        <f>Sales_data[[#This Row],[Profit]]/Sales_data[[#This Row],[Sales]]</f>
        <v>8.7818318555412514E-2</v>
      </c>
      <c r="P3518">
        <f>YEAR(Sales_data[[#This Row],[Order Date]])</f>
        <v>2025</v>
      </c>
      <c r="Q3518" t="str">
        <f>TEXT(Sales_data[[#This Row],[Order Date]], "mmm")</f>
        <v>Mar</v>
      </c>
    </row>
    <row r="3519" spans="1:17" x14ac:dyDescent="0.95">
      <c r="A3519">
        <v>13518</v>
      </c>
      <c r="B3519" s="1">
        <v>45316</v>
      </c>
      <c r="C3519" t="s">
        <v>4136</v>
      </c>
      <c r="D3519" t="s">
        <v>28</v>
      </c>
      <c r="E3519" t="s">
        <v>144</v>
      </c>
      <c r="F3519" t="s">
        <v>75</v>
      </c>
      <c r="G3519" t="s">
        <v>307</v>
      </c>
      <c r="H3519" t="s">
        <v>4246</v>
      </c>
      <c r="I3519">
        <v>2</v>
      </c>
      <c r="J3519">
        <v>42995</v>
      </c>
      <c r="K3519">
        <v>15</v>
      </c>
      <c r="L3519">
        <v>73091.5</v>
      </c>
      <c r="M3519">
        <v>6699.72</v>
      </c>
      <c r="N3519" t="s">
        <v>33</v>
      </c>
      <c r="O3519">
        <f>Sales_data[[#This Row],[Profit]]/Sales_data[[#This Row],[Sales]]</f>
        <v>9.1662094771621877E-2</v>
      </c>
      <c r="P3519">
        <f>YEAR(Sales_data[[#This Row],[Order Date]])</f>
        <v>2024</v>
      </c>
      <c r="Q3519" t="str">
        <f>TEXT(Sales_data[[#This Row],[Order Date]], "mmm")</f>
        <v>Jan</v>
      </c>
    </row>
    <row r="3520" spans="1:17" x14ac:dyDescent="0.95">
      <c r="A3520">
        <v>13519</v>
      </c>
      <c r="B3520" s="1">
        <v>45810</v>
      </c>
      <c r="C3520" t="s">
        <v>6466</v>
      </c>
      <c r="D3520" t="s">
        <v>40</v>
      </c>
      <c r="E3520" t="s">
        <v>110</v>
      </c>
      <c r="F3520" t="s">
        <v>30</v>
      </c>
      <c r="G3520" t="s">
        <v>227</v>
      </c>
      <c r="H3520" t="s">
        <v>6467</v>
      </c>
      <c r="I3520">
        <v>3</v>
      </c>
      <c r="J3520">
        <v>32993</v>
      </c>
      <c r="K3520">
        <v>15</v>
      </c>
      <c r="L3520">
        <v>84132.15</v>
      </c>
      <c r="M3520">
        <v>11182.66</v>
      </c>
      <c r="N3520" t="s">
        <v>38</v>
      </c>
      <c r="O3520">
        <f>Sales_data[[#This Row],[Profit]]/Sales_data[[#This Row],[Sales]]</f>
        <v>0.1329177965854908</v>
      </c>
      <c r="P3520">
        <f>YEAR(Sales_data[[#This Row],[Order Date]])</f>
        <v>2025</v>
      </c>
      <c r="Q3520" t="str">
        <f>TEXT(Sales_data[[#This Row],[Order Date]], "mmm")</f>
        <v>Jun</v>
      </c>
    </row>
    <row r="3521" spans="1:17" x14ac:dyDescent="0.95">
      <c r="A3521">
        <v>13520</v>
      </c>
      <c r="B3521" s="1">
        <v>45306</v>
      </c>
      <c r="C3521" t="s">
        <v>6468</v>
      </c>
      <c r="D3521" t="s">
        <v>15</v>
      </c>
      <c r="E3521" t="s">
        <v>174</v>
      </c>
      <c r="F3521" t="s">
        <v>30</v>
      </c>
      <c r="G3521" t="s">
        <v>227</v>
      </c>
      <c r="H3521" t="s">
        <v>6469</v>
      </c>
      <c r="I3521">
        <v>1</v>
      </c>
      <c r="J3521">
        <v>468</v>
      </c>
      <c r="K3521">
        <v>20</v>
      </c>
      <c r="L3521">
        <v>374.4</v>
      </c>
      <c r="M3521">
        <v>44.57</v>
      </c>
      <c r="N3521" t="s">
        <v>20</v>
      </c>
      <c r="O3521">
        <f>Sales_data[[#This Row],[Profit]]/Sales_data[[#This Row],[Sales]]</f>
        <v>0.11904380341880343</v>
      </c>
      <c r="P3521">
        <f>YEAR(Sales_data[[#This Row],[Order Date]])</f>
        <v>2024</v>
      </c>
      <c r="Q3521" t="str">
        <f>TEXT(Sales_data[[#This Row],[Order Date]], "mmm")</f>
        <v>Jan</v>
      </c>
    </row>
    <row r="3522" spans="1:17" x14ac:dyDescent="0.95">
      <c r="A3522">
        <v>13521</v>
      </c>
      <c r="B3522" s="1">
        <v>45248</v>
      </c>
      <c r="C3522" t="s">
        <v>1337</v>
      </c>
      <c r="D3522" t="s">
        <v>22</v>
      </c>
      <c r="E3522" t="s">
        <v>23</v>
      </c>
      <c r="F3522" t="s">
        <v>46</v>
      </c>
      <c r="G3522" t="s">
        <v>141</v>
      </c>
      <c r="H3522" t="s">
        <v>6470</v>
      </c>
      <c r="I3522">
        <v>4</v>
      </c>
      <c r="J3522">
        <v>65047</v>
      </c>
      <c r="K3522">
        <v>5</v>
      </c>
      <c r="L3522">
        <v>247178.6</v>
      </c>
      <c r="M3522">
        <v>44888.67</v>
      </c>
      <c r="N3522" t="s">
        <v>38</v>
      </c>
      <c r="O3522">
        <f>Sales_data[[#This Row],[Profit]]/Sales_data[[#This Row],[Sales]]</f>
        <v>0.18160419227230834</v>
      </c>
      <c r="P3522">
        <f>YEAR(Sales_data[[#This Row],[Order Date]])</f>
        <v>2023</v>
      </c>
      <c r="Q3522" t="str">
        <f>TEXT(Sales_data[[#This Row],[Order Date]], "mmm")</f>
        <v>Nov</v>
      </c>
    </row>
    <row r="3523" spans="1:17" x14ac:dyDescent="0.95">
      <c r="A3523">
        <v>13522</v>
      </c>
      <c r="B3523" s="1">
        <v>45899</v>
      </c>
      <c r="C3523" t="s">
        <v>6471</v>
      </c>
      <c r="D3523" t="s">
        <v>40</v>
      </c>
      <c r="E3523" t="s">
        <v>62</v>
      </c>
      <c r="F3523" t="s">
        <v>75</v>
      </c>
      <c r="G3523" t="s">
        <v>76</v>
      </c>
      <c r="H3523" t="s">
        <v>6472</v>
      </c>
      <c r="I3523">
        <v>1</v>
      </c>
      <c r="J3523">
        <v>19302</v>
      </c>
      <c r="K3523">
        <v>10</v>
      </c>
      <c r="L3523">
        <v>17371.8</v>
      </c>
      <c r="M3523">
        <v>1821.16</v>
      </c>
      <c r="N3523" t="s">
        <v>83</v>
      </c>
      <c r="O3523">
        <f>Sales_data[[#This Row],[Profit]]/Sales_data[[#This Row],[Sales]]</f>
        <v>0.10483427163563938</v>
      </c>
      <c r="P3523">
        <f>YEAR(Sales_data[[#This Row],[Order Date]])</f>
        <v>2025</v>
      </c>
      <c r="Q3523" t="str">
        <f>TEXT(Sales_data[[#This Row],[Order Date]], "mmm")</f>
        <v>Aug</v>
      </c>
    </row>
    <row r="3524" spans="1:17" x14ac:dyDescent="0.95">
      <c r="A3524">
        <v>13523</v>
      </c>
      <c r="B3524" s="1">
        <v>45711</v>
      </c>
      <c r="C3524" t="s">
        <v>6473</v>
      </c>
      <c r="D3524" t="s">
        <v>15</v>
      </c>
      <c r="E3524" t="s">
        <v>147</v>
      </c>
      <c r="F3524" t="s">
        <v>24</v>
      </c>
      <c r="G3524" t="s">
        <v>25</v>
      </c>
      <c r="H3524" t="s">
        <v>6474</v>
      </c>
      <c r="I3524">
        <v>1</v>
      </c>
      <c r="J3524">
        <v>7433</v>
      </c>
      <c r="K3524">
        <v>15</v>
      </c>
      <c r="L3524">
        <v>6318.05</v>
      </c>
      <c r="M3524">
        <v>917.93</v>
      </c>
      <c r="N3524" t="s">
        <v>83</v>
      </c>
      <c r="O3524">
        <f>Sales_data[[#This Row],[Profit]]/Sales_data[[#This Row],[Sales]]</f>
        <v>0.1452869160579609</v>
      </c>
      <c r="P3524">
        <f>YEAR(Sales_data[[#This Row],[Order Date]])</f>
        <v>2025</v>
      </c>
      <c r="Q3524" t="str">
        <f>TEXT(Sales_data[[#This Row],[Order Date]], "mmm")</f>
        <v>Feb</v>
      </c>
    </row>
    <row r="3525" spans="1:17" x14ac:dyDescent="0.95">
      <c r="A3525">
        <v>13524</v>
      </c>
      <c r="B3525" s="1">
        <v>45682</v>
      </c>
      <c r="C3525" t="s">
        <v>6475</v>
      </c>
      <c r="D3525" t="s">
        <v>15</v>
      </c>
      <c r="E3525" t="s">
        <v>93</v>
      </c>
      <c r="F3525" t="s">
        <v>75</v>
      </c>
      <c r="G3525" t="s">
        <v>76</v>
      </c>
      <c r="H3525" t="s">
        <v>6476</v>
      </c>
      <c r="I3525">
        <v>4</v>
      </c>
      <c r="J3525">
        <v>19891</v>
      </c>
      <c r="K3525">
        <v>10</v>
      </c>
      <c r="L3525">
        <v>71607.600000000006</v>
      </c>
      <c r="M3525">
        <v>4022.44</v>
      </c>
      <c r="N3525" t="s">
        <v>33</v>
      </c>
      <c r="O3525">
        <f>Sales_data[[#This Row],[Profit]]/Sales_data[[#This Row],[Sales]]</f>
        <v>5.6173367072768807E-2</v>
      </c>
      <c r="P3525">
        <f>YEAR(Sales_data[[#This Row],[Order Date]])</f>
        <v>2025</v>
      </c>
      <c r="Q3525" t="str">
        <f>TEXT(Sales_data[[#This Row],[Order Date]], "mmm")</f>
        <v>Jan</v>
      </c>
    </row>
    <row r="3526" spans="1:17" x14ac:dyDescent="0.95">
      <c r="A3526">
        <v>13525</v>
      </c>
      <c r="B3526" s="1">
        <v>45208</v>
      </c>
      <c r="C3526" t="s">
        <v>6477</v>
      </c>
      <c r="D3526" t="s">
        <v>22</v>
      </c>
      <c r="E3526" t="s">
        <v>74</v>
      </c>
      <c r="F3526" t="s">
        <v>86</v>
      </c>
      <c r="G3526" t="s">
        <v>90</v>
      </c>
      <c r="H3526" t="s">
        <v>6478</v>
      </c>
      <c r="I3526">
        <v>1</v>
      </c>
      <c r="J3526">
        <v>16448</v>
      </c>
      <c r="K3526">
        <v>20</v>
      </c>
      <c r="L3526">
        <v>13158.4</v>
      </c>
      <c r="M3526">
        <v>2993.92</v>
      </c>
      <c r="N3526" t="s">
        <v>20</v>
      </c>
      <c r="O3526">
        <f>Sales_data[[#This Row],[Profit]]/Sales_data[[#This Row],[Sales]]</f>
        <v>0.22752918287937746</v>
      </c>
      <c r="P3526">
        <f>YEAR(Sales_data[[#This Row],[Order Date]])</f>
        <v>2023</v>
      </c>
      <c r="Q3526" t="str">
        <f>TEXT(Sales_data[[#This Row],[Order Date]], "mmm")</f>
        <v>Oct</v>
      </c>
    </row>
    <row r="3527" spans="1:17" x14ac:dyDescent="0.95">
      <c r="A3527">
        <v>13526</v>
      </c>
      <c r="B3527" s="1">
        <v>45868</v>
      </c>
      <c r="C3527" t="s">
        <v>6479</v>
      </c>
      <c r="D3527" t="s">
        <v>22</v>
      </c>
      <c r="E3527" t="s">
        <v>167</v>
      </c>
      <c r="F3527" t="s">
        <v>42</v>
      </c>
      <c r="G3527" t="s">
        <v>51</v>
      </c>
      <c r="H3527" t="s">
        <v>6480</v>
      </c>
      <c r="I3527">
        <v>3</v>
      </c>
      <c r="J3527">
        <v>61597</v>
      </c>
      <c r="K3527">
        <v>15</v>
      </c>
      <c r="L3527">
        <v>157072.35</v>
      </c>
      <c r="M3527">
        <v>19409.349999999999</v>
      </c>
      <c r="N3527" t="s">
        <v>72</v>
      </c>
      <c r="O3527">
        <f>Sales_data[[#This Row],[Profit]]/Sales_data[[#This Row],[Sales]]</f>
        <v>0.12356948883746884</v>
      </c>
      <c r="P3527">
        <f>YEAR(Sales_data[[#This Row],[Order Date]])</f>
        <v>2025</v>
      </c>
      <c r="Q3527" t="str">
        <f>TEXT(Sales_data[[#This Row],[Order Date]], "mmm")</f>
        <v>Jul</v>
      </c>
    </row>
    <row r="3528" spans="1:17" x14ac:dyDescent="0.95">
      <c r="A3528">
        <v>13527</v>
      </c>
      <c r="B3528" s="1">
        <v>45737</v>
      </c>
      <c r="C3528" t="s">
        <v>6481</v>
      </c>
      <c r="D3528" t="s">
        <v>15</v>
      </c>
      <c r="E3528" t="s">
        <v>174</v>
      </c>
      <c r="F3528" t="s">
        <v>42</v>
      </c>
      <c r="G3528" t="s">
        <v>188</v>
      </c>
      <c r="H3528" t="s">
        <v>6482</v>
      </c>
      <c r="I3528">
        <v>1</v>
      </c>
      <c r="J3528">
        <v>73596</v>
      </c>
      <c r="K3528">
        <v>10</v>
      </c>
      <c r="L3528">
        <v>66236.399999999994</v>
      </c>
      <c r="M3528">
        <v>10801.54</v>
      </c>
      <c r="N3528" t="s">
        <v>72</v>
      </c>
      <c r="O3528">
        <f>Sales_data[[#This Row],[Profit]]/Sales_data[[#This Row],[Sales]]</f>
        <v>0.16307558985693671</v>
      </c>
      <c r="P3528">
        <f>YEAR(Sales_data[[#This Row],[Order Date]])</f>
        <v>2025</v>
      </c>
      <c r="Q3528" t="str">
        <f>TEXT(Sales_data[[#This Row],[Order Date]], "mmm")</f>
        <v>Mar</v>
      </c>
    </row>
    <row r="3529" spans="1:17" x14ac:dyDescent="0.95">
      <c r="A3529">
        <v>13528</v>
      </c>
      <c r="B3529" s="1">
        <v>45419</v>
      </c>
      <c r="C3529" t="s">
        <v>6483</v>
      </c>
      <c r="D3529" t="s">
        <v>40</v>
      </c>
      <c r="E3529" t="s">
        <v>110</v>
      </c>
      <c r="F3529" t="s">
        <v>129</v>
      </c>
      <c r="G3529" t="s">
        <v>159</v>
      </c>
      <c r="H3529" t="s">
        <v>6484</v>
      </c>
      <c r="I3529">
        <v>1</v>
      </c>
      <c r="J3529">
        <v>68458</v>
      </c>
      <c r="K3529">
        <v>20</v>
      </c>
      <c r="L3529">
        <v>54766.400000000001</v>
      </c>
      <c r="M3529">
        <v>4291.29</v>
      </c>
      <c r="N3529" t="s">
        <v>38</v>
      </c>
      <c r="O3529">
        <f>Sales_data[[#This Row],[Profit]]/Sales_data[[#This Row],[Sales]]</f>
        <v>7.8356254930030095E-2</v>
      </c>
      <c r="P3529">
        <f>YEAR(Sales_data[[#This Row],[Order Date]])</f>
        <v>2024</v>
      </c>
      <c r="Q3529" t="str">
        <f>TEXT(Sales_data[[#This Row],[Order Date]], "mmm")</f>
        <v>May</v>
      </c>
    </row>
    <row r="3530" spans="1:17" x14ac:dyDescent="0.95">
      <c r="A3530">
        <v>13529</v>
      </c>
      <c r="B3530" s="1">
        <v>45687</v>
      </c>
      <c r="C3530" t="s">
        <v>6485</v>
      </c>
      <c r="D3530" t="s">
        <v>28</v>
      </c>
      <c r="E3530" t="s">
        <v>85</v>
      </c>
      <c r="F3530" t="s">
        <v>30</v>
      </c>
      <c r="G3530" t="s">
        <v>31</v>
      </c>
      <c r="H3530" t="s">
        <v>6486</v>
      </c>
      <c r="I3530">
        <v>3</v>
      </c>
      <c r="J3530">
        <v>74544</v>
      </c>
      <c r="K3530">
        <v>20</v>
      </c>
      <c r="L3530">
        <v>178905.60000000001</v>
      </c>
      <c r="M3530">
        <v>23347.05</v>
      </c>
      <c r="N3530" t="s">
        <v>72</v>
      </c>
      <c r="O3530">
        <f>Sales_data[[#This Row],[Profit]]/Sales_data[[#This Row],[Sales]]</f>
        <v>0.13049926888817343</v>
      </c>
      <c r="P3530">
        <f>YEAR(Sales_data[[#This Row],[Order Date]])</f>
        <v>2025</v>
      </c>
      <c r="Q3530" t="str">
        <f>TEXT(Sales_data[[#This Row],[Order Date]], "mmm")</f>
        <v>Jan</v>
      </c>
    </row>
    <row r="3531" spans="1:17" x14ac:dyDescent="0.95">
      <c r="A3531">
        <v>13530</v>
      </c>
      <c r="B3531" s="1">
        <v>45326</v>
      </c>
      <c r="C3531" t="s">
        <v>6487</v>
      </c>
      <c r="D3531" t="s">
        <v>40</v>
      </c>
      <c r="E3531" t="s">
        <v>62</v>
      </c>
      <c r="F3531" t="s">
        <v>129</v>
      </c>
      <c r="G3531" t="s">
        <v>130</v>
      </c>
      <c r="H3531" t="s">
        <v>6488</v>
      </c>
      <c r="I3531">
        <v>4</v>
      </c>
      <c r="J3531">
        <v>15853</v>
      </c>
      <c r="K3531">
        <v>15</v>
      </c>
      <c r="L3531">
        <v>53900.2</v>
      </c>
      <c r="M3531">
        <v>7996.18</v>
      </c>
      <c r="N3531" t="s">
        <v>83</v>
      </c>
      <c r="O3531">
        <f>Sales_data[[#This Row],[Profit]]/Sales_data[[#This Row],[Sales]]</f>
        <v>0.14835158311100888</v>
      </c>
      <c r="P3531">
        <f>YEAR(Sales_data[[#This Row],[Order Date]])</f>
        <v>2024</v>
      </c>
      <c r="Q3531" t="str">
        <f>TEXT(Sales_data[[#This Row],[Order Date]], "mmm")</f>
        <v>Feb</v>
      </c>
    </row>
    <row r="3532" spans="1:17" x14ac:dyDescent="0.95">
      <c r="A3532">
        <v>13531</v>
      </c>
      <c r="B3532" s="1">
        <v>45671</v>
      </c>
      <c r="C3532" t="s">
        <v>6489</v>
      </c>
      <c r="D3532" t="s">
        <v>28</v>
      </c>
      <c r="E3532" t="s">
        <v>85</v>
      </c>
      <c r="F3532" t="s">
        <v>86</v>
      </c>
      <c r="G3532" t="s">
        <v>87</v>
      </c>
      <c r="H3532" t="s">
        <v>6490</v>
      </c>
      <c r="I3532">
        <v>1</v>
      </c>
      <c r="J3532">
        <v>69319</v>
      </c>
      <c r="K3532">
        <v>10</v>
      </c>
      <c r="L3532">
        <v>62387.1</v>
      </c>
      <c r="M3532">
        <v>4924.8900000000003</v>
      </c>
      <c r="N3532" t="s">
        <v>38</v>
      </c>
      <c r="O3532">
        <f>Sales_data[[#This Row],[Profit]]/Sales_data[[#This Row],[Sales]]</f>
        <v>7.8940838731083832E-2</v>
      </c>
      <c r="P3532">
        <f>YEAR(Sales_data[[#This Row],[Order Date]])</f>
        <v>2025</v>
      </c>
      <c r="Q3532" t="str">
        <f>TEXT(Sales_data[[#This Row],[Order Date]], "mmm")</f>
        <v>Jan</v>
      </c>
    </row>
    <row r="3533" spans="1:17" x14ac:dyDescent="0.95">
      <c r="A3533">
        <v>13532</v>
      </c>
      <c r="B3533" s="1">
        <v>45416</v>
      </c>
      <c r="C3533" t="s">
        <v>6491</v>
      </c>
      <c r="D3533" t="s">
        <v>28</v>
      </c>
      <c r="E3533" t="s">
        <v>35</v>
      </c>
      <c r="F3533" t="s">
        <v>42</v>
      </c>
      <c r="G3533" t="s">
        <v>79</v>
      </c>
      <c r="H3533" t="s">
        <v>6492</v>
      </c>
      <c r="I3533">
        <v>5</v>
      </c>
      <c r="J3533">
        <v>14233</v>
      </c>
      <c r="K3533">
        <v>15</v>
      </c>
      <c r="L3533">
        <v>60490.25</v>
      </c>
      <c r="M3533">
        <v>4870.3900000000003</v>
      </c>
      <c r="N3533" t="s">
        <v>83</v>
      </c>
      <c r="O3533">
        <f>Sales_data[[#This Row],[Profit]]/Sales_data[[#This Row],[Sales]]</f>
        <v>8.0515289654117819E-2</v>
      </c>
      <c r="P3533">
        <f>YEAR(Sales_data[[#This Row],[Order Date]])</f>
        <v>2024</v>
      </c>
      <c r="Q3533" t="str">
        <f>TEXT(Sales_data[[#This Row],[Order Date]], "mmm")</f>
        <v>May</v>
      </c>
    </row>
    <row r="3534" spans="1:17" x14ac:dyDescent="0.95">
      <c r="A3534">
        <v>13533</v>
      </c>
      <c r="B3534" s="1">
        <v>45309</v>
      </c>
      <c r="C3534" t="s">
        <v>6493</v>
      </c>
      <c r="D3534" t="s">
        <v>15</v>
      </c>
      <c r="E3534" t="s">
        <v>16</v>
      </c>
      <c r="F3534" t="s">
        <v>75</v>
      </c>
      <c r="G3534" t="s">
        <v>204</v>
      </c>
      <c r="H3534" t="s">
        <v>6494</v>
      </c>
      <c r="I3534">
        <v>4</v>
      </c>
      <c r="J3534">
        <v>39148</v>
      </c>
      <c r="K3534">
        <v>5</v>
      </c>
      <c r="L3534">
        <v>148762.4</v>
      </c>
      <c r="M3534">
        <v>22358.34</v>
      </c>
      <c r="N3534" t="s">
        <v>83</v>
      </c>
      <c r="O3534">
        <f>Sales_data[[#This Row],[Profit]]/Sales_data[[#This Row],[Sales]]</f>
        <v>0.1502956392206633</v>
      </c>
      <c r="P3534">
        <f>YEAR(Sales_data[[#This Row],[Order Date]])</f>
        <v>2024</v>
      </c>
      <c r="Q3534" t="str">
        <f>TEXT(Sales_data[[#This Row],[Order Date]], "mmm")</f>
        <v>Jan</v>
      </c>
    </row>
    <row r="3535" spans="1:17" x14ac:dyDescent="0.95">
      <c r="A3535">
        <v>13534</v>
      </c>
      <c r="B3535" s="1">
        <v>45251</v>
      </c>
      <c r="C3535" t="s">
        <v>6495</v>
      </c>
      <c r="D3535" t="s">
        <v>22</v>
      </c>
      <c r="E3535" t="s">
        <v>58</v>
      </c>
      <c r="F3535" t="s">
        <v>69</v>
      </c>
      <c r="G3535" t="s">
        <v>151</v>
      </c>
      <c r="H3535" t="s">
        <v>1320</v>
      </c>
      <c r="I3535">
        <v>4</v>
      </c>
      <c r="J3535">
        <v>27867</v>
      </c>
      <c r="K3535">
        <v>20</v>
      </c>
      <c r="L3535">
        <v>89174.399999999994</v>
      </c>
      <c r="M3535">
        <v>7677.01</v>
      </c>
      <c r="N3535" t="s">
        <v>33</v>
      </c>
      <c r="O3535">
        <f>Sales_data[[#This Row],[Profit]]/Sales_data[[#This Row],[Sales]]</f>
        <v>8.6089841927728145E-2</v>
      </c>
      <c r="P3535">
        <f>YEAR(Sales_data[[#This Row],[Order Date]])</f>
        <v>2023</v>
      </c>
      <c r="Q3535" t="str">
        <f>TEXT(Sales_data[[#This Row],[Order Date]], "mmm")</f>
        <v>Nov</v>
      </c>
    </row>
    <row r="3536" spans="1:17" x14ac:dyDescent="0.95">
      <c r="A3536">
        <v>13535</v>
      </c>
      <c r="B3536" s="1">
        <v>45913</v>
      </c>
      <c r="C3536" t="s">
        <v>6496</v>
      </c>
      <c r="D3536" t="s">
        <v>28</v>
      </c>
      <c r="E3536" t="s">
        <v>144</v>
      </c>
      <c r="F3536" t="s">
        <v>46</v>
      </c>
      <c r="G3536" t="s">
        <v>141</v>
      </c>
      <c r="H3536" t="s">
        <v>2776</v>
      </c>
      <c r="I3536">
        <v>1</v>
      </c>
      <c r="J3536">
        <v>66727</v>
      </c>
      <c r="K3536">
        <v>20</v>
      </c>
      <c r="L3536">
        <v>53381.599999999999</v>
      </c>
      <c r="M3536">
        <v>4368.49</v>
      </c>
      <c r="N3536" t="s">
        <v>20</v>
      </c>
      <c r="O3536">
        <f>Sales_data[[#This Row],[Profit]]/Sales_data[[#This Row],[Sales]]</f>
        <v>8.1835126710327152E-2</v>
      </c>
      <c r="P3536">
        <f>YEAR(Sales_data[[#This Row],[Order Date]])</f>
        <v>2025</v>
      </c>
      <c r="Q3536" t="str">
        <f>TEXT(Sales_data[[#This Row],[Order Date]], "mmm")</f>
        <v>Sep</v>
      </c>
    </row>
    <row r="3537" spans="1:17" x14ac:dyDescent="0.95">
      <c r="A3537">
        <v>13536</v>
      </c>
      <c r="B3537" s="1">
        <v>45325</v>
      </c>
      <c r="C3537" t="s">
        <v>6497</v>
      </c>
      <c r="D3537" t="s">
        <v>22</v>
      </c>
      <c r="E3537" t="s">
        <v>54</v>
      </c>
      <c r="F3537" t="s">
        <v>75</v>
      </c>
      <c r="G3537" t="s">
        <v>76</v>
      </c>
      <c r="H3537" t="s">
        <v>6498</v>
      </c>
      <c r="I3537">
        <v>1</v>
      </c>
      <c r="J3537">
        <v>62817</v>
      </c>
      <c r="K3537">
        <v>0</v>
      </c>
      <c r="L3537">
        <v>62817</v>
      </c>
      <c r="M3537">
        <v>5326.09</v>
      </c>
      <c r="N3537" t="s">
        <v>20</v>
      </c>
      <c r="O3537">
        <f>Sales_data[[#This Row],[Profit]]/Sales_data[[#This Row],[Sales]]</f>
        <v>8.4787398315742557E-2</v>
      </c>
      <c r="P3537">
        <f>YEAR(Sales_data[[#This Row],[Order Date]])</f>
        <v>2024</v>
      </c>
      <c r="Q3537" t="str">
        <f>TEXT(Sales_data[[#This Row],[Order Date]], "mmm")</f>
        <v>Feb</v>
      </c>
    </row>
    <row r="3538" spans="1:17" x14ac:dyDescent="0.95">
      <c r="A3538">
        <v>13537</v>
      </c>
      <c r="B3538" s="1">
        <v>45791</v>
      </c>
      <c r="C3538" t="s">
        <v>6499</v>
      </c>
      <c r="D3538" t="s">
        <v>40</v>
      </c>
      <c r="E3538" t="s">
        <v>103</v>
      </c>
      <c r="F3538" t="s">
        <v>86</v>
      </c>
      <c r="G3538" t="s">
        <v>296</v>
      </c>
      <c r="H3538" t="s">
        <v>2281</v>
      </c>
      <c r="I3538">
        <v>2</v>
      </c>
      <c r="J3538">
        <v>1655</v>
      </c>
      <c r="K3538">
        <v>20</v>
      </c>
      <c r="L3538">
        <v>2648</v>
      </c>
      <c r="M3538">
        <v>414.15</v>
      </c>
      <c r="N3538" t="s">
        <v>83</v>
      </c>
      <c r="O3538">
        <f>Sales_data[[#This Row],[Profit]]/Sales_data[[#This Row],[Sales]]</f>
        <v>0.15640105740181268</v>
      </c>
      <c r="P3538">
        <f>YEAR(Sales_data[[#This Row],[Order Date]])</f>
        <v>2025</v>
      </c>
      <c r="Q3538" t="str">
        <f>TEXT(Sales_data[[#This Row],[Order Date]], "mmm")</f>
        <v>May</v>
      </c>
    </row>
    <row r="3539" spans="1:17" x14ac:dyDescent="0.95">
      <c r="A3539">
        <v>13538</v>
      </c>
      <c r="B3539" s="1">
        <v>45461</v>
      </c>
      <c r="C3539" t="s">
        <v>6500</v>
      </c>
      <c r="D3539" t="s">
        <v>28</v>
      </c>
      <c r="E3539" t="s">
        <v>114</v>
      </c>
      <c r="F3539" t="s">
        <v>75</v>
      </c>
      <c r="G3539" t="s">
        <v>240</v>
      </c>
      <c r="H3539" t="s">
        <v>6501</v>
      </c>
      <c r="I3539">
        <v>5</v>
      </c>
      <c r="J3539">
        <v>59416</v>
      </c>
      <c r="K3539">
        <v>15</v>
      </c>
      <c r="L3539">
        <v>252518</v>
      </c>
      <c r="M3539">
        <v>30404.67</v>
      </c>
      <c r="N3539" t="s">
        <v>83</v>
      </c>
      <c r="O3539">
        <f>Sales_data[[#This Row],[Profit]]/Sales_data[[#This Row],[Sales]]</f>
        <v>0.12040595125892015</v>
      </c>
      <c r="P3539">
        <f>YEAR(Sales_data[[#This Row],[Order Date]])</f>
        <v>2024</v>
      </c>
      <c r="Q3539" t="str">
        <f>TEXT(Sales_data[[#This Row],[Order Date]], "mmm")</f>
        <v>Jun</v>
      </c>
    </row>
    <row r="3540" spans="1:17" x14ac:dyDescent="0.95">
      <c r="A3540">
        <v>13539</v>
      </c>
      <c r="B3540" s="1">
        <v>45558</v>
      </c>
      <c r="C3540" t="s">
        <v>6502</v>
      </c>
      <c r="D3540" t="s">
        <v>15</v>
      </c>
      <c r="E3540" t="s">
        <v>16</v>
      </c>
      <c r="F3540" t="s">
        <v>69</v>
      </c>
      <c r="G3540" t="s">
        <v>151</v>
      </c>
      <c r="H3540" t="s">
        <v>3439</v>
      </c>
      <c r="I3540">
        <v>1</v>
      </c>
      <c r="J3540">
        <v>6633</v>
      </c>
      <c r="K3540">
        <v>10</v>
      </c>
      <c r="L3540">
        <v>5969.7</v>
      </c>
      <c r="M3540">
        <v>780.42</v>
      </c>
      <c r="N3540" t="s">
        <v>83</v>
      </c>
      <c r="O3540">
        <f>Sales_data[[#This Row],[Profit]]/Sales_data[[#This Row],[Sales]]</f>
        <v>0.13073018744660536</v>
      </c>
      <c r="P3540">
        <f>YEAR(Sales_data[[#This Row],[Order Date]])</f>
        <v>2024</v>
      </c>
      <c r="Q3540" t="str">
        <f>TEXT(Sales_data[[#This Row],[Order Date]], "mmm")</f>
        <v>Sep</v>
      </c>
    </row>
    <row r="3541" spans="1:17" x14ac:dyDescent="0.95">
      <c r="A3541">
        <v>13540</v>
      </c>
      <c r="B3541" s="1">
        <v>45695</v>
      </c>
      <c r="C3541" t="s">
        <v>6503</v>
      </c>
      <c r="D3541" t="s">
        <v>15</v>
      </c>
      <c r="E3541" t="s">
        <v>93</v>
      </c>
      <c r="F3541" t="s">
        <v>129</v>
      </c>
      <c r="G3541" t="s">
        <v>164</v>
      </c>
      <c r="H3541" t="s">
        <v>6504</v>
      </c>
      <c r="I3541">
        <v>3</v>
      </c>
      <c r="J3541">
        <v>30861</v>
      </c>
      <c r="K3541">
        <v>10</v>
      </c>
      <c r="L3541">
        <v>83324.7</v>
      </c>
      <c r="M3541">
        <v>19419.55</v>
      </c>
      <c r="N3541" t="s">
        <v>38</v>
      </c>
      <c r="O3541">
        <f>Sales_data[[#This Row],[Profit]]/Sales_data[[#This Row],[Sales]]</f>
        <v>0.2330587448859702</v>
      </c>
      <c r="P3541">
        <f>YEAR(Sales_data[[#This Row],[Order Date]])</f>
        <v>2025</v>
      </c>
      <c r="Q3541" t="str">
        <f>TEXT(Sales_data[[#This Row],[Order Date]], "mmm")</f>
        <v>Feb</v>
      </c>
    </row>
    <row r="3542" spans="1:17" x14ac:dyDescent="0.95">
      <c r="A3542">
        <v>13541</v>
      </c>
      <c r="B3542" s="1">
        <v>45636</v>
      </c>
      <c r="C3542" t="s">
        <v>6505</v>
      </c>
      <c r="D3542" t="s">
        <v>40</v>
      </c>
      <c r="E3542" t="s">
        <v>110</v>
      </c>
      <c r="F3542" t="s">
        <v>24</v>
      </c>
      <c r="G3542" t="s">
        <v>36</v>
      </c>
      <c r="H3542" t="s">
        <v>5229</v>
      </c>
      <c r="I3542">
        <v>1</v>
      </c>
      <c r="J3542">
        <v>57096</v>
      </c>
      <c r="K3542">
        <v>15</v>
      </c>
      <c r="L3542">
        <v>48531.6</v>
      </c>
      <c r="M3542">
        <v>9841.9599999999991</v>
      </c>
      <c r="N3542" t="s">
        <v>83</v>
      </c>
      <c r="O3542">
        <f>Sales_data[[#This Row],[Profit]]/Sales_data[[#This Row],[Sales]]</f>
        <v>0.20279488003692439</v>
      </c>
      <c r="P3542">
        <f>YEAR(Sales_data[[#This Row],[Order Date]])</f>
        <v>2024</v>
      </c>
      <c r="Q3542" t="str">
        <f>TEXT(Sales_data[[#This Row],[Order Date]], "mmm")</f>
        <v>Dec</v>
      </c>
    </row>
    <row r="3543" spans="1:17" x14ac:dyDescent="0.95">
      <c r="A3543">
        <v>13542</v>
      </c>
      <c r="B3543" s="1">
        <v>45501</v>
      </c>
      <c r="C3543" t="s">
        <v>6506</v>
      </c>
      <c r="D3543" t="s">
        <v>15</v>
      </c>
      <c r="E3543" t="s">
        <v>16</v>
      </c>
      <c r="F3543" t="s">
        <v>96</v>
      </c>
      <c r="G3543" t="s">
        <v>156</v>
      </c>
      <c r="H3543" t="s">
        <v>5850</v>
      </c>
      <c r="I3543">
        <v>2</v>
      </c>
      <c r="J3543">
        <v>24237</v>
      </c>
      <c r="K3543">
        <v>15</v>
      </c>
      <c r="L3543">
        <v>41202.9</v>
      </c>
      <c r="M3543">
        <v>9968.91</v>
      </c>
      <c r="N3543" t="s">
        <v>38</v>
      </c>
      <c r="O3543">
        <f>Sales_data[[#This Row],[Profit]]/Sales_data[[#This Row],[Sales]]</f>
        <v>0.24194680471520208</v>
      </c>
      <c r="P3543">
        <f>YEAR(Sales_data[[#This Row],[Order Date]])</f>
        <v>2024</v>
      </c>
      <c r="Q3543" t="str">
        <f>TEXT(Sales_data[[#This Row],[Order Date]], "mmm")</f>
        <v>Jul</v>
      </c>
    </row>
    <row r="3544" spans="1:17" x14ac:dyDescent="0.95">
      <c r="A3544">
        <v>13543</v>
      </c>
      <c r="B3544" s="1">
        <v>45601</v>
      </c>
      <c r="C3544" t="s">
        <v>6507</v>
      </c>
      <c r="D3544" t="s">
        <v>22</v>
      </c>
      <c r="E3544" t="s">
        <v>23</v>
      </c>
      <c r="F3544" t="s">
        <v>96</v>
      </c>
      <c r="G3544" t="s">
        <v>214</v>
      </c>
      <c r="H3544" t="s">
        <v>6508</v>
      </c>
      <c r="I3544">
        <v>4</v>
      </c>
      <c r="J3544">
        <v>73927</v>
      </c>
      <c r="K3544">
        <v>5</v>
      </c>
      <c r="L3544">
        <v>280922.59999999998</v>
      </c>
      <c r="M3544">
        <v>67840.710000000006</v>
      </c>
      <c r="N3544" t="s">
        <v>83</v>
      </c>
      <c r="O3544">
        <f>Sales_data[[#This Row],[Profit]]/Sales_data[[#This Row],[Sales]]</f>
        <v>0.24149253210670843</v>
      </c>
      <c r="P3544">
        <f>YEAR(Sales_data[[#This Row],[Order Date]])</f>
        <v>2024</v>
      </c>
      <c r="Q3544" t="str">
        <f>TEXT(Sales_data[[#This Row],[Order Date]], "mmm")</f>
        <v>Nov</v>
      </c>
    </row>
    <row r="3545" spans="1:17" x14ac:dyDescent="0.95">
      <c r="A3545">
        <v>13544</v>
      </c>
      <c r="B3545" s="1">
        <v>45541</v>
      </c>
      <c r="C3545" t="s">
        <v>6509</v>
      </c>
      <c r="D3545" t="s">
        <v>28</v>
      </c>
      <c r="E3545" t="s">
        <v>114</v>
      </c>
      <c r="F3545" t="s">
        <v>86</v>
      </c>
      <c r="G3545" t="s">
        <v>171</v>
      </c>
      <c r="H3545" t="s">
        <v>6510</v>
      </c>
      <c r="I3545">
        <v>2</v>
      </c>
      <c r="J3545">
        <v>56107</v>
      </c>
      <c r="K3545">
        <v>5</v>
      </c>
      <c r="L3545">
        <v>106603.3</v>
      </c>
      <c r="M3545">
        <v>21569.66</v>
      </c>
      <c r="N3545" t="s">
        <v>20</v>
      </c>
      <c r="O3545">
        <f>Sales_data[[#This Row],[Profit]]/Sales_data[[#This Row],[Sales]]</f>
        <v>0.20233576258896299</v>
      </c>
      <c r="P3545">
        <f>YEAR(Sales_data[[#This Row],[Order Date]])</f>
        <v>2024</v>
      </c>
      <c r="Q3545" t="str">
        <f>TEXT(Sales_data[[#This Row],[Order Date]], "mmm")</f>
        <v>Sep</v>
      </c>
    </row>
    <row r="3546" spans="1:17" x14ac:dyDescent="0.95">
      <c r="A3546">
        <v>13545</v>
      </c>
      <c r="B3546" s="1">
        <v>45791</v>
      </c>
      <c r="C3546" t="s">
        <v>6511</v>
      </c>
      <c r="D3546" t="s">
        <v>40</v>
      </c>
      <c r="E3546" t="s">
        <v>110</v>
      </c>
      <c r="F3546" t="s">
        <v>24</v>
      </c>
      <c r="G3546" t="s">
        <v>36</v>
      </c>
      <c r="H3546" t="s">
        <v>6512</v>
      </c>
      <c r="I3546">
        <v>3</v>
      </c>
      <c r="J3546">
        <v>39970</v>
      </c>
      <c r="K3546">
        <v>0</v>
      </c>
      <c r="L3546">
        <v>119910</v>
      </c>
      <c r="M3546">
        <v>25086.240000000002</v>
      </c>
      <c r="N3546" t="s">
        <v>33</v>
      </c>
      <c r="O3546">
        <f>Sales_data[[#This Row],[Profit]]/Sales_data[[#This Row],[Sales]]</f>
        <v>0.20920890668001002</v>
      </c>
      <c r="P3546">
        <f>YEAR(Sales_data[[#This Row],[Order Date]])</f>
        <v>2025</v>
      </c>
      <c r="Q3546" t="str">
        <f>TEXT(Sales_data[[#This Row],[Order Date]], "mmm")</f>
        <v>May</v>
      </c>
    </row>
    <row r="3547" spans="1:17" x14ac:dyDescent="0.95">
      <c r="A3547">
        <v>13546</v>
      </c>
      <c r="B3547" s="1">
        <v>45520</v>
      </c>
      <c r="C3547" t="s">
        <v>4419</v>
      </c>
      <c r="D3547" t="s">
        <v>15</v>
      </c>
      <c r="E3547" t="s">
        <v>68</v>
      </c>
      <c r="F3547" t="s">
        <v>129</v>
      </c>
      <c r="G3547" t="s">
        <v>130</v>
      </c>
      <c r="H3547" t="s">
        <v>1096</v>
      </c>
      <c r="I3547">
        <v>3</v>
      </c>
      <c r="J3547">
        <v>22895</v>
      </c>
      <c r="K3547">
        <v>0</v>
      </c>
      <c r="L3547">
        <v>68685</v>
      </c>
      <c r="M3547">
        <v>12048.75</v>
      </c>
      <c r="N3547" t="s">
        <v>33</v>
      </c>
      <c r="O3547">
        <f>Sales_data[[#This Row],[Profit]]/Sales_data[[#This Row],[Sales]]</f>
        <v>0.1754203974666958</v>
      </c>
      <c r="P3547">
        <f>YEAR(Sales_data[[#This Row],[Order Date]])</f>
        <v>2024</v>
      </c>
      <c r="Q3547" t="str">
        <f>TEXT(Sales_data[[#This Row],[Order Date]], "mmm")</f>
        <v>Aug</v>
      </c>
    </row>
    <row r="3548" spans="1:17" x14ac:dyDescent="0.95">
      <c r="A3548">
        <v>13547</v>
      </c>
      <c r="B3548" s="1">
        <v>45670</v>
      </c>
      <c r="C3548" t="s">
        <v>6513</v>
      </c>
      <c r="D3548" t="s">
        <v>15</v>
      </c>
      <c r="E3548" t="s">
        <v>68</v>
      </c>
      <c r="F3548" t="s">
        <v>46</v>
      </c>
      <c r="G3548" t="s">
        <v>47</v>
      </c>
      <c r="H3548" t="s">
        <v>6514</v>
      </c>
      <c r="I3548">
        <v>4</v>
      </c>
      <c r="J3548">
        <v>1141</v>
      </c>
      <c r="K3548">
        <v>0</v>
      </c>
      <c r="L3548">
        <v>4564</v>
      </c>
      <c r="M3548">
        <v>461.47</v>
      </c>
      <c r="N3548" t="s">
        <v>33</v>
      </c>
      <c r="O3548">
        <f>Sales_data[[#This Row],[Profit]]/Sales_data[[#This Row],[Sales]]</f>
        <v>0.10111086765994742</v>
      </c>
      <c r="P3548">
        <f>YEAR(Sales_data[[#This Row],[Order Date]])</f>
        <v>2025</v>
      </c>
      <c r="Q3548" t="str">
        <f>TEXT(Sales_data[[#This Row],[Order Date]], "mmm")</f>
        <v>Jan</v>
      </c>
    </row>
    <row r="3549" spans="1:17" x14ac:dyDescent="0.95">
      <c r="A3549">
        <v>13548</v>
      </c>
      <c r="B3549" s="1">
        <v>45747</v>
      </c>
      <c r="C3549" t="s">
        <v>6515</v>
      </c>
      <c r="D3549" t="s">
        <v>22</v>
      </c>
      <c r="E3549" t="s">
        <v>74</v>
      </c>
      <c r="F3549" t="s">
        <v>75</v>
      </c>
      <c r="G3549" t="s">
        <v>307</v>
      </c>
      <c r="H3549" t="s">
        <v>6516</v>
      </c>
      <c r="I3549">
        <v>2</v>
      </c>
      <c r="J3549">
        <v>45443</v>
      </c>
      <c r="K3549">
        <v>5</v>
      </c>
      <c r="L3549">
        <v>86341.7</v>
      </c>
      <c r="M3549">
        <v>16245.16</v>
      </c>
      <c r="N3549" t="s">
        <v>20</v>
      </c>
      <c r="O3549">
        <f>Sales_data[[#This Row],[Profit]]/Sales_data[[#This Row],[Sales]]</f>
        <v>0.18814964264080972</v>
      </c>
      <c r="P3549">
        <f>YEAR(Sales_data[[#This Row],[Order Date]])</f>
        <v>2025</v>
      </c>
      <c r="Q3549" t="str">
        <f>TEXT(Sales_data[[#This Row],[Order Date]], "mmm")</f>
        <v>Mar</v>
      </c>
    </row>
    <row r="3550" spans="1:17" x14ac:dyDescent="0.95">
      <c r="A3550">
        <v>13549</v>
      </c>
      <c r="B3550" s="1">
        <v>45286</v>
      </c>
      <c r="C3550" t="s">
        <v>6517</v>
      </c>
      <c r="D3550" t="s">
        <v>22</v>
      </c>
      <c r="E3550" t="s">
        <v>58</v>
      </c>
      <c r="F3550" t="s">
        <v>96</v>
      </c>
      <c r="G3550" t="s">
        <v>97</v>
      </c>
      <c r="H3550" t="s">
        <v>3568</v>
      </c>
      <c r="I3550">
        <v>5</v>
      </c>
      <c r="J3550">
        <v>19356</v>
      </c>
      <c r="K3550">
        <v>5</v>
      </c>
      <c r="L3550">
        <v>91941</v>
      </c>
      <c r="M3550">
        <v>9831.89</v>
      </c>
      <c r="N3550" t="s">
        <v>72</v>
      </c>
      <c r="O3550">
        <f>Sales_data[[#This Row],[Profit]]/Sales_data[[#This Row],[Sales]]</f>
        <v>0.10693694869535897</v>
      </c>
      <c r="P3550">
        <f>YEAR(Sales_data[[#This Row],[Order Date]])</f>
        <v>2023</v>
      </c>
      <c r="Q3550" t="str">
        <f>TEXT(Sales_data[[#This Row],[Order Date]], "mmm")</f>
        <v>Dec</v>
      </c>
    </row>
    <row r="3551" spans="1:17" x14ac:dyDescent="0.95">
      <c r="A3551">
        <v>13550</v>
      </c>
      <c r="B3551" s="1">
        <v>45689</v>
      </c>
      <c r="C3551" t="s">
        <v>6518</v>
      </c>
      <c r="D3551" t="s">
        <v>40</v>
      </c>
      <c r="E3551" t="s">
        <v>50</v>
      </c>
      <c r="F3551" t="s">
        <v>86</v>
      </c>
      <c r="G3551" t="s">
        <v>296</v>
      </c>
      <c r="H3551" t="s">
        <v>2555</v>
      </c>
      <c r="I3551">
        <v>2</v>
      </c>
      <c r="J3551">
        <v>38804</v>
      </c>
      <c r="K3551">
        <v>0</v>
      </c>
      <c r="L3551">
        <v>77608</v>
      </c>
      <c r="M3551">
        <v>10433.75</v>
      </c>
      <c r="N3551" t="s">
        <v>83</v>
      </c>
      <c r="O3551">
        <f>Sales_data[[#This Row],[Profit]]/Sales_data[[#This Row],[Sales]]</f>
        <v>0.13444168126997216</v>
      </c>
      <c r="P3551">
        <f>YEAR(Sales_data[[#This Row],[Order Date]])</f>
        <v>2025</v>
      </c>
      <c r="Q3551" t="str">
        <f>TEXT(Sales_data[[#This Row],[Order Date]], "mmm")</f>
        <v>Feb</v>
      </c>
    </row>
    <row r="3552" spans="1:17" x14ac:dyDescent="0.95">
      <c r="A3552">
        <v>13551</v>
      </c>
      <c r="B3552" s="1">
        <v>45840</v>
      </c>
      <c r="C3552" t="s">
        <v>6519</v>
      </c>
      <c r="D3552" t="s">
        <v>28</v>
      </c>
      <c r="E3552" t="s">
        <v>144</v>
      </c>
      <c r="F3552" t="s">
        <v>129</v>
      </c>
      <c r="G3552" t="s">
        <v>168</v>
      </c>
      <c r="H3552" t="s">
        <v>6520</v>
      </c>
      <c r="I3552">
        <v>1</v>
      </c>
      <c r="J3552">
        <v>49537</v>
      </c>
      <c r="K3552">
        <v>15</v>
      </c>
      <c r="L3552">
        <v>42106.45</v>
      </c>
      <c r="M3552">
        <v>9925.1200000000008</v>
      </c>
      <c r="N3552" t="s">
        <v>20</v>
      </c>
      <c r="O3552">
        <f>Sales_data[[#This Row],[Profit]]/Sales_data[[#This Row],[Sales]]</f>
        <v>0.23571495578468385</v>
      </c>
      <c r="P3552">
        <f>YEAR(Sales_data[[#This Row],[Order Date]])</f>
        <v>2025</v>
      </c>
      <c r="Q3552" t="str">
        <f>TEXT(Sales_data[[#This Row],[Order Date]], "mmm")</f>
        <v>Jul</v>
      </c>
    </row>
    <row r="3553" spans="1:17" x14ac:dyDescent="0.95">
      <c r="A3553">
        <v>13552</v>
      </c>
      <c r="B3553" s="1">
        <v>45715</v>
      </c>
      <c r="C3553" t="s">
        <v>6521</v>
      </c>
      <c r="D3553" t="s">
        <v>22</v>
      </c>
      <c r="E3553" t="s">
        <v>54</v>
      </c>
      <c r="F3553" t="s">
        <v>75</v>
      </c>
      <c r="G3553" t="s">
        <v>307</v>
      </c>
      <c r="H3553" t="s">
        <v>6324</v>
      </c>
      <c r="I3553">
        <v>5</v>
      </c>
      <c r="J3553">
        <v>56340</v>
      </c>
      <c r="K3553">
        <v>5</v>
      </c>
      <c r="L3553">
        <v>267615</v>
      </c>
      <c r="M3553">
        <v>65872.81</v>
      </c>
      <c r="N3553" t="s">
        <v>33</v>
      </c>
      <c r="O3553">
        <f>Sales_data[[#This Row],[Profit]]/Sales_data[[#This Row],[Sales]]</f>
        <v>0.24614767483138089</v>
      </c>
      <c r="P3553">
        <f>YEAR(Sales_data[[#This Row],[Order Date]])</f>
        <v>2025</v>
      </c>
      <c r="Q3553" t="str">
        <f>TEXT(Sales_data[[#This Row],[Order Date]], "mmm")</f>
        <v>Feb</v>
      </c>
    </row>
    <row r="3554" spans="1:17" x14ac:dyDescent="0.95">
      <c r="A3554">
        <v>13553</v>
      </c>
      <c r="B3554" s="1">
        <v>45395</v>
      </c>
      <c r="C3554" t="s">
        <v>6522</v>
      </c>
      <c r="D3554" t="s">
        <v>40</v>
      </c>
      <c r="E3554" t="s">
        <v>103</v>
      </c>
      <c r="F3554" t="s">
        <v>96</v>
      </c>
      <c r="G3554" t="s">
        <v>138</v>
      </c>
      <c r="H3554" t="s">
        <v>4159</v>
      </c>
      <c r="I3554">
        <v>1</v>
      </c>
      <c r="J3554">
        <v>28325</v>
      </c>
      <c r="K3554">
        <v>10</v>
      </c>
      <c r="L3554">
        <v>25492.5</v>
      </c>
      <c r="M3554">
        <v>2994.68</v>
      </c>
      <c r="N3554" t="s">
        <v>72</v>
      </c>
      <c r="O3554">
        <f>Sales_data[[#This Row],[Profit]]/Sales_data[[#This Row],[Sales]]</f>
        <v>0.11747298224968128</v>
      </c>
      <c r="P3554">
        <f>YEAR(Sales_data[[#This Row],[Order Date]])</f>
        <v>2024</v>
      </c>
      <c r="Q3554" t="str">
        <f>TEXT(Sales_data[[#This Row],[Order Date]], "mmm")</f>
        <v>Apr</v>
      </c>
    </row>
    <row r="3555" spans="1:17" x14ac:dyDescent="0.95">
      <c r="A3555">
        <v>13554</v>
      </c>
      <c r="B3555" s="1">
        <v>45352</v>
      </c>
      <c r="C3555" t="s">
        <v>6523</v>
      </c>
      <c r="D3555" t="s">
        <v>28</v>
      </c>
      <c r="E3555" t="s">
        <v>114</v>
      </c>
      <c r="F3555" t="s">
        <v>46</v>
      </c>
      <c r="G3555" t="s">
        <v>47</v>
      </c>
      <c r="H3555" t="s">
        <v>6524</v>
      </c>
      <c r="I3555">
        <v>1</v>
      </c>
      <c r="J3555">
        <v>29464</v>
      </c>
      <c r="K3555">
        <v>5</v>
      </c>
      <c r="L3555">
        <v>27990.799999999999</v>
      </c>
      <c r="M3555">
        <v>3410.14</v>
      </c>
      <c r="N3555" t="s">
        <v>38</v>
      </c>
      <c r="O3555">
        <f>Sales_data[[#This Row],[Profit]]/Sales_data[[#This Row],[Sales]]</f>
        <v>0.12183074438744158</v>
      </c>
      <c r="P3555">
        <f>YEAR(Sales_data[[#This Row],[Order Date]])</f>
        <v>2024</v>
      </c>
      <c r="Q3555" t="str">
        <f>TEXT(Sales_data[[#This Row],[Order Date]], "mmm")</f>
        <v>Mar</v>
      </c>
    </row>
    <row r="3556" spans="1:17" x14ac:dyDescent="0.95">
      <c r="A3556">
        <v>13555</v>
      </c>
      <c r="B3556" s="1">
        <v>45810</v>
      </c>
      <c r="C3556" t="s">
        <v>6525</v>
      </c>
      <c r="D3556" t="s">
        <v>28</v>
      </c>
      <c r="E3556" t="s">
        <v>85</v>
      </c>
      <c r="F3556" t="s">
        <v>69</v>
      </c>
      <c r="G3556" t="s">
        <v>151</v>
      </c>
      <c r="H3556" t="s">
        <v>6526</v>
      </c>
      <c r="I3556">
        <v>3</v>
      </c>
      <c r="J3556">
        <v>11891</v>
      </c>
      <c r="K3556">
        <v>0</v>
      </c>
      <c r="L3556">
        <v>35673</v>
      </c>
      <c r="M3556">
        <v>4355.04</v>
      </c>
      <c r="N3556" t="s">
        <v>38</v>
      </c>
      <c r="O3556">
        <f>Sales_data[[#This Row],[Profit]]/Sales_data[[#This Row],[Sales]]</f>
        <v>0.12208224707762173</v>
      </c>
      <c r="P3556">
        <f>YEAR(Sales_data[[#This Row],[Order Date]])</f>
        <v>2025</v>
      </c>
      <c r="Q3556" t="str">
        <f>TEXT(Sales_data[[#This Row],[Order Date]], "mmm")</f>
        <v>Jun</v>
      </c>
    </row>
    <row r="3557" spans="1:17" x14ac:dyDescent="0.95">
      <c r="A3557">
        <v>13556</v>
      </c>
      <c r="B3557" s="1">
        <v>45834</v>
      </c>
      <c r="C3557" t="s">
        <v>2640</v>
      </c>
      <c r="D3557" t="s">
        <v>22</v>
      </c>
      <c r="E3557" t="s">
        <v>58</v>
      </c>
      <c r="F3557" t="s">
        <v>75</v>
      </c>
      <c r="G3557" t="s">
        <v>76</v>
      </c>
      <c r="H3557" t="s">
        <v>6527</v>
      </c>
      <c r="I3557">
        <v>4</v>
      </c>
      <c r="J3557">
        <v>7448</v>
      </c>
      <c r="K3557">
        <v>10</v>
      </c>
      <c r="L3557">
        <v>26812.799999999999</v>
      </c>
      <c r="M3557">
        <v>6486.74</v>
      </c>
      <c r="N3557" t="s">
        <v>72</v>
      </c>
      <c r="O3557">
        <f>Sales_data[[#This Row],[Profit]]/Sales_data[[#This Row],[Sales]]</f>
        <v>0.24192699009428334</v>
      </c>
      <c r="P3557">
        <f>YEAR(Sales_data[[#This Row],[Order Date]])</f>
        <v>2025</v>
      </c>
      <c r="Q3557" t="str">
        <f>TEXT(Sales_data[[#This Row],[Order Date]], "mmm")</f>
        <v>Jun</v>
      </c>
    </row>
    <row r="3558" spans="1:17" x14ac:dyDescent="0.95">
      <c r="A3558">
        <v>13557</v>
      </c>
      <c r="B3558" s="1">
        <v>45307</v>
      </c>
      <c r="C3558" t="s">
        <v>6528</v>
      </c>
      <c r="D3558" t="s">
        <v>40</v>
      </c>
      <c r="E3558" t="s">
        <v>62</v>
      </c>
      <c r="F3558" t="s">
        <v>69</v>
      </c>
      <c r="G3558" t="s">
        <v>123</v>
      </c>
      <c r="H3558" t="s">
        <v>6124</v>
      </c>
      <c r="I3558">
        <v>3</v>
      </c>
      <c r="J3558">
        <v>5442</v>
      </c>
      <c r="K3558">
        <v>20</v>
      </c>
      <c r="L3558">
        <v>13060.8</v>
      </c>
      <c r="M3558">
        <v>1476.31</v>
      </c>
      <c r="N3558" t="s">
        <v>33</v>
      </c>
      <c r="O3558">
        <f>Sales_data[[#This Row],[Profit]]/Sales_data[[#This Row],[Sales]]</f>
        <v>0.113033657968884</v>
      </c>
      <c r="P3558">
        <f>YEAR(Sales_data[[#This Row],[Order Date]])</f>
        <v>2024</v>
      </c>
      <c r="Q3558" t="str">
        <f>TEXT(Sales_data[[#This Row],[Order Date]], "mmm")</f>
        <v>Jan</v>
      </c>
    </row>
    <row r="3559" spans="1:17" x14ac:dyDescent="0.95">
      <c r="A3559">
        <v>13558</v>
      </c>
      <c r="B3559" s="1">
        <v>45487</v>
      </c>
      <c r="C3559" t="s">
        <v>6529</v>
      </c>
      <c r="D3559" t="s">
        <v>40</v>
      </c>
      <c r="E3559" t="s">
        <v>41</v>
      </c>
      <c r="F3559" t="s">
        <v>42</v>
      </c>
      <c r="G3559" t="s">
        <v>446</v>
      </c>
      <c r="H3559" t="s">
        <v>6530</v>
      </c>
      <c r="I3559">
        <v>5</v>
      </c>
      <c r="J3559">
        <v>65724</v>
      </c>
      <c r="K3559">
        <v>20</v>
      </c>
      <c r="L3559">
        <v>262896</v>
      </c>
      <c r="M3559">
        <v>21487.22</v>
      </c>
      <c r="N3559" t="s">
        <v>20</v>
      </c>
      <c r="O3559">
        <f>Sales_data[[#This Row],[Profit]]/Sales_data[[#This Row],[Sales]]</f>
        <v>8.1732776459132128E-2</v>
      </c>
      <c r="P3559">
        <f>YEAR(Sales_data[[#This Row],[Order Date]])</f>
        <v>2024</v>
      </c>
      <c r="Q3559" t="str">
        <f>TEXT(Sales_data[[#This Row],[Order Date]], "mmm")</f>
        <v>Jul</v>
      </c>
    </row>
    <row r="3560" spans="1:17" x14ac:dyDescent="0.95">
      <c r="A3560">
        <v>13559</v>
      </c>
      <c r="B3560" s="1">
        <v>45700</v>
      </c>
      <c r="C3560" t="s">
        <v>6531</v>
      </c>
      <c r="D3560" t="s">
        <v>15</v>
      </c>
      <c r="E3560" t="s">
        <v>174</v>
      </c>
      <c r="F3560" t="s">
        <v>75</v>
      </c>
      <c r="G3560" t="s">
        <v>240</v>
      </c>
      <c r="H3560" t="s">
        <v>6532</v>
      </c>
      <c r="I3560">
        <v>5</v>
      </c>
      <c r="J3560">
        <v>31720</v>
      </c>
      <c r="K3560">
        <v>0</v>
      </c>
      <c r="L3560">
        <v>158600</v>
      </c>
      <c r="M3560">
        <v>37260.339999999997</v>
      </c>
      <c r="N3560" t="s">
        <v>20</v>
      </c>
      <c r="O3560">
        <f>Sales_data[[#This Row],[Profit]]/Sales_data[[#This Row],[Sales]]</f>
        <v>0.23493278688524588</v>
      </c>
      <c r="P3560">
        <f>YEAR(Sales_data[[#This Row],[Order Date]])</f>
        <v>2025</v>
      </c>
      <c r="Q3560" t="str">
        <f>TEXT(Sales_data[[#This Row],[Order Date]], "mmm")</f>
        <v>Feb</v>
      </c>
    </row>
    <row r="3561" spans="1:17" x14ac:dyDescent="0.95">
      <c r="A3561">
        <v>13560</v>
      </c>
      <c r="B3561" s="1">
        <v>45903</v>
      </c>
      <c r="C3561" t="s">
        <v>6533</v>
      </c>
      <c r="D3561" t="s">
        <v>40</v>
      </c>
      <c r="E3561" t="s">
        <v>62</v>
      </c>
      <c r="F3561" t="s">
        <v>24</v>
      </c>
      <c r="G3561" t="s">
        <v>107</v>
      </c>
      <c r="H3561" t="s">
        <v>2427</v>
      </c>
      <c r="I3561">
        <v>3</v>
      </c>
      <c r="J3561">
        <v>33714</v>
      </c>
      <c r="K3561">
        <v>5</v>
      </c>
      <c r="L3561">
        <v>96084.9</v>
      </c>
      <c r="M3561">
        <v>9067.7800000000007</v>
      </c>
      <c r="N3561" t="s">
        <v>83</v>
      </c>
      <c r="O3561">
        <f>Sales_data[[#This Row],[Profit]]/Sales_data[[#This Row],[Sales]]</f>
        <v>9.4372580915419599E-2</v>
      </c>
      <c r="P3561">
        <f>YEAR(Sales_data[[#This Row],[Order Date]])</f>
        <v>2025</v>
      </c>
      <c r="Q3561" t="str">
        <f>TEXT(Sales_data[[#This Row],[Order Date]], "mmm")</f>
        <v>Sep</v>
      </c>
    </row>
    <row r="3562" spans="1:17" x14ac:dyDescent="0.95">
      <c r="A3562">
        <v>13561</v>
      </c>
      <c r="B3562" s="1">
        <v>45295</v>
      </c>
      <c r="C3562" t="s">
        <v>6534</v>
      </c>
      <c r="D3562" t="s">
        <v>40</v>
      </c>
      <c r="E3562" t="s">
        <v>62</v>
      </c>
      <c r="F3562" t="s">
        <v>46</v>
      </c>
      <c r="G3562" t="s">
        <v>47</v>
      </c>
      <c r="H3562" t="s">
        <v>6535</v>
      </c>
      <c r="I3562">
        <v>1</v>
      </c>
      <c r="J3562">
        <v>44006</v>
      </c>
      <c r="K3562">
        <v>10</v>
      </c>
      <c r="L3562">
        <v>39605.4</v>
      </c>
      <c r="M3562">
        <v>3175.72</v>
      </c>
      <c r="N3562" t="s">
        <v>38</v>
      </c>
      <c r="O3562">
        <f>Sales_data[[#This Row],[Profit]]/Sales_data[[#This Row],[Sales]]</f>
        <v>8.0184015311043438E-2</v>
      </c>
      <c r="P3562">
        <f>YEAR(Sales_data[[#This Row],[Order Date]])</f>
        <v>2024</v>
      </c>
      <c r="Q3562" t="str">
        <f>TEXT(Sales_data[[#This Row],[Order Date]], "mmm")</f>
        <v>Jan</v>
      </c>
    </row>
    <row r="3563" spans="1:17" x14ac:dyDescent="0.95">
      <c r="A3563">
        <v>13562</v>
      </c>
      <c r="B3563" s="1">
        <v>45285</v>
      </c>
      <c r="C3563" t="s">
        <v>6536</v>
      </c>
      <c r="D3563" t="s">
        <v>40</v>
      </c>
      <c r="E3563" t="s">
        <v>41</v>
      </c>
      <c r="F3563" t="s">
        <v>96</v>
      </c>
      <c r="G3563" t="s">
        <v>156</v>
      </c>
      <c r="H3563" t="s">
        <v>6537</v>
      </c>
      <c r="I3563">
        <v>1</v>
      </c>
      <c r="J3563">
        <v>1508</v>
      </c>
      <c r="K3563">
        <v>0</v>
      </c>
      <c r="L3563">
        <v>1508</v>
      </c>
      <c r="M3563">
        <v>139.35</v>
      </c>
      <c r="N3563" t="s">
        <v>33</v>
      </c>
      <c r="O3563">
        <f>Sales_data[[#This Row],[Profit]]/Sales_data[[#This Row],[Sales]]</f>
        <v>9.2407161803713528E-2</v>
      </c>
      <c r="P3563">
        <f>YEAR(Sales_data[[#This Row],[Order Date]])</f>
        <v>2023</v>
      </c>
      <c r="Q3563" t="str">
        <f>TEXT(Sales_data[[#This Row],[Order Date]], "mmm")</f>
        <v>Dec</v>
      </c>
    </row>
    <row r="3564" spans="1:17" x14ac:dyDescent="0.95">
      <c r="A3564">
        <v>13563</v>
      </c>
      <c r="B3564" s="1">
        <v>45275</v>
      </c>
      <c r="C3564" t="s">
        <v>6538</v>
      </c>
      <c r="D3564" t="s">
        <v>15</v>
      </c>
      <c r="E3564" t="s">
        <v>93</v>
      </c>
      <c r="F3564" t="s">
        <v>24</v>
      </c>
      <c r="G3564" t="s">
        <v>25</v>
      </c>
      <c r="H3564" t="s">
        <v>6539</v>
      </c>
      <c r="I3564">
        <v>1</v>
      </c>
      <c r="J3564">
        <v>63744</v>
      </c>
      <c r="K3564">
        <v>15</v>
      </c>
      <c r="L3564">
        <v>54182.400000000001</v>
      </c>
      <c r="M3564">
        <v>3733.96</v>
      </c>
      <c r="N3564" t="s">
        <v>33</v>
      </c>
      <c r="O3564">
        <f>Sales_data[[#This Row],[Profit]]/Sales_data[[#This Row],[Sales]]</f>
        <v>6.8914629104653902E-2</v>
      </c>
      <c r="P3564">
        <f>YEAR(Sales_data[[#This Row],[Order Date]])</f>
        <v>2023</v>
      </c>
      <c r="Q3564" t="str">
        <f>TEXT(Sales_data[[#This Row],[Order Date]], "mmm")</f>
        <v>Dec</v>
      </c>
    </row>
    <row r="3565" spans="1:17" x14ac:dyDescent="0.95">
      <c r="A3565">
        <v>13564</v>
      </c>
      <c r="B3565" s="1">
        <v>45375</v>
      </c>
      <c r="C3565" t="s">
        <v>6540</v>
      </c>
      <c r="D3565" t="s">
        <v>40</v>
      </c>
      <c r="E3565" t="s">
        <v>110</v>
      </c>
      <c r="F3565" t="s">
        <v>30</v>
      </c>
      <c r="G3565" t="s">
        <v>322</v>
      </c>
      <c r="H3565" t="s">
        <v>1326</v>
      </c>
      <c r="I3565">
        <v>5</v>
      </c>
      <c r="J3565">
        <v>12051</v>
      </c>
      <c r="K3565">
        <v>5</v>
      </c>
      <c r="L3565">
        <v>57242.25</v>
      </c>
      <c r="M3565">
        <v>14299.13</v>
      </c>
      <c r="N3565" t="s">
        <v>83</v>
      </c>
      <c r="O3565">
        <f>Sales_data[[#This Row],[Profit]]/Sales_data[[#This Row],[Sales]]</f>
        <v>0.24980027864033993</v>
      </c>
      <c r="P3565">
        <f>YEAR(Sales_data[[#This Row],[Order Date]])</f>
        <v>2024</v>
      </c>
      <c r="Q3565" t="str">
        <f>TEXT(Sales_data[[#This Row],[Order Date]], "mmm")</f>
        <v>Mar</v>
      </c>
    </row>
    <row r="3566" spans="1:17" x14ac:dyDescent="0.95">
      <c r="A3566">
        <v>13565</v>
      </c>
      <c r="B3566" s="1">
        <v>45817</v>
      </c>
      <c r="C3566" t="s">
        <v>6541</v>
      </c>
      <c r="D3566" t="s">
        <v>28</v>
      </c>
      <c r="E3566" t="s">
        <v>114</v>
      </c>
      <c r="F3566" t="s">
        <v>129</v>
      </c>
      <c r="G3566" t="s">
        <v>164</v>
      </c>
      <c r="H3566" t="s">
        <v>6542</v>
      </c>
      <c r="I3566">
        <v>4</v>
      </c>
      <c r="J3566">
        <v>8957</v>
      </c>
      <c r="K3566">
        <v>20</v>
      </c>
      <c r="L3566">
        <v>28662.400000000001</v>
      </c>
      <c r="M3566">
        <v>2572.04</v>
      </c>
      <c r="N3566" t="s">
        <v>38</v>
      </c>
      <c r="O3566">
        <f>Sales_data[[#This Row],[Profit]]/Sales_data[[#This Row],[Sales]]</f>
        <v>8.9735681589818012E-2</v>
      </c>
      <c r="P3566">
        <f>YEAR(Sales_data[[#This Row],[Order Date]])</f>
        <v>2025</v>
      </c>
      <c r="Q3566" t="str">
        <f>TEXT(Sales_data[[#This Row],[Order Date]], "mmm")</f>
        <v>Jun</v>
      </c>
    </row>
    <row r="3567" spans="1:17" x14ac:dyDescent="0.95">
      <c r="A3567">
        <v>13566</v>
      </c>
      <c r="B3567" s="1">
        <v>45803</v>
      </c>
      <c r="C3567" t="s">
        <v>6543</v>
      </c>
      <c r="D3567" t="s">
        <v>28</v>
      </c>
      <c r="E3567" t="s">
        <v>114</v>
      </c>
      <c r="F3567" t="s">
        <v>96</v>
      </c>
      <c r="G3567" t="s">
        <v>214</v>
      </c>
      <c r="H3567" t="s">
        <v>6544</v>
      </c>
      <c r="I3567">
        <v>1</v>
      </c>
      <c r="J3567">
        <v>44907</v>
      </c>
      <c r="K3567">
        <v>20</v>
      </c>
      <c r="L3567">
        <v>35925.599999999999</v>
      </c>
      <c r="M3567">
        <v>8102.37</v>
      </c>
      <c r="N3567" t="s">
        <v>38</v>
      </c>
      <c r="O3567">
        <f>Sales_data[[#This Row],[Profit]]/Sales_data[[#This Row],[Sales]]</f>
        <v>0.22553193266083238</v>
      </c>
      <c r="P3567">
        <f>YEAR(Sales_data[[#This Row],[Order Date]])</f>
        <v>2025</v>
      </c>
      <c r="Q3567" t="str">
        <f>TEXT(Sales_data[[#This Row],[Order Date]], "mmm")</f>
        <v>May</v>
      </c>
    </row>
    <row r="3568" spans="1:17" x14ac:dyDescent="0.95">
      <c r="A3568">
        <v>13567</v>
      </c>
      <c r="B3568" s="1">
        <v>45372</v>
      </c>
      <c r="C3568" t="s">
        <v>6545</v>
      </c>
      <c r="D3568" t="s">
        <v>15</v>
      </c>
      <c r="E3568" t="s">
        <v>16</v>
      </c>
      <c r="F3568" t="s">
        <v>24</v>
      </c>
      <c r="G3568" t="s">
        <v>25</v>
      </c>
      <c r="H3568" t="s">
        <v>555</v>
      </c>
      <c r="I3568">
        <v>5</v>
      </c>
      <c r="J3568">
        <v>50321</v>
      </c>
      <c r="K3568">
        <v>0</v>
      </c>
      <c r="L3568">
        <v>251605</v>
      </c>
      <c r="M3568">
        <v>15427.5</v>
      </c>
      <c r="N3568" t="s">
        <v>33</v>
      </c>
      <c r="O3568">
        <f>Sales_data[[#This Row],[Profit]]/Sales_data[[#This Row],[Sales]]</f>
        <v>6.1316349039168536E-2</v>
      </c>
      <c r="P3568">
        <f>YEAR(Sales_data[[#This Row],[Order Date]])</f>
        <v>2024</v>
      </c>
      <c r="Q3568" t="str">
        <f>TEXT(Sales_data[[#This Row],[Order Date]], "mmm")</f>
        <v>Mar</v>
      </c>
    </row>
    <row r="3569" spans="1:17" x14ac:dyDescent="0.95">
      <c r="A3569">
        <v>13568</v>
      </c>
      <c r="B3569" s="1">
        <v>45909</v>
      </c>
      <c r="C3569" t="s">
        <v>6546</v>
      </c>
      <c r="D3569" t="s">
        <v>28</v>
      </c>
      <c r="E3569" t="s">
        <v>29</v>
      </c>
      <c r="F3569" t="s">
        <v>69</v>
      </c>
      <c r="G3569" t="s">
        <v>115</v>
      </c>
      <c r="H3569" t="s">
        <v>6547</v>
      </c>
      <c r="I3569">
        <v>2</v>
      </c>
      <c r="J3569">
        <v>13412</v>
      </c>
      <c r="K3569">
        <v>20</v>
      </c>
      <c r="L3569">
        <v>21459.200000000001</v>
      </c>
      <c r="M3569">
        <v>3353.32</v>
      </c>
      <c r="N3569" t="s">
        <v>20</v>
      </c>
      <c r="O3569">
        <f>Sales_data[[#This Row],[Profit]]/Sales_data[[#This Row],[Sales]]</f>
        <v>0.15626491201908738</v>
      </c>
      <c r="P3569">
        <f>YEAR(Sales_data[[#This Row],[Order Date]])</f>
        <v>2025</v>
      </c>
      <c r="Q3569" t="str">
        <f>TEXT(Sales_data[[#This Row],[Order Date]], "mmm")</f>
        <v>Sep</v>
      </c>
    </row>
    <row r="3570" spans="1:17" x14ac:dyDescent="0.95">
      <c r="A3570">
        <v>13569</v>
      </c>
      <c r="B3570" s="1">
        <v>45645</v>
      </c>
      <c r="C3570" t="s">
        <v>6548</v>
      </c>
      <c r="D3570" t="s">
        <v>40</v>
      </c>
      <c r="E3570" t="s">
        <v>41</v>
      </c>
      <c r="F3570" t="s">
        <v>24</v>
      </c>
      <c r="G3570" t="s">
        <v>133</v>
      </c>
      <c r="H3570" t="s">
        <v>6549</v>
      </c>
      <c r="I3570">
        <v>5</v>
      </c>
      <c r="J3570">
        <v>31845</v>
      </c>
      <c r="K3570">
        <v>15</v>
      </c>
      <c r="L3570">
        <v>135341.25</v>
      </c>
      <c r="M3570">
        <v>9972.7000000000007</v>
      </c>
      <c r="N3570" t="s">
        <v>20</v>
      </c>
      <c r="O3570">
        <f>Sales_data[[#This Row],[Profit]]/Sales_data[[#This Row],[Sales]]</f>
        <v>7.3685591052247562E-2</v>
      </c>
      <c r="P3570">
        <f>YEAR(Sales_data[[#This Row],[Order Date]])</f>
        <v>2024</v>
      </c>
      <c r="Q3570" t="str">
        <f>TEXT(Sales_data[[#This Row],[Order Date]], "mmm")</f>
        <v>Dec</v>
      </c>
    </row>
    <row r="3571" spans="1:17" x14ac:dyDescent="0.95">
      <c r="A3571">
        <v>13570</v>
      </c>
      <c r="B3571" s="1">
        <v>45640</v>
      </c>
      <c r="C3571" t="s">
        <v>6550</v>
      </c>
      <c r="D3571" t="s">
        <v>28</v>
      </c>
      <c r="E3571" t="s">
        <v>29</v>
      </c>
      <c r="F3571" t="s">
        <v>86</v>
      </c>
      <c r="G3571" t="s">
        <v>90</v>
      </c>
      <c r="H3571" t="s">
        <v>1076</v>
      </c>
      <c r="I3571">
        <v>4</v>
      </c>
      <c r="J3571">
        <v>65945</v>
      </c>
      <c r="K3571">
        <v>10</v>
      </c>
      <c r="L3571">
        <v>237402</v>
      </c>
      <c r="M3571">
        <v>20381.66</v>
      </c>
      <c r="N3571" t="s">
        <v>83</v>
      </c>
      <c r="O3571">
        <f>Sales_data[[#This Row],[Profit]]/Sales_data[[#This Row],[Sales]]</f>
        <v>8.5852941424250845E-2</v>
      </c>
      <c r="P3571">
        <f>YEAR(Sales_data[[#This Row],[Order Date]])</f>
        <v>2024</v>
      </c>
      <c r="Q3571" t="str">
        <f>TEXT(Sales_data[[#This Row],[Order Date]], "mmm")</f>
        <v>Dec</v>
      </c>
    </row>
    <row r="3572" spans="1:17" x14ac:dyDescent="0.95">
      <c r="A3572">
        <v>13571</v>
      </c>
      <c r="B3572" s="1">
        <v>45241</v>
      </c>
      <c r="C3572" t="s">
        <v>6551</v>
      </c>
      <c r="D3572" t="s">
        <v>40</v>
      </c>
      <c r="E3572" t="s">
        <v>62</v>
      </c>
      <c r="F3572" t="s">
        <v>30</v>
      </c>
      <c r="G3572" t="s">
        <v>65</v>
      </c>
      <c r="H3572" t="s">
        <v>6552</v>
      </c>
      <c r="I3572">
        <v>4</v>
      </c>
      <c r="J3572">
        <v>59561</v>
      </c>
      <c r="K3572">
        <v>15</v>
      </c>
      <c r="L3572">
        <v>202507.4</v>
      </c>
      <c r="M3572">
        <v>15647.37</v>
      </c>
      <c r="N3572" t="s">
        <v>72</v>
      </c>
      <c r="O3572">
        <f>Sales_data[[#This Row],[Profit]]/Sales_data[[#This Row],[Sales]]</f>
        <v>7.7268139337130406E-2</v>
      </c>
      <c r="P3572">
        <f>YEAR(Sales_data[[#This Row],[Order Date]])</f>
        <v>2023</v>
      </c>
      <c r="Q3572" t="str">
        <f>TEXT(Sales_data[[#This Row],[Order Date]], "mmm")</f>
        <v>Nov</v>
      </c>
    </row>
    <row r="3573" spans="1:17" x14ac:dyDescent="0.95">
      <c r="A3573">
        <v>13572</v>
      </c>
      <c r="B3573" s="1">
        <v>45559</v>
      </c>
      <c r="C3573" t="s">
        <v>6553</v>
      </c>
      <c r="D3573" t="s">
        <v>28</v>
      </c>
      <c r="E3573" t="s">
        <v>29</v>
      </c>
      <c r="F3573" t="s">
        <v>69</v>
      </c>
      <c r="G3573" t="s">
        <v>123</v>
      </c>
      <c r="H3573" t="s">
        <v>5220</v>
      </c>
      <c r="I3573">
        <v>1</v>
      </c>
      <c r="J3573">
        <v>39668</v>
      </c>
      <c r="K3573">
        <v>15</v>
      </c>
      <c r="L3573">
        <v>33717.800000000003</v>
      </c>
      <c r="M3573">
        <v>5056.32</v>
      </c>
      <c r="N3573" t="s">
        <v>20</v>
      </c>
      <c r="O3573">
        <f>Sales_data[[#This Row],[Profit]]/Sales_data[[#This Row],[Sales]]</f>
        <v>0.14995996180059196</v>
      </c>
      <c r="P3573">
        <f>YEAR(Sales_data[[#This Row],[Order Date]])</f>
        <v>2024</v>
      </c>
      <c r="Q3573" t="str">
        <f>TEXT(Sales_data[[#This Row],[Order Date]], "mmm")</f>
        <v>Sep</v>
      </c>
    </row>
    <row r="3574" spans="1:17" x14ac:dyDescent="0.95">
      <c r="A3574">
        <v>13573</v>
      </c>
      <c r="B3574" s="1">
        <v>45249</v>
      </c>
      <c r="C3574" t="s">
        <v>190</v>
      </c>
      <c r="D3574" t="s">
        <v>40</v>
      </c>
      <c r="E3574" t="s">
        <v>103</v>
      </c>
      <c r="F3574" t="s">
        <v>42</v>
      </c>
      <c r="G3574" t="s">
        <v>446</v>
      </c>
      <c r="H3574" t="s">
        <v>6554</v>
      </c>
      <c r="I3574">
        <v>1</v>
      </c>
      <c r="J3574">
        <v>76046</v>
      </c>
      <c r="K3574">
        <v>10</v>
      </c>
      <c r="L3574">
        <v>68441.399999999994</v>
      </c>
      <c r="M3574">
        <v>5512</v>
      </c>
      <c r="N3574" t="s">
        <v>72</v>
      </c>
      <c r="O3574">
        <f>Sales_data[[#This Row],[Profit]]/Sales_data[[#This Row],[Sales]]</f>
        <v>8.053604981780034E-2</v>
      </c>
      <c r="P3574">
        <f>YEAR(Sales_data[[#This Row],[Order Date]])</f>
        <v>2023</v>
      </c>
      <c r="Q3574" t="str">
        <f>TEXT(Sales_data[[#This Row],[Order Date]], "mmm")</f>
        <v>Nov</v>
      </c>
    </row>
    <row r="3575" spans="1:17" x14ac:dyDescent="0.95">
      <c r="A3575">
        <v>13574</v>
      </c>
      <c r="B3575" s="1">
        <v>45561</v>
      </c>
      <c r="C3575" t="s">
        <v>6555</v>
      </c>
      <c r="D3575" t="s">
        <v>40</v>
      </c>
      <c r="E3575" t="s">
        <v>50</v>
      </c>
      <c r="F3575" t="s">
        <v>75</v>
      </c>
      <c r="G3575" t="s">
        <v>76</v>
      </c>
      <c r="H3575" t="s">
        <v>2408</v>
      </c>
      <c r="I3575">
        <v>4</v>
      </c>
      <c r="J3575">
        <v>10077</v>
      </c>
      <c r="K3575">
        <v>0</v>
      </c>
      <c r="L3575">
        <v>40308</v>
      </c>
      <c r="M3575">
        <v>4785.62</v>
      </c>
      <c r="N3575" t="s">
        <v>83</v>
      </c>
      <c r="O3575">
        <f>Sales_data[[#This Row],[Profit]]/Sales_data[[#This Row],[Sales]]</f>
        <v>0.11872630743276769</v>
      </c>
      <c r="P3575">
        <f>YEAR(Sales_data[[#This Row],[Order Date]])</f>
        <v>2024</v>
      </c>
      <c r="Q3575" t="str">
        <f>TEXT(Sales_data[[#This Row],[Order Date]], "mmm")</f>
        <v>Sep</v>
      </c>
    </row>
    <row r="3576" spans="1:17" x14ac:dyDescent="0.95">
      <c r="A3576">
        <v>13575</v>
      </c>
      <c r="B3576" s="1">
        <v>45755</v>
      </c>
      <c r="C3576" t="s">
        <v>6556</v>
      </c>
      <c r="D3576" t="s">
        <v>15</v>
      </c>
      <c r="E3576" t="s">
        <v>174</v>
      </c>
      <c r="F3576" t="s">
        <v>86</v>
      </c>
      <c r="G3576" t="s">
        <v>90</v>
      </c>
      <c r="H3576" t="s">
        <v>6557</v>
      </c>
      <c r="I3576">
        <v>1</v>
      </c>
      <c r="J3576">
        <v>66068</v>
      </c>
      <c r="K3576">
        <v>5</v>
      </c>
      <c r="L3576">
        <v>62764.6</v>
      </c>
      <c r="M3576">
        <v>10948.43</v>
      </c>
      <c r="N3576" t="s">
        <v>38</v>
      </c>
      <c r="O3576">
        <f>Sales_data[[#This Row],[Profit]]/Sales_data[[#This Row],[Sales]]</f>
        <v>0.17443638611574042</v>
      </c>
      <c r="P3576">
        <f>YEAR(Sales_data[[#This Row],[Order Date]])</f>
        <v>2025</v>
      </c>
      <c r="Q3576" t="str">
        <f>TEXT(Sales_data[[#This Row],[Order Date]], "mmm")</f>
        <v>Apr</v>
      </c>
    </row>
    <row r="3577" spans="1:17" x14ac:dyDescent="0.95">
      <c r="A3577">
        <v>13576</v>
      </c>
      <c r="B3577" s="1">
        <v>45638</v>
      </c>
      <c r="C3577" t="s">
        <v>6558</v>
      </c>
      <c r="D3577" t="s">
        <v>40</v>
      </c>
      <c r="E3577" t="s">
        <v>41</v>
      </c>
      <c r="F3577" t="s">
        <v>129</v>
      </c>
      <c r="G3577" t="s">
        <v>164</v>
      </c>
      <c r="H3577" t="s">
        <v>6559</v>
      </c>
      <c r="I3577">
        <v>1</v>
      </c>
      <c r="J3577">
        <v>70558</v>
      </c>
      <c r="K3577">
        <v>0</v>
      </c>
      <c r="L3577">
        <v>70558</v>
      </c>
      <c r="M3577">
        <v>13210.75</v>
      </c>
      <c r="N3577" t="s">
        <v>20</v>
      </c>
      <c r="O3577">
        <f>Sales_data[[#This Row],[Profit]]/Sales_data[[#This Row],[Sales]]</f>
        <v>0.18723248958303806</v>
      </c>
      <c r="P3577">
        <f>YEAR(Sales_data[[#This Row],[Order Date]])</f>
        <v>2024</v>
      </c>
      <c r="Q3577" t="str">
        <f>TEXT(Sales_data[[#This Row],[Order Date]], "mmm")</f>
        <v>Dec</v>
      </c>
    </row>
    <row r="3578" spans="1:17" x14ac:dyDescent="0.95">
      <c r="A3578">
        <v>13577</v>
      </c>
      <c r="B3578" s="1">
        <v>45532</v>
      </c>
      <c r="C3578" t="s">
        <v>6560</v>
      </c>
      <c r="D3578" t="s">
        <v>15</v>
      </c>
      <c r="E3578" t="s">
        <v>16</v>
      </c>
      <c r="F3578" t="s">
        <v>24</v>
      </c>
      <c r="G3578" t="s">
        <v>107</v>
      </c>
      <c r="H3578" t="s">
        <v>6285</v>
      </c>
      <c r="I3578">
        <v>5</v>
      </c>
      <c r="J3578">
        <v>66617</v>
      </c>
      <c r="K3578">
        <v>15</v>
      </c>
      <c r="L3578">
        <v>283122.25</v>
      </c>
      <c r="M3578">
        <v>28551.53</v>
      </c>
      <c r="N3578" t="s">
        <v>72</v>
      </c>
      <c r="O3578">
        <f>Sales_data[[#This Row],[Profit]]/Sales_data[[#This Row],[Sales]]</f>
        <v>0.10084523558286217</v>
      </c>
      <c r="P3578">
        <f>YEAR(Sales_data[[#This Row],[Order Date]])</f>
        <v>2024</v>
      </c>
      <c r="Q3578" t="str">
        <f>TEXT(Sales_data[[#This Row],[Order Date]], "mmm")</f>
        <v>Aug</v>
      </c>
    </row>
    <row r="3579" spans="1:17" x14ac:dyDescent="0.95">
      <c r="A3579">
        <v>13578</v>
      </c>
      <c r="B3579" s="1">
        <v>45893</v>
      </c>
      <c r="C3579" t="s">
        <v>6561</v>
      </c>
      <c r="D3579" t="s">
        <v>28</v>
      </c>
      <c r="E3579" t="s">
        <v>144</v>
      </c>
      <c r="F3579" t="s">
        <v>17</v>
      </c>
      <c r="G3579" t="s">
        <v>291</v>
      </c>
      <c r="H3579" t="s">
        <v>6562</v>
      </c>
      <c r="I3579">
        <v>4</v>
      </c>
      <c r="J3579">
        <v>19522</v>
      </c>
      <c r="K3579">
        <v>20</v>
      </c>
      <c r="L3579">
        <v>62470.400000000001</v>
      </c>
      <c r="M3579">
        <v>13895.4</v>
      </c>
      <c r="N3579" t="s">
        <v>33</v>
      </c>
      <c r="O3579">
        <f>Sales_data[[#This Row],[Profit]]/Sales_data[[#This Row],[Sales]]</f>
        <v>0.22243174367380389</v>
      </c>
      <c r="P3579">
        <f>YEAR(Sales_data[[#This Row],[Order Date]])</f>
        <v>2025</v>
      </c>
      <c r="Q3579" t="str">
        <f>TEXT(Sales_data[[#This Row],[Order Date]], "mmm")</f>
        <v>Aug</v>
      </c>
    </row>
    <row r="3580" spans="1:17" x14ac:dyDescent="0.95">
      <c r="A3580">
        <v>13579</v>
      </c>
      <c r="B3580" s="1">
        <v>45233</v>
      </c>
      <c r="C3580" t="s">
        <v>6563</v>
      </c>
      <c r="D3580" t="s">
        <v>28</v>
      </c>
      <c r="E3580" t="s">
        <v>85</v>
      </c>
      <c r="F3580" t="s">
        <v>69</v>
      </c>
      <c r="G3580" t="s">
        <v>123</v>
      </c>
      <c r="H3580" t="s">
        <v>2884</v>
      </c>
      <c r="I3580">
        <v>3</v>
      </c>
      <c r="J3580">
        <v>77611</v>
      </c>
      <c r="K3580">
        <v>0</v>
      </c>
      <c r="L3580">
        <v>232833</v>
      </c>
      <c r="M3580">
        <v>50971.37</v>
      </c>
      <c r="N3580" t="s">
        <v>33</v>
      </c>
      <c r="O3580">
        <f>Sales_data[[#This Row],[Profit]]/Sales_data[[#This Row],[Sales]]</f>
        <v>0.21891815163658074</v>
      </c>
      <c r="P3580">
        <f>YEAR(Sales_data[[#This Row],[Order Date]])</f>
        <v>2023</v>
      </c>
      <c r="Q3580" t="str">
        <f>TEXT(Sales_data[[#This Row],[Order Date]], "mmm")</f>
        <v>Nov</v>
      </c>
    </row>
    <row r="3581" spans="1:17" x14ac:dyDescent="0.95">
      <c r="A3581">
        <v>13580</v>
      </c>
      <c r="B3581" s="1">
        <v>45720</v>
      </c>
      <c r="C3581" t="s">
        <v>6564</v>
      </c>
      <c r="D3581" t="s">
        <v>22</v>
      </c>
      <c r="E3581" t="s">
        <v>23</v>
      </c>
      <c r="F3581" t="s">
        <v>96</v>
      </c>
      <c r="G3581" t="s">
        <v>214</v>
      </c>
      <c r="H3581" t="s">
        <v>6565</v>
      </c>
      <c r="I3581">
        <v>4</v>
      </c>
      <c r="J3581">
        <v>52281</v>
      </c>
      <c r="K3581">
        <v>5</v>
      </c>
      <c r="L3581">
        <v>198667.8</v>
      </c>
      <c r="M3581">
        <v>15961.65</v>
      </c>
      <c r="N3581" t="s">
        <v>20</v>
      </c>
      <c r="O3581">
        <f>Sales_data[[#This Row],[Profit]]/Sales_data[[#This Row],[Sales]]</f>
        <v>8.0343417503994111E-2</v>
      </c>
      <c r="P3581">
        <f>YEAR(Sales_data[[#This Row],[Order Date]])</f>
        <v>2025</v>
      </c>
      <c r="Q3581" t="str">
        <f>TEXT(Sales_data[[#This Row],[Order Date]], "mmm")</f>
        <v>Mar</v>
      </c>
    </row>
    <row r="3582" spans="1:17" x14ac:dyDescent="0.95">
      <c r="A3582">
        <v>13581</v>
      </c>
      <c r="B3582" s="1">
        <v>45930</v>
      </c>
      <c r="C3582" t="s">
        <v>6566</v>
      </c>
      <c r="D3582" t="s">
        <v>40</v>
      </c>
      <c r="E3582" t="s">
        <v>110</v>
      </c>
      <c r="F3582" t="s">
        <v>24</v>
      </c>
      <c r="G3582" t="s">
        <v>107</v>
      </c>
      <c r="H3582" t="s">
        <v>6567</v>
      </c>
      <c r="I3582">
        <v>3</v>
      </c>
      <c r="J3582">
        <v>36567</v>
      </c>
      <c r="K3582">
        <v>5</v>
      </c>
      <c r="L3582">
        <v>104215.95</v>
      </c>
      <c r="M3582">
        <v>9789.7999999999993</v>
      </c>
      <c r="N3582" t="s">
        <v>83</v>
      </c>
      <c r="O3582">
        <f>Sales_data[[#This Row],[Profit]]/Sales_data[[#This Row],[Sales]]</f>
        <v>9.3937636225548959E-2</v>
      </c>
      <c r="P3582">
        <f>YEAR(Sales_data[[#This Row],[Order Date]])</f>
        <v>2025</v>
      </c>
      <c r="Q3582" t="str">
        <f>TEXT(Sales_data[[#This Row],[Order Date]], "mmm")</f>
        <v>Sep</v>
      </c>
    </row>
    <row r="3583" spans="1:17" x14ac:dyDescent="0.95">
      <c r="A3583">
        <v>13582</v>
      </c>
      <c r="B3583" s="1">
        <v>45720</v>
      </c>
      <c r="C3583" t="s">
        <v>6568</v>
      </c>
      <c r="D3583" t="s">
        <v>40</v>
      </c>
      <c r="E3583" t="s">
        <v>103</v>
      </c>
      <c r="F3583" t="s">
        <v>24</v>
      </c>
      <c r="G3583" t="s">
        <v>107</v>
      </c>
      <c r="H3583" t="s">
        <v>2022</v>
      </c>
      <c r="I3583">
        <v>4</v>
      </c>
      <c r="J3583">
        <v>33929</v>
      </c>
      <c r="K3583">
        <v>0</v>
      </c>
      <c r="L3583">
        <v>135716</v>
      </c>
      <c r="M3583">
        <v>15019.47</v>
      </c>
      <c r="N3583" t="s">
        <v>20</v>
      </c>
      <c r="O3583">
        <f>Sales_data[[#This Row],[Profit]]/Sales_data[[#This Row],[Sales]]</f>
        <v>0.11066838103097644</v>
      </c>
      <c r="P3583">
        <f>YEAR(Sales_data[[#This Row],[Order Date]])</f>
        <v>2025</v>
      </c>
      <c r="Q3583" t="str">
        <f>TEXT(Sales_data[[#This Row],[Order Date]], "mmm")</f>
        <v>Mar</v>
      </c>
    </row>
    <row r="3584" spans="1:17" x14ac:dyDescent="0.95">
      <c r="A3584">
        <v>13583</v>
      </c>
      <c r="B3584" s="1">
        <v>45901</v>
      </c>
      <c r="C3584" t="s">
        <v>6569</v>
      </c>
      <c r="D3584" t="s">
        <v>28</v>
      </c>
      <c r="E3584" t="s">
        <v>29</v>
      </c>
      <c r="F3584" t="s">
        <v>46</v>
      </c>
      <c r="G3584" t="s">
        <v>209</v>
      </c>
      <c r="H3584" t="s">
        <v>6570</v>
      </c>
      <c r="I3584">
        <v>2</v>
      </c>
      <c r="J3584">
        <v>68407</v>
      </c>
      <c r="K3584">
        <v>15</v>
      </c>
      <c r="L3584">
        <v>116291.9</v>
      </c>
      <c r="M3584">
        <v>18591.14</v>
      </c>
      <c r="N3584" t="s">
        <v>20</v>
      </c>
      <c r="O3584">
        <f>Sales_data[[#This Row],[Profit]]/Sales_data[[#This Row],[Sales]]</f>
        <v>0.15986616436742371</v>
      </c>
      <c r="P3584">
        <f>YEAR(Sales_data[[#This Row],[Order Date]])</f>
        <v>2025</v>
      </c>
      <c r="Q3584" t="str">
        <f>TEXT(Sales_data[[#This Row],[Order Date]], "mmm")</f>
        <v>Sep</v>
      </c>
    </row>
    <row r="3585" spans="1:17" x14ac:dyDescent="0.95">
      <c r="A3585">
        <v>13584</v>
      </c>
      <c r="B3585" s="1">
        <v>45661</v>
      </c>
      <c r="C3585" t="s">
        <v>2767</v>
      </c>
      <c r="D3585" t="s">
        <v>28</v>
      </c>
      <c r="E3585" t="s">
        <v>114</v>
      </c>
      <c r="F3585" t="s">
        <v>30</v>
      </c>
      <c r="G3585" t="s">
        <v>65</v>
      </c>
      <c r="H3585" t="s">
        <v>2046</v>
      </c>
      <c r="I3585">
        <v>4</v>
      </c>
      <c r="J3585">
        <v>19959</v>
      </c>
      <c r="K3585">
        <v>5</v>
      </c>
      <c r="L3585">
        <v>75844.2</v>
      </c>
      <c r="M3585">
        <v>12769.71</v>
      </c>
      <c r="N3585" t="s">
        <v>20</v>
      </c>
      <c r="O3585">
        <f>Sales_data[[#This Row],[Profit]]/Sales_data[[#This Row],[Sales]]</f>
        <v>0.16836765369006462</v>
      </c>
      <c r="P3585">
        <f>YEAR(Sales_data[[#This Row],[Order Date]])</f>
        <v>2025</v>
      </c>
      <c r="Q3585" t="str">
        <f>TEXT(Sales_data[[#This Row],[Order Date]], "mmm")</f>
        <v>Jan</v>
      </c>
    </row>
    <row r="3586" spans="1:17" x14ac:dyDescent="0.95">
      <c r="A3586">
        <v>13585</v>
      </c>
      <c r="B3586" s="1">
        <v>45915</v>
      </c>
      <c r="C3586" t="s">
        <v>3675</v>
      </c>
      <c r="D3586" t="s">
        <v>40</v>
      </c>
      <c r="E3586" t="s">
        <v>110</v>
      </c>
      <c r="F3586" t="s">
        <v>46</v>
      </c>
      <c r="G3586" t="s">
        <v>126</v>
      </c>
      <c r="H3586" t="s">
        <v>6571</v>
      </c>
      <c r="I3586">
        <v>1</v>
      </c>
      <c r="J3586">
        <v>33517</v>
      </c>
      <c r="K3586">
        <v>20</v>
      </c>
      <c r="L3586">
        <v>26813.599999999999</v>
      </c>
      <c r="M3586">
        <v>6696.42</v>
      </c>
      <c r="N3586" t="s">
        <v>38</v>
      </c>
      <c r="O3586">
        <f>Sales_data[[#This Row],[Profit]]/Sales_data[[#This Row],[Sales]]</f>
        <v>0.24973968433929053</v>
      </c>
      <c r="P3586">
        <f>YEAR(Sales_data[[#This Row],[Order Date]])</f>
        <v>2025</v>
      </c>
      <c r="Q3586" t="str">
        <f>TEXT(Sales_data[[#This Row],[Order Date]], "mmm")</f>
        <v>Sep</v>
      </c>
    </row>
    <row r="3587" spans="1:17" x14ac:dyDescent="0.95">
      <c r="A3587">
        <v>13586</v>
      </c>
      <c r="B3587" s="1">
        <v>45468</v>
      </c>
      <c r="C3587" t="s">
        <v>6572</v>
      </c>
      <c r="D3587" t="s">
        <v>22</v>
      </c>
      <c r="E3587" t="s">
        <v>54</v>
      </c>
      <c r="F3587" t="s">
        <v>69</v>
      </c>
      <c r="G3587" t="s">
        <v>123</v>
      </c>
      <c r="H3587" t="s">
        <v>3740</v>
      </c>
      <c r="I3587">
        <v>4</v>
      </c>
      <c r="J3587">
        <v>14022</v>
      </c>
      <c r="K3587">
        <v>5</v>
      </c>
      <c r="L3587">
        <v>53283.6</v>
      </c>
      <c r="M3587">
        <v>3108.83</v>
      </c>
      <c r="N3587" t="s">
        <v>33</v>
      </c>
      <c r="O3587">
        <f>Sales_data[[#This Row],[Profit]]/Sales_data[[#This Row],[Sales]]</f>
        <v>5.8344969183763862E-2</v>
      </c>
      <c r="P3587">
        <f>YEAR(Sales_data[[#This Row],[Order Date]])</f>
        <v>2024</v>
      </c>
      <c r="Q3587" t="str">
        <f>TEXT(Sales_data[[#This Row],[Order Date]], "mmm")</f>
        <v>Jun</v>
      </c>
    </row>
    <row r="3588" spans="1:17" x14ac:dyDescent="0.95">
      <c r="A3588">
        <v>13587</v>
      </c>
      <c r="B3588" s="1">
        <v>45715</v>
      </c>
      <c r="C3588" t="s">
        <v>6573</v>
      </c>
      <c r="D3588" t="s">
        <v>15</v>
      </c>
      <c r="E3588" t="s">
        <v>93</v>
      </c>
      <c r="F3588" t="s">
        <v>96</v>
      </c>
      <c r="G3588" t="s">
        <v>97</v>
      </c>
      <c r="H3588" t="s">
        <v>6574</v>
      </c>
      <c r="I3588">
        <v>5</v>
      </c>
      <c r="J3588">
        <v>33222</v>
      </c>
      <c r="K3588">
        <v>10</v>
      </c>
      <c r="L3588">
        <v>149499</v>
      </c>
      <c r="M3588">
        <v>31255.49</v>
      </c>
      <c r="N3588" t="s">
        <v>83</v>
      </c>
      <c r="O3588">
        <f>Sales_data[[#This Row],[Profit]]/Sales_data[[#This Row],[Sales]]</f>
        <v>0.20906822119211502</v>
      </c>
      <c r="P3588">
        <f>YEAR(Sales_data[[#This Row],[Order Date]])</f>
        <v>2025</v>
      </c>
      <c r="Q3588" t="str">
        <f>TEXT(Sales_data[[#This Row],[Order Date]], "mmm")</f>
        <v>Feb</v>
      </c>
    </row>
    <row r="3589" spans="1:17" x14ac:dyDescent="0.95">
      <c r="A3589">
        <v>13588</v>
      </c>
      <c r="B3589" s="1">
        <v>45344</v>
      </c>
      <c r="C3589" t="s">
        <v>6575</v>
      </c>
      <c r="D3589" t="s">
        <v>40</v>
      </c>
      <c r="E3589" t="s">
        <v>50</v>
      </c>
      <c r="F3589" t="s">
        <v>96</v>
      </c>
      <c r="G3589" t="s">
        <v>97</v>
      </c>
      <c r="H3589" t="s">
        <v>3850</v>
      </c>
      <c r="I3589">
        <v>3</v>
      </c>
      <c r="J3589">
        <v>27079</v>
      </c>
      <c r="K3589">
        <v>0</v>
      </c>
      <c r="L3589">
        <v>81237</v>
      </c>
      <c r="M3589">
        <v>4616.46</v>
      </c>
      <c r="N3589" t="s">
        <v>38</v>
      </c>
      <c r="O3589">
        <f>Sales_data[[#This Row],[Profit]]/Sales_data[[#This Row],[Sales]]</f>
        <v>5.6827061560618931E-2</v>
      </c>
      <c r="P3589">
        <f>YEAR(Sales_data[[#This Row],[Order Date]])</f>
        <v>2024</v>
      </c>
      <c r="Q3589" t="str">
        <f>TEXT(Sales_data[[#This Row],[Order Date]], "mmm")</f>
        <v>Feb</v>
      </c>
    </row>
    <row r="3590" spans="1:17" x14ac:dyDescent="0.95">
      <c r="A3590">
        <v>13589</v>
      </c>
      <c r="B3590" s="1">
        <v>45256</v>
      </c>
      <c r="C3590" t="s">
        <v>6576</v>
      </c>
      <c r="D3590" t="s">
        <v>40</v>
      </c>
      <c r="E3590" t="s">
        <v>41</v>
      </c>
      <c r="F3590" t="s">
        <v>30</v>
      </c>
      <c r="G3590" t="s">
        <v>104</v>
      </c>
      <c r="H3590" t="s">
        <v>6577</v>
      </c>
      <c r="I3590">
        <v>1</v>
      </c>
      <c r="J3590">
        <v>70392</v>
      </c>
      <c r="K3590">
        <v>20</v>
      </c>
      <c r="L3590">
        <v>56313.599999999999</v>
      </c>
      <c r="M3590">
        <v>12157.99</v>
      </c>
      <c r="N3590" t="s">
        <v>20</v>
      </c>
      <c r="O3590">
        <f>Sales_data[[#This Row],[Profit]]/Sales_data[[#This Row],[Sales]]</f>
        <v>0.21589793584498237</v>
      </c>
      <c r="P3590">
        <f>YEAR(Sales_data[[#This Row],[Order Date]])</f>
        <v>2023</v>
      </c>
      <c r="Q3590" t="str">
        <f>TEXT(Sales_data[[#This Row],[Order Date]], "mmm")</f>
        <v>Nov</v>
      </c>
    </row>
    <row r="3591" spans="1:17" x14ac:dyDescent="0.95">
      <c r="A3591">
        <v>13590</v>
      </c>
      <c r="B3591" s="1">
        <v>45513</v>
      </c>
      <c r="C3591" t="s">
        <v>6578</v>
      </c>
      <c r="D3591" t="s">
        <v>15</v>
      </c>
      <c r="E3591" t="s">
        <v>68</v>
      </c>
      <c r="F3591" t="s">
        <v>96</v>
      </c>
      <c r="G3591" t="s">
        <v>183</v>
      </c>
      <c r="H3591" t="s">
        <v>6579</v>
      </c>
      <c r="I3591">
        <v>5</v>
      </c>
      <c r="J3591">
        <v>73435</v>
      </c>
      <c r="K3591">
        <v>10</v>
      </c>
      <c r="L3591">
        <v>330457.5</v>
      </c>
      <c r="M3591">
        <v>16717.939999999999</v>
      </c>
      <c r="N3591" t="s">
        <v>83</v>
      </c>
      <c r="O3591">
        <f>Sales_data[[#This Row],[Profit]]/Sales_data[[#This Row],[Sales]]</f>
        <v>5.0590287707193808E-2</v>
      </c>
      <c r="P3591">
        <f>YEAR(Sales_data[[#This Row],[Order Date]])</f>
        <v>2024</v>
      </c>
      <c r="Q3591" t="str">
        <f>TEXT(Sales_data[[#This Row],[Order Date]], "mmm")</f>
        <v>Aug</v>
      </c>
    </row>
    <row r="3592" spans="1:17" x14ac:dyDescent="0.95">
      <c r="A3592">
        <v>13591</v>
      </c>
      <c r="B3592" s="1">
        <v>45795</v>
      </c>
      <c r="C3592" t="s">
        <v>6580</v>
      </c>
      <c r="D3592" t="s">
        <v>22</v>
      </c>
      <c r="E3592" t="s">
        <v>23</v>
      </c>
      <c r="F3592" t="s">
        <v>17</v>
      </c>
      <c r="G3592" t="s">
        <v>55</v>
      </c>
      <c r="H3592" t="s">
        <v>3442</v>
      </c>
      <c r="I3592">
        <v>2</v>
      </c>
      <c r="J3592">
        <v>74041</v>
      </c>
      <c r="K3592">
        <v>20</v>
      </c>
      <c r="L3592">
        <v>118465.60000000001</v>
      </c>
      <c r="M3592">
        <v>19835.5</v>
      </c>
      <c r="N3592" t="s">
        <v>33</v>
      </c>
      <c r="O3592">
        <f>Sales_data[[#This Row],[Profit]]/Sales_data[[#This Row],[Sales]]</f>
        <v>0.16743679177752865</v>
      </c>
      <c r="P3592">
        <f>YEAR(Sales_data[[#This Row],[Order Date]])</f>
        <v>2025</v>
      </c>
      <c r="Q3592" t="str">
        <f>TEXT(Sales_data[[#This Row],[Order Date]], "mmm")</f>
        <v>May</v>
      </c>
    </row>
    <row r="3593" spans="1:17" x14ac:dyDescent="0.95">
      <c r="A3593">
        <v>13592</v>
      </c>
      <c r="B3593" s="1">
        <v>45834</v>
      </c>
      <c r="C3593" t="s">
        <v>6581</v>
      </c>
      <c r="D3593" t="s">
        <v>15</v>
      </c>
      <c r="E3593" t="s">
        <v>93</v>
      </c>
      <c r="F3593" t="s">
        <v>17</v>
      </c>
      <c r="G3593" t="s">
        <v>111</v>
      </c>
      <c r="H3593" t="s">
        <v>6582</v>
      </c>
      <c r="I3593">
        <v>2</v>
      </c>
      <c r="J3593">
        <v>74333</v>
      </c>
      <c r="K3593">
        <v>10</v>
      </c>
      <c r="L3593">
        <v>133799.4</v>
      </c>
      <c r="M3593">
        <v>21805.59</v>
      </c>
      <c r="N3593" t="s">
        <v>20</v>
      </c>
      <c r="O3593">
        <f>Sales_data[[#This Row],[Profit]]/Sales_data[[#This Row],[Sales]]</f>
        <v>0.16297225548096628</v>
      </c>
      <c r="P3593">
        <f>YEAR(Sales_data[[#This Row],[Order Date]])</f>
        <v>2025</v>
      </c>
      <c r="Q3593" t="str">
        <f>TEXT(Sales_data[[#This Row],[Order Date]], "mmm")</f>
        <v>Jun</v>
      </c>
    </row>
    <row r="3594" spans="1:17" x14ac:dyDescent="0.95">
      <c r="A3594">
        <v>13593</v>
      </c>
      <c r="B3594" s="1">
        <v>45254</v>
      </c>
      <c r="C3594" t="s">
        <v>6583</v>
      </c>
      <c r="D3594" t="s">
        <v>22</v>
      </c>
      <c r="E3594" t="s">
        <v>23</v>
      </c>
      <c r="F3594" t="s">
        <v>46</v>
      </c>
      <c r="G3594" t="s">
        <v>209</v>
      </c>
      <c r="H3594" t="s">
        <v>6584</v>
      </c>
      <c r="I3594">
        <v>3</v>
      </c>
      <c r="J3594">
        <v>67861</v>
      </c>
      <c r="K3594">
        <v>0</v>
      </c>
      <c r="L3594">
        <v>203583</v>
      </c>
      <c r="M3594">
        <v>37646.57</v>
      </c>
      <c r="N3594" t="s">
        <v>72</v>
      </c>
      <c r="O3594">
        <f>Sales_data[[#This Row],[Profit]]/Sales_data[[#This Row],[Sales]]</f>
        <v>0.18492000805568246</v>
      </c>
      <c r="P3594">
        <f>YEAR(Sales_data[[#This Row],[Order Date]])</f>
        <v>2023</v>
      </c>
      <c r="Q3594" t="str">
        <f>TEXT(Sales_data[[#This Row],[Order Date]], "mmm")</f>
        <v>Nov</v>
      </c>
    </row>
    <row r="3595" spans="1:17" x14ac:dyDescent="0.95">
      <c r="A3595">
        <v>13594</v>
      </c>
      <c r="B3595" s="1">
        <v>45611</v>
      </c>
      <c r="C3595" t="s">
        <v>6585</v>
      </c>
      <c r="D3595" t="s">
        <v>15</v>
      </c>
      <c r="E3595" t="s">
        <v>147</v>
      </c>
      <c r="F3595" t="s">
        <v>96</v>
      </c>
      <c r="G3595" t="s">
        <v>97</v>
      </c>
      <c r="H3595" t="s">
        <v>6586</v>
      </c>
      <c r="I3595">
        <v>3</v>
      </c>
      <c r="J3595">
        <v>49802</v>
      </c>
      <c r="K3595">
        <v>20</v>
      </c>
      <c r="L3595">
        <v>119524.8</v>
      </c>
      <c r="M3595">
        <v>6933.68</v>
      </c>
      <c r="N3595" t="s">
        <v>72</v>
      </c>
      <c r="O3595">
        <f>Sales_data[[#This Row],[Profit]]/Sales_data[[#This Row],[Sales]]</f>
        <v>5.8010387802364026E-2</v>
      </c>
      <c r="P3595">
        <f>YEAR(Sales_data[[#This Row],[Order Date]])</f>
        <v>2024</v>
      </c>
      <c r="Q3595" t="str">
        <f>TEXT(Sales_data[[#This Row],[Order Date]], "mmm")</f>
        <v>Nov</v>
      </c>
    </row>
    <row r="3596" spans="1:17" x14ac:dyDescent="0.95">
      <c r="A3596">
        <v>13595</v>
      </c>
      <c r="B3596" s="1">
        <v>45392</v>
      </c>
      <c r="C3596" t="s">
        <v>6587</v>
      </c>
      <c r="D3596" t="s">
        <v>28</v>
      </c>
      <c r="E3596" t="s">
        <v>29</v>
      </c>
      <c r="F3596" t="s">
        <v>30</v>
      </c>
      <c r="G3596" t="s">
        <v>65</v>
      </c>
      <c r="H3596" t="s">
        <v>6588</v>
      </c>
      <c r="I3596">
        <v>3</v>
      </c>
      <c r="J3596">
        <v>3349</v>
      </c>
      <c r="K3596">
        <v>5</v>
      </c>
      <c r="L3596">
        <v>9544.65</v>
      </c>
      <c r="M3596">
        <v>794.85</v>
      </c>
      <c r="N3596" t="s">
        <v>20</v>
      </c>
      <c r="O3596">
        <f>Sales_data[[#This Row],[Profit]]/Sales_data[[#This Row],[Sales]]</f>
        <v>8.3277019063035321E-2</v>
      </c>
      <c r="P3596">
        <f>YEAR(Sales_data[[#This Row],[Order Date]])</f>
        <v>2024</v>
      </c>
      <c r="Q3596" t="str">
        <f>TEXT(Sales_data[[#This Row],[Order Date]], "mmm")</f>
        <v>Apr</v>
      </c>
    </row>
    <row r="3597" spans="1:17" x14ac:dyDescent="0.95">
      <c r="A3597">
        <v>13596</v>
      </c>
      <c r="B3597" s="1">
        <v>45217</v>
      </c>
      <c r="C3597" t="s">
        <v>6589</v>
      </c>
      <c r="D3597" t="s">
        <v>15</v>
      </c>
      <c r="E3597" t="s">
        <v>147</v>
      </c>
      <c r="F3597" t="s">
        <v>86</v>
      </c>
      <c r="G3597" t="s">
        <v>171</v>
      </c>
      <c r="H3597" t="s">
        <v>6590</v>
      </c>
      <c r="I3597">
        <v>4</v>
      </c>
      <c r="J3597">
        <v>27670</v>
      </c>
      <c r="K3597">
        <v>0</v>
      </c>
      <c r="L3597">
        <v>110680</v>
      </c>
      <c r="M3597">
        <v>6516.53</v>
      </c>
      <c r="N3597" t="s">
        <v>33</v>
      </c>
      <c r="O3597">
        <f>Sales_data[[#This Row],[Profit]]/Sales_data[[#This Row],[Sales]]</f>
        <v>5.8877213588724248E-2</v>
      </c>
      <c r="P3597">
        <f>YEAR(Sales_data[[#This Row],[Order Date]])</f>
        <v>2023</v>
      </c>
      <c r="Q3597" t="str">
        <f>TEXT(Sales_data[[#This Row],[Order Date]], "mmm")</f>
        <v>Oct</v>
      </c>
    </row>
    <row r="3598" spans="1:17" x14ac:dyDescent="0.95">
      <c r="A3598">
        <v>13597</v>
      </c>
      <c r="B3598" s="1">
        <v>45271</v>
      </c>
      <c r="C3598" t="s">
        <v>6591</v>
      </c>
      <c r="D3598" t="s">
        <v>15</v>
      </c>
      <c r="E3598" t="s">
        <v>16</v>
      </c>
      <c r="F3598" t="s">
        <v>75</v>
      </c>
      <c r="G3598" t="s">
        <v>76</v>
      </c>
      <c r="H3598" t="s">
        <v>6592</v>
      </c>
      <c r="I3598">
        <v>3</v>
      </c>
      <c r="J3598">
        <v>66788</v>
      </c>
      <c r="K3598">
        <v>5</v>
      </c>
      <c r="L3598">
        <v>190345.8</v>
      </c>
      <c r="M3598">
        <v>10848.56</v>
      </c>
      <c r="N3598" t="s">
        <v>72</v>
      </c>
      <c r="O3598">
        <f>Sales_data[[#This Row],[Profit]]/Sales_data[[#This Row],[Sales]]</f>
        <v>5.6993955212040405E-2</v>
      </c>
      <c r="P3598">
        <f>YEAR(Sales_data[[#This Row],[Order Date]])</f>
        <v>2023</v>
      </c>
      <c r="Q3598" t="str">
        <f>TEXT(Sales_data[[#This Row],[Order Date]], "mmm")</f>
        <v>Dec</v>
      </c>
    </row>
    <row r="3599" spans="1:17" x14ac:dyDescent="0.95">
      <c r="A3599">
        <v>13598</v>
      </c>
      <c r="B3599" s="1">
        <v>45734</v>
      </c>
      <c r="C3599" t="s">
        <v>6593</v>
      </c>
      <c r="D3599" t="s">
        <v>40</v>
      </c>
      <c r="E3599" t="s">
        <v>50</v>
      </c>
      <c r="F3599" t="s">
        <v>24</v>
      </c>
      <c r="G3599" t="s">
        <v>107</v>
      </c>
      <c r="H3599" t="s">
        <v>5862</v>
      </c>
      <c r="I3599">
        <v>1</v>
      </c>
      <c r="J3599">
        <v>22053</v>
      </c>
      <c r="K3599">
        <v>15</v>
      </c>
      <c r="L3599">
        <v>18745.05</v>
      </c>
      <c r="M3599">
        <v>1463.16</v>
      </c>
      <c r="N3599" t="s">
        <v>38</v>
      </c>
      <c r="O3599">
        <f>Sales_data[[#This Row],[Profit]]/Sales_data[[#This Row],[Sales]]</f>
        <v>7.8055806732977517E-2</v>
      </c>
      <c r="P3599">
        <f>YEAR(Sales_data[[#This Row],[Order Date]])</f>
        <v>2025</v>
      </c>
      <c r="Q3599" t="str">
        <f>TEXT(Sales_data[[#This Row],[Order Date]], "mmm")</f>
        <v>Mar</v>
      </c>
    </row>
    <row r="3600" spans="1:17" x14ac:dyDescent="0.95">
      <c r="A3600">
        <v>13599</v>
      </c>
      <c r="B3600" s="1">
        <v>45885</v>
      </c>
      <c r="C3600" t="s">
        <v>6594</v>
      </c>
      <c r="D3600" t="s">
        <v>22</v>
      </c>
      <c r="E3600" t="s">
        <v>74</v>
      </c>
      <c r="F3600" t="s">
        <v>46</v>
      </c>
      <c r="G3600" t="s">
        <v>126</v>
      </c>
      <c r="H3600" t="s">
        <v>6595</v>
      </c>
      <c r="I3600">
        <v>2</v>
      </c>
      <c r="J3600">
        <v>45614</v>
      </c>
      <c r="K3600">
        <v>10</v>
      </c>
      <c r="L3600">
        <v>82105.2</v>
      </c>
      <c r="M3600">
        <v>17400.77</v>
      </c>
      <c r="N3600" t="s">
        <v>83</v>
      </c>
      <c r="O3600">
        <f>Sales_data[[#This Row],[Profit]]/Sales_data[[#This Row],[Sales]]</f>
        <v>0.21193261815329603</v>
      </c>
      <c r="P3600">
        <f>YEAR(Sales_data[[#This Row],[Order Date]])</f>
        <v>2025</v>
      </c>
      <c r="Q3600" t="str">
        <f>TEXT(Sales_data[[#This Row],[Order Date]], "mmm")</f>
        <v>Aug</v>
      </c>
    </row>
    <row r="3601" spans="1:17" x14ac:dyDescent="0.95">
      <c r="A3601">
        <v>13600</v>
      </c>
      <c r="B3601" s="1">
        <v>45767</v>
      </c>
      <c r="C3601" t="s">
        <v>6596</v>
      </c>
      <c r="D3601" t="s">
        <v>40</v>
      </c>
      <c r="E3601" t="s">
        <v>110</v>
      </c>
      <c r="F3601" t="s">
        <v>75</v>
      </c>
      <c r="G3601" t="s">
        <v>240</v>
      </c>
      <c r="H3601" t="s">
        <v>6597</v>
      </c>
      <c r="I3601">
        <v>2</v>
      </c>
      <c r="J3601">
        <v>61660</v>
      </c>
      <c r="K3601">
        <v>10</v>
      </c>
      <c r="L3601">
        <v>110988</v>
      </c>
      <c r="M3601">
        <v>14225.73</v>
      </c>
      <c r="N3601" t="s">
        <v>72</v>
      </c>
      <c r="O3601">
        <f>Sales_data[[#This Row],[Profit]]/Sales_data[[#This Row],[Sales]]</f>
        <v>0.12817358633365769</v>
      </c>
      <c r="P3601">
        <f>YEAR(Sales_data[[#This Row],[Order Date]])</f>
        <v>2025</v>
      </c>
      <c r="Q3601" t="str">
        <f>TEXT(Sales_data[[#This Row],[Order Date]], "mmm")</f>
        <v>Apr</v>
      </c>
    </row>
    <row r="3602" spans="1:17" x14ac:dyDescent="0.95">
      <c r="A3602">
        <v>13601</v>
      </c>
      <c r="B3602" s="1">
        <v>45855</v>
      </c>
      <c r="C3602" t="s">
        <v>6598</v>
      </c>
      <c r="D3602" t="s">
        <v>22</v>
      </c>
      <c r="E3602" t="s">
        <v>54</v>
      </c>
      <c r="F3602" t="s">
        <v>69</v>
      </c>
      <c r="G3602" t="s">
        <v>115</v>
      </c>
      <c r="H3602" t="s">
        <v>6599</v>
      </c>
      <c r="I3602">
        <v>5</v>
      </c>
      <c r="J3602">
        <v>21070</v>
      </c>
      <c r="K3602">
        <v>20</v>
      </c>
      <c r="L3602">
        <v>84280</v>
      </c>
      <c r="M3602">
        <v>4856.75</v>
      </c>
      <c r="N3602" t="s">
        <v>38</v>
      </c>
      <c r="O3602">
        <f>Sales_data[[#This Row],[Profit]]/Sales_data[[#This Row],[Sales]]</f>
        <v>5.7626364499288089E-2</v>
      </c>
      <c r="P3602">
        <f>YEAR(Sales_data[[#This Row],[Order Date]])</f>
        <v>2025</v>
      </c>
      <c r="Q3602" t="str">
        <f>TEXT(Sales_data[[#This Row],[Order Date]], "mmm")</f>
        <v>Jul</v>
      </c>
    </row>
    <row r="3603" spans="1:17" x14ac:dyDescent="0.95">
      <c r="A3603">
        <v>13602</v>
      </c>
      <c r="B3603" s="1">
        <v>45878</v>
      </c>
      <c r="C3603" t="s">
        <v>6600</v>
      </c>
      <c r="D3603" t="s">
        <v>15</v>
      </c>
      <c r="E3603" t="s">
        <v>68</v>
      </c>
      <c r="F3603" t="s">
        <v>17</v>
      </c>
      <c r="G3603" t="s">
        <v>111</v>
      </c>
      <c r="H3603" t="s">
        <v>6601</v>
      </c>
      <c r="I3603">
        <v>4</v>
      </c>
      <c r="J3603">
        <v>25501</v>
      </c>
      <c r="K3603">
        <v>0</v>
      </c>
      <c r="L3603">
        <v>102004</v>
      </c>
      <c r="M3603">
        <v>22075.73</v>
      </c>
      <c r="N3603" t="s">
        <v>33</v>
      </c>
      <c r="O3603">
        <f>Sales_data[[#This Row],[Profit]]/Sales_data[[#This Row],[Sales]]</f>
        <v>0.21642023842202265</v>
      </c>
      <c r="P3603">
        <f>YEAR(Sales_data[[#This Row],[Order Date]])</f>
        <v>2025</v>
      </c>
      <c r="Q3603" t="str">
        <f>TEXT(Sales_data[[#This Row],[Order Date]], "mmm")</f>
        <v>Aug</v>
      </c>
    </row>
    <row r="3604" spans="1:17" x14ac:dyDescent="0.95">
      <c r="A3604">
        <v>13603</v>
      </c>
      <c r="B3604" s="1">
        <v>45352</v>
      </c>
      <c r="C3604" t="s">
        <v>6602</v>
      </c>
      <c r="D3604" t="s">
        <v>40</v>
      </c>
      <c r="E3604" t="s">
        <v>41</v>
      </c>
      <c r="F3604" t="s">
        <v>24</v>
      </c>
      <c r="G3604" t="s">
        <v>25</v>
      </c>
      <c r="H3604" t="s">
        <v>6603</v>
      </c>
      <c r="I3604">
        <v>4</v>
      </c>
      <c r="J3604">
        <v>10719</v>
      </c>
      <c r="K3604">
        <v>15</v>
      </c>
      <c r="L3604">
        <v>36444.6</v>
      </c>
      <c r="M3604">
        <v>8507.34</v>
      </c>
      <c r="N3604" t="s">
        <v>83</v>
      </c>
      <c r="O3604">
        <f>Sales_data[[#This Row],[Profit]]/Sales_data[[#This Row],[Sales]]</f>
        <v>0.233432113399516</v>
      </c>
      <c r="P3604">
        <f>YEAR(Sales_data[[#This Row],[Order Date]])</f>
        <v>2024</v>
      </c>
      <c r="Q3604" t="str">
        <f>TEXT(Sales_data[[#This Row],[Order Date]], "mmm")</f>
        <v>Mar</v>
      </c>
    </row>
    <row r="3605" spans="1:17" x14ac:dyDescent="0.95">
      <c r="A3605">
        <v>13604</v>
      </c>
      <c r="B3605" s="1">
        <v>45458</v>
      </c>
      <c r="C3605" t="s">
        <v>6604</v>
      </c>
      <c r="D3605" t="s">
        <v>28</v>
      </c>
      <c r="E3605" t="s">
        <v>144</v>
      </c>
      <c r="F3605" t="s">
        <v>42</v>
      </c>
      <c r="G3605" t="s">
        <v>188</v>
      </c>
      <c r="H3605" t="s">
        <v>6605</v>
      </c>
      <c r="I3605">
        <v>3</v>
      </c>
      <c r="J3605">
        <v>52957</v>
      </c>
      <c r="K3605">
        <v>20</v>
      </c>
      <c r="L3605">
        <v>127096.8</v>
      </c>
      <c r="M3605">
        <v>18748.87</v>
      </c>
      <c r="N3605" t="s">
        <v>20</v>
      </c>
      <c r="O3605">
        <f>Sales_data[[#This Row],[Profit]]/Sales_data[[#This Row],[Sales]]</f>
        <v>0.14751645989513504</v>
      </c>
      <c r="P3605">
        <f>YEAR(Sales_data[[#This Row],[Order Date]])</f>
        <v>2024</v>
      </c>
      <c r="Q3605" t="str">
        <f>TEXT(Sales_data[[#This Row],[Order Date]], "mmm")</f>
        <v>Jun</v>
      </c>
    </row>
    <row r="3606" spans="1:17" x14ac:dyDescent="0.95">
      <c r="A3606">
        <v>13605</v>
      </c>
      <c r="B3606" s="1">
        <v>45881</v>
      </c>
      <c r="C3606" t="s">
        <v>6606</v>
      </c>
      <c r="D3606" t="s">
        <v>15</v>
      </c>
      <c r="E3606" t="s">
        <v>174</v>
      </c>
      <c r="F3606" t="s">
        <v>17</v>
      </c>
      <c r="G3606" t="s">
        <v>100</v>
      </c>
      <c r="H3606" t="s">
        <v>101</v>
      </c>
      <c r="I3606">
        <v>3</v>
      </c>
      <c r="J3606">
        <v>30818</v>
      </c>
      <c r="K3606">
        <v>10</v>
      </c>
      <c r="L3606">
        <v>83208.600000000006</v>
      </c>
      <c r="M3606">
        <v>9393.94</v>
      </c>
      <c r="N3606" t="s">
        <v>38</v>
      </c>
      <c r="O3606">
        <f>Sales_data[[#This Row],[Profit]]/Sales_data[[#This Row],[Sales]]</f>
        <v>0.11289626312664797</v>
      </c>
      <c r="P3606">
        <f>YEAR(Sales_data[[#This Row],[Order Date]])</f>
        <v>2025</v>
      </c>
      <c r="Q3606" t="str">
        <f>TEXT(Sales_data[[#This Row],[Order Date]], "mmm")</f>
        <v>Aug</v>
      </c>
    </row>
    <row r="3607" spans="1:17" x14ac:dyDescent="0.95">
      <c r="A3607">
        <v>13606</v>
      </c>
      <c r="B3607" s="1">
        <v>45490</v>
      </c>
      <c r="C3607" t="s">
        <v>6607</v>
      </c>
      <c r="D3607" t="s">
        <v>22</v>
      </c>
      <c r="E3607" t="s">
        <v>58</v>
      </c>
      <c r="F3607" t="s">
        <v>17</v>
      </c>
      <c r="G3607" t="s">
        <v>291</v>
      </c>
      <c r="H3607" t="s">
        <v>3276</v>
      </c>
      <c r="I3607">
        <v>2</v>
      </c>
      <c r="J3607">
        <v>70825</v>
      </c>
      <c r="K3607">
        <v>0</v>
      </c>
      <c r="L3607">
        <v>141650</v>
      </c>
      <c r="M3607">
        <v>29067.19</v>
      </c>
      <c r="N3607" t="s">
        <v>72</v>
      </c>
      <c r="O3607">
        <f>Sales_data[[#This Row],[Profit]]/Sales_data[[#This Row],[Sales]]</f>
        <v>0.20520430638898693</v>
      </c>
      <c r="P3607">
        <f>YEAR(Sales_data[[#This Row],[Order Date]])</f>
        <v>2024</v>
      </c>
      <c r="Q3607" t="str">
        <f>TEXT(Sales_data[[#This Row],[Order Date]], "mmm")</f>
        <v>Jul</v>
      </c>
    </row>
    <row r="3608" spans="1:17" x14ac:dyDescent="0.95">
      <c r="A3608">
        <v>13607</v>
      </c>
      <c r="B3608" s="1">
        <v>45229</v>
      </c>
      <c r="C3608" t="s">
        <v>6608</v>
      </c>
      <c r="D3608" t="s">
        <v>40</v>
      </c>
      <c r="E3608" t="s">
        <v>50</v>
      </c>
      <c r="F3608" t="s">
        <v>129</v>
      </c>
      <c r="G3608" t="s">
        <v>164</v>
      </c>
      <c r="H3608" t="s">
        <v>6609</v>
      </c>
      <c r="I3608">
        <v>3</v>
      </c>
      <c r="J3608">
        <v>39205</v>
      </c>
      <c r="K3608">
        <v>20</v>
      </c>
      <c r="L3608">
        <v>94092</v>
      </c>
      <c r="M3608">
        <v>9745.07</v>
      </c>
      <c r="N3608" t="s">
        <v>83</v>
      </c>
      <c r="O3608">
        <f>Sales_data[[#This Row],[Profit]]/Sales_data[[#This Row],[Sales]]</f>
        <v>0.10356959146367385</v>
      </c>
      <c r="P3608">
        <f>YEAR(Sales_data[[#This Row],[Order Date]])</f>
        <v>2023</v>
      </c>
      <c r="Q3608" t="str">
        <f>TEXT(Sales_data[[#This Row],[Order Date]], "mmm")</f>
        <v>Oct</v>
      </c>
    </row>
    <row r="3609" spans="1:17" x14ac:dyDescent="0.95">
      <c r="A3609">
        <v>13608</v>
      </c>
      <c r="B3609" s="1">
        <v>45286</v>
      </c>
      <c r="C3609" t="s">
        <v>6610</v>
      </c>
      <c r="D3609" t="s">
        <v>28</v>
      </c>
      <c r="E3609" t="s">
        <v>85</v>
      </c>
      <c r="F3609" t="s">
        <v>96</v>
      </c>
      <c r="G3609" t="s">
        <v>214</v>
      </c>
      <c r="H3609" t="s">
        <v>6611</v>
      </c>
      <c r="I3609">
        <v>1</v>
      </c>
      <c r="J3609">
        <v>5693</v>
      </c>
      <c r="K3609">
        <v>0</v>
      </c>
      <c r="L3609">
        <v>5693</v>
      </c>
      <c r="M3609">
        <v>417.91</v>
      </c>
      <c r="N3609" t="s">
        <v>72</v>
      </c>
      <c r="O3609">
        <f>Sales_data[[#This Row],[Profit]]/Sales_data[[#This Row],[Sales]]</f>
        <v>7.3407693658879336E-2</v>
      </c>
      <c r="P3609">
        <f>YEAR(Sales_data[[#This Row],[Order Date]])</f>
        <v>2023</v>
      </c>
      <c r="Q3609" t="str">
        <f>TEXT(Sales_data[[#This Row],[Order Date]], "mmm")</f>
        <v>Dec</v>
      </c>
    </row>
    <row r="3610" spans="1:17" x14ac:dyDescent="0.95">
      <c r="A3610">
        <v>13609</v>
      </c>
      <c r="B3610" s="1">
        <v>45502</v>
      </c>
      <c r="C3610" t="s">
        <v>6612</v>
      </c>
      <c r="D3610" t="s">
        <v>28</v>
      </c>
      <c r="E3610" t="s">
        <v>144</v>
      </c>
      <c r="F3610" t="s">
        <v>69</v>
      </c>
      <c r="G3610" t="s">
        <v>517</v>
      </c>
      <c r="H3610" t="s">
        <v>6613</v>
      </c>
      <c r="I3610">
        <v>5</v>
      </c>
      <c r="J3610">
        <v>51246</v>
      </c>
      <c r="K3610">
        <v>15</v>
      </c>
      <c r="L3610">
        <v>217795.5</v>
      </c>
      <c r="M3610">
        <v>30009.3</v>
      </c>
      <c r="N3610" t="s">
        <v>20</v>
      </c>
      <c r="O3610">
        <f>Sales_data[[#This Row],[Profit]]/Sales_data[[#This Row],[Sales]]</f>
        <v>0.13778659338691571</v>
      </c>
      <c r="P3610">
        <f>YEAR(Sales_data[[#This Row],[Order Date]])</f>
        <v>2024</v>
      </c>
      <c r="Q3610" t="str">
        <f>TEXT(Sales_data[[#This Row],[Order Date]], "mmm")</f>
        <v>Jul</v>
      </c>
    </row>
    <row r="3611" spans="1:17" x14ac:dyDescent="0.95">
      <c r="A3611">
        <v>13610</v>
      </c>
      <c r="B3611" s="1">
        <v>45803</v>
      </c>
      <c r="C3611" t="s">
        <v>6614</v>
      </c>
      <c r="D3611" t="s">
        <v>40</v>
      </c>
      <c r="E3611" t="s">
        <v>41</v>
      </c>
      <c r="F3611" t="s">
        <v>96</v>
      </c>
      <c r="G3611" t="s">
        <v>138</v>
      </c>
      <c r="H3611" t="s">
        <v>5921</v>
      </c>
      <c r="I3611">
        <v>2</v>
      </c>
      <c r="J3611">
        <v>28167</v>
      </c>
      <c r="K3611">
        <v>0</v>
      </c>
      <c r="L3611">
        <v>56334</v>
      </c>
      <c r="M3611">
        <v>5077.09</v>
      </c>
      <c r="N3611" t="s">
        <v>38</v>
      </c>
      <c r="O3611">
        <f>Sales_data[[#This Row],[Profit]]/Sales_data[[#This Row],[Sales]]</f>
        <v>9.0124791422586711E-2</v>
      </c>
      <c r="P3611">
        <f>YEAR(Sales_data[[#This Row],[Order Date]])</f>
        <v>2025</v>
      </c>
      <c r="Q3611" t="str">
        <f>TEXT(Sales_data[[#This Row],[Order Date]], "mmm")</f>
        <v>May</v>
      </c>
    </row>
    <row r="3612" spans="1:17" x14ac:dyDescent="0.95">
      <c r="A3612">
        <v>13611</v>
      </c>
      <c r="B3612" s="1">
        <v>45851</v>
      </c>
      <c r="C3612" t="s">
        <v>6615</v>
      </c>
      <c r="D3612" t="s">
        <v>22</v>
      </c>
      <c r="E3612" t="s">
        <v>23</v>
      </c>
      <c r="F3612" t="s">
        <v>30</v>
      </c>
      <c r="G3612" t="s">
        <v>31</v>
      </c>
      <c r="H3612" t="s">
        <v>1917</v>
      </c>
      <c r="I3612">
        <v>1</v>
      </c>
      <c r="J3612">
        <v>4164</v>
      </c>
      <c r="K3612">
        <v>15</v>
      </c>
      <c r="L3612">
        <v>3539.4</v>
      </c>
      <c r="M3612">
        <v>242.14</v>
      </c>
      <c r="N3612" t="s">
        <v>38</v>
      </c>
      <c r="O3612">
        <f>Sales_data[[#This Row],[Profit]]/Sales_data[[#This Row],[Sales]]</f>
        <v>6.8412725320675813E-2</v>
      </c>
      <c r="P3612">
        <f>YEAR(Sales_data[[#This Row],[Order Date]])</f>
        <v>2025</v>
      </c>
      <c r="Q3612" t="str">
        <f>TEXT(Sales_data[[#This Row],[Order Date]], "mmm")</f>
        <v>Jul</v>
      </c>
    </row>
    <row r="3613" spans="1:17" x14ac:dyDescent="0.95">
      <c r="A3613">
        <v>13612</v>
      </c>
      <c r="B3613" s="1">
        <v>45850</v>
      </c>
      <c r="C3613" t="s">
        <v>6616</v>
      </c>
      <c r="D3613" t="s">
        <v>15</v>
      </c>
      <c r="E3613" t="s">
        <v>174</v>
      </c>
      <c r="F3613" t="s">
        <v>69</v>
      </c>
      <c r="G3613" t="s">
        <v>70</v>
      </c>
      <c r="H3613" t="s">
        <v>6617</v>
      </c>
      <c r="I3613">
        <v>4</v>
      </c>
      <c r="J3613">
        <v>40588</v>
      </c>
      <c r="K3613">
        <v>0</v>
      </c>
      <c r="L3613">
        <v>162352</v>
      </c>
      <c r="M3613">
        <v>28396.03</v>
      </c>
      <c r="N3613" t="s">
        <v>33</v>
      </c>
      <c r="O3613">
        <f>Sales_data[[#This Row],[Profit]]/Sales_data[[#This Row],[Sales]]</f>
        <v>0.17490409727012909</v>
      </c>
      <c r="P3613">
        <f>YEAR(Sales_data[[#This Row],[Order Date]])</f>
        <v>2025</v>
      </c>
      <c r="Q3613" t="str">
        <f>TEXT(Sales_data[[#This Row],[Order Date]], "mmm")</f>
        <v>Jul</v>
      </c>
    </row>
    <row r="3614" spans="1:17" x14ac:dyDescent="0.95">
      <c r="A3614">
        <v>13613</v>
      </c>
      <c r="B3614" s="1">
        <v>45835</v>
      </c>
      <c r="C3614" t="s">
        <v>6618</v>
      </c>
      <c r="D3614" t="s">
        <v>40</v>
      </c>
      <c r="E3614" t="s">
        <v>103</v>
      </c>
      <c r="F3614" t="s">
        <v>42</v>
      </c>
      <c r="G3614" t="s">
        <v>79</v>
      </c>
      <c r="H3614" t="s">
        <v>6619</v>
      </c>
      <c r="I3614">
        <v>3</v>
      </c>
      <c r="J3614">
        <v>42776</v>
      </c>
      <c r="K3614">
        <v>15</v>
      </c>
      <c r="L3614">
        <v>109078.8</v>
      </c>
      <c r="M3614">
        <v>12850.03</v>
      </c>
      <c r="N3614" t="s">
        <v>38</v>
      </c>
      <c r="O3614">
        <f>Sales_data[[#This Row],[Profit]]/Sales_data[[#This Row],[Sales]]</f>
        <v>0.1178050180236673</v>
      </c>
      <c r="P3614">
        <f>YEAR(Sales_data[[#This Row],[Order Date]])</f>
        <v>2025</v>
      </c>
      <c r="Q3614" t="str">
        <f>TEXT(Sales_data[[#This Row],[Order Date]], "mmm")</f>
        <v>Jun</v>
      </c>
    </row>
    <row r="3615" spans="1:17" x14ac:dyDescent="0.95">
      <c r="A3615">
        <v>13614</v>
      </c>
      <c r="B3615" s="1">
        <v>45343</v>
      </c>
      <c r="C3615" t="s">
        <v>6620</v>
      </c>
      <c r="D3615" t="s">
        <v>40</v>
      </c>
      <c r="E3615" t="s">
        <v>103</v>
      </c>
      <c r="F3615" t="s">
        <v>69</v>
      </c>
      <c r="G3615" t="s">
        <v>123</v>
      </c>
      <c r="H3615" t="s">
        <v>6621</v>
      </c>
      <c r="I3615">
        <v>1</v>
      </c>
      <c r="J3615">
        <v>27927</v>
      </c>
      <c r="K3615">
        <v>15</v>
      </c>
      <c r="L3615">
        <v>23737.95</v>
      </c>
      <c r="M3615">
        <v>5506.37</v>
      </c>
      <c r="N3615" t="s">
        <v>83</v>
      </c>
      <c r="O3615">
        <f>Sales_data[[#This Row],[Profit]]/Sales_data[[#This Row],[Sales]]</f>
        <v>0.2319648495341847</v>
      </c>
      <c r="P3615">
        <f>YEAR(Sales_data[[#This Row],[Order Date]])</f>
        <v>2024</v>
      </c>
      <c r="Q3615" t="str">
        <f>TEXT(Sales_data[[#This Row],[Order Date]], "mmm")</f>
        <v>Feb</v>
      </c>
    </row>
    <row r="3616" spans="1:17" x14ac:dyDescent="0.95">
      <c r="A3616">
        <v>13615</v>
      </c>
      <c r="B3616" s="1">
        <v>45238</v>
      </c>
      <c r="C3616" t="s">
        <v>6622</v>
      </c>
      <c r="D3616" t="s">
        <v>15</v>
      </c>
      <c r="E3616" t="s">
        <v>93</v>
      </c>
      <c r="F3616" t="s">
        <v>24</v>
      </c>
      <c r="G3616" t="s">
        <v>107</v>
      </c>
      <c r="H3616" t="s">
        <v>6623</v>
      </c>
      <c r="I3616">
        <v>2</v>
      </c>
      <c r="J3616">
        <v>20727</v>
      </c>
      <c r="K3616">
        <v>10</v>
      </c>
      <c r="L3616">
        <v>37308.6</v>
      </c>
      <c r="M3616">
        <v>4497.49</v>
      </c>
      <c r="N3616" t="s">
        <v>20</v>
      </c>
      <c r="O3616">
        <f>Sales_data[[#This Row],[Profit]]/Sales_data[[#This Row],[Sales]]</f>
        <v>0.12054834542169902</v>
      </c>
      <c r="P3616">
        <f>YEAR(Sales_data[[#This Row],[Order Date]])</f>
        <v>2023</v>
      </c>
      <c r="Q3616" t="str">
        <f>TEXT(Sales_data[[#This Row],[Order Date]], "mmm")</f>
        <v>Nov</v>
      </c>
    </row>
    <row r="3617" spans="1:17" x14ac:dyDescent="0.95">
      <c r="A3617">
        <v>13616</v>
      </c>
      <c r="B3617" s="1">
        <v>45753</v>
      </c>
      <c r="C3617" t="s">
        <v>560</v>
      </c>
      <c r="D3617" t="s">
        <v>40</v>
      </c>
      <c r="E3617" t="s">
        <v>41</v>
      </c>
      <c r="F3617" t="s">
        <v>96</v>
      </c>
      <c r="G3617" t="s">
        <v>183</v>
      </c>
      <c r="H3617" t="s">
        <v>6624</v>
      </c>
      <c r="I3617">
        <v>4</v>
      </c>
      <c r="J3617">
        <v>34629</v>
      </c>
      <c r="K3617">
        <v>20</v>
      </c>
      <c r="L3617">
        <v>110812.8</v>
      </c>
      <c r="M3617">
        <v>21237.05</v>
      </c>
      <c r="N3617" t="s">
        <v>72</v>
      </c>
      <c r="O3617">
        <f>Sales_data[[#This Row],[Profit]]/Sales_data[[#This Row],[Sales]]</f>
        <v>0.19164798651419329</v>
      </c>
      <c r="P3617">
        <f>YEAR(Sales_data[[#This Row],[Order Date]])</f>
        <v>2025</v>
      </c>
      <c r="Q3617" t="str">
        <f>TEXT(Sales_data[[#This Row],[Order Date]], "mmm")</f>
        <v>Apr</v>
      </c>
    </row>
    <row r="3618" spans="1:17" x14ac:dyDescent="0.95">
      <c r="A3618">
        <v>13617</v>
      </c>
      <c r="B3618" s="1">
        <v>45900</v>
      </c>
      <c r="C3618" t="s">
        <v>6625</v>
      </c>
      <c r="D3618" t="s">
        <v>22</v>
      </c>
      <c r="E3618" t="s">
        <v>167</v>
      </c>
      <c r="F3618" t="s">
        <v>42</v>
      </c>
      <c r="G3618" t="s">
        <v>446</v>
      </c>
      <c r="H3618" t="s">
        <v>6626</v>
      </c>
      <c r="I3618">
        <v>2</v>
      </c>
      <c r="J3618">
        <v>37478</v>
      </c>
      <c r="K3618">
        <v>5</v>
      </c>
      <c r="L3618">
        <v>71208.2</v>
      </c>
      <c r="M3618">
        <v>4701.1099999999997</v>
      </c>
      <c r="N3618" t="s">
        <v>20</v>
      </c>
      <c r="O3618">
        <f>Sales_data[[#This Row],[Profit]]/Sales_data[[#This Row],[Sales]]</f>
        <v>6.601922250527327E-2</v>
      </c>
      <c r="P3618">
        <f>YEAR(Sales_data[[#This Row],[Order Date]])</f>
        <v>2025</v>
      </c>
      <c r="Q3618" t="str">
        <f>TEXT(Sales_data[[#This Row],[Order Date]], "mmm")</f>
        <v>Aug</v>
      </c>
    </row>
    <row r="3619" spans="1:17" x14ac:dyDescent="0.95">
      <c r="A3619">
        <v>13618</v>
      </c>
      <c r="B3619" s="1">
        <v>45754</v>
      </c>
      <c r="C3619" t="s">
        <v>6627</v>
      </c>
      <c r="D3619" t="s">
        <v>28</v>
      </c>
      <c r="E3619" t="s">
        <v>144</v>
      </c>
      <c r="F3619" t="s">
        <v>69</v>
      </c>
      <c r="G3619" t="s">
        <v>123</v>
      </c>
      <c r="H3619" t="s">
        <v>6628</v>
      </c>
      <c r="I3619">
        <v>4</v>
      </c>
      <c r="J3619">
        <v>58129</v>
      </c>
      <c r="K3619">
        <v>10</v>
      </c>
      <c r="L3619">
        <v>209264.4</v>
      </c>
      <c r="M3619">
        <v>12149.45</v>
      </c>
      <c r="N3619" t="s">
        <v>20</v>
      </c>
      <c r="O3619">
        <f>Sales_data[[#This Row],[Profit]]/Sales_data[[#This Row],[Sales]]</f>
        <v>5.805789231230922E-2</v>
      </c>
      <c r="P3619">
        <f>YEAR(Sales_data[[#This Row],[Order Date]])</f>
        <v>2025</v>
      </c>
      <c r="Q3619" t="str">
        <f>TEXT(Sales_data[[#This Row],[Order Date]], "mmm")</f>
        <v>Apr</v>
      </c>
    </row>
    <row r="3620" spans="1:17" x14ac:dyDescent="0.95">
      <c r="A3620">
        <v>13619</v>
      </c>
      <c r="B3620" s="1">
        <v>45782</v>
      </c>
      <c r="C3620" t="s">
        <v>6629</v>
      </c>
      <c r="D3620" t="s">
        <v>22</v>
      </c>
      <c r="E3620" t="s">
        <v>74</v>
      </c>
      <c r="F3620" t="s">
        <v>69</v>
      </c>
      <c r="G3620" t="s">
        <v>517</v>
      </c>
      <c r="H3620" t="s">
        <v>3899</v>
      </c>
      <c r="I3620">
        <v>1</v>
      </c>
      <c r="J3620">
        <v>68164</v>
      </c>
      <c r="K3620">
        <v>10</v>
      </c>
      <c r="L3620">
        <v>61347.6</v>
      </c>
      <c r="M3620">
        <v>9317.2800000000007</v>
      </c>
      <c r="N3620" t="s">
        <v>83</v>
      </c>
      <c r="O3620">
        <f>Sales_data[[#This Row],[Profit]]/Sales_data[[#This Row],[Sales]]</f>
        <v>0.15187684603798682</v>
      </c>
      <c r="P3620">
        <f>YEAR(Sales_data[[#This Row],[Order Date]])</f>
        <v>2025</v>
      </c>
      <c r="Q3620" t="str">
        <f>TEXT(Sales_data[[#This Row],[Order Date]], "mmm")</f>
        <v>May</v>
      </c>
    </row>
    <row r="3621" spans="1:17" x14ac:dyDescent="0.95">
      <c r="A3621">
        <v>13620</v>
      </c>
      <c r="B3621" s="1">
        <v>45418</v>
      </c>
      <c r="C3621" t="s">
        <v>6630</v>
      </c>
      <c r="D3621" t="s">
        <v>28</v>
      </c>
      <c r="E3621" t="s">
        <v>85</v>
      </c>
      <c r="F3621" t="s">
        <v>24</v>
      </c>
      <c r="G3621" t="s">
        <v>133</v>
      </c>
      <c r="H3621" t="s">
        <v>1964</v>
      </c>
      <c r="I3621">
        <v>4</v>
      </c>
      <c r="J3621">
        <v>72502</v>
      </c>
      <c r="K3621">
        <v>20</v>
      </c>
      <c r="L3621">
        <v>232006.39999999999</v>
      </c>
      <c r="M3621">
        <v>25682.38</v>
      </c>
      <c r="N3621" t="s">
        <v>20</v>
      </c>
      <c r="O3621">
        <f>Sales_data[[#This Row],[Profit]]/Sales_data[[#This Row],[Sales]]</f>
        <v>0.1106968600866183</v>
      </c>
      <c r="P3621">
        <f>YEAR(Sales_data[[#This Row],[Order Date]])</f>
        <v>2024</v>
      </c>
      <c r="Q3621" t="str">
        <f>TEXT(Sales_data[[#This Row],[Order Date]], "mmm")</f>
        <v>May</v>
      </c>
    </row>
    <row r="3622" spans="1:17" x14ac:dyDescent="0.95">
      <c r="A3622">
        <v>13621</v>
      </c>
      <c r="B3622" s="1">
        <v>45700</v>
      </c>
      <c r="C3622" t="s">
        <v>6631</v>
      </c>
      <c r="D3622" t="s">
        <v>15</v>
      </c>
      <c r="E3622" t="s">
        <v>174</v>
      </c>
      <c r="F3622" t="s">
        <v>69</v>
      </c>
      <c r="G3622" t="s">
        <v>115</v>
      </c>
      <c r="H3622" t="s">
        <v>6632</v>
      </c>
      <c r="I3622">
        <v>2</v>
      </c>
      <c r="J3622">
        <v>8033</v>
      </c>
      <c r="K3622">
        <v>5</v>
      </c>
      <c r="L3622">
        <v>15262.7</v>
      </c>
      <c r="M3622">
        <v>794.52</v>
      </c>
      <c r="N3622" t="s">
        <v>83</v>
      </c>
      <c r="O3622">
        <f>Sales_data[[#This Row],[Profit]]/Sales_data[[#This Row],[Sales]]</f>
        <v>5.2056320310298963E-2</v>
      </c>
      <c r="P3622">
        <f>YEAR(Sales_data[[#This Row],[Order Date]])</f>
        <v>2025</v>
      </c>
      <c r="Q3622" t="str">
        <f>TEXT(Sales_data[[#This Row],[Order Date]], "mmm")</f>
        <v>Feb</v>
      </c>
    </row>
    <row r="3623" spans="1:17" x14ac:dyDescent="0.95">
      <c r="A3623">
        <v>13622</v>
      </c>
      <c r="B3623" s="1">
        <v>45888</v>
      </c>
      <c r="C3623" t="s">
        <v>6633</v>
      </c>
      <c r="D3623" t="s">
        <v>15</v>
      </c>
      <c r="E3623" t="s">
        <v>174</v>
      </c>
      <c r="F3623" t="s">
        <v>46</v>
      </c>
      <c r="G3623" t="s">
        <v>47</v>
      </c>
      <c r="H3623" t="s">
        <v>1072</v>
      </c>
      <c r="I3623">
        <v>5</v>
      </c>
      <c r="J3623">
        <v>1015</v>
      </c>
      <c r="K3623">
        <v>15</v>
      </c>
      <c r="L3623">
        <v>4313.75</v>
      </c>
      <c r="M3623">
        <v>858.42</v>
      </c>
      <c r="N3623" t="s">
        <v>83</v>
      </c>
      <c r="O3623">
        <f>Sales_data[[#This Row],[Profit]]/Sales_data[[#This Row],[Sales]]</f>
        <v>0.19899623297594898</v>
      </c>
      <c r="P3623">
        <f>YEAR(Sales_data[[#This Row],[Order Date]])</f>
        <v>2025</v>
      </c>
      <c r="Q3623" t="str">
        <f>TEXT(Sales_data[[#This Row],[Order Date]], "mmm")</f>
        <v>Aug</v>
      </c>
    </row>
    <row r="3624" spans="1:17" x14ac:dyDescent="0.95">
      <c r="A3624">
        <v>13623</v>
      </c>
      <c r="B3624" s="1">
        <v>45443</v>
      </c>
      <c r="C3624" t="s">
        <v>6634</v>
      </c>
      <c r="D3624" t="s">
        <v>28</v>
      </c>
      <c r="E3624" t="s">
        <v>144</v>
      </c>
      <c r="F3624" t="s">
        <v>86</v>
      </c>
      <c r="G3624" t="s">
        <v>171</v>
      </c>
      <c r="H3624" t="s">
        <v>6635</v>
      </c>
      <c r="I3624">
        <v>3</v>
      </c>
      <c r="J3624">
        <v>5734</v>
      </c>
      <c r="K3624">
        <v>0</v>
      </c>
      <c r="L3624">
        <v>17202</v>
      </c>
      <c r="M3624">
        <v>2623.45</v>
      </c>
      <c r="N3624" t="s">
        <v>72</v>
      </c>
      <c r="O3624">
        <f>Sales_data[[#This Row],[Profit]]/Sales_data[[#This Row],[Sales]]</f>
        <v>0.15250842925241251</v>
      </c>
      <c r="P3624">
        <f>YEAR(Sales_data[[#This Row],[Order Date]])</f>
        <v>2024</v>
      </c>
      <c r="Q3624" t="str">
        <f>TEXT(Sales_data[[#This Row],[Order Date]], "mmm")</f>
        <v>May</v>
      </c>
    </row>
    <row r="3625" spans="1:17" x14ac:dyDescent="0.95">
      <c r="A3625">
        <v>13624</v>
      </c>
      <c r="B3625" s="1">
        <v>45484</v>
      </c>
      <c r="C3625" t="s">
        <v>6636</v>
      </c>
      <c r="D3625" t="s">
        <v>22</v>
      </c>
      <c r="E3625" t="s">
        <v>58</v>
      </c>
      <c r="F3625" t="s">
        <v>86</v>
      </c>
      <c r="G3625" t="s">
        <v>90</v>
      </c>
      <c r="H3625" t="s">
        <v>6637</v>
      </c>
      <c r="I3625">
        <v>2</v>
      </c>
      <c r="J3625">
        <v>50071</v>
      </c>
      <c r="K3625">
        <v>15</v>
      </c>
      <c r="L3625">
        <v>85120.7</v>
      </c>
      <c r="M3625">
        <v>7878.38</v>
      </c>
      <c r="N3625" t="s">
        <v>72</v>
      </c>
      <c r="O3625">
        <f>Sales_data[[#This Row],[Profit]]/Sales_data[[#This Row],[Sales]]</f>
        <v>9.2555394868698224E-2</v>
      </c>
      <c r="P3625">
        <f>YEAR(Sales_data[[#This Row],[Order Date]])</f>
        <v>2024</v>
      </c>
      <c r="Q3625" t="str">
        <f>TEXT(Sales_data[[#This Row],[Order Date]], "mmm")</f>
        <v>Jul</v>
      </c>
    </row>
    <row r="3626" spans="1:17" x14ac:dyDescent="0.95">
      <c r="A3626">
        <v>13625</v>
      </c>
      <c r="B3626" s="1">
        <v>45253</v>
      </c>
      <c r="C3626" t="s">
        <v>6638</v>
      </c>
      <c r="D3626" t="s">
        <v>28</v>
      </c>
      <c r="E3626" t="s">
        <v>114</v>
      </c>
      <c r="F3626" t="s">
        <v>30</v>
      </c>
      <c r="G3626" t="s">
        <v>322</v>
      </c>
      <c r="H3626" t="s">
        <v>6639</v>
      </c>
      <c r="I3626">
        <v>2</v>
      </c>
      <c r="J3626">
        <v>50983</v>
      </c>
      <c r="K3626">
        <v>5</v>
      </c>
      <c r="L3626">
        <v>96867.7</v>
      </c>
      <c r="M3626">
        <v>11870.26</v>
      </c>
      <c r="N3626" t="s">
        <v>83</v>
      </c>
      <c r="O3626">
        <f>Sales_data[[#This Row],[Profit]]/Sales_data[[#This Row],[Sales]]</f>
        <v>0.12254095018256861</v>
      </c>
      <c r="P3626">
        <f>YEAR(Sales_data[[#This Row],[Order Date]])</f>
        <v>2023</v>
      </c>
      <c r="Q3626" t="str">
        <f>TEXT(Sales_data[[#This Row],[Order Date]], "mmm")</f>
        <v>Nov</v>
      </c>
    </row>
    <row r="3627" spans="1:17" x14ac:dyDescent="0.95">
      <c r="A3627">
        <v>13626</v>
      </c>
      <c r="B3627" s="1">
        <v>45769</v>
      </c>
      <c r="C3627" t="s">
        <v>6640</v>
      </c>
      <c r="D3627" t="s">
        <v>22</v>
      </c>
      <c r="E3627" t="s">
        <v>167</v>
      </c>
      <c r="F3627" t="s">
        <v>17</v>
      </c>
      <c r="G3627" t="s">
        <v>18</v>
      </c>
      <c r="H3627" t="s">
        <v>5587</v>
      </c>
      <c r="I3627">
        <v>3</v>
      </c>
      <c r="J3627">
        <v>50250</v>
      </c>
      <c r="K3627">
        <v>10</v>
      </c>
      <c r="L3627">
        <v>135675</v>
      </c>
      <c r="M3627">
        <v>16227.09</v>
      </c>
      <c r="N3627" t="s">
        <v>72</v>
      </c>
      <c r="O3627">
        <f>Sales_data[[#This Row],[Profit]]/Sales_data[[#This Row],[Sales]]</f>
        <v>0.11960265339966833</v>
      </c>
      <c r="P3627">
        <f>YEAR(Sales_data[[#This Row],[Order Date]])</f>
        <v>2025</v>
      </c>
      <c r="Q3627" t="str">
        <f>TEXT(Sales_data[[#This Row],[Order Date]], "mmm")</f>
        <v>Apr</v>
      </c>
    </row>
    <row r="3628" spans="1:17" x14ac:dyDescent="0.95">
      <c r="A3628">
        <v>13627</v>
      </c>
      <c r="B3628" s="1">
        <v>45560</v>
      </c>
      <c r="C3628" t="s">
        <v>6641</v>
      </c>
      <c r="D3628" t="s">
        <v>22</v>
      </c>
      <c r="E3628" t="s">
        <v>74</v>
      </c>
      <c r="F3628" t="s">
        <v>75</v>
      </c>
      <c r="G3628" t="s">
        <v>76</v>
      </c>
      <c r="H3628" t="s">
        <v>6642</v>
      </c>
      <c r="I3628">
        <v>5</v>
      </c>
      <c r="J3628">
        <v>51492</v>
      </c>
      <c r="K3628">
        <v>5</v>
      </c>
      <c r="L3628">
        <v>244587</v>
      </c>
      <c r="M3628">
        <v>28740.91</v>
      </c>
      <c r="N3628" t="s">
        <v>72</v>
      </c>
      <c r="O3628">
        <f>Sales_data[[#This Row],[Profit]]/Sales_data[[#This Row],[Sales]]</f>
        <v>0.11750792151667913</v>
      </c>
      <c r="P3628">
        <f>YEAR(Sales_data[[#This Row],[Order Date]])</f>
        <v>2024</v>
      </c>
      <c r="Q3628" t="str">
        <f>TEXT(Sales_data[[#This Row],[Order Date]], "mmm")</f>
        <v>Sep</v>
      </c>
    </row>
    <row r="3629" spans="1:17" x14ac:dyDescent="0.95">
      <c r="A3629">
        <v>13628</v>
      </c>
      <c r="B3629" s="1">
        <v>45571</v>
      </c>
      <c r="C3629" t="s">
        <v>6643</v>
      </c>
      <c r="D3629" t="s">
        <v>22</v>
      </c>
      <c r="E3629" t="s">
        <v>23</v>
      </c>
      <c r="F3629" t="s">
        <v>96</v>
      </c>
      <c r="G3629" t="s">
        <v>138</v>
      </c>
      <c r="H3629" t="s">
        <v>2595</v>
      </c>
      <c r="I3629">
        <v>3</v>
      </c>
      <c r="J3629">
        <v>17287</v>
      </c>
      <c r="K3629">
        <v>15</v>
      </c>
      <c r="L3629">
        <v>44081.85</v>
      </c>
      <c r="M3629">
        <v>5764.54</v>
      </c>
      <c r="N3629" t="s">
        <v>72</v>
      </c>
      <c r="O3629">
        <f>Sales_data[[#This Row],[Profit]]/Sales_data[[#This Row],[Sales]]</f>
        <v>0.13076901264352564</v>
      </c>
      <c r="P3629">
        <f>YEAR(Sales_data[[#This Row],[Order Date]])</f>
        <v>2024</v>
      </c>
      <c r="Q3629" t="str">
        <f>TEXT(Sales_data[[#This Row],[Order Date]], "mmm")</f>
        <v>Oct</v>
      </c>
    </row>
    <row r="3630" spans="1:17" x14ac:dyDescent="0.95">
      <c r="A3630">
        <v>13629</v>
      </c>
      <c r="B3630" s="1">
        <v>45906</v>
      </c>
      <c r="C3630" t="s">
        <v>6644</v>
      </c>
      <c r="D3630" t="s">
        <v>28</v>
      </c>
      <c r="E3630" t="s">
        <v>144</v>
      </c>
      <c r="F3630" t="s">
        <v>42</v>
      </c>
      <c r="G3630" t="s">
        <v>79</v>
      </c>
      <c r="H3630" t="s">
        <v>4336</v>
      </c>
      <c r="I3630">
        <v>1</v>
      </c>
      <c r="J3630">
        <v>52625</v>
      </c>
      <c r="K3630">
        <v>15</v>
      </c>
      <c r="L3630">
        <v>44731.25</v>
      </c>
      <c r="M3630">
        <v>7996.6</v>
      </c>
      <c r="N3630" t="s">
        <v>20</v>
      </c>
      <c r="O3630">
        <f>Sales_data[[#This Row],[Profit]]/Sales_data[[#This Row],[Sales]]</f>
        <v>0.17876987564622049</v>
      </c>
      <c r="P3630">
        <f>YEAR(Sales_data[[#This Row],[Order Date]])</f>
        <v>2025</v>
      </c>
      <c r="Q3630" t="str">
        <f>TEXT(Sales_data[[#This Row],[Order Date]], "mmm")</f>
        <v>Sep</v>
      </c>
    </row>
    <row r="3631" spans="1:17" x14ac:dyDescent="0.95">
      <c r="A3631">
        <v>13630</v>
      </c>
      <c r="B3631" s="1">
        <v>45510</v>
      </c>
      <c r="C3631" t="s">
        <v>6645</v>
      </c>
      <c r="D3631" t="s">
        <v>15</v>
      </c>
      <c r="E3631" t="s">
        <v>16</v>
      </c>
      <c r="F3631" t="s">
        <v>96</v>
      </c>
      <c r="G3631" t="s">
        <v>183</v>
      </c>
      <c r="H3631" t="s">
        <v>6646</v>
      </c>
      <c r="I3631">
        <v>1</v>
      </c>
      <c r="J3631">
        <v>46826</v>
      </c>
      <c r="K3631">
        <v>0</v>
      </c>
      <c r="L3631">
        <v>46826</v>
      </c>
      <c r="M3631">
        <v>8219.73</v>
      </c>
      <c r="N3631" t="s">
        <v>38</v>
      </c>
      <c r="O3631">
        <f>Sales_data[[#This Row],[Profit]]/Sales_data[[#This Row],[Sales]]</f>
        <v>0.17553773544611967</v>
      </c>
      <c r="P3631">
        <f>YEAR(Sales_data[[#This Row],[Order Date]])</f>
        <v>2024</v>
      </c>
      <c r="Q3631" t="str">
        <f>TEXT(Sales_data[[#This Row],[Order Date]], "mmm")</f>
        <v>Aug</v>
      </c>
    </row>
    <row r="3632" spans="1:17" x14ac:dyDescent="0.95">
      <c r="A3632">
        <v>13631</v>
      </c>
      <c r="B3632" s="1">
        <v>45511</v>
      </c>
      <c r="C3632" t="s">
        <v>6647</v>
      </c>
      <c r="D3632" t="s">
        <v>22</v>
      </c>
      <c r="E3632" t="s">
        <v>58</v>
      </c>
      <c r="F3632" t="s">
        <v>75</v>
      </c>
      <c r="G3632" t="s">
        <v>409</v>
      </c>
      <c r="H3632" t="s">
        <v>6396</v>
      </c>
      <c r="I3632">
        <v>4</v>
      </c>
      <c r="J3632">
        <v>31741</v>
      </c>
      <c r="K3632">
        <v>5</v>
      </c>
      <c r="L3632">
        <v>120615.8</v>
      </c>
      <c r="M3632">
        <v>13729.82</v>
      </c>
      <c r="N3632" t="s">
        <v>72</v>
      </c>
      <c r="O3632">
        <f>Sales_data[[#This Row],[Profit]]/Sales_data[[#This Row],[Sales]]</f>
        <v>0.11383102379621907</v>
      </c>
      <c r="P3632">
        <f>YEAR(Sales_data[[#This Row],[Order Date]])</f>
        <v>2024</v>
      </c>
      <c r="Q3632" t="str">
        <f>TEXT(Sales_data[[#This Row],[Order Date]], "mmm")</f>
        <v>Aug</v>
      </c>
    </row>
    <row r="3633" spans="1:17" x14ac:dyDescent="0.95">
      <c r="A3633">
        <v>13632</v>
      </c>
      <c r="B3633" s="1">
        <v>45845</v>
      </c>
      <c r="C3633" t="s">
        <v>6648</v>
      </c>
      <c r="D3633" t="s">
        <v>28</v>
      </c>
      <c r="E3633" t="s">
        <v>144</v>
      </c>
      <c r="F3633" t="s">
        <v>75</v>
      </c>
      <c r="G3633" t="s">
        <v>240</v>
      </c>
      <c r="H3633" t="s">
        <v>6649</v>
      </c>
      <c r="I3633">
        <v>3</v>
      </c>
      <c r="J3633">
        <v>8375</v>
      </c>
      <c r="K3633">
        <v>20</v>
      </c>
      <c r="L3633">
        <v>20100</v>
      </c>
      <c r="M3633">
        <v>2810.24</v>
      </c>
      <c r="N3633" t="s">
        <v>20</v>
      </c>
      <c r="O3633">
        <f>Sales_data[[#This Row],[Profit]]/Sales_data[[#This Row],[Sales]]</f>
        <v>0.13981293532338307</v>
      </c>
      <c r="P3633">
        <f>YEAR(Sales_data[[#This Row],[Order Date]])</f>
        <v>2025</v>
      </c>
      <c r="Q3633" t="str">
        <f>TEXT(Sales_data[[#This Row],[Order Date]], "mmm")</f>
        <v>Jul</v>
      </c>
    </row>
    <row r="3634" spans="1:17" x14ac:dyDescent="0.95">
      <c r="A3634">
        <v>13633</v>
      </c>
      <c r="B3634" s="1">
        <v>45915</v>
      </c>
      <c r="C3634" t="s">
        <v>6650</v>
      </c>
      <c r="D3634" t="s">
        <v>40</v>
      </c>
      <c r="E3634" t="s">
        <v>103</v>
      </c>
      <c r="F3634" t="s">
        <v>96</v>
      </c>
      <c r="G3634" t="s">
        <v>183</v>
      </c>
      <c r="H3634" t="s">
        <v>4038</v>
      </c>
      <c r="I3634">
        <v>4</v>
      </c>
      <c r="J3634">
        <v>49765</v>
      </c>
      <c r="K3634">
        <v>5</v>
      </c>
      <c r="L3634">
        <v>189107</v>
      </c>
      <c r="M3634">
        <v>18578.98</v>
      </c>
      <c r="N3634" t="s">
        <v>33</v>
      </c>
      <c r="O3634">
        <f>Sales_data[[#This Row],[Profit]]/Sales_data[[#This Row],[Sales]]</f>
        <v>9.8245860808960001E-2</v>
      </c>
      <c r="P3634">
        <f>YEAR(Sales_data[[#This Row],[Order Date]])</f>
        <v>2025</v>
      </c>
      <c r="Q3634" t="str">
        <f>TEXT(Sales_data[[#This Row],[Order Date]], "mmm")</f>
        <v>Sep</v>
      </c>
    </row>
    <row r="3635" spans="1:17" x14ac:dyDescent="0.95">
      <c r="A3635">
        <v>13634</v>
      </c>
      <c r="B3635" s="1">
        <v>45486</v>
      </c>
      <c r="C3635" t="s">
        <v>6651</v>
      </c>
      <c r="D3635" t="s">
        <v>28</v>
      </c>
      <c r="E3635" t="s">
        <v>114</v>
      </c>
      <c r="F3635" t="s">
        <v>86</v>
      </c>
      <c r="G3635" t="s">
        <v>118</v>
      </c>
      <c r="H3635" t="s">
        <v>6652</v>
      </c>
      <c r="I3635">
        <v>4</v>
      </c>
      <c r="J3635">
        <v>36059</v>
      </c>
      <c r="K3635">
        <v>10</v>
      </c>
      <c r="L3635">
        <v>129812.4</v>
      </c>
      <c r="M3635">
        <v>24467.599999999999</v>
      </c>
      <c r="N3635" t="s">
        <v>20</v>
      </c>
      <c r="O3635">
        <f>Sales_data[[#This Row],[Profit]]/Sales_data[[#This Row],[Sales]]</f>
        <v>0.18848430504327784</v>
      </c>
      <c r="P3635">
        <f>YEAR(Sales_data[[#This Row],[Order Date]])</f>
        <v>2024</v>
      </c>
      <c r="Q3635" t="str">
        <f>TEXT(Sales_data[[#This Row],[Order Date]], "mmm")</f>
        <v>Jul</v>
      </c>
    </row>
    <row r="3636" spans="1:17" x14ac:dyDescent="0.95">
      <c r="A3636">
        <v>13635</v>
      </c>
      <c r="B3636" s="1">
        <v>45657</v>
      </c>
      <c r="C3636" t="s">
        <v>6653</v>
      </c>
      <c r="D3636" t="s">
        <v>40</v>
      </c>
      <c r="E3636" t="s">
        <v>110</v>
      </c>
      <c r="F3636" t="s">
        <v>69</v>
      </c>
      <c r="G3636" t="s">
        <v>151</v>
      </c>
      <c r="H3636" t="s">
        <v>6654</v>
      </c>
      <c r="I3636">
        <v>4</v>
      </c>
      <c r="J3636">
        <v>65149</v>
      </c>
      <c r="K3636">
        <v>20</v>
      </c>
      <c r="L3636">
        <v>208476.79999999999</v>
      </c>
      <c r="M3636">
        <v>43253.41</v>
      </c>
      <c r="N3636" t="s">
        <v>72</v>
      </c>
      <c r="O3636">
        <f>Sales_data[[#This Row],[Profit]]/Sales_data[[#This Row],[Sales]]</f>
        <v>0.20747349345346824</v>
      </c>
      <c r="P3636">
        <f>YEAR(Sales_data[[#This Row],[Order Date]])</f>
        <v>2024</v>
      </c>
      <c r="Q3636" t="str">
        <f>TEXT(Sales_data[[#This Row],[Order Date]], "mmm")</f>
        <v>Dec</v>
      </c>
    </row>
    <row r="3637" spans="1:17" x14ac:dyDescent="0.95">
      <c r="A3637">
        <v>13636</v>
      </c>
      <c r="B3637" s="1">
        <v>45625</v>
      </c>
      <c r="C3637" t="s">
        <v>6655</v>
      </c>
      <c r="D3637" t="s">
        <v>22</v>
      </c>
      <c r="E3637" t="s">
        <v>23</v>
      </c>
      <c r="F3637" t="s">
        <v>30</v>
      </c>
      <c r="G3637" t="s">
        <v>31</v>
      </c>
      <c r="H3637" t="s">
        <v>2306</v>
      </c>
      <c r="I3637">
        <v>5</v>
      </c>
      <c r="J3637">
        <v>51695</v>
      </c>
      <c r="K3637">
        <v>0</v>
      </c>
      <c r="L3637">
        <v>258475</v>
      </c>
      <c r="M3637">
        <v>33531.33</v>
      </c>
      <c r="N3637" t="s">
        <v>33</v>
      </c>
      <c r="O3637">
        <f>Sales_data[[#This Row],[Profit]]/Sales_data[[#This Row],[Sales]]</f>
        <v>0.12972755585646581</v>
      </c>
      <c r="P3637">
        <f>YEAR(Sales_data[[#This Row],[Order Date]])</f>
        <v>2024</v>
      </c>
      <c r="Q3637" t="str">
        <f>TEXT(Sales_data[[#This Row],[Order Date]], "mmm")</f>
        <v>Nov</v>
      </c>
    </row>
    <row r="3638" spans="1:17" x14ac:dyDescent="0.95">
      <c r="A3638">
        <v>13637</v>
      </c>
      <c r="B3638" s="1">
        <v>45393</v>
      </c>
      <c r="C3638" t="s">
        <v>6656</v>
      </c>
      <c r="D3638" t="s">
        <v>28</v>
      </c>
      <c r="E3638" t="s">
        <v>114</v>
      </c>
      <c r="F3638" t="s">
        <v>69</v>
      </c>
      <c r="G3638" t="s">
        <v>115</v>
      </c>
      <c r="H3638" t="s">
        <v>2647</v>
      </c>
      <c r="I3638">
        <v>3</v>
      </c>
      <c r="J3638">
        <v>7448</v>
      </c>
      <c r="K3638">
        <v>10</v>
      </c>
      <c r="L3638">
        <v>20109.599999999999</v>
      </c>
      <c r="M3638">
        <v>1613.25</v>
      </c>
      <c r="N3638" t="s">
        <v>72</v>
      </c>
      <c r="O3638">
        <f>Sales_data[[#This Row],[Profit]]/Sales_data[[#This Row],[Sales]]</f>
        <v>8.0222878625134275E-2</v>
      </c>
      <c r="P3638">
        <f>YEAR(Sales_data[[#This Row],[Order Date]])</f>
        <v>2024</v>
      </c>
      <c r="Q3638" t="str">
        <f>TEXT(Sales_data[[#This Row],[Order Date]], "mmm")</f>
        <v>Apr</v>
      </c>
    </row>
    <row r="3639" spans="1:17" x14ac:dyDescent="0.95">
      <c r="A3639">
        <v>13638</v>
      </c>
      <c r="B3639" s="1">
        <v>45746</v>
      </c>
      <c r="C3639" t="s">
        <v>6657</v>
      </c>
      <c r="D3639" t="s">
        <v>22</v>
      </c>
      <c r="E3639" t="s">
        <v>167</v>
      </c>
      <c r="F3639" t="s">
        <v>96</v>
      </c>
      <c r="G3639" t="s">
        <v>97</v>
      </c>
      <c r="H3639" t="s">
        <v>6658</v>
      </c>
      <c r="I3639">
        <v>3</v>
      </c>
      <c r="J3639">
        <v>5750</v>
      </c>
      <c r="K3639">
        <v>0</v>
      </c>
      <c r="L3639">
        <v>17250</v>
      </c>
      <c r="M3639">
        <v>3349.12</v>
      </c>
      <c r="N3639" t="s">
        <v>72</v>
      </c>
      <c r="O3639">
        <f>Sales_data[[#This Row],[Profit]]/Sales_data[[#This Row],[Sales]]</f>
        <v>0.19415188405797101</v>
      </c>
      <c r="P3639">
        <f>YEAR(Sales_data[[#This Row],[Order Date]])</f>
        <v>2025</v>
      </c>
      <c r="Q3639" t="str">
        <f>TEXT(Sales_data[[#This Row],[Order Date]], "mmm")</f>
        <v>Mar</v>
      </c>
    </row>
    <row r="3640" spans="1:17" x14ac:dyDescent="0.95">
      <c r="A3640">
        <v>13639</v>
      </c>
      <c r="B3640" s="1">
        <v>45620</v>
      </c>
      <c r="C3640" t="s">
        <v>4217</v>
      </c>
      <c r="D3640" t="s">
        <v>40</v>
      </c>
      <c r="E3640" t="s">
        <v>110</v>
      </c>
      <c r="F3640" t="s">
        <v>30</v>
      </c>
      <c r="G3640" t="s">
        <v>104</v>
      </c>
      <c r="H3640" t="s">
        <v>2379</v>
      </c>
      <c r="I3640">
        <v>2</v>
      </c>
      <c r="J3640">
        <v>75348</v>
      </c>
      <c r="K3640">
        <v>10</v>
      </c>
      <c r="L3640">
        <v>135626.4</v>
      </c>
      <c r="M3640">
        <v>10376.19</v>
      </c>
      <c r="N3640" t="s">
        <v>38</v>
      </c>
      <c r="O3640">
        <f>Sales_data[[#This Row],[Profit]]/Sales_data[[#This Row],[Sales]]</f>
        <v>7.6505680310028149E-2</v>
      </c>
      <c r="P3640">
        <f>YEAR(Sales_data[[#This Row],[Order Date]])</f>
        <v>2024</v>
      </c>
      <c r="Q3640" t="str">
        <f>TEXT(Sales_data[[#This Row],[Order Date]], "mmm")</f>
        <v>Nov</v>
      </c>
    </row>
    <row r="3641" spans="1:17" x14ac:dyDescent="0.95">
      <c r="A3641">
        <v>13640</v>
      </c>
      <c r="B3641" s="1">
        <v>45820</v>
      </c>
      <c r="C3641" t="s">
        <v>6659</v>
      </c>
      <c r="D3641" t="s">
        <v>28</v>
      </c>
      <c r="E3641" t="s">
        <v>114</v>
      </c>
      <c r="F3641" t="s">
        <v>30</v>
      </c>
      <c r="G3641" t="s">
        <v>65</v>
      </c>
      <c r="H3641" t="s">
        <v>6660</v>
      </c>
      <c r="I3641">
        <v>4</v>
      </c>
      <c r="J3641">
        <v>67695</v>
      </c>
      <c r="K3641">
        <v>20</v>
      </c>
      <c r="L3641">
        <v>216624</v>
      </c>
      <c r="M3641">
        <v>37226.1</v>
      </c>
      <c r="N3641" t="s">
        <v>72</v>
      </c>
      <c r="O3641">
        <f>Sales_data[[#This Row],[Profit]]/Sales_data[[#This Row],[Sales]]</f>
        <v>0.17184660979392866</v>
      </c>
      <c r="P3641">
        <f>YEAR(Sales_data[[#This Row],[Order Date]])</f>
        <v>2025</v>
      </c>
      <c r="Q3641" t="str">
        <f>TEXT(Sales_data[[#This Row],[Order Date]], "mmm")</f>
        <v>Jun</v>
      </c>
    </row>
    <row r="3642" spans="1:17" x14ac:dyDescent="0.95">
      <c r="A3642">
        <v>13641</v>
      </c>
      <c r="B3642" s="1">
        <v>45788</v>
      </c>
      <c r="C3642" t="s">
        <v>6661</v>
      </c>
      <c r="D3642" t="s">
        <v>22</v>
      </c>
      <c r="E3642" t="s">
        <v>74</v>
      </c>
      <c r="F3642" t="s">
        <v>75</v>
      </c>
      <c r="G3642" t="s">
        <v>409</v>
      </c>
      <c r="H3642" t="s">
        <v>6662</v>
      </c>
      <c r="I3642">
        <v>1</v>
      </c>
      <c r="J3642">
        <v>62470</v>
      </c>
      <c r="K3642">
        <v>10</v>
      </c>
      <c r="L3642">
        <v>56223</v>
      </c>
      <c r="M3642">
        <v>3547.07</v>
      </c>
      <c r="N3642" t="s">
        <v>33</v>
      </c>
      <c r="O3642">
        <f>Sales_data[[#This Row],[Profit]]/Sales_data[[#This Row],[Sales]]</f>
        <v>6.3089305088664782E-2</v>
      </c>
      <c r="P3642">
        <f>YEAR(Sales_data[[#This Row],[Order Date]])</f>
        <v>2025</v>
      </c>
      <c r="Q3642" t="str">
        <f>TEXT(Sales_data[[#This Row],[Order Date]], "mmm")</f>
        <v>May</v>
      </c>
    </row>
    <row r="3643" spans="1:17" x14ac:dyDescent="0.95">
      <c r="A3643">
        <v>13642</v>
      </c>
      <c r="B3643" s="1">
        <v>45268</v>
      </c>
      <c r="C3643" t="s">
        <v>6663</v>
      </c>
      <c r="D3643" t="s">
        <v>40</v>
      </c>
      <c r="E3643" t="s">
        <v>50</v>
      </c>
      <c r="F3643" t="s">
        <v>30</v>
      </c>
      <c r="G3643" t="s">
        <v>227</v>
      </c>
      <c r="H3643" t="s">
        <v>6664</v>
      </c>
      <c r="I3643">
        <v>4</v>
      </c>
      <c r="J3643">
        <v>29094</v>
      </c>
      <c r="K3643">
        <v>0</v>
      </c>
      <c r="L3643">
        <v>116376</v>
      </c>
      <c r="M3643">
        <v>22733.34</v>
      </c>
      <c r="N3643" t="s">
        <v>83</v>
      </c>
      <c r="O3643">
        <f>Sales_data[[#This Row],[Profit]]/Sales_data[[#This Row],[Sales]]</f>
        <v>0.19534388533718292</v>
      </c>
      <c r="P3643">
        <f>YEAR(Sales_data[[#This Row],[Order Date]])</f>
        <v>2023</v>
      </c>
      <c r="Q3643" t="str">
        <f>TEXT(Sales_data[[#This Row],[Order Date]], "mmm")</f>
        <v>Dec</v>
      </c>
    </row>
    <row r="3644" spans="1:17" x14ac:dyDescent="0.95">
      <c r="A3644">
        <v>13643</v>
      </c>
      <c r="B3644" s="1">
        <v>45245</v>
      </c>
      <c r="C3644" t="s">
        <v>6665</v>
      </c>
      <c r="D3644" t="s">
        <v>40</v>
      </c>
      <c r="E3644" t="s">
        <v>41</v>
      </c>
      <c r="F3644" t="s">
        <v>86</v>
      </c>
      <c r="G3644" t="s">
        <v>87</v>
      </c>
      <c r="H3644" t="s">
        <v>6666</v>
      </c>
      <c r="I3644">
        <v>4</v>
      </c>
      <c r="J3644">
        <v>79784</v>
      </c>
      <c r="K3644">
        <v>20</v>
      </c>
      <c r="L3644">
        <v>255308.79999999999</v>
      </c>
      <c r="M3644">
        <v>42298.42</v>
      </c>
      <c r="N3644" t="s">
        <v>72</v>
      </c>
      <c r="O3644">
        <f>Sales_data[[#This Row],[Profit]]/Sales_data[[#This Row],[Sales]]</f>
        <v>0.16567552704802968</v>
      </c>
      <c r="P3644">
        <f>YEAR(Sales_data[[#This Row],[Order Date]])</f>
        <v>2023</v>
      </c>
      <c r="Q3644" t="str">
        <f>TEXT(Sales_data[[#This Row],[Order Date]], "mmm")</f>
        <v>Nov</v>
      </c>
    </row>
    <row r="3645" spans="1:17" x14ac:dyDescent="0.95">
      <c r="A3645">
        <v>13644</v>
      </c>
      <c r="B3645" s="1">
        <v>45398</v>
      </c>
      <c r="C3645" t="s">
        <v>6667</v>
      </c>
      <c r="D3645" t="s">
        <v>28</v>
      </c>
      <c r="E3645" t="s">
        <v>35</v>
      </c>
      <c r="F3645" t="s">
        <v>42</v>
      </c>
      <c r="G3645" t="s">
        <v>43</v>
      </c>
      <c r="H3645" t="s">
        <v>6668</v>
      </c>
      <c r="I3645">
        <v>3</v>
      </c>
      <c r="J3645">
        <v>26426</v>
      </c>
      <c r="K3645">
        <v>20</v>
      </c>
      <c r="L3645">
        <v>63422.400000000001</v>
      </c>
      <c r="M3645">
        <v>12272.84</v>
      </c>
      <c r="N3645" t="s">
        <v>38</v>
      </c>
      <c r="O3645">
        <f>Sales_data[[#This Row],[Profit]]/Sales_data[[#This Row],[Sales]]</f>
        <v>0.1935095486768082</v>
      </c>
      <c r="P3645">
        <f>YEAR(Sales_data[[#This Row],[Order Date]])</f>
        <v>2024</v>
      </c>
      <c r="Q3645" t="str">
        <f>TEXT(Sales_data[[#This Row],[Order Date]], "mmm")</f>
        <v>Apr</v>
      </c>
    </row>
    <row r="3646" spans="1:17" x14ac:dyDescent="0.95">
      <c r="A3646">
        <v>13645</v>
      </c>
      <c r="B3646" s="1">
        <v>45632</v>
      </c>
      <c r="C3646" t="s">
        <v>6669</v>
      </c>
      <c r="D3646" t="s">
        <v>28</v>
      </c>
      <c r="E3646" t="s">
        <v>35</v>
      </c>
      <c r="F3646" t="s">
        <v>75</v>
      </c>
      <c r="G3646" t="s">
        <v>76</v>
      </c>
      <c r="H3646" t="s">
        <v>6670</v>
      </c>
      <c r="I3646">
        <v>3</v>
      </c>
      <c r="J3646">
        <v>26546</v>
      </c>
      <c r="K3646">
        <v>15</v>
      </c>
      <c r="L3646">
        <v>67692.3</v>
      </c>
      <c r="M3646">
        <v>5902.01</v>
      </c>
      <c r="N3646" t="s">
        <v>20</v>
      </c>
      <c r="O3646">
        <f>Sales_data[[#This Row],[Profit]]/Sales_data[[#This Row],[Sales]]</f>
        <v>8.7188793998726588E-2</v>
      </c>
      <c r="P3646">
        <f>YEAR(Sales_data[[#This Row],[Order Date]])</f>
        <v>2024</v>
      </c>
      <c r="Q3646" t="str">
        <f>TEXT(Sales_data[[#This Row],[Order Date]], "mmm")</f>
        <v>Dec</v>
      </c>
    </row>
    <row r="3647" spans="1:17" x14ac:dyDescent="0.95">
      <c r="A3647">
        <v>13646</v>
      </c>
      <c r="B3647" s="1">
        <v>45898</v>
      </c>
      <c r="C3647" t="s">
        <v>6671</v>
      </c>
      <c r="D3647" t="s">
        <v>22</v>
      </c>
      <c r="E3647" t="s">
        <v>167</v>
      </c>
      <c r="F3647" t="s">
        <v>46</v>
      </c>
      <c r="G3647" t="s">
        <v>47</v>
      </c>
      <c r="H3647" t="s">
        <v>6672</v>
      </c>
      <c r="I3647">
        <v>4</v>
      </c>
      <c r="J3647">
        <v>34082</v>
      </c>
      <c r="K3647">
        <v>15</v>
      </c>
      <c r="L3647">
        <v>115878.8</v>
      </c>
      <c r="M3647">
        <v>11368.47</v>
      </c>
      <c r="N3647" t="s">
        <v>83</v>
      </c>
      <c r="O3647">
        <f>Sales_data[[#This Row],[Profit]]/Sales_data[[#This Row],[Sales]]</f>
        <v>9.8106556160402064E-2</v>
      </c>
      <c r="P3647">
        <f>YEAR(Sales_data[[#This Row],[Order Date]])</f>
        <v>2025</v>
      </c>
      <c r="Q3647" t="str">
        <f>TEXT(Sales_data[[#This Row],[Order Date]], "mmm")</f>
        <v>Aug</v>
      </c>
    </row>
    <row r="3648" spans="1:17" x14ac:dyDescent="0.95">
      <c r="A3648">
        <v>13647</v>
      </c>
      <c r="B3648" s="1">
        <v>45860</v>
      </c>
      <c r="C3648" t="s">
        <v>6673</v>
      </c>
      <c r="D3648" t="s">
        <v>15</v>
      </c>
      <c r="E3648" t="s">
        <v>16</v>
      </c>
      <c r="F3648" t="s">
        <v>30</v>
      </c>
      <c r="G3648" t="s">
        <v>227</v>
      </c>
      <c r="H3648" t="s">
        <v>6674</v>
      </c>
      <c r="I3648">
        <v>5</v>
      </c>
      <c r="J3648">
        <v>76009</v>
      </c>
      <c r="K3648">
        <v>0</v>
      </c>
      <c r="L3648">
        <v>380045</v>
      </c>
      <c r="M3648">
        <v>87688.21</v>
      </c>
      <c r="N3648" t="s">
        <v>20</v>
      </c>
      <c r="O3648">
        <f>Sales_data[[#This Row],[Profit]]/Sales_data[[#This Row],[Sales]]</f>
        <v>0.23073112394584855</v>
      </c>
      <c r="P3648">
        <f>YEAR(Sales_data[[#This Row],[Order Date]])</f>
        <v>2025</v>
      </c>
      <c r="Q3648" t="str">
        <f>TEXT(Sales_data[[#This Row],[Order Date]], "mmm")</f>
        <v>Jul</v>
      </c>
    </row>
    <row r="3649" spans="1:17" x14ac:dyDescent="0.95">
      <c r="A3649">
        <v>13648</v>
      </c>
      <c r="B3649" s="1">
        <v>45462</v>
      </c>
      <c r="C3649" t="s">
        <v>6675</v>
      </c>
      <c r="D3649" t="s">
        <v>28</v>
      </c>
      <c r="E3649" t="s">
        <v>144</v>
      </c>
      <c r="F3649" t="s">
        <v>46</v>
      </c>
      <c r="G3649" t="s">
        <v>141</v>
      </c>
      <c r="H3649" t="s">
        <v>6676</v>
      </c>
      <c r="I3649">
        <v>4</v>
      </c>
      <c r="J3649">
        <v>2470</v>
      </c>
      <c r="K3649">
        <v>15</v>
      </c>
      <c r="L3649">
        <v>8398</v>
      </c>
      <c r="M3649">
        <v>1172.19</v>
      </c>
      <c r="N3649" t="s">
        <v>72</v>
      </c>
      <c r="O3649">
        <f>Sales_data[[#This Row],[Profit]]/Sales_data[[#This Row],[Sales]]</f>
        <v>0.13957966182424386</v>
      </c>
      <c r="P3649">
        <f>YEAR(Sales_data[[#This Row],[Order Date]])</f>
        <v>2024</v>
      </c>
      <c r="Q3649" t="str">
        <f>TEXT(Sales_data[[#This Row],[Order Date]], "mmm")</f>
        <v>Jun</v>
      </c>
    </row>
    <row r="3650" spans="1:17" x14ac:dyDescent="0.95">
      <c r="A3650">
        <v>13649</v>
      </c>
      <c r="B3650" s="1">
        <v>45646</v>
      </c>
      <c r="C3650" t="s">
        <v>6677</v>
      </c>
      <c r="D3650" t="s">
        <v>22</v>
      </c>
      <c r="E3650" t="s">
        <v>74</v>
      </c>
      <c r="F3650" t="s">
        <v>129</v>
      </c>
      <c r="G3650" t="s">
        <v>148</v>
      </c>
      <c r="H3650" t="s">
        <v>6678</v>
      </c>
      <c r="I3650">
        <v>5</v>
      </c>
      <c r="J3650">
        <v>61017</v>
      </c>
      <c r="K3650">
        <v>10</v>
      </c>
      <c r="L3650">
        <v>274576.5</v>
      </c>
      <c r="M3650">
        <v>40569.94</v>
      </c>
      <c r="N3650" t="s">
        <v>20</v>
      </c>
      <c r="O3650">
        <f>Sales_data[[#This Row],[Profit]]/Sales_data[[#This Row],[Sales]]</f>
        <v>0.14775459662425591</v>
      </c>
      <c r="P3650">
        <f>YEAR(Sales_data[[#This Row],[Order Date]])</f>
        <v>2024</v>
      </c>
      <c r="Q3650" t="str">
        <f>TEXT(Sales_data[[#This Row],[Order Date]], "mmm")</f>
        <v>Dec</v>
      </c>
    </row>
    <row r="3651" spans="1:17" x14ac:dyDescent="0.95">
      <c r="A3651">
        <v>13650</v>
      </c>
      <c r="B3651" s="1">
        <v>45498</v>
      </c>
      <c r="C3651" t="s">
        <v>6679</v>
      </c>
      <c r="D3651" t="s">
        <v>22</v>
      </c>
      <c r="E3651" t="s">
        <v>23</v>
      </c>
      <c r="F3651" t="s">
        <v>30</v>
      </c>
      <c r="G3651" t="s">
        <v>104</v>
      </c>
      <c r="H3651" t="s">
        <v>6680</v>
      </c>
      <c r="I3651">
        <v>2</v>
      </c>
      <c r="J3651">
        <v>79485</v>
      </c>
      <c r="K3651">
        <v>20</v>
      </c>
      <c r="L3651">
        <v>127176</v>
      </c>
      <c r="M3651">
        <v>19499.8</v>
      </c>
      <c r="N3651" t="s">
        <v>83</v>
      </c>
      <c r="O3651">
        <f>Sales_data[[#This Row],[Profit]]/Sales_data[[#This Row],[Sales]]</f>
        <v>0.15332924451154306</v>
      </c>
      <c r="P3651">
        <f>YEAR(Sales_data[[#This Row],[Order Date]])</f>
        <v>2024</v>
      </c>
      <c r="Q3651" t="str">
        <f>TEXT(Sales_data[[#This Row],[Order Date]], "mmm")</f>
        <v>Jul</v>
      </c>
    </row>
    <row r="3652" spans="1:17" x14ac:dyDescent="0.95">
      <c r="A3652">
        <v>13651</v>
      </c>
      <c r="B3652" s="1">
        <v>45789</v>
      </c>
      <c r="C3652" t="s">
        <v>6681</v>
      </c>
      <c r="D3652" t="s">
        <v>15</v>
      </c>
      <c r="E3652" t="s">
        <v>93</v>
      </c>
      <c r="F3652" t="s">
        <v>17</v>
      </c>
      <c r="G3652" t="s">
        <v>291</v>
      </c>
      <c r="H3652" t="s">
        <v>6682</v>
      </c>
      <c r="I3652">
        <v>2</v>
      </c>
      <c r="J3652">
        <v>40020</v>
      </c>
      <c r="K3652">
        <v>5</v>
      </c>
      <c r="L3652">
        <v>76038</v>
      </c>
      <c r="M3652">
        <v>11962.32</v>
      </c>
      <c r="N3652" t="s">
        <v>33</v>
      </c>
      <c r="O3652">
        <f>Sales_data[[#This Row],[Profit]]/Sales_data[[#This Row],[Sales]]</f>
        <v>0.15732028722480865</v>
      </c>
      <c r="P3652">
        <f>YEAR(Sales_data[[#This Row],[Order Date]])</f>
        <v>2025</v>
      </c>
      <c r="Q3652" t="str">
        <f>TEXT(Sales_data[[#This Row],[Order Date]], "mmm")</f>
        <v>May</v>
      </c>
    </row>
    <row r="3653" spans="1:17" x14ac:dyDescent="0.95">
      <c r="A3653">
        <v>13652</v>
      </c>
      <c r="B3653" s="1">
        <v>45783</v>
      </c>
      <c r="C3653" t="s">
        <v>6683</v>
      </c>
      <c r="D3653" t="s">
        <v>28</v>
      </c>
      <c r="E3653" t="s">
        <v>114</v>
      </c>
      <c r="F3653" t="s">
        <v>42</v>
      </c>
      <c r="G3653" t="s">
        <v>188</v>
      </c>
      <c r="H3653" t="s">
        <v>6684</v>
      </c>
      <c r="I3653">
        <v>1</v>
      </c>
      <c r="J3653">
        <v>1063</v>
      </c>
      <c r="K3653">
        <v>20</v>
      </c>
      <c r="L3653">
        <v>850.4</v>
      </c>
      <c r="M3653">
        <v>123.54</v>
      </c>
      <c r="N3653" t="s">
        <v>20</v>
      </c>
      <c r="O3653">
        <f>Sales_data[[#This Row],[Profit]]/Sales_data[[#This Row],[Sales]]</f>
        <v>0.14527281279397933</v>
      </c>
      <c r="P3653">
        <f>YEAR(Sales_data[[#This Row],[Order Date]])</f>
        <v>2025</v>
      </c>
      <c r="Q3653" t="str">
        <f>TEXT(Sales_data[[#This Row],[Order Date]], "mmm")</f>
        <v>May</v>
      </c>
    </row>
    <row r="3654" spans="1:17" x14ac:dyDescent="0.95">
      <c r="A3654">
        <v>13653</v>
      </c>
      <c r="B3654" s="1">
        <v>45291</v>
      </c>
      <c r="C3654" t="s">
        <v>6685</v>
      </c>
      <c r="D3654" t="s">
        <v>40</v>
      </c>
      <c r="E3654" t="s">
        <v>103</v>
      </c>
      <c r="F3654" t="s">
        <v>30</v>
      </c>
      <c r="G3654" t="s">
        <v>104</v>
      </c>
      <c r="H3654" t="s">
        <v>6686</v>
      </c>
      <c r="I3654">
        <v>1</v>
      </c>
      <c r="J3654">
        <v>31506</v>
      </c>
      <c r="K3654">
        <v>10</v>
      </c>
      <c r="L3654">
        <v>28355.4</v>
      </c>
      <c r="M3654">
        <v>3324.04</v>
      </c>
      <c r="N3654" t="s">
        <v>38</v>
      </c>
      <c r="O3654">
        <f>Sales_data[[#This Row],[Profit]]/Sales_data[[#This Row],[Sales]]</f>
        <v>0.11722775908645267</v>
      </c>
      <c r="P3654">
        <f>YEAR(Sales_data[[#This Row],[Order Date]])</f>
        <v>2023</v>
      </c>
      <c r="Q3654" t="str">
        <f>TEXT(Sales_data[[#This Row],[Order Date]], "mmm")</f>
        <v>Dec</v>
      </c>
    </row>
    <row r="3655" spans="1:17" x14ac:dyDescent="0.95">
      <c r="A3655">
        <v>13654</v>
      </c>
      <c r="B3655" s="1">
        <v>45661</v>
      </c>
      <c r="C3655" t="s">
        <v>6687</v>
      </c>
      <c r="D3655" t="s">
        <v>22</v>
      </c>
      <c r="E3655" t="s">
        <v>54</v>
      </c>
      <c r="F3655" t="s">
        <v>46</v>
      </c>
      <c r="G3655" t="s">
        <v>47</v>
      </c>
      <c r="H3655" t="s">
        <v>6688</v>
      </c>
      <c r="I3655">
        <v>4</v>
      </c>
      <c r="J3655">
        <v>24436</v>
      </c>
      <c r="K3655">
        <v>20</v>
      </c>
      <c r="L3655">
        <v>78195.199999999997</v>
      </c>
      <c r="M3655">
        <v>10981.46</v>
      </c>
      <c r="N3655" t="s">
        <v>72</v>
      </c>
      <c r="O3655">
        <f>Sales_data[[#This Row],[Profit]]/Sales_data[[#This Row],[Sales]]</f>
        <v>0.14043649738091341</v>
      </c>
      <c r="P3655">
        <f>YEAR(Sales_data[[#This Row],[Order Date]])</f>
        <v>2025</v>
      </c>
      <c r="Q3655" t="str">
        <f>TEXT(Sales_data[[#This Row],[Order Date]], "mmm")</f>
        <v>Jan</v>
      </c>
    </row>
    <row r="3656" spans="1:17" x14ac:dyDescent="0.95">
      <c r="A3656">
        <v>13655</v>
      </c>
      <c r="B3656" s="1">
        <v>45592</v>
      </c>
      <c r="C3656" t="s">
        <v>6689</v>
      </c>
      <c r="D3656" t="s">
        <v>40</v>
      </c>
      <c r="E3656" t="s">
        <v>62</v>
      </c>
      <c r="F3656" t="s">
        <v>46</v>
      </c>
      <c r="G3656" t="s">
        <v>201</v>
      </c>
      <c r="H3656" t="s">
        <v>316</v>
      </c>
      <c r="I3656">
        <v>3</v>
      </c>
      <c r="J3656">
        <v>66161</v>
      </c>
      <c r="K3656">
        <v>20</v>
      </c>
      <c r="L3656">
        <v>158786.4</v>
      </c>
      <c r="M3656">
        <v>34242.519999999997</v>
      </c>
      <c r="N3656" t="s">
        <v>20</v>
      </c>
      <c r="O3656">
        <f>Sales_data[[#This Row],[Profit]]/Sales_data[[#This Row],[Sales]]</f>
        <v>0.2156514663724349</v>
      </c>
      <c r="P3656">
        <f>YEAR(Sales_data[[#This Row],[Order Date]])</f>
        <v>2024</v>
      </c>
      <c r="Q3656" t="str">
        <f>TEXT(Sales_data[[#This Row],[Order Date]], "mmm")</f>
        <v>Oct</v>
      </c>
    </row>
    <row r="3657" spans="1:17" x14ac:dyDescent="0.95">
      <c r="A3657">
        <v>13656</v>
      </c>
      <c r="B3657" s="1">
        <v>45807</v>
      </c>
      <c r="C3657" t="s">
        <v>6690</v>
      </c>
      <c r="D3657" t="s">
        <v>28</v>
      </c>
      <c r="E3657" t="s">
        <v>114</v>
      </c>
      <c r="F3657" t="s">
        <v>86</v>
      </c>
      <c r="G3657" t="s">
        <v>171</v>
      </c>
      <c r="H3657" t="s">
        <v>2244</v>
      </c>
      <c r="I3657">
        <v>4</v>
      </c>
      <c r="J3657">
        <v>59093</v>
      </c>
      <c r="K3657">
        <v>20</v>
      </c>
      <c r="L3657">
        <v>189097.60000000001</v>
      </c>
      <c r="M3657">
        <v>45863.16</v>
      </c>
      <c r="N3657" t="s">
        <v>33</v>
      </c>
      <c r="O3657">
        <f>Sales_data[[#This Row],[Profit]]/Sales_data[[#This Row],[Sales]]</f>
        <v>0.24253697561470902</v>
      </c>
      <c r="P3657">
        <f>YEAR(Sales_data[[#This Row],[Order Date]])</f>
        <v>2025</v>
      </c>
      <c r="Q3657" t="str">
        <f>TEXT(Sales_data[[#This Row],[Order Date]], "mmm")</f>
        <v>May</v>
      </c>
    </row>
    <row r="3658" spans="1:17" x14ac:dyDescent="0.95">
      <c r="A3658">
        <v>13657</v>
      </c>
      <c r="B3658" s="1">
        <v>45708</v>
      </c>
      <c r="C3658" t="s">
        <v>6691</v>
      </c>
      <c r="D3658" t="s">
        <v>40</v>
      </c>
      <c r="E3658" t="s">
        <v>103</v>
      </c>
      <c r="F3658" t="s">
        <v>17</v>
      </c>
      <c r="G3658" t="s">
        <v>100</v>
      </c>
      <c r="H3658" t="s">
        <v>6692</v>
      </c>
      <c r="I3658">
        <v>1</v>
      </c>
      <c r="J3658">
        <v>73268</v>
      </c>
      <c r="K3658">
        <v>20</v>
      </c>
      <c r="L3658">
        <v>58614.400000000001</v>
      </c>
      <c r="M3658">
        <v>9720.1200000000008</v>
      </c>
      <c r="N3658" t="s">
        <v>20</v>
      </c>
      <c r="O3658">
        <f>Sales_data[[#This Row],[Profit]]/Sales_data[[#This Row],[Sales]]</f>
        <v>0.16583160452039089</v>
      </c>
      <c r="P3658">
        <f>YEAR(Sales_data[[#This Row],[Order Date]])</f>
        <v>2025</v>
      </c>
      <c r="Q3658" t="str">
        <f>TEXT(Sales_data[[#This Row],[Order Date]], "mmm")</f>
        <v>Feb</v>
      </c>
    </row>
    <row r="3659" spans="1:17" x14ac:dyDescent="0.95">
      <c r="A3659">
        <v>13658</v>
      </c>
      <c r="B3659" s="1">
        <v>45439</v>
      </c>
      <c r="C3659" t="s">
        <v>6693</v>
      </c>
      <c r="D3659" t="s">
        <v>40</v>
      </c>
      <c r="E3659" t="s">
        <v>50</v>
      </c>
      <c r="F3659" t="s">
        <v>17</v>
      </c>
      <c r="G3659" t="s">
        <v>18</v>
      </c>
      <c r="H3659" t="s">
        <v>6694</v>
      </c>
      <c r="I3659">
        <v>2</v>
      </c>
      <c r="J3659">
        <v>6532</v>
      </c>
      <c r="K3659">
        <v>20</v>
      </c>
      <c r="L3659">
        <v>10451.200000000001</v>
      </c>
      <c r="M3659">
        <v>1097.78</v>
      </c>
      <c r="N3659" t="s">
        <v>83</v>
      </c>
      <c r="O3659">
        <f>Sales_data[[#This Row],[Profit]]/Sales_data[[#This Row],[Sales]]</f>
        <v>0.10503865584813227</v>
      </c>
      <c r="P3659">
        <f>YEAR(Sales_data[[#This Row],[Order Date]])</f>
        <v>2024</v>
      </c>
      <c r="Q3659" t="str">
        <f>TEXT(Sales_data[[#This Row],[Order Date]], "mmm")</f>
        <v>May</v>
      </c>
    </row>
    <row r="3660" spans="1:17" x14ac:dyDescent="0.95">
      <c r="A3660">
        <v>13659</v>
      </c>
      <c r="B3660" s="1">
        <v>45725</v>
      </c>
      <c r="C3660" t="s">
        <v>6695</v>
      </c>
      <c r="D3660" t="s">
        <v>15</v>
      </c>
      <c r="E3660" t="s">
        <v>68</v>
      </c>
      <c r="F3660" t="s">
        <v>75</v>
      </c>
      <c r="G3660" t="s">
        <v>307</v>
      </c>
      <c r="H3660" t="s">
        <v>6696</v>
      </c>
      <c r="I3660">
        <v>1</v>
      </c>
      <c r="J3660">
        <v>68420</v>
      </c>
      <c r="K3660">
        <v>5</v>
      </c>
      <c r="L3660">
        <v>64999</v>
      </c>
      <c r="M3660">
        <v>7158.11</v>
      </c>
      <c r="N3660" t="s">
        <v>72</v>
      </c>
      <c r="O3660">
        <f>Sales_data[[#This Row],[Profit]]/Sales_data[[#This Row],[Sales]]</f>
        <v>0.1101264634840536</v>
      </c>
      <c r="P3660">
        <f>YEAR(Sales_data[[#This Row],[Order Date]])</f>
        <v>2025</v>
      </c>
      <c r="Q3660" t="str">
        <f>TEXT(Sales_data[[#This Row],[Order Date]], "mmm")</f>
        <v>Mar</v>
      </c>
    </row>
    <row r="3661" spans="1:17" x14ac:dyDescent="0.95">
      <c r="A3661">
        <v>13660</v>
      </c>
      <c r="B3661" s="1">
        <v>45647</v>
      </c>
      <c r="C3661" t="s">
        <v>6697</v>
      </c>
      <c r="D3661" t="s">
        <v>15</v>
      </c>
      <c r="E3661" t="s">
        <v>174</v>
      </c>
      <c r="F3661" t="s">
        <v>17</v>
      </c>
      <c r="G3661" t="s">
        <v>291</v>
      </c>
      <c r="H3661" t="s">
        <v>694</v>
      </c>
      <c r="I3661">
        <v>1</v>
      </c>
      <c r="J3661">
        <v>53791</v>
      </c>
      <c r="K3661">
        <v>5</v>
      </c>
      <c r="L3661">
        <v>51101.45</v>
      </c>
      <c r="M3661">
        <v>10381.049999999999</v>
      </c>
      <c r="N3661" t="s">
        <v>20</v>
      </c>
      <c r="O3661">
        <f>Sales_data[[#This Row],[Profit]]/Sales_data[[#This Row],[Sales]]</f>
        <v>0.20314589899112451</v>
      </c>
      <c r="P3661">
        <f>YEAR(Sales_data[[#This Row],[Order Date]])</f>
        <v>2024</v>
      </c>
      <c r="Q3661" t="str">
        <f>TEXT(Sales_data[[#This Row],[Order Date]], "mmm")</f>
        <v>Dec</v>
      </c>
    </row>
    <row r="3662" spans="1:17" x14ac:dyDescent="0.95">
      <c r="A3662">
        <v>13661</v>
      </c>
      <c r="B3662" s="1">
        <v>45346</v>
      </c>
      <c r="C3662" t="s">
        <v>6698</v>
      </c>
      <c r="D3662" t="s">
        <v>15</v>
      </c>
      <c r="E3662" t="s">
        <v>68</v>
      </c>
      <c r="F3662" t="s">
        <v>24</v>
      </c>
      <c r="G3662" t="s">
        <v>133</v>
      </c>
      <c r="H3662" t="s">
        <v>774</v>
      </c>
      <c r="I3662">
        <v>2</v>
      </c>
      <c r="J3662">
        <v>66325</v>
      </c>
      <c r="K3662">
        <v>15</v>
      </c>
      <c r="L3662">
        <v>112752.5</v>
      </c>
      <c r="M3662">
        <v>16460.650000000001</v>
      </c>
      <c r="N3662" t="s">
        <v>20</v>
      </c>
      <c r="O3662">
        <f>Sales_data[[#This Row],[Profit]]/Sales_data[[#This Row],[Sales]]</f>
        <v>0.14598922418571653</v>
      </c>
      <c r="P3662">
        <f>YEAR(Sales_data[[#This Row],[Order Date]])</f>
        <v>2024</v>
      </c>
      <c r="Q3662" t="str">
        <f>TEXT(Sales_data[[#This Row],[Order Date]], "mmm")</f>
        <v>Feb</v>
      </c>
    </row>
    <row r="3663" spans="1:17" x14ac:dyDescent="0.95">
      <c r="A3663">
        <v>13662</v>
      </c>
      <c r="B3663" s="1">
        <v>45697</v>
      </c>
      <c r="C3663" t="s">
        <v>6699</v>
      </c>
      <c r="D3663" t="s">
        <v>28</v>
      </c>
      <c r="E3663" t="s">
        <v>114</v>
      </c>
      <c r="F3663" t="s">
        <v>96</v>
      </c>
      <c r="G3663" t="s">
        <v>156</v>
      </c>
      <c r="H3663" t="s">
        <v>6700</v>
      </c>
      <c r="I3663">
        <v>3</v>
      </c>
      <c r="J3663">
        <v>74562</v>
      </c>
      <c r="K3663">
        <v>0</v>
      </c>
      <c r="L3663">
        <v>223686</v>
      </c>
      <c r="M3663">
        <v>35064.870000000003</v>
      </c>
      <c r="N3663" t="s">
        <v>33</v>
      </c>
      <c r="O3663">
        <f>Sales_data[[#This Row],[Profit]]/Sales_data[[#This Row],[Sales]]</f>
        <v>0.15675934121938789</v>
      </c>
      <c r="P3663">
        <f>YEAR(Sales_data[[#This Row],[Order Date]])</f>
        <v>2025</v>
      </c>
      <c r="Q3663" t="str">
        <f>TEXT(Sales_data[[#This Row],[Order Date]], "mmm")</f>
        <v>Feb</v>
      </c>
    </row>
    <row r="3664" spans="1:17" x14ac:dyDescent="0.95">
      <c r="A3664">
        <v>13663</v>
      </c>
      <c r="B3664" s="1">
        <v>45430</v>
      </c>
      <c r="C3664" t="s">
        <v>6701</v>
      </c>
      <c r="D3664" t="s">
        <v>15</v>
      </c>
      <c r="E3664" t="s">
        <v>147</v>
      </c>
      <c r="F3664" t="s">
        <v>30</v>
      </c>
      <c r="G3664" t="s">
        <v>65</v>
      </c>
      <c r="H3664" t="s">
        <v>6702</v>
      </c>
      <c r="I3664">
        <v>5</v>
      </c>
      <c r="J3664">
        <v>53778</v>
      </c>
      <c r="K3664">
        <v>15</v>
      </c>
      <c r="L3664">
        <v>228556.5</v>
      </c>
      <c r="M3664">
        <v>39171.629999999997</v>
      </c>
      <c r="N3664" t="s">
        <v>33</v>
      </c>
      <c r="O3664">
        <f>Sales_data[[#This Row],[Profit]]/Sales_data[[#This Row],[Sales]]</f>
        <v>0.17138707496833386</v>
      </c>
      <c r="P3664">
        <f>YEAR(Sales_data[[#This Row],[Order Date]])</f>
        <v>2024</v>
      </c>
      <c r="Q3664" t="str">
        <f>TEXT(Sales_data[[#This Row],[Order Date]], "mmm")</f>
        <v>May</v>
      </c>
    </row>
    <row r="3665" spans="1:17" x14ac:dyDescent="0.95">
      <c r="A3665">
        <v>13664</v>
      </c>
      <c r="B3665" s="1">
        <v>45542</v>
      </c>
      <c r="C3665" t="s">
        <v>6703</v>
      </c>
      <c r="D3665" t="s">
        <v>15</v>
      </c>
      <c r="E3665" t="s">
        <v>68</v>
      </c>
      <c r="F3665" t="s">
        <v>46</v>
      </c>
      <c r="G3665" t="s">
        <v>47</v>
      </c>
      <c r="H3665" t="s">
        <v>6704</v>
      </c>
      <c r="I3665">
        <v>2</v>
      </c>
      <c r="J3665">
        <v>37722</v>
      </c>
      <c r="K3665">
        <v>10</v>
      </c>
      <c r="L3665">
        <v>67899.600000000006</v>
      </c>
      <c r="M3665">
        <v>12947.94</v>
      </c>
      <c r="N3665" t="s">
        <v>72</v>
      </c>
      <c r="O3665">
        <f>Sales_data[[#This Row],[Profit]]/Sales_data[[#This Row],[Sales]]</f>
        <v>0.19069243412332326</v>
      </c>
      <c r="P3665">
        <f>YEAR(Sales_data[[#This Row],[Order Date]])</f>
        <v>2024</v>
      </c>
      <c r="Q3665" t="str">
        <f>TEXT(Sales_data[[#This Row],[Order Date]], "mmm")</f>
        <v>Sep</v>
      </c>
    </row>
    <row r="3666" spans="1:17" x14ac:dyDescent="0.95">
      <c r="A3666">
        <v>13665</v>
      </c>
      <c r="B3666" s="1">
        <v>45794</v>
      </c>
      <c r="C3666" t="s">
        <v>6705</v>
      </c>
      <c r="D3666" t="s">
        <v>28</v>
      </c>
      <c r="E3666" t="s">
        <v>29</v>
      </c>
      <c r="F3666" t="s">
        <v>42</v>
      </c>
      <c r="G3666" t="s">
        <v>79</v>
      </c>
      <c r="H3666" t="s">
        <v>6706</v>
      </c>
      <c r="I3666">
        <v>2</v>
      </c>
      <c r="J3666">
        <v>5585</v>
      </c>
      <c r="K3666">
        <v>0</v>
      </c>
      <c r="L3666">
        <v>11170</v>
      </c>
      <c r="M3666">
        <v>1666.62</v>
      </c>
      <c r="N3666" t="s">
        <v>20</v>
      </c>
      <c r="O3666">
        <f>Sales_data[[#This Row],[Profit]]/Sales_data[[#This Row],[Sales]]</f>
        <v>0.14920501342882719</v>
      </c>
      <c r="P3666">
        <f>YEAR(Sales_data[[#This Row],[Order Date]])</f>
        <v>2025</v>
      </c>
      <c r="Q3666" t="str">
        <f>TEXT(Sales_data[[#This Row],[Order Date]], "mmm")</f>
        <v>May</v>
      </c>
    </row>
    <row r="3667" spans="1:17" x14ac:dyDescent="0.95">
      <c r="A3667">
        <v>13666</v>
      </c>
      <c r="B3667" s="1">
        <v>45491</v>
      </c>
      <c r="C3667" t="s">
        <v>6707</v>
      </c>
      <c r="D3667" t="s">
        <v>28</v>
      </c>
      <c r="E3667" t="s">
        <v>114</v>
      </c>
      <c r="F3667" t="s">
        <v>129</v>
      </c>
      <c r="G3667" t="s">
        <v>164</v>
      </c>
      <c r="H3667" t="s">
        <v>6708</v>
      </c>
      <c r="I3667">
        <v>2</v>
      </c>
      <c r="J3667">
        <v>32435</v>
      </c>
      <c r="K3667">
        <v>5</v>
      </c>
      <c r="L3667">
        <v>61626.5</v>
      </c>
      <c r="M3667">
        <v>8798.42</v>
      </c>
      <c r="N3667" t="s">
        <v>83</v>
      </c>
      <c r="O3667">
        <f>Sales_data[[#This Row],[Profit]]/Sales_data[[#This Row],[Sales]]</f>
        <v>0.14277007456207963</v>
      </c>
      <c r="P3667">
        <f>YEAR(Sales_data[[#This Row],[Order Date]])</f>
        <v>2024</v>
      </c>
      <c r="Q3667" t="str">
        <f>TEXT(Sales_data[[#This Row],[Order Date]], "mmm")</f>
        <v>Jul</v>
      </c>
    </row>
    <row r="3668" spans="1:17" x14ac:dyDescent="0.95">
      <c r="A3668">
        <v>13667</v>
      </c>
      <c r="B3668" s="1">
        <v>45793</v>
      </c>
      <c r="C3668" t="s">
        <v>6709</v>
      </c>
      <c r="D3668" t="s">
        <v>22</v>
      </c>
      <c r="E3668" t="s">
        <v>74</v>
      </c>
      <c r="F3668" t="s">
        <v>42</v>
      </c>
      <c r="G3668" t="s">
        <v>446</v>
      </c>
      <c r="H3668" t="s">
        <v>6710</v>
      </c>
      <c r="I3668">
        <v>4</v>
      </c>
      <c r="J3668">
        <v>42234</v>
      </c>
      <c r="K3668">
        <v>0</v>
      </c>
      <c r="L3668">
        <v>168936</v>
      </c>
      <c r="M3668">
        <v>19288.02</v>
      </c>
      <c r="N3668" t="s">
        <v>83</v>
      </c>
      <c r="O3668">
        <f>Sales_data[[#This Row],[Profit]]/Sales_data[[#This Row],[Sales]]</f>
        <v>0.11417353317232562</v>
      </c>
      <c r="P3668">
        <f>YEAR(Sales_data[[#This Row],[Order Date]])</f>
        <v>2025</v>
      </c>
      <c r="Q3668" t="str">
        <f>TEXT(Sales_data[[#This Row],[Order Date]], "mmm")</f>
        <v>May</v>
      </c>
    </row>
    <row r="3669" spans="1:17" x14ac:dyDescent="0.95">
      <c r="A3669">
        <v>13668</v>
      </c>
      <c r="B3669" s="1">
        <v>45620</v>
      </c>
      <c r="C3669" t="s">
        <v>6711</v>
      </c>
      <c r="D3669" t="s">
        <v>40</v>
      </c>
      <c r="E3669" t="s">
        <v>103</v>
      </c>
      <c r="F3669" t="s">
        <v>46</v>
      </c>
      <c r="G3669" t="s">
        <v>141</v>
      </c>
      <c r="H3669" t="s">
        <v>6712</v>
      </c>
      <c r="I3669">
        <v>2</v>
      </c>
      <c r="J3669">
        <v>61395</v>
      </c>
      <c r="K3669">
        <v>0</v>
      </c>
      <c r="L3669">
        <v>122790</v>
      </c>
      <c r="M3669">
        <v>18970.57</v>
      </c>
      <c r="N3669" t="s">
        <v>33</v>
      </c>
      <c r="O3669">
        <f>Sales_data[[#This Row],[Profit]]/Sales_data[[#This Row],[Sales]]</f>
        <v>0.1544960501669517</v>
      </c>
      <c r="P3669">
        <f>YEAR(Sales_data[[#This Row],[Order Date]])</f>
        <v>2024</v>
      </c>
      <c r="Q3669" t="str">
        <f>TEXT(Sales_data[[#This Row],[Order Date]], "mmm")</f>
        <v>Nov</v>
      </c>
    </row>
    <row r="3670" spans="1:17" x14ac:dyDescent="0.95">
      <c r="A3670">
        <v>13669</v>
      </c>
      <c r="B3670" s="1">
        <v>45396</v>
      </c>
      <c r="C3670" t="s">
        <v>6713</v>
      </c>
      <c r="D3670" t="s">
        <v>22</v>
      </c>
      <c r="E3670" t="s">
        <v>74</v>
      </c>
      <c r="F3670" t="s">
        <v>24</v>
      </c>
      <c r="G3670" t="s">
        <v>133</v>
      </c>
      <c r="H3670" t="s">
        <v>6714</v>
      </c>
      <c r="I3670">
        <v>3</v>
      </c>
      <c r="J3670">
        <v>47690</v>
      </c>
      <c r="K3670">
        <v>15</v>
      </c>
      <c r="L3670">
        <v>121609.5</v>
      </c>
      <c r="M3670">
        <v>27124.05</v>
      </c>
      <c r="N3670" t="s">
        <v>72</v>
      </c>
      <c r="O3670">
        <f>Sales_data[[#This Row],[Profit]]/Sales_data[[#This Row],[Sales]]</f>
        <v>0.22304219653892171</v>
      </c>
      <c r="P3670">
        <f>YEAR(Sales_data[[#This Row],[Order Date]])</f>
        <v>2024</v>
      </c>
      <c r="Q3670" t="str">
        <f>TEXT(Sales_data[[#This Row],[Order Date]], "mmm")</f>
        <v>Apr</v>
      </c>
    </row>
    <row r="3671" spans="1:17" x14ac:dyDescent="0.95">
      <c r="A3671">
        <v>13670</v>
      </c>
      <c r="B3671" s="1">
        <v>45723</v>
      </c>
      <c r="C3671" t="s">
        <v>6715</v>
      </c>
      <c r="D3671" t="s">
        <v>28</v>
      </c>
      <c r="E3671" t="s">
        <v>85</v>
      </c>
      <c r="F3671" t="s">
        <v>30</v>
      </c>
      <c r="G3671" t="s">
        <v>104</v>
      </c>
      <c r="H3671" t="s">
        <v>6716</v>
      </c>
      <c r="I3671">
        <v>4</v>
      </c>
      <c r="J3671">
        <v>30477</v>
      </c>
      <c r="K3671">
        <v>5</v>
      </c>
      <c r="L3671">
        <v>115812.6</v>
      </c>
      <c r="M3671">
        <v>17064.87</v>
      </c>
      <c r="N3671" t="s">
        <v>20</v>
      </c>
      <c r="O3671">
        <f>Sales_data[[#This Row],[Profit]]/Sales_data[[#This Row],[Sales]]</f>
        <v>0.14734899311473879</v>
      </c>
      <c r="P3671">
        <f>YEAR(Sales_data[[#This Row],[Order Date]])</f>
        <v>2025</v>
      </c>
      <c r="Q3671" t="str">
        <f>TEXT(Sales_data[[#This Row],[Order Date]], "mmm")</f>
        <v>Mar</v>
      </c>
    </row>
    <row r="3672" spans="1:17" x14ac:dyDescent="0.95">
      <c r="A3672">
        <v>13671</v>
      </c>
      <c r="B3672" s="1">
        <v>45914</v>
      </c>
      <c r="C3672" t="s">
        <v>6717</v>
      </c>
      <c r="D3672" t="s">
        <v>28</v>
      </c>
      <c r="E3672" t="s">
        <v>29</v>
      </c>
      <c r="F3672" t="s">
        <v>129</v>
      </c>
      <c r="G3672" t="s">
        <v>148</v>
      </c>
      <c r="H3672" t="s">
        <v>6718</v>
      </c>
      <c r="I3672">
        <v>1</v>
      </c>
      <c r="J3672">
        <v>45651</v>
      </c>
      <c r="K3672">
        <v>0</v>
      </c>
      <c r="L3672">
        <v>45651</v>
      </c>
      <c r="M3672">
        <v>10393.56</v>
      </c>
      <c r="N3672" t="s">
        <v>83</v>
      </c>
      <c r="O3672">
        <f>Sales_data[[#This Row],[Profit]]/Sales_data[[#This Row],[Sales]]</f>
        <v>0.22767431162515606</v>
      </c>
      <c r="P3672">
        <f>YEAR(Sales_data[[#This Row],[Order Date]])</f>
        <v>2025</v>
      </c>
      <c r="Q3672" t="str">
        <f>TEXT(Sales_data[[#This Row],[Order Date]], "mmm")</f>
        <v>Sep</v>
      </c>
    </row>
    <row r="3673" spans="1:17" x14ac:dyDescent="0.95">
      <c r="A3673">
        <v>13672</v>
      </c>
      <c r="B3673" s="1">
        <v>45902</v>
      </c>
      <c r="C3673" t="s">
        <v>6719</v>
      </c>
      <c r="D3673" t="s">
        <v>22</v>
      </c>
      <c r="E3673" t="s">
        <v>54</v>
      </c>
      <c r="F3673" t="s">
        <v>30</v>
      </c>
      <c r="G3673" t="s">
        <v>322</v>
      </c>
      <c r="H3673" t="s">
        <v>6720</v>
      </c>
      <c r="I3673">
        <v>3</v>
      </c>
      <c r="J3673">
        <v>5655</v>
      </c>
      <c r="K3673">
        <v>20</v>
      </c>
      <c r="L3673">
        <v>13572</v>
      </c>
      <c r="M3673">
        <v>3385.77</v>
      </c>
      <c r="N3673" t="s">
        <v>20</v>
      </c>
      <c r="O3673">
        <f>Sales_data[[#This Row],[Profit]]/Sales_data[[#This Row],[Sales]]</f>
        <v>0.24946728558797523</v>
      </c>
      <c r="P3673">
        <f>YEAR(Sales_data[[#This Row],[Order Date]])</f>
        <v>2025</v>
      </c>
      <c r="Q3673" t="str">
        <f>TEXT(Sales_data[[#This Row],[Order Date]], "mmm")</f>
        <v>Sep</v>
      </c>
    </row>
    <row r="3674" spans="1:17" x14ac:dyDescent="0.95">
      <c r="A3674">
        <v>13673</v>
      </c>
      <c r="B3674" s="1">
        <v>45308</v>
      </c>
      <c r="C3674" t="s">
        <v>6721</v>
      </c>
      <c r="D3674" t="s">
        <v>15</v>
      </c>
      <c r="E3674" t="s">
        <v>68</v>
      </c>
      <c r="F3674" t="s">
        <v>69</v>
      </c>
      <c r="G3674" t="s">
        <v>517</v>
      </c>
      <c r="H3674" t="s">
        <v>6722</v>
      </c>
      <c r="I3674">
        <v>5</v>
      </c>
      <c r="J3674">
        <v>17850</v>
      </c>
      <c r="K3674">
        <v>20</v>
      </c>
      <c r="L3674">
        <v>71400</v>
      </c>
      <c r="M3674">
        <v>17087.95</v>
      </c>
      <c r="N3674" t="s">
        <v>83</v>
      </c>
      <c r="O3674">
        <f>Sales_data[[#This Row],[Profit]]/Sales_data[[#This Row],[Sales]]</f>
        <v>0.23932703081232495</v>
      </c>
      <c r="P3674">
        <f>YEAR(Sales_data[[#This Row],[Order Date]])</f>
        <v>2024</v>
      </c>
      <c r="Q3674" t="str">
        <f>TEXT(Sales_data[[#This Row],[Order Date]], "mmm")</f>
        <v>Jan</v>
      </c>
    </row>
    <row r="3675" spans="1:17" x14ac:dyDescent="0.95">
      <c r="A3675">
        <v>13674</v>
      </c>
      <c r="B3675" s="1">
        <v>45659</v>
      </c>
      <c r="C3675" t="s">
        <v>6723</v>
      </c>
      <c r="D3675" t="s">
        <v>15</v>
      </c>
      <c r="E3675" t="s">
        <v>174</v>
      </c>
      <c r="F3675" t="s">
        <v>17</v>
      </c>
      <c r="G3675" t="s">
        <v>100</v>
      </c>
      <c r="H3675" t="s">
        <v>6724</v>
      </c>
      <c r="I3675">
        <v>3</v>
      </c>
      <c r="J3675">
        <v>73981</v>
      </c>
      <c r="K3675">
        <v>0</v>
      </c>
      <c r="L3675">
        <v>221943</v>
      </c>
      <c r="M3675">
        <v>12174.27</v>
      </c>
      <c r="N3675" t="s">
        <v>20</v>
      </c>
      <c r="O3675">
        <f>Sales_data[[#This Row],[Profit]]/Sales_data[[#This Row],[Sales]]</f>
        <v>5.4853137967856611E-2</v>
      </c>
      <c r="P3675">
        <f>YEAR(Sales_data[[#This Row],[Order Date]])</f>
        <v>2025</v>
      </c>
      <c r="Q3675" t="str">
        <f>TEXT(Sales_data[[#This Row],[Order Date]], "mmm")</f>
        <v>Jan</v>
      </c>
    </row>
    <row r="3676" spans="1:17" x14ac:dyDescent="0.95">
      <c r="A3676">
        <v>13675</v>
      </c>
      <c r="B3676" s="1">
        <v>45291</v>
      </c>
      <c r="C3676" t="s">
        <v>6725</v>
      </c>
      <c r="D3676" t="s">
        <v>28</v>
      </c>
      <c r="E3676" t="s">
        <v>144</v>
      </c>
      <c r="F3676" t="s">
        <v>75</v>
      </c>
      <c r="G3676" t="s">
        <v>76</v>
      </c>
      <c r="H3676" t="s">
        <v>1126</v>
      </c>
      <c r="I3676">
        <v>3</v>
      </c>
      <c r="J3676">
        <v>15228</v>
      </c>
      <c r="K3676">
        <v>10</v>
      </c>
      <c r="L3676">
        <v>41115.599999999999</v>
      </c>
      <c r="M3676">
        <v>5351.37</v>
      </c>
      <c r="N3676" t="s">
        <v>38</v>
      </c>
      <c r="O3676">
        <f>Sales_data[[#This Row],[Profit]]/Sales_data[[#This Row],[Sales]]</f>
        <v>0.13015424802264833</v>
      </c>
      <c r="P3676">
        <f>YEAR(Sales_data[[#This Row],[Order Date]])</f>
        <v>2023</v>
      </c>
      <c r="Q3676" t="str">
        <f>TEXT(Sales_data[[#This Row],[Order Date]], "mmm")</f>
        <v>Dec</v>
      </c>
    </row>
    <row r="3677" spans="1:17" x14ac:dyDescent="0.95">
      <c r="A3677">
        <v>13676</v>
      </c>
      <c r="B3677" s="1">
        <v>45754</v>
      </c>
      <c r="C3677" t="s">
        <v>6726</v>
      </c>
      <c r="D3677" t="s">
        <v>15</v>
      </c>
      <c r="E3677" t="s">
        <v>68</v>
      </c>
      <c r="F3677" t="s">
        <v>42</v>
      </c>
      <c r="G3677" t="s">
        <v>446</v>
      </c>
      <c r="H3677" t="s">
        <v>6727</v>
      </c>
      <c r="I3677">
        <v>2</v>
      </c>
      <c r="J3677">
        <v>5274</v>
      </c>
      <c r="K3677">
        <v>20</v>
      </c>
      <c r="L3677">
        <v>8438.4</v>
      </c>
      <c r="M3677">
        <v>817.39</v>
      </c>
      <c r="N3677" t="s">
        <v>72</v>
      </c>
      <c r="O3677">
        <f>Sales_data[[#This Row],[Profit]]/Sales_data[[#This Row],[Sales]]</f>
        <v>9.6865519529768684E-2</v>
      </c>
      <c r="P3677">
        <f>YEAR(Sales_data[[#This Row],[Order Date]])</f>
        <v>2025</v>
      </c>
      <c r="Q3677" t="str">
        <f>TEXT(Sales_data[[#This Row],[Order Date]], "mmm")</f>
        <v>Apr</v>
      </c>
    </row>
    <row r="3678" spans="1:17" x14ac:dyDescent="0.95">
      <c r="A3678">
        <v>13677</v>
      </c>
      <c r="B3678" s="1">
        <v>45409</v>
      </c>
      <c r="C3678" t="s">
        <v>6728</v>
      </c>
      <c r="D3678" t="s">
        <v>22</v>
      </c>
      <c r="E3678" t="s">
        <v>23</v>
      </c>
      <c r="F3678" t="s">
        <v>96</v>
      </c>
      <c r="G3678" t="s">
        <v>138</v>
      </c>
      <c r="H3678" t="s">
        <v>4558</v>
      </c>
      <c r="I3678">
        <v>3</v>
      </c>
      <c r="J3678">
        <v>53119</v>
      </c>
      <c r="K3678">
        <v>20</v>
      </c>
      <c r="L3678">
        <v>127485.6</v>
      </c>
      <c r="M3678">
        <v>9311.4500000000007</v>
      </c>
      <c r="N3678" t="s">
        <v>83</v>
      </c>
      <c r="O3678">
        <f>Sales_data[[#This Row],[Profit]]/Sales_data[[#This Row],[Sales]]</f>
        <v>7.3039229528668342E-2</v>
      </c>
      <c r="P3678">
        <f>YEAR(Sales_data[[#This Row],[Order Date]])</f>
        <v>2024</v>
      </c>
      <c r="Q3678" t="str">
        <f>TEXT(Sales_data[[#This Row],[Order Date]], "mmm")</f>
        <v>Apr</v>
      </c>
    </row>
    <row r="3679" spans="1:17" x14ac:dyDescent="0.95">
      <c r="A3679">
        <v>13678</v>
      </c>
      <c r="B3679" s="1">
        <v>45765</v>
      </c>
      <c r="C3679" t="s">
        <v>6729</v>
      </c>
      <c r="D3679" t="s">
        <v>22</v>
      </c>
      <c r="E3679" t="s">
        <v>54</v>
      </c>
      <c r="F3679" t="s">
        <v>17</v>
      </c>
      <c r="G3679" t="s">
        <v>18</v>
      </c>
      <c r="H3679" t="s">
        <v>4948</v>
      </c>
      <c r="I3679">
        <v>3</v>
      </c>
      <c r="J3679">
        <v>11446</v>
      </c>
      <c r="K3679">
        <v>20</v>
      </c>
      <c r="L3679">
        <v>27470.400000000001</v>
      </c>
      <c r="M3679">
        <v>3942.22</v>
      </c>
      <c r="N3679" t="s">
        <v>38</v>
      </c>
      <c r="O3679">
        <f>Sales_data[[#This Row],[Profit]]/Sales_data[[#This Row],[Sales]]</f>
        <v>0.14350792125342185</v>
      </c>
      <c r="P3679">
        <f>YEAR(Sales_data[[#This Row],[Order Date]])</f>
        <v>2025</v>
      </c>
      <c r="Q3679" t="str">
        <f>TEXT(Sales_data[[#This Row],[Order Date]], "mmm")</f>
        <v>Apr</v>
      </c>
    </row>
    <row r="3680" spans="1:17" x14ac:dyDescent="0.95">
      <c r="A3680">
        <v>13679</v>
      </c>
      <c r="B3680" s="1">
        <v>45635</v>
      </c>
      <c r="C3680" t="s">
        <v>6730</v>
      </c>
      <c r="D3680" t="s">
        <v>40</v>
      </c>
      <c r="E3680" t="s">
        <v>103</v>
      </c>
      <c r="F3680" t="s">
        <v>75</v>
      </c>
      <c r="G3680" t="s">
        <v>307</v>
      </c>
      <c r="H3680" t="s">
        <v>6731</v>
      </c>
      <c r="I3680">
        <v>5</v>
      </c>
      <c r="J3680">
        <v>56580</v>
      </c>
      <c r="K3680">
        <v>20</v>
      </c>
      <c r="L3680">
        <v>226320</v>
      </c>
      <c r="M3680">
        <v>14547.84</v>
      </c>
      <c r="N3680" t="s">
        <v>72</v>
      </c>
      <c r="O3680">
        <f>Sales_data[[#This Row],[Profit]]/Sales_data[[#This Row],[Sales]]</f>
        <v>6.4279957582184521E-2</v>
      </c>
      <c r="P3680">
        <f>YEAR(Sales_data[[#This Row],[Order Date]])</f>
        <v>2024</v>
      </c>
      <c r="Q3680" t="str">
        <f>TEXT(Sales_data[[#This Row],[Order Date]], "mmm")</f>
        <v>Dec</v>
      </c>
    </row>
    <row r="3681" spans="1:17" x14ac:dyDescent="0.95">
      <c r="A3681">
        <v>13680</v>
      </c>
      <c r="B3681" s="1">
        <v>45340</v>
      </c>
      <c r="C3681" t="s">
        <v>6732</v>
      </c>
      <c r="D3681" t="s">
        <v>28</v>
      </c>
      <c r="E3681" t="s">
        <v>114</v>
      </c>
      <c r="F3681" t="s">
        <v>75</v>
      </c>
      <c r="G3681" t="s">
        <v>307</v>
      </c>
      <c r="H3681" t="s">
        <v>6151</v>
      </c>
      <c r="I3681">
        <v>3</v>
      </c>
      <c r="J3681">
        <v>17034</v>
      </c>
      <c r="K3681">
        <v>20</v>
      </c>
      <c r="L3681">
        <v>40881.599999999999</v>
      </c>
      <c r="M3681">
        <v>4186.91</v>
      </c>
      <c r="N3681" t="s">
        <v>33</v>
      </c>
      <c r="O3681">
        <f>Sales_data[[#This Row],[Profit]]/Sales_data[[#This Row],[Sales]]</f>
        <v>0.10241551211302885</v>
      </c>
      <c r="P3681">
        <f>YEAR(Sales_data[[#This Row],[Order Date]])</f>
        <v>2024</v>
      </c>
      <c r="Q3681" t="str">
        <f>TEXT(Sales_data[[#This Row],[Order Date]], "mmm")</f>
        <v>Feb</v>
      </c>
    </row>
    <row r="3682" spans="1:17" x14ac:dyDescent="0.95">
      <c r="A3682">
        <v>13681</v>
      </c>
      <c r="B3682" s="1">
        <v>45691</v>
      </c>
      <c r="C3682" t="s">
        <v>6733</v>
      </c>
      <c r="D3682" t="s">
        <v>40</v>
      </c>
      <c r="E3682" t="s">
        <v>41</v>
      </c>
      <c r="F3682" t="s">
        <v>129</v>
      </c>
      <c r="G3682" t="s">
        <v>159</v>
      </c>
      <c r="H3682" t="s">
        <v>4311</v>
      </c>
      <c r="I3682">
        <v>1</v>
      </c>
      <c r="J3682">
        <v>26276</v>
      </c>
      <c r="K3682">
        <v>10</v>
      </c>
      <c r="L3682">
        <v>23648.400000000001</v>
      </c>
      <c r="M3682">
        <v>4176.79</v>
      </c>
      <c r="N3682" t="s">
        <v>83</v>
      </c>
      <c r="O3682">
        <f>Sales_data[[#This Row],[Profit]]/Sales_data[[#This Row],[Sales]]</f>
        <v>0.1766204056088361</v>
      </c>
      <c r="P3682">
        <f>YEAR(Sales_data[[#This Row],[Order Date]])</f>
        <v>2025</v>
      </c>
      <c r="Q3682" t="str">
        <f>TEXT(Sales_data[[#This Row],[Order Date]], "mmm")</f>
        <v>Feb</v>
      </c>
    </row>
    <row r="3683" spans="1:17" x14ac:dyDescent="0.95">
      <c r="A3683">
        <v>13682</v>
      </c>
      <c r="B3683" s="1">
        <v>45612</v>
      </c>
      <c r="C3683" t="s">
        <v>6734</v>
      </c>
      <c r="D3683" t="s">
        <v>28</v>
      </c>
      <c r="E3683" t="s">
        <v>144</v>
      </c>
      <c r="F3683" t="s">
        <v>30</v>
      </c>
      <c r="G3683" t="s">
        <v>104</v>
      </c>
      <c r="H3683" t="s">
        <v>6735</v>
      </c>
      <c r="I3683">
        <v>4</v>
      </c>
      <c r="J3683">
        <v>3419</v>
      </c>
      <c r="K3683">
        <v>5</v>
      </c>
      <c r="L3683">
        <v>12992.2</v>
      </c>
      <c r="M3683">
        <v>2331.46</v>
      </c>
      <c r="N3683" t="s">
        <v>38</v>
      </c>
      <c r="O3683">
        <f>Sales_data[[#This Row],[Profit]]/Sales_data[[#This Row],[Sales]]</f>
        <v>0.17945074737149982</v>
      </c>
      <c r="P3683">
        <f>YEAR(Sales_data[[#This Row],[Order Date]])</f>
        <v>2024</v>
      </c>
      <c r="Q3683" t="str">
        <f>TEXT(Sales_data[[#This Row],[Order Date]], "mmm")</f>
        <v>Nov</v>
      </c>
    </row>
    <row r="3684" spans="1:17" x14ac:dyDescent="0.95">
      <c r="A3684">
        <v>13683</v>
      </c>
      <c r="B3684" s="1">
        <v>45822</v>
      </c>
      <c r="C3684" t="s">
        <v>6736</v>
      </c>
      <c r="D3684" t="s">
        <v>28</v>
      </c>
      <c r="E3684" t="s">
        <v>85</v>
      </c>
      <c r="F3684" t="s">
        <v>17</v>
      </c>
      <c r="G3684" t="s">
        <v>55</v>
      </c>
      <c r="H3684" t="s">
        <v>6737</v>
      </c>
      <c r="I3684">
        <v>2</v>
      </c>
      <c r="J3684">
        <v>1530</v>
      </c>
      <c r="K3684">
        <v>0</v>
      </c>
      <c r="L3684">
        <v>3060</v>
      </c>
      <c r="M3684">
        <v>224.33</v>
      </c>
      <c r="N3684" t="s">
        <v>33</v>
      </c>
      <c r="O3684">
        <f>Sales_data[[#This Row],[Profit]]/Sales_data[[#This Row],[Sales]]</f>
        <v>7.3310457516339869E-2</v>
      </c>
      <c r="P3684">
        <f>YEAR(Sales_data[[#This Row],[Order Date]])</f>
        <v>2025</v>
      </c>
      <c r="Q3684" t="str">
        <f>TEXT(Sales_data[[#This Row],[Order Date]], "mmm")</f>
        <v>Jun</v>
      </c>
    </row>
    <row r="3685" spans="1:17" x14ac:dyDescent="0.95">
      <c r="A3685">
        <v>13684</v>
      </c>
      <c r="B3685" s="1">
        <v>45470</v>
      </c>
      <c r="C3685" t="s">
        <v>6738</v>
      </c>
      <c r="D3685" t="s">
        <v>15</v>
      </c>
      <c r="E3685" t="s">
        <v>174</v>
      </c>
      <c r="F3685" t="s">
        <v>46</v>
      </c>
      <c r="G3685" t="s">
        <v>209</v>
      </c>
      <c r="H3685" t="s">
        <v>6739</v>
      </c>
      <c r="I3685">
        <v>1</v>
      </c>
      <c r="J3685">
        <v>78796</v>
      </c>
      <c r="K3685">
        <v>5</v>
      </c>
      <c r="L3685">
        <v>74856.2</v>
      </c>
      <c r="M3685">
        <v>15716.11</v>
      </c>
      <c r="N3685" t="s">
        <v>33</v>
      </c>
      <c r="O3685">
        <f>Sales_data[[#This Row],[Profit]]/Sales_data[[#This Row],[Sales]]</f>
        <v>0.20995067876809137</v>
      </c>
      <c r="P3685">
        <f>YEAR(Sales_data[[#This Row],[Order Date]])</f>
        <v>2024</v>
      </c>
      <c r="Q3685" t="str">
        <f>TEXT(Sales_data[[#This Row],[Order Date]], "mmm")</f>
        <v>Jun</v>
      </c>
    </row>
    <row r="3686" spans="1:17" x14ac:dyDescent="0.95">
      <c r="A3686">
        <v>13685</v>
      </c>
      <c r="B3686" s="1">
        <v>45641</v>
      </c>
      <c r="C3686" t="s">
        <v>6740</v>
      </c>
      <c r="D3686" t="s">
        <v>28</v>
      </c>
      <c r="E3686" t="s">
        <v>29</v>
      </c>
      <c r="F3686" t="s">
        <v>42</v>
      </c>
      <c r="G3686" t="s">
        <v>79</v>
      </c>
      <c r="H3686" t="s">
        <v>6741</v>
      </c>
      <c r="I3686">
        <v>1</v>
      </c>
      <c r="J3686">
        <v>74399</v>
      </c>
      <c r="K3686">
        <v>0</v>
      </c>
      <c r="L3686">
        <v>74399</v>
      </c>
      <c r="M3686">
        <v>17787.11</v>
      </c>
      <c r="N3686" t="s">
        <v>72</v>
      </c>
      <c r="O3686">
        <f>Sales_data[[#This Row],[Profit]]/Sales_data[[#This Row],[Sales]]</f>
        <v>0.23907727254398581</v>
      </c>
      <c r="P3686">
        <f>YEAR(Sales_data[[#This Row],[Order Date]])</f>
        <v>2024</v>
      </c>
      <c r="Q3686" t="str">
        <f>TEXT(Sales_data[[#This Row],[Order Date]], "mmm")</f>
        <v>Dec</v>
      </c>
    </row>
    <row r="3687" spans="1:17" x14ac:dyDescent="0.95">
      <c r="A3687">
        <v>13686</v>
      </c>
      <c r="B3687" s="1">
        <v>45380</v>
      </c>
      <c r="C3687" t="s">
        <v>6742</v>
      </c>
      <c r="D3687" t="s">
        <v>15</v>
      </c>
      <c r="E3687" t="s">
        <v>16</v>
      </c>
      <c r="F3687" t="s">
        <v>129</v>
      </c>
      <c r="G3687" t="s">
        <v>168</v>
      </c>
      <c r="H3687" t="s">
        <v>4111</v>
      </c>
      <c r="I3687">
        <v>4</v>
      </c>
      <c r="J3687">
        <v>16425</v>
      </c>
      <c r="K3687">
        <v>10</v>
      </c>
      <c r="L3687">
        <v>59130</v>
      </c>
      <c r="M3687">
        <v>8281.68</v>
      </c>
      <c r="N3687" t="s">
        <v>20</v>
      </c>
      <c r="O3687">
        <f>Sales_data[[#This Row],[Profit]]/Sales_data[[#This Row],[Sales]]</f>
        <v>0.14005885337392188</v>
      </c>
      <c r="P3687">
        <f>YEAR(Sales_data[[#This Row],[Order Date]])</f>
        <v>2024</v>
      </c>
      <c r="Q3687" t="str">
        <f>TEXT(Sales_data[[#This Row],[Order Date]], "mmm")</f>
        <v>Mar</v>
      </c>
    </row>
    <row r="3688" spans="1:17" x14ac:dyDescent="0.95">
      <c r="A3688">
        <v>13687</v>
      </c>
      <c r="B3688" s="1">
        <v>45435</v>
      </c>
      <c r="C3688" t="s">
        <v>6743</v>
      </c>
      <c r="D3688" t="s">
        <v>40</v>
      </c>
      <c r="E3688" t="s">
        <v>110</v>
      </c>
      <c r="F3688" t="s">
        <v>86</v>
      </c>
      <c r="G3688" t="s">
        <v>90</v>
      </c>
      <c r="H3688" t="s">
        <v>6744</v>
      </c>
      <c r="I3688">
        <v>1</v>
      </c>
      <c r="J3688">
        <v>73497</v>
      </c>
      <c r="K3688">
        <v>0</v>
      </c>
      <c r="L3688">
        <v>73497</v>
      </c>
      <c r="M3688">
        <v>9512.0400000000009</v>
      </c>
      <c r="N3688" t="s">
        <v>38</v>
      </c>
      <c r="O3688">
        <f>Sales_data[[#This Row],[Profit]]/Sales_data[[#This Row],[Sales]]</f>
        <v>0.12942079268541573</v>
      </c>
      <c r="P3688">
        <f>YEAR(Sales_data[[#This Row],[Order Date]])</f>
        <v>2024</v>
      </c>
      <c r="Q3688" t="str">
        <f>TEXT(Sales_data[[#This Row],[Order Date]], "mmm")</f>
        <v>May</v>
      </c>
    </row>
    <row r="3689" spans="1:17" x14ac:dyDescent="0.95">
      <c r="A3689">
        <v>13688</v>
      </c>
      <c r="B3689" s="1">
        <v>45205</v>
      </c>
      <c r="C3689" t="s">
        <v>6745</v>
      </c>
      <c r="D3689" t="s">
        <v>15</v>
      </c>
      <c r="E3689" t="s">
        <v>93</v>
      </c>
      <c r="F3689" t="s">
        <v>75</v>
      </c>
      <c r="G3689" t="s">
        <v>307</v>
      </c>
      <c r="H3689" t="s">
        <v>6746</v>
      </c>
      <c r="I3689">
        <v>1</v>
      </c>
      <c r="J3689">
        <v>68269</v>
      </c>
      <c r="K3689">
        <v>15</v>
      </c>
      <c r="L3689">
        <v>58028.65</v>
      </c>
      <c r="M3689">
        <v>8718.14</v>
      </c>
      <c r="N3689" t="s">
        <v>83</v>
      </c>
      <c r="O3689">
        <f>Sales_data[[#This Row],[Profit]]/Sales_data[[#This Row],[Sales]]</f>
        <v>0.1502385459596251</v>
      </c>
      <c r="P3689">
        <f>YEAR(Sales_data[[#This Row],[Order Date]])</f>
        <v>2023</v>
      </c>
      <c r="Q3689" t="str">
        <f>TEXT(Sales_data[[#This Row],[Order Date]], "mmm")</f>
        <v>Oct</v>
      </c>
    </row>
    <row r="3690" spans="1:17" x14ac:dyDescent="0.95">
      <c r="A3690">
        <v>13689</v>
      </c>
      <c r="B3690" s="1">
        <v>45252</v>
      </c>
      <c r="C3690" t="s">
        <v>6747</v>
      </c>
      <c r="D3690" t="s">
        <v>40</v>
      </c>
      <c r="E3690" t="s">
        <v>41</v>
      </c>
      <c r="F3690" t="s">
        <v>129</v>
      </c>
      <c r="G3690" t="s">
        <v>148</v>
      </c>
      <c r="H3690" t="s">
        <v>3342</v>
      </c>
      <c r="I3690">
        <v>4</v>
      </c>
      <c r="J3690">
        <v>1928</v>
      </c>
      <c r="K3690">
        <v>0</v>
      </c>
      <c r="L3690">
        <v>7712</v>
      </c>
      <c r="M3690">
        <v>765.58</v>
      </c>
      <c r="N3690" t="s">
        <v>20</v>
      </c>
      <c r="O3690">
        <f>Sales_data[[#This Row],[Profit]]/Sales_data[[#This Row],[Sales]]</f>
        <v>9.927126556016598E-2</v>
      </c>
      <c r="P3690">
        <f>YEAR(Sales_data[[#This Row],[Order Date]])</f>
        <v>2023</v>
      </c>
      <c r="Q3690" t="str">
        <f>TEXT(Sales_data[[#This Row],[Order Date]], "mmm")</f>
        <v>Nov</v>
      </c>
    </row>
    <row r="3691" spans="1:17" x14ac:dyDescent="0.95">
      <c r="A3691">
        <v>13690</v>
      </c>
      <c r="B3691" s="1">
        <v>45656</v>
      </c>
      <c r="C3691" t="s">
        <v>6748</v>
      </c>
      <c r="D3691" t="s">
        <v>28</v>
      </c>
      <c r="E3691" t="s">
        <v>35</v>
      </c>
      <c r="F3691" t="s">
        <v>46</v>
      </c>
      <c r="G3691" t="s">
        <v>141</v>
      </c>
      <c r="H3691" t="s">
        <v>6749</v>
      </c>
      <c r="I3691">
        <v>3</v>
      </c>
      <c r="J3691">
        <v>7412</v>
      </c>
      <c r="K3691">
        <v>20</v>
      </c>
      <c r="L3691">
        <v>17788.8</v>
      </c>
      <c r="M3691">
        <v>979.48</v>
      </c>
      <c r="N3691" t="s">
        <v>20</v>
      </c>
      <c r="O3691">
        <f>Sales_data[[#This Row],[Profit]]/Sales_data[[#This Row],[Sales]]</f>
        <v>5.5061611800683578E-2</v>
      </c>
      <c r="P3691">
        <f>YEAR(Sales_data[[#This Row],[Order Date]])</f>
        <v>2024</v>
      </c>
      <c r="Q3691" t="str">
        <f>TEXT(Sales_data[[#This Row],[Order Date]], "mmm")</f>
        <v>Dec</v>
      </c>
    </row>
    <row r="3692" spans="1:17" x14ac:dyDescent="0.95">
      <c r="A3692">
        <v>13691</v>
      </c>
      <c r="B3692" s="1">
        <v>45421</v>
      </c>
      <c r="C3692" t="s">
        <v>6750</v>
      </c>
      <c r="D3692" t="s">
        <v>22</v>
      </c>
      <c r="E3692" t="s">
        <v>23</v>
      </c>
      <c r="F3692" t="s">
        <v>75</v>
      </c>
      <c r="G3692" t="s">
        <v>307</v>
      </c>
      <c r="H3692" t="s">
        <v>6751</v>
      </c>
      <c r="I3692">
        <v>4</v>
      </c>
      <c r="J3692">
        <v>63180</v>
      </c>
      <c r="K3692">
        <v>20</v>
      </c>
      <c r="L3692">
        <v>202176</v>
      </c>
      <c r="M3692">
        <v>46283.34</v>
      </c>
      <c r="N3692" t="s">
        <v>83</v>
      </c>
      <c r="O3692">
        <f>Sales_data[[#This Row],[Profit]]/Sales_data[[#This Row],[Sales]]</f>
        <v>0.22892598528015193</v>
      </c>
      <c r="P3692">
        <f>YEAR(Sales_data[[#This Row],[Order Date]])</f>
        <v>2024</v>
      </c>
      <c r="Q3692" t="str">
        <f>TEXT(Sales_data[[#This Row],[Order Date]], "mmm")</f>
        <v>May</v>
      </c>
    </row>
    <row r="3693" spans="1:17" x14ac:dyDescent="0.95">
      <c r="A3693">
        <v>13692</v>
      </c>
      <c r="B3693" s="1">
        <v>45559</v>
      </c>
      <c r="C3693" t="s">
        <v>6752</v>
      </c>
      <c r="D3693" t="s">
        <v>40</v>
      </c>
      <c r="E3693" t="s">
        <v>62</v>
      </c>
      <c r="F3693" t="s">
        <v>96</v>
      </c>
      <c r="G3693" t="s">
        <v>97</v>
      </c>
      <c r="H3693" t="s">
        <v>706</v>
      </c>
      <c r="I3693">
        <v>5</v>
      </c>
      <c r="J3693">
        <v>40088</v>
      </c>
      <c r="K3693">
        <v>20</v>
      </c>
      <c r="L3693">
        <v>160352</v>
      </c>
      <c r="M3693">
        <v>28140.21</v>
      </c>
      <c r="N3693" t="s">
        <v>20</v>
      </c>
      <c r="O3693">
        <f>Sales_data[[#This Row],[Profit]]/Sales_data[[#This Row],[Sales]]</f>
        <v>0.17549023398523247</v>
      </c>
      <c r="P3693">
        <f>YEAR(Sales_data[[#This Row],[Order Date]])</f>
        <v>2024</v>
      </c>
      <c r="Q3693" t="str">
        <f>TEXT(Sales_data[[#This Row],[Order Date]], "mmm")</f>
        <v>Sep</v>
      </c>
    </row>
    <row r="3694" spans="1:17" x14ac:dyDescent="0.95">
      <c r="A3694">
        <v>13693</v>
      </c>
      <c r="B3694" s="1">
        <v>45344</v>
      </c>
      <c r="C3694" t="s">
        <v>6753</v>
      </c>
      <c r="D3694" t="s">
        <v>15</v>
      </c>
      <c r="E3694" t="s">
        <v>174</v>
      </c>
      <c r="F3694" t="s">
        <v>46</v>
      </c>
      <c r="G3694" t="s">
        <v>126</v>
      </c>
      <c r="H3694" t="s">
        <v>6754</v>
      </c>
      <c r="I3694">
        <v>1</v>
      </c>
      <c r="J3694">
        <v>18654</v>
      </c>
      <c r="K3694">
        <v>15</v>
      </c>
      <c r="L3694">
        <v>15855.9</v>
      </c>
      <c r="M3694">
        <v>3110.47</v>
      </c>
      <c r="N3694" t="s">
        <v>72</v>
      </c>
      <c r="O3694">
        <f>Sales_data[[#This Row],[Profit]]/Sales_data[[#This Row],[Sales]]</f>
        <v>0.19617114134170877</v>
      </c>
      <c r="P3694">
        <f>YEAR(Sales_data[[#This Row],[Order Date]])</f>
        <v>2024</v>
      </c>
      <c r="Q3694" t="str">
        <f>TEXT(Sales_data[[#This Row],[Order Date]], "mmm")</f>
        <v>Feb</v>
      </c>
    </row>
    <row r="3695" spans="1:17" x14ac:dyDescent="0.95">
      <c r="A3695">
        <v>13694</v>
      </c>
      <c r="B3695" s="1">
        <v>45298</v>
      </c>
      <c r="C3695" t="s">
        <v>6755</v>
      </c>
      <c r="D3695" t="s">
        <v>15</v>
      </c>
      <c r="E3695" t="s">
        <v>174</v>
      </c>
      <c r="F3695" t="s">
        <v>96</v>
      </c>
      <c r="G3695" t="s">
        <v>214</v>
      </c>
      <c r="H3695" t="s">
        <v>2302</v>
      </c>
      <c r="I3695">
        <v>2</v>
      </c>
      <c r="J3695">
        <v>41870</v>
      </c>
      <c r="K3695">
        <v>0</v>
      </c>
      <c r="L3695">
        <v>83740</v>
      </c>
      <c r="M3695">
        <v>14233.88</v>
      </c>
      <c r="N3695" t="s">
        <v>33</v>
      </c>
      <c r="O3695">
        <f>Sales_data[[#This Row],[Profit]]/Sales_data[[#This Row],[Sales]]</f>
        <v>0.16997707188918079</v>
      </c>
      <c r="P3695">
        <f>YEAR(Sales_data[[#This Row],[Order Date]])</f>
        <v>2024</v>
      </c>
      <c r="Q3695" t="str">
        <f>TEXT(Sales_data[[#This Row],[Order Date]], "mmm")</f>
        <v>Jan</v>
      </c>
    </row>
    <row r="3696" spans="1:17" x14ac:dyDescent="0.95">
      <c r="A3696">
        <v>13695</v>
      </c>
      <c r="B3696" s="1">
        <v>45428</v>
      </c>
      <c r="C3696" t="s">
        <v>6756</v>
      </c>
      <c r="D3696" t="s">
        <v>15</v>
      </c>
      <c r="E3696" t="s">
        <v>174</v>
      </c>
      <c r="F3696" t="s">
        <v>30</v>
      </c>
      <c r="G3696" t="s">
        <v>65</v>
      </c>
      <c r="H3696" t="s">
        <v>6757</v>
      </c>
      <c r="I3696">
        <v>4</v>
      </c>
      <c r="J3696">
        <v>52405</v>
      </c>
      <c r="K3696">
        <v>15</v>
      </c>
      <c r="L3696">
        <v>178177</v>
      </c>
      <c r="M3696">
        <v>17819.150000000001</v>
      </c>
      <c r="N3696" t="s">
        <v>83</v>
      </c>
      <c r="O3696">
        <f>Sales_data[[#This Row],[Profit]]/Sales_data[[#This Row],[Sales]]</f>
        <v>0.10000813797515955</v>
      </c>
      <c r="P3696">
        <f>YEAR(Sales_data[[#This Row],[Order Date]])</f>
        <v>2024</v>
      </c>
      <c r="Q3696" t="str">
        <f>TEXT(Sales_data[[#This Row],[Order Date]], "mmm")</f>
        <v>May</v>
      </c>
    </row>
    <row r="3697" spans="1:17" x14ac:dyDescent="0.95">
      <c r="A3697">
        <v>13696</v>
      </c>
      <c r="B3697" s="1">
        <v>45427</v>
      </c>
      <c r="C3697" t="s">
        <v>6758</v>
      </c>
      <c r="D3697" t="s">
        <v>40</v>
      </c>
      <c r="E3697" t="s">
        <v>103</v>
      </c>
      <c r="F3697" t="s">
        <v>24</v>
      </c>
      <c r="G3697" t="s">
        <v>36</v>
      </c>
      <c r="H3697" t="s">
        <v>1643</v>
      </c>
      <c r="I3697">
        <v>5</v>
      </c>
      <c r="J3697">
        <v>415</v>
      </c>
      <c r="K3697">
        <v>15</v>
      </c>
      <c r="L3697">
        <v>1763.75</v>
      </c>
      <c r="M3697">
        <v>266.47000000000003</v>
      </c>
      <c r="N3697" t="s">
        <v>33</v>
      </c>
      <c r="O3697">
        <f>Sales_data[[#This Row],[Profit]]/Sales_data[[#This Row],[Sales]]</f>
        <v>0.1510815024805103</v>
      </c>
      <c r="P3697">
        <f>YEAR(Sales_data[[#This Row],[Order Date]])</f>
        <v>2024</v>
      </c>
      <c r="Q3697" t="str">
        <f>TEXT(Sales_data[[#This Row],[Order Date]], "mmm")</f>
        <v>May</v>
      </c>
    </row>
    <row r="3698" spans="1:17" x14ac:dyDescent="0.95">
      <c r="A3698">
        <v>13697</v>
      </c>
      <c r="B3698" s="1">
        <v>45590</v>
      </c>
      <c r="C3698" t="s">
        <v>6759</v>
      </c>
      <c r="D3698" t="s">
        <v>40</v>
      </c>
      <c r="E3698" t="s">
        <v>62</v>
      </c>
      <c r="F3698" t="s">
        <v>86</v>
      </c>
      <c r="G3698" t="s">
        <v>87</v>
      </c>
      <c r="H3698" t="s">
        <v>642</v>
      </c>
      <c r="I3698">
        <v>4</v>
      </c>
      <c r="J3698">
        <v>1942</v>
      </c>
      <c r="K3698">
        <v>5</v>
      </c>
      <c r="L3698">
        <v>7379.6</v>
      </c>
      <c r="M3698">
        <v>1574.62</v>
      </c>
      <c r="N3698" t="s">
        <v>72</v>
      </c>
      <c r="O3698">
        <f>Sales_data[[#This Row],[Profit]]/Sales_data[[#This Row],[Sales]]</f>
        <v>0.21337470865629571</v>
      </c>
      <c r="P3698">
        <f>YEAR(Sales_data[[#This Row],[Order Date]])</f>
        <v>2024</v>
      </c>
      <c r="Q3698" t="str">
        <f>TEXT(Sales_data[[#This Row],[Order Date]], "mmm")</f>
        <v>Oct</v>
      </c>
    </row>
    <row r="3699" spans="1:17" x14ac:dyDescent="0.95">
      <c r="A3699">
        <v>13698</v>
      </c>
      <c r="B3699" s="1">
        <v>45347</v>
      </c>
      <c r="C3699" t="s">
        <v>6760</v>
      </c>
      <c r="D3699" t="s">
        <v>22</v>
      </c>
      <c r="E3699" t="s">
        <v>167</v>
      </c>
      <c r="F3699" t="s">
        <v>96</v>
      </c>
      <c r="G3699" t="s">
        <v>214</v>
      </c>
      <c r="H3699" t="s">
        <v>4020</v>
      </c>
      <c r="I3699">
        <v>1</v>
      </c>
      <c r="J3699">
        <v>69900</v>
      </c>
      <c r="K3699">
        <v>10</v>
      </c>
      <c r="L3699">
        <v>62910</v>
      </c>
      <c r="M3699">
        <v>11827.45</v>
      </c>
      <c r="N3699" t="s">
        <v>38</v>
      </c>
      <c r="O3699">
        <f>Sales_data[[#This Row],[Profit]]/Sales_data[[#This Row],[Sales]]</f>
        <v>0.18800588141789859</v>
      </c>
      <c r="P3699">
        <f>YEAR(Sales_data[[#This Row],[Order Date]])</f>
        <v>2024</v>
      </c>
      <c r="Q3699" t="str">
        <f>TEXT(Sales_data[[#This Row],[Order Date]], "mmm")</f>
        <v>Feb</v>
      </c>
    </row>
    <row r="3700" spans="1:17" x14ac:dyDescent="0.95">
      <c r="A3700">
        <v>13699</v>
      </c>
      <c r="B3700" s="1">
        <v>45254</v>
      </c>
      <c r="C3700" t="s">
        <v>6761</v>
      </c>
      <c r="D3700" t="s">
        <v>40</v>
      </c>
      <c r="E3700" t="s">
        <v>62</v>
      </c>
      <c r="F3700" t="s">
        <v>30</v>
      </c>
      <c r="G3700" t="s">
        <v>31</v>
      </c>
      <c r="H3700" t="s">
        <v>1471</v>
      </c>
      <c r="I3700">
        <v>5</v>
      </c>
      <c r="J3700">
        <v>49840</v>
      </c>
      <c r="K3700">
        <v>15</v>
      </c>
      <c r="L3700">
        <v>211820</v>
      </c>
      <c r="M3700">
        <v>13989.73</v>
      </c>
      <c r="N3700" t="s">
        <v>83</v>
      </c>
      <c r="O3700">
        <f>Sales_data[[#This Row],[Profit]]/Sales_data[[#This Row],[Sales]]</f>
        <v>6.604536870928146E-2</v>
      </c>
      <c r="P3700">
        <f>YEAR(Sales_data[[#This Row],[Order Date]])</f>
        <v>2023</v>
      </c>
      <c r="Q3700" t="str">
        <f>TEXT(Sales_data[[#This Row],[Order Date]], "mmm")</f>
        <v>Nov</v>
      </c>
    </row>
    <row r="3701" spans="1:17" x14ac:dyDescent="0.95">
      <c r="A3701">
        <v>13700</v>
      </c>
      <c r="B3701" s="1">
        <v>45502</v>
      </c>
      <c r="C3701" t="s">
        <v>6762</v>
      </c>
      <c r="D3701" t="s">
        <v>40</v>
      </c>
      <c r="E3701" t="s">
        <v>41</v>
      </c>
      <c r="F3701" t="s">
        <v>24</v>
      </c>
      <c r="G3701" t="s">
        <v>25</v>
      </c>
      <c r="H3701" t="s">
        <v>3680</v>
      </c>
      <c r="I3701">
        <v>2</v>
      </c>
      <c r="J3701">
        <v>38970</v>
      </c>
      <c r="K3701">
        <v>0</v>
      </c>
      <c r="L3701">
        <v>77940</v>
      </c>
      <c r="M3701">
        <v>11710.67</v>
      </c>
      <c r="N3701" t="s">
        <v>20</v>
      </c>
      <c r="O3701">
        <f>Sales_data[[#This Row],[Profit]]/Sales_data[[#This Row],[Sales]]</f>
        <v>0.1502523736207339</v>
      </c>
      <c r="P3701">
        <f>YEAR(Sales_data[[#This Row],[Order Date]])</f>
        <v>2024</v>
      </c>
      <c r="Q3701" t="str">
        <f>TEXT(Sales_data[[#This Row],[Order Date]], "mmm")</f>
        <v>Jul</v>
      </c>
    </row>
    <row r="3702" spans="1:17" x14ac:dyDescent="0.95">
      <c r="A3702">
        <v>13701</v>
      </c>
      <c r="B3702" s="1">
        <v>45297</v>
      </c>
      <c r="C3702" t="s">
        <v>4416</v>
      </c>
      <c r="D3702" t="s">
        <v>22</v>
      </c>
      <c r="E3702" t="s">
        <v>74</v>
      </c>
      <c r="F3702" t="s">
        <v>69</v>
      </c>
      <c r="G3702" t="s">
        <v>115</v>
      </c>
      <c r="H3702" t="s">
        <v>2265</v>
      </c>
      <c r="I3702">
        <v>3</v>
      </c>
      <c r="J3702">
        <v>52274</v>
      </c>
      <c r="K3702">
        <v>0</v>
      </c>
      <c r="L3702">
        <v>156822</v>
      </c>
      <c r="M3702">
        <v>7844.5</v>
      </c>
      <c r="N3702" t="s">
        <v>83</v>
      </c>
      <c r="O3702">
        <f>Sales_data[[#This Row],[Profit]]/Sales_data[[#This Row],[Sales]]</f>
        <v>5.0021680631544045E-2</v>
      </c>
      <c r="P3702">
        <f>YEAR(Sales_data[[#This Row],[Order Date]])</f>
        <v>2024</v>
      </c>
      <c r="Q3702" t="str">
        <f>TEXT(Sales_data[[#This Row],[Order Date]], "mmm")</f>
        <v>Jan</v>
      </c>
    </row>
    <row r="3703" spans="1:17" x14ac:dyDescent="0.95">
      <c r="A3703">
        <v>13702</v>
      </c>
      <c r="B3703" s="1">
        <v>45524</v>
      </c>
      <c r="C3703" t="s">
        <v>6763</v>
      </c>
      <c r="D3703" t="s">
        <v>40</v>
      </c>
      <c r="E3703" t="s">
        <v>103</v>
      </c>
      <c r="F3703" t="s">
        <v>75</v>
      </c>
      <c r="G3703" t="s">
        <v>76</v>
      </c>
      <c r="H3703" t="s">
        <v>6764</v>
      </c>
      <c r="I3703">
        <v>5</v>
      </c>
      <c r="J3703">
        <v>49092</v>
      </c>
      <c r="K3703">
        <v>15</v>
      </c>
      <c r="L3703">
        <v>208641</v>
      </c>
      <c r="M3703">
        <v>51897.06</v>
      </c>
      <c r="N3703" t="s">
        <v>33</v>
      </c>
      <c r="O3703">
        <f>Sales_data[[#This Row],[Profit]]/Sales_data[[#This Row],[Sales]]</f>
        <v>0.24873855090801902</v>
      </c>
      <c r="P3703">
        <f>YEAR(Sales_data[[#This Row],[Order Date]])</f>
        <v>2024</v>
      </c>
      <c r="Q3703" t="str">
        <f>TEXT(Sales_data[[#This Row],[Order Date]], "mmm")</f>
        <v>Aug</v>
      </c>
    </row>
    <row r="3704" spans="1:17" x14ac:dyDescent="0.95">
      <c r="A3704">
        <v>13703</v>
      </c>
      <c r="B3704" s="1">
        <v>45594</v>
      </c>
      <c r="C3704" t="s">
        <v>6765</v>
      </c>
      <c r="D3704" t="s">
        <v>22</v>
      </c>
      <c r="E3704" t="s">
        <v>167</v>
      </c>
      <c r="F3704" t="s">
        <v>96</v>
      </c>
      <c r="G3704" t="s">
        <v>156</v>
      </c>
      <c r="H3704" t="s">
        <v>640</v>
      </c>
      <c r="I3704">
        <v>2</v>
      </c>
      <c r="J3704">
        <v>31000</v>
      </c>
      <c r="K3704">
        <v>15</v>
      </c>
      <c r="L3704">
        <v>52700</v>
      </c>
      <c r="M3704">
        <v>3826.37</v>
      </c>
      <c r="N3704" t="s">
        <v>83</v>
      </c>
      <c r="O3704">
        <f>Sales_data[[#This Row],[Profit]]/Sales_data[[#This Row],[Sales]]</f>
        <v>7.2606641366223912E-2</v>
      </c>
      <c r="P3704">
        <f>YEAR(Sales_data[[#This Row],[Order Date]])</f>
        <v>2024</v>
      </c>
      <c r="Q3704" t="str">
        <f>TEXT(Sales_data[[#This Row],[Order Date]], "mmm")</f>
        <v>Oct</v>
      </c>
    </row>
    <row r="3705" spans="1:17" x14ac:dyDescent="0.95">
      <c r="A3705">
        <v>13704</v>
      </c>
      <c r="B3705" s="1">
        <v>45850</v>
      </c>
      <c r="C3705" t="s">
        <v>6766</v>
      </c>
      <c r="D3705" t="s">
        <v>22</v>
      </c>
      <c r="E3705" t="s">
        <v>58</v>
      </c>
      <c r="F3705" t="s">
        <v>69</v>
      </c>
      <c r="G3705" t="s">
        <v>115</v>
      </c>
      <c r="H3705" t="s">
        <v>6767</v>
      </c>
      <c r="I3705">
        <v>5</v>
      </c>
      <c r="J3705">
        <v>74143</v>
      </c>
      <c r="K3705">
        <v>5</v>
      </c>
      <c r="L3705">
        <v>352179.25</v>
      </c>
      <c r="M3705">
        <v>71866.559999999998</v>
      </c>
      <c r="N3705" t="s">
        <v>72</v>
      </c>
      <c r="O3705">
        <f>Sales_data[[#This Row],[Profit]]/Sales_data[[#This Row],[Sales]]</f>
        <v>0.20406244831289747</v>
      </c>
      <c r="P3705">
        <f>YEAR(Sales_data[[#This Row],[Order Date]])</f>
        <v>2025</v>
      </c>
      <c r="Q3705" t="str">
        <f>TEXT(Sales_data[[#This Row],[Order Date]], "mmm")</f>
        <v>Jul</v>
      </c>
    </row>
    <row r="3706" spans="1:17" x14ac:dyDescent="0.95">
      <c r="A3706">
        <v>13705</v>
      </c>
      <c r="B3706" s="1">
        <v>45441</v>
      </c>
      <c r="C3706" t="s">
        <v>6768</v>
      </c>
      <c r="D3706" t="s">
        <v>40</v>
      </c>
      <c r="E3706" t="s">
        <v>110</v>
      </c>
      <c r="F3706" t="s">
        <v>17</v>
      </c>
      <c r="G3706" t="s">
        <v>111</v>
      </c>
      <c r="H3706" t="s">
        <v>273</v>
      </c>
      <c r="I3706">
        <v>5</v>
      </c>
      <c r="J3706">
        <v>75345</v>
      </c>
      <c r="K3706">
        <v>0</v>
      </c>
      <c r="L3706">
        <v>376725</v>
      </c>
      <c r="M3706">
        <v>19604.939999999999</v>
      </c>
      <c r="N3706" t="s">
        <v>33</v>
      </c>
      <c r="O3706">
        <f>Sales_data[[#This Row],[Profit]]/Sales_data[[#This Row],[Sales]]</f>
        <v>5.2040453912004778E-2</v>
      </c>
      <c r="P3706">
        <f>YEAR(Sales_data[[#This Row],[Order Date]])</f>
        <v>2024</v>
      </c>
      <c r="Q3706" t="str">
        <f>TEXT(Sales_data[[#This Row],[Order Date]], "mmm")</f>
        <v>May</v>
      </c>
    </row>
    <row r="3707" spans="1:17" x14ac:dyDescent="0.95">
      <c r="A3707">
        <v>13706</v>
      </c>
      <c r="B3707" s="1">
        <v>45594</v>
      </c>
      <c r="C3707" t="s">
        <v>6769</v>
      </c>
      <c r="D3707" t="s">
        <v>40</v>
      </c>
      <c r="E3707" t="s">
        <v>62</v>
      </c>
      <c r="F3707" t="s">
        <v>96</v>
      </c>
      <c r="G3707" t="s">
        <v>156</v>
      </c>
      <c r="H3707" t="s">
        <v>6770</v>
      </c>
      <c r="I3707">
        <v>3</v>
      </c>
      <c r="J3707">
        <v>35778</v>
      </c>
      <c r="K3707">
        <v>10</v>
      </c>
      <c r="L3707">
        <v>96600.6</v>
      </c>
      <c r="M3707">
        <v>13506.63</v>
      </c>
      <c r="N3707" t="s">
        <v>38</v>
      </c>
      <c r="O3707">
        <f>Sales_data[[#This Row],[Profit]]/Sales_data[[#This Row],[Sales]]</f>
        <v>0.13981931789243543</v>
      </c>
      <c r="P3707">
        <f>YEAR(Sales_data[[#This Row],[Order Date]])</f>
        <v>2024</v>
      </c>
      <c r="Q3707" t="str">
        <f>TEXT(Sales_data[[#This Row],[Order Date]], "mmm")</f>
        <v>Oct</v>
      </c>
    </row>
    <row r="3708" spans="1:17" x14ac:dyDescent="0.95">
      <c r="A3708">
        <v>13707</v>
      </c>
      <c r="B3708" s="1">
        <v>45435</v>
      </c>
      <c r="C3708" t="s">
        <v>6771</v>
      </c>
      <c r="D3708" t="s">
        <v>40</v>
      </c>
      <c r="E3708" t="s">
        <v>50</v>
      </c>
      <c r="F3708" t="s">
        <v>129</v>
      </c>
      <c r="G3708" t="s">
        <v>159</v>
      </c>
      <c r="H3708" t="s">
        <v>6772</v>
      </c>
      <c r="I3708">
        <v>3</v>
      </c>
      <c r="J3708">
        <v>16153</v>
      </c>
      <c r="K3708">
        <v>20</v>
      </c>
      <c r="L3708">
        <v>38767.199999999997</v>
      </c>
      <c r="M3708">
        <v>6541.99</v>
      </c>
      <c r="N3708" t="s">
        <v>83</v>
      </c>
      <c r="O3708">
        <f>Sales_data[[#This Row],[Profit]]/Sales_data[[#This Row],[Sales]]</f>
        <v>0.16875064487504901</v>
      </c>
      <c r="P3708">
        <f>YEAR(Sales_data[[#This Row],[Order Date]])</f>
        <v>2024</v>
      </c>
      <c r="Q3708" t="str">
        <f>TEXT(Sales_data[[#This Row],[Order Date]], "mmm")</f>
        <v>May</v>
      </c>
    </row>
    <row r="3709" spans="1:17" x14ac:dyDescent="0.95">
      <c r="A3709">
        <v>13708</v>
      </c>
      <c r="B3709" s="1">
        <v>45877</v>
      </c>
      <c r="C3709" t="s">
        <v>6773</v>
      </c>
      <c r="D3709" t="s">
        <v>15</v>
      </c>
      <c r="E3709" t="s">
        <v>147</v>
      </c>
      <c r="F3709" t="s">
        <v>75</v>
      </c>
      <c r="G3709" t="s">
        <v>76</v>
      </c>
      <c r="H3709" t="s">
        <v>6774</v>
      </c>
      <c r="I3709">
        <v>4</v>
      </c>
      <c r="J3709">
        <v>57420</v>
      </c>
      <c r="K3709">
        <v>10</v>
      </c>
      <c r="L3709">
        <v>206712</v>
      </c>
      <c r="M3709">
        <v>13285.27</v>
      </c>
      <c r="N3709" t="s">
        <v>38</v>
      </c>
      <c r="O3709">
        <f>Sales_data[[#This Row],[Profit]]/Sales_data[[#This Row],[Sales]]</f>
        <v>6.426946669762762E-2</v>
      </c>
      <c r="P3709">
        <f>YEAR(Sales_data[[#This Row],[Order Date]])</f>
        <v>2025</v>
      </c>
      <c r="Q3709" t="str">
        <f>TEXT(Sales_data[[#This Row],[Order Date]], "mmm")</f>
        <v>Aug</v>
      </c>
    </row>
    <row r="3710" spans="1:17" x14ac:dyDescent="0.95">
      <c r="A3710">
        <v>13709</v>
      </c>
      <c r="B3710" s="1">
        <v>45788</v>
      </c>
      <c r="C3710" t="s">
        <v>6775</v>
      </c>
      <c r="D3710" t="s">
        <v>22</v>
      </c>
      <c r="E3710" t="s">
        <v>54</v>
      </c>
      <c r="F3710" t="s">
        <v>17</v>
      </c>
      <c r="G3710" t="s">
        <v>55</v>
      </c>
      <c r="H3710" t="s">
        <v>6776</v>
      </c>
      <c r="I3710">
        <v>2</v>
      </c>
      <c r="J3710">
        <v>52157</v>
      </c>
      <c r="K3710">
        <v>15</v>
      </c>
      <c r="L3710">
        <v>88666.9</v>
      </c>
      <c r="M3710">
        <v>5256.74</v>
      </c>
      <c r="N3710" t="s">
        <v>20</v>
      </c>
      <c r="O3710">
        <f>Sales_data[[#This Row],[Profit]]/Sales_data[[#This Row],[Sales]]</f>
        <v>5.9286385336579941E-2</v>
      </c>
      <c r="P3710">
        <f>YEAR(Sales_data[[#This Row],[Order Date]])</f>
        <v>2025</v>
      </c>
      <c r="Q3710" t="str">
        <f>TEXT(Sales_data[[#This Row],[Order Date]], "mmm")</f>
        <v>May</v>
      </c>
    </row>
    <row r="3711" spans="1:17" x14ac:dyDescent="0.95">
      <c r="A3711">
        <v>13710</v>
      </c>
      <c r="B3711" s="1">
        <v>45724</v>
      </c>
      <c r="C3711" t="s">
        <v>6777</v>
      </c>
      <c r="D3711" t="s">
        <v>22</v>
      </c>
      <c r="E3711" t="s">
        <v>58</v>
      </c>
      <c r="F3711" t="s">
        <v>46</v>
      </c>
      <c r="G3711" t="s">
        <v>126</v>
      </c>
      <c r="H3711" t="s">
        <v>6778</v>
      </c>
      <c r="I3711">
        <v>5</v>
      </c>
      <c r="J3711">
        <v>67845</v>
      </c>
      <c r="K3711">
        <v>15</v>
      </c>
      <c r="L3711">
        <v>288341.25</v>
      </c>
      <c r="M3711">
        <v>38370.6</v>
      </c>
      <c r="N3711" t="s">
        <v>83</v>
      </c>
      <c r="O3711">
        <f>Sales_data[[#This Row],[Profit]]/Sales_data[[#This Row],[Sales]]</f>
        <v>0.1330735716793903</v>
      </c>
      <c r="P3711">
        <f>YEAR(Sales_data[[#This Row],[Order Date]])</f>
        <v>2025</v>
      </c>
      <c r="Q3711" t="str">
        <f>TEXT(Sales_data[[#This Row],[Order Date]], "mmm")</f>
        <v>Mar</v>
      </c>
    </row>
    <row r="3712" spans="1:17" x14ac:dyDescent="0.95">
      <c r="A3712">
        <v>13711</v>
      </c>
      <c r="B3712" s="1">
        <v>45817</v>
      </c>
      <c r="C3712" t="s">
        <v>6779</v>
      </c>
      <c r="D3712" t="s">
        <v>28</v>
      </c>
      <c r="E3712" t="s">
        <v>144</v>
      </c>
      <c r="F3712" t="s">
        <v>86</v>
      </c>
      <c r="G3712" t="s">
        <v>171</v>
      </c>
      <c r="H3712" t="s">
        <v>6780</v>
      </c>
      <c r="I3712">
        <v>5</v>
      </c>
      <c r="J3712">
        <v>3159</v>
      </c>
      <c r="K3712">
        <v>5</v>
      </c>
      <c r="L3712">
        <v>15005.25</v>
      </c>
      <c r="M3712">
        <v>3290.52</v>
      </c>
      <c r="N3712" t="s">
        <v>72</v>
      </c>
      <c r="O3712">
        <f>Sales_data[[#This Row],[Profit]]/Sales_data[[#This Row],[Sales]]</f>
        <v>0.21929124806317787</v>
      </c>
      <c r="P3712">
        <f>YEAR(Sales_data[[#This Row],[Order Date]])</f>
        <v>2025</v>
      </c>
      <c r="Q3712" t="str">
        <f>TEXT(Sales_data[[#This Row],[Order Date]], "mmm")</f>
        <v>Jun</v>
      </c>
    </row>
    <row r="3713" spans="1:17" x14ac:dyDescent="0.95">
      <c r="A3713">
        <v>13712</v>
      </c>
      <c r="B3713" s="1">
        <v>45836</v>
      </c>
      <c r="C3713" t="s">
        <v>6781</v>
      </c>
      <c r="D3713" t="s">
        <v>22</v>
      </c>
      <c r="E3713" t="s">
        <v>167</v>
      </c>
      <c r="F3713" t="s">
        <v>75</v>
      </c>
      <c r="G3713" t="s">
        <v>307</v>
      </c>
      <c r="H3713" t="s">
        <v>1070</v>
      </c>
      <c r="I3713">
        <v>2</v>
      </c>
      <c r="J3713">
        <v>79820</v>
      </c>
      <c r="K3713">
        <v>20</v>
      </c>
      <c r="L3713">
        <v>127712</v>
      </c>
      <c r="M3713">
        <v>20794.830000000002</v>
      </c>
      <c r="N3713" t="s">
        <v>72</v>
      </c>
      <c r="O3713">
        <f>Sales_data[[#This Row],[Profit]]/Sales_data[[#This Row],[Sales]]</f>
        <v>0.16282596780255576</v>
      </c>
      <c r="P3713">
        <f>YEAR(Sales_data[[#This Row],[Order Date]])</f>
        <v>2025</v>
      </c>
      <c r="Q3713" t="str">
        <f>TEXT(Sales_data[[#This Row],[Order Date]], "mmm")</f>
        <v>Jun</v>
      </c>
    </row>
    <row r="3714" spans="1:17" x14ac:dyDescent="0.95">
      <c r="A3714">
        <v>13713</v>
      </c>
      <c r="B3714" s="1">
        <v>45533</v>
      </c>
      <c r="C3714" t="s">
        <v>6782</v>
      </c>
      <c r="D3714" t="s">
        <v>40</v>
      </c>
      <c r="E3714" t="s">
        <v>62</v>
      </c>
      <c r="F3714" t="s">
        <v>17</v>
      </c>
      <c r="G3714" t="s">
        <v>291</v>
      </c>
      <c r="H3714" t="s">
        <v>6783</v>
      </c>
      <c r="I3714">
        <v>3</v>
      </c>
      <c r="J3714">
        <v>40774</v>
      </c>
      <c r="K3714">
        <v>10</v>
      </c>
      <c r="L3714">
        <v>110089.8</v>
      </c>
      <c r="M3714">
        <v>21419.65</v>
      </c>
      <c r="N3714" t="s">
        <v>83</v>
      </c>
      <c r="O3714">
        <f>Sales_data[[#This Row],[Profit]]/Sales_data[[#This Row],[Sales]]</f>
        <v>0.1945652549100825</v>
      </c>
      <c r="P3714">
        <f>YEAR(Sales_data[[#This Row],[Order Date]])</f>
        <v>2024</v>
      </c>
      <c r="Q3714" t="str">
        <f>TEXT(Sales_data[[#This Row],[Order Date]], "mmm")</f>
        <v>Aug</v>
      </c>
    </row>
    <row r="3715" spans="1:17" x14ac:dyDescent="0.95">
      <c r="A3715">
        <v>13714</v>
      </c>
      <c r="B3715" s="1">
        <v>45669</v>
      </c>
      <c r="C3715" t="s">
        <v>6784</v>
      </c>
      <c r="D3715" t="s">
        <v>22</v>
      </c>
      <c r="E3715" t="s">
        <v>167</v>
      </c>
      <c r="F3715" t="s">
        <v>86</v>
      </c>
      <c r="G3715" t="s">
        <v>171</v>
      </c>
      <c r="H3715" t="s">
        <v>3531</v>
      </c>
      <c r="I3715">
        <v>2</v>
      </c>
      <c r="J3715">
        <v>8861</v>
      </c>
      <c r="K3715">
        <v>20</v>
      </c>
      <c r="L3715">
        <v>14177.6</v>
      </c>
      <c r="M3715">
        <v>1093.5</v>
      </c>
      <c r="N3715" t="s">
        <v>20</v>
      </c>
      <c r="O3715">
        <f>Sales_data[[#This Row],[Profit]]/Sales_data[[#This Row],[Sales]]</f>
        <v>7.7128710077869311E-2</v>
      </c>
      <c r="P3715">
        <f>YEAR(Sales_data[[#This Row],[Order Date]])</f>
        <v>2025</v>
      </c>
      <c r="Q3715" t="str">
        <f>TEXT(Sales_data[[#This Row],[Order Date]], "mmm")</f>
        <v>Jan</v>
      </c>
    </row>
    <row r="3716" spans="1:17" x14ac:dyDescent="0.95">
      <c r="A3716">
        <v>13715</v>
      </c>
      <c r="B3716" s="1">
        <v>45695</v>
      </c>
      <c r="C3716" t="s">
        <v>6785</v>
      </c>
      <c r="D3716" t="s">
        <v>40</v>
      </c>
      <c r="E3716" t="s">
        <v>41</v>
      </c>
      <c r="F3716" t="s">
        <v>46</v>
      </c>
      <c r="G3716" t="s">
        <v>141</v>
      </c>
      <c r="H3716" t="s">
        <v>6786</v>
      </c>
      <c r="I3716">
        <v>2</v>
      </c>
      <c r="J3716">
        <v>54475</v>
      </c>
      <c r="K3716">
        <v>15</v>
      </c>
      <c r="L3716">
        <v>92607.5</v>
      </c>
      <c r="M3716">
        <v>9284.56</v>
      </c>
      <c r="N3716" t="s">
        <v>72</v>
      </c>
      <c r="O3716">
        <f>Sales_data[[#This Row],[Profit]]/Sales_data[[#This Row],[Sales]]</f>
        <v>0.10025710660583645</v>
      </c>
      <c r="P3716">
        <f>YEAR(Sales_data[[#This Row],[Order Date]])</f>
        <v>2025</v>
      </c>
      <c r="Q3716" t="str">
        <f>TEXT(Sales_data[[#This Row],[Order Date]], "mmm")</f>
        <v>Feb</v>
      </c>
    </row>
    <row r="3717" spans="1:17" x14ac:dyDescent="0.95">
      <c r="A3717">
        <v>13716</v>
      </c>
      <c r="B3717" s="1">
        <v>45849</v>
      </c>
      <c r="C3717" t="s">
        <v>6787</v>
      </c>
      <c r="D3717" t="s">
        <v>22</v>
      </c>
      <c r="E3717" t="s">
        <v>58</v>
      </c>
      <c r="F3717" t="s">
        <v>30</v>
      </c>
      <c r="G3717" t="s">
        <v>31</v>
      </c>
      <c r="H3717" t="s">
        <v>6788</v>
      </c>
      <c r="I3717">
        <v>3</v>
      </c>
      <c r="J3717">
        <v>7831</v>
      </c>
      <c r="K3717">
        <v>5</v>
      </c>
      <c r="L3717">
        <v>22318.35</v>
      </c>
      <c r="M3717">
        <v>5354.13</v>
      </c>
      <c r="N3717" t="s">
        <v>20</v>
      </c>
      <c r="O3717">
        <f>Sales_data[[#This Row],[Profit]]/Sales_data[[#This Row],[Sales]]</f>
        <v>0.23989811074743431</v>
      </c>
      <c r="P3717">
        <f>YEAR(Sales_data[[#This Row],[Order Date]])</f>
        <v>2025</v>
      </c>
      <c r="Q3717" t="str">
        <f>TEXT(Sales_data[[#This Row],[Order Date]], "mmm")</f>
        <v>Jul</v>
      </c>
    </row>
    <row r="3718" spans="1:17" x14ac:dyDescent="0.95">
      <c r="A3718">
        <v>13717</v>
      </c>
      <c r="B3718" s="1">
        <v>45579</v>
      </c>
      <c r="C3718" t="s">
        <v>6789</v>
      </c>
      <c r="D3718" t="s">
        <v>28</v>
      </c>
      <c r="E3718" t="s">
        <v>29</v>
      </c>
      <c r="F3718" t="s">
        <v>30</v>
      </c>
      <c r="G3718" t="s">
        <v>104</v>
      </c>
      <c r="H3718" t="s">
        <v>6790</v>
      </c>
      <c r="I3718">
        <v>5</v>
      </c>
      <c r="J3718">
        <v>54900</v>
      </c>
      <c r="K3718">
        <v>15</v>
      </c>
      <c r="L3718">
        <v>233325</v>
      </c>
      <c r="M3718">
        <v>47254.57</v>
      </c>
      <c r="N3718" t="s">
        <v>20</v>
      </c>
      <c r="O3718">
        <f>Sales_data[[#This Row],[Profit]]/Sales_data[[#This Row],[Sales]]</f>
        <v>0.20252681881495768</v>
      </c>
      <c r="P3718">
        <f>YEAR(Sales_data[[#This Row],[Order Date]])</f>
        <v>2024</v>
      </c>
      <c r="Q3718" t="str">
        <f>TEXT(Sales_data[[#This Row],[Order Date]], "mmm")</f>
        <v>Oct</v>
      </c>
    </row>
    <row r="3719" spans="1:17" x14ac:dyDescent="0.95">
      <c r="A3719">
        <v>13718</v>
      </c>
      <c r="B3719" s="1">
        <v>45366</v>
      </c>
      <c r="C3719" t="s">
        <v>6791</v>
      </c>
      <c r="D3719" t="s">
        <v>28</v>
      </c>
      <c r="E3719" t="s">
        <v>85</v>
      </c>
      <c r="F3719" t="s">
        <v>24</v>
      </c>
      <c r="G3719" t="s">
        <v>25</v>
      </c>
      <c r="H3719" t="s">
        <v>6792</v>
      </c>
      <c r="I3719">
        <v>2</v>
      </c>
      <c r="J3719">
        <v>19785</v>
      </c>
      <c r="K3719">
        <v>10</v>
      </c>
      <c r="L3719">
        <v>35613</v>
      </c>
      <c r="M3719">
        <v>8243.9</v>
      </c>
      <c r="N3719" t="s">
        <v>38</v>
      </c>
      <c r="O3719">
        <f>Sales_data[[#This Row],[Profit]]/Sales_data[[#This Row],[Sales]]</f>
        <v>0.2314856934265577</v>
      </c>
      <c r="P3719">
        <f>YEAR(Sales_data[[#This Row],[Order Date]])</f>
        <v>2024</v>
      </c>
      <c r="Q3719" t="str">
        <f>TEXT(Sales_data[[#This Row],[Order Date]], "mmm")</f>
        <v>Mar</v>
      </c>
    </row>
    <row r="3720" spans="1:17" x14ac:dyDescent="0.95">
      <c r="A3720">
        <v>13719</v>
      </c>
      <c r="B3720" s="1">
        <v>45606</v>
      </c>
      <c r="C3720" t="s">
        <v>6793</v>
      </c>
      <c r="D3720" t="s">
        <v>40</v>
      </c>
      <c r="E3720" t="s">
        <v>103</v>
      </c>
      <c r="F3720" t="s">
        <v>75</v>
      </c>
      <c r="G3720" t="s">
        <v>307</v>
      </c>
      <c r="H3720" t="s">
        <v>1285</v>
      </c>
      <c r="I3720">
        <v>4</v>
      </c>
      <c r="J3720">
        <v>42731</v>
      </c>
      <c r="K3720">
        <v>5</v>
      </c>
      <c r="L3720">
        <v>162377.79999999999</v>
      </c>
      <c r="M3720">
        <v>16712.23</v>
      </c>
      <c r="N3720" t="s">
        <v>33</v>
      </c>
      <c r="O3720">
        <f>Sales_data[[#This Row],[Profit]]/Sales_data[[#This Row],[Sales]]</f>
        <v>0.10292188956864794</v>
      </c>
      <c r="P3720">
        <f>YEAR(Sales_data[[#This Row],[Order Date]])</f>
        <v>2024</v>
      </c>
      <c r="Q3720" t="str">
        <f>TEXT(Sales_data[[#This Row],[Order Date]], "mmm")</f>
        <v>Nov</v>
      </c>
    </row>
    <row r="3721" spans="1:17" x14ac:dyDescent="0.95">
      <c r="A3721">
        <v>13720</v>
      </c>
      <c r="B3721" s="1">
        <v>45723</v>
      </c>
      <c r="C3721" t="s">
        <v>6794</v>
      </c>
      <c r="D3721" t="s">
        <v>40</v>
      </c>
      <c r="E3721" t="s">
        <v>41</v>
      </c>
      <c r="F3721" t="s">
        <v>86</v>
      </c>
      <c r="G3721" t="s">
        <v>87</v>
      </c>
      <c r="H3721" t="s">
        <v>1274</v>
      </c>
      <c r="I3721">
        <v>1</v>
      </c>
      <c r="J3721">
        <v>1225</v>
      </c>
      <c r="K3721">
        <v>15</v>
      </c>
      <c r="L3721">
        <v>1041.25</v>
      </c>
      <c r="M3721">
        <v>149.55000000000001</v>
      </c>
      <c r="N3721" t="s">
        <v>72</v>
      </c>
      <c r="O3721">
        <f>Sales_data[[#This Row],[Profit]]/Sales_data[[#This Row],[Sales]]</f>
        <v>0.14362545018007203</v>
      </c>
      <c r="P3721">
        <f>YEAR(Sales_data[[#This Row],[Order Date]])</f>
        <v>2025</v>
      </c>
      <c r="Q3721" t="str">
        <f>TEXT(Sales_data[[#This Row],[Order Date]], "mmm")</f>
        <v>Mar</v>
      </c>
    </row>
    <row r="3722" spans="1:17" x14ac:dyDescent="0.95">
      <c r="A3722">
        <v>13721</v>
      </c>
      <c r="B3722" s="1">
        <v>45432</v>
      </c>
      <c r="C3722" t="s">
        <v>6795</v>
      </c>
      <c r="D3722" t="s">
        <v>40</v>
      </c>
      <c r="E3722" t="s">
        <v>103</v>
      </c>
      <c r="F3722" t="s">
        <v>30</v>
      </c>
      <c r="G3722" t="s">
        <v>31</v>
      </c>
      <c r="H3722" t="s">
        <v>6796</v>
      </c>
      <c r="I3722">
        <v>4</v>
      </c>
      <c r="J3722">
        <v>53738</v>
      </c>
      <c r="K3722">
        <v>15</v>
      </c>
      <c r="L3722">
        <v>182709.2</v>
      </c>
      <c r="M3722">
        <v>26825.3</v>
      </c>
      <c r="N3722" t="s">
        <v>38</v>
      </c>
      <c r="O3722">
        <f>Sales_data[[#This Row],[Profit]]/Sales_data[[#This Row],[Sales]]</f>
        <v>0.1468196456445543</v>
      </c>
      <c r="P3722">
        <f>YEAR(Sales_data[[#This Row],[Order Date]])</f>
        <v>2024</v>
      </c>
      <c r="Q3722" t="str">
        <f>TEXT(Sales_data[[#This Row],[Order Date]], "mmm")</f>
        <v>May</v>
      </c>
    </row>
    <row r="3723" spans="1:17" x14ac:dyDescent="0.95">
      <c r="A3723">
        <v>13722</v>
      </c>
      <c r="B3723" s="1">
        <v>45741</v>
      </c>
      <c r="C3723" t="s">
        <v>6797</v>
      </c>
      <c r="D3723" t="s">
        <v>28</v>
      </c>
      <c r="E3723" t="s">
        <v>144</v>
      </c>
      <c r="F3723" t="s">
        <v>86</v>
      </c>
      <c r="G3723" t="s">
        <v>87</v>
      </c>
      <c r="H3723" t="s">
        <v>6798</v>
      </c>
      <c r="I3723">
        <v>4</v>
      </c>
      <c r="J3723">
        <v>44447</v>
      </c>
      <c r="K3723">
        <v>20</v>
      </c>
      <c r="L3723">
        <v>142230.39999999999</v>
      </c>
      <c r="M3723">
        <v>29759.99</v>
      </c>
      <c r="N3723" t="s">
        <v>38</v>
      </c>
      <c r="O3723">
        <f>Sales_data[[#This Row],[Profit]]/Sales_data[[#This Row],[Sales]]</f>
        <v>0.2092378985083358</v>
      </c>
      <c r="P3723">
        <f>YEAR(Sales_data[[#This Row],[Order Date]])</f>
        <v>2025</v>
      </c>
      <c r="Q3723" t="str">
        <f>TEXT(Sales_data[[#This Row],[Order Date]], "mmm")</f>
        <v>Mar</v>
      </c>
    </row>
    <row r="3724" spans="1:17" x14ac:dyDescent="0.95">
      <c r="A3724">
        <v>13723</v>
      </c>
      <c r="B3724" s="1">
        <v>45804</v>
      </c>
      <c r="C3724" t="s">
        <v>6799</v>
      </c>
      <c r="D3724" t="s">
        <v>22</v>
      </c>
      <c r="E3724" t="s">
        <v>58</v>
      </c>
      <c r="F3724" t="s">
        <v>86</v>
      </c>
      <c r="G3724" t="s">
        <v>171</v>
      </c>
      <c r="H3724" t="s">
        <v>698</v>
      </c>
      <c r="I3724">
        <v>3</v>
      </c>
      <c r="J3724">
        <v>13699</v>
      </c>
      <c r="K3724">
        <v>10</v>
      </c>
      <c r="L3724">
        <v>36987.300000000003</v>
      </c>
      <c r="M3724">
        <v>7150.94</v>
      </c>
      <c r="N3724" t="s">
        <v>20</v>
      </c>
      <c r="O3724">
        <f>Sales_data[[#This Row],[Profit]]/Sales_data[[#This Row],[Sales]]</f>
        <v>0.19333500958437083</v>
      </c>
      <c r="P3724">
        <f>YEAR(Sales_data[[#This Row],[Order Date]])</f>
        <v>2025</v>
      </c>
      <c r="Q3724" t="str">
        <f>TEXT(Sales_data[[#This Row],[Order Date]], "mmm")</f>
        <v>May</v>
      </c>
    </row>
    <row r="3725" spans="1:17" x14ac:dyDescent="0.95">
      <c r="A3725">
        <v>13724</v>
      </c>
      <c r="B3725" s="1">
        <v>45340</v>
      </c>
      <c r="C3725" t="s">
        <v>839</v>
      </c>
      <c r="D3725" t="s">
        <v>22</v>
      </c>
      <c r="E3725" t="s">
        <v>74</v>
      </c>
      <c r="F3725" t="s">
        <v>75</v>
      </c>
      <c r="G3725" t="s">
        <v>409</v>
      </c>
      <c r="H3725" t="s">
        <v>6800</v>
      </c>
      <c r="I3725">
        <v>5</v>
      </c>
      <c r="J3725">
        <v>52509</v>
      </c>
      <c r="K3725">
        <v>0</v>
      </c>
      <c r="L3725">
        <v>262545</v>
      </c>
      <c r="M3725">
        <v>52053.33</v>
      </c>
      <c r="N3725" t="s">
        <v>38</v>
      </c>
      <c r="O3725">
        <f>Sales_data[[#This Row],[Profit]]/Sales_data[[#This Row],[Sales]]</f>
        <v>0.19826441181511742</v>
      </c>
      <c r="P3725">
        <f>YEAR(Sales_data[[#This Row],[Order Date]])</f>
        <v>2024</v>
      </c>
      <c r="Q3725" t="str">
        <f>TEXT(Sales_data[[#This Row],[Order Date]], "mmm")</f>
        <v>Feb</v>
      </c>
    </row>
    <row r="3726" spans="1:17" x14ac:dyDescent="0.95">
      <c r="A3726">
        <v>13725</v>
      </c>
      <c r="B3726" s="1">
        <v>45582</v>
      </c>
      <c r="C3726" t="s">
        <v>6801</v>
      </c>
      <c r="D3726" t="s">
        <v>40</v>
      </c>
      <c r="E3726" t="s">
        <v>50</v>
      </c>
      <c r="F3726" t="s">
        <v>86</v>
      </c>
      <c r="G3726" t="s">
        <v>118</v>
      </c>
      <c r="H3726" t="s">
        <v>6802</v>
      </c>
      <c r="I3726">
        <v>3</v>
      </c>
      <c r="J3726">
        <v>35991</v>
      </c>
      <c r="K3726">
        <v>0</v>
      </c>
      <c r="L3726">
        <v>107973</v>
      </c>
      <c r="M3726">
        <v>19915.73</v>
      </c>
      <c r="N3726" t="s">
        <v>33</v>
      </c>
      <c r="O3726">
        <f>Sales_data[[#This Row],[Profit]]/Sales_data[[#This Row],[Sales]]</f>
        <v>0.18445102016244802</v>
      </c>
      <c r="P3726">
        <f>YEAR(Sales_data[[#This Row],[Order Date]])</f>
        <v>2024</v>
      </c>
      <c r="Q3726" t="str">
        <f>TEXT(Sales_data[[#This Row],[Order Date]], "mmm")</f>
        <v>Oct</v>
      </c>
    </row>
    <row r="3727" spans="1:17" x14ac:dyDescent="0.95">
      <c r="A3727">
        <v>13726</v>
      </c>
      <c r="B3727" s="1">
        <v>45883</v>
      </c>
      <c r="C3727" t="s">
        <v>6803</v>
      </c>
      <c r="D3727" t="s">
        <v>22</v>
      </c>
      <c r="E3727" t="s">
        <v>74</v>
      </c>
      <c r="F3727" t="s">
        <v>129</v>
      </c>
      <c r="G3727" t="s">
        <v>159</v>
      </c>
      <c r="H3727" t="s">
        <v>6804</v>
      </c>
      <c r="I3727">
        <v>3</v>
      </c>
      <c r="J3727">
        <v>40691</v>
      </c>
      <c r="K3727">
        <v>20</v>
      </c>
      <c r="L3727">
        <v>97658.4</v>
      </c>
      <c r="M3727">
        <v>19900.830000000002</v>
      </c>
      <c r="N3727" t="s">
        <v>72</v>
      </c>
      <c r="O3727">
        <f>Sales_data[[#This Row],[Profit]]/Sales_data[[#This Row],[Sales]]</f>
        <v>0.20378001277923868</v>
      </c>
      <c r="P3727">
        <f>YEAR(Sales_data[[#This Row],[Order Date]])</f>
        <v>2025</v>
      </c>
      <c r="Q3727" t="str">
        <f>TEXT(Sales_data[[#This Row],[Order Date]], "mmm")</f>
        <v>Aug</v>
      </c>
    </row>
    <row r="3728" spans="1:17" x14ac:dyDescent="0.95">
      <c r="A3728">
        <v>13727</v>
      </c>
      <c r="B3728" s="1">
        <v>45260</v>
      </c>
      <c r="C3728" t="s">
        <v>6805</v>
      </c>
      <c r="D3728" t="s">
        <v>22</v>
      </c>
      <c r="E3728" t="s">
        <v>23</v>
      </c>
      <c r="F3728" t="s">
        <v>86</v>
      </c>
      <c r="G3728" t="s">
        <v>296</v>
      </c>
      <c r="H3728" t="s">
        <v>6806</v>
      </c>
      <c r="I3728">
        <v>3</v>
      </c>
      <c r="J3728">
        <v>4515</v>
      </c>
      <c r="K3728">
        <v>0</v>
      </c>
      <c r="L3728">
        <v>13545</v>
      </c>
      <c r="M3728">
        <v>2465.9</v>
      </c>
      <c r="N3728" t="s">
        <v>38</v>
      </c>
      <c r="O3728">
        <f>Sales_data[[#This Row],[Profit]]/Sales_data[[#This Row],[Sales]]</f>
        <v>0.18205241786637136</v>
      </c>
      <c r="P3728">
        <f>YEAR(Sales_data[[#This Row],[Order Date]])</f>
        <v>2023</v>
      </c>
      <c r="Q3728" t="str">
        <f>TEXT(Sales_data[[#This Row],[Order Date]], "mmm")</f>
        <v>Nov</v>
      </c>
    </row>
    <row r="3729" spans="1:17" x14ac:dyDescent="0.95">
      <c r="A3729">
        <v>13728</v>
      </c>
      <c r="B3729" s="1">
        <v>45550</v>
      </c>
      <c r="C3729" t="s">
        <v>6807</v>
      </c>
      <c r="D3729" t="s">
        <v>15</v>
      </c>
      <c r="E3729" t="s">
        <v>16</v>
      </c>
      <c r="F3729" t="s">
        <v>75</v>
      </c>
      <c r="G3729" t="s">
        <v>76</v>
      </c>
      <c r="H3729" t="s">
        <v>6808</v>
      </c>
      <c r="I3729">
        <v>3</v>
      </c>
      <c r="J3729">
        <v>9909</v>
      </c>
      <c r="K3729">
        <v>0</v>
      </c>
      <c r="L3729">
        <v>29727</v>
      </c>
      <c r="M3729">
        <v>3132.26</v>
      </c>
      <c r="N3729" t="s">
        <v>38</v>
      </c>
      <c r="O3729">
        <f>Sales_data[[#This Row],[Profit]]/Sales_data[[#This Row],[Sales]]</f>
        <v>0.10536751101692066</v>
      </c>
      <c r="P3729">
        <f>YEAR(Sales_data[[#This Row],[Order Date]])</f>
        <v>2024</v>
      </c>
      <c r="Q3729" t="str">
        <f>TEXT(Sales_data[[#This Row],[Order Date]], "mmm")</f>
        <v>Sep</v>
      </c>
    </row>
    <row r="3730" spans="1:17" x14ac:dyDescent="0.95">
      <c r="A3730">
        <v>13729</v>
      </c>
      <c r="B3730" s="1">
        <v>45665</v>
      </c>
      <c r="C3730" t="s">
        <v>6809</v>
      </c>
      <c r="D3730" t="s">
        <v>22</v>
      </c>
      <c r="E3730" t="s">
        <v>23</v>
      </c>
      <c r="F3730" t="s">
        <v>69</v>
      </c>
      <c r="G3730" t="s">
        <v>115</v>
      </c>
      <c r="H3730" t="s">
        <v>6810</v>
      </c>
      <c r="I3730">
        <v>2</v>
      </c>
      <c r="J3730">
        <v>79471</v>
      </c>
      <c r="K3730">
        <v>10</v>
      </c>
      <c r="L3730">
        <v>143047.79999999999</v>
      </c>
      <c r="M3730">
        <v>28493.200000000001</v>
      </c>
      <c r="N3730" t="s">
        <v>72</v>
      </c>
      <c r="O3730">
        <f>Sales_data[[#This Row],[Profit]]/Sales_data[[#This Row],[Sales]]</f>
        <v>0.19918656560953754</v>
      </c>
      <c r="P3730">
        <f>YEAR(Sales_data[[#This Row],[Order Date]])</f>
        <v>2025</v>
      </c>
      <c r="Q3730" t="str">
        <f>TEXT(Sales_data[[#This Row],[Order Date]], "mmm")</f>
        <v>Jan</v>
      </c>
    </row>
    <row r="3731" spans="1:17" x14ac:dyDescent="0.95">
      <c r="A3731">
        <v>13730</v>
      </c>
      <c r="B3731" s="1">
        <v>45442</v>
      </c>
      <c r="C3731" t="s">
        <v>6811</v>
      </c>
      <c r="D3731" t="s">
        <v>22</v>
      </c>
      <c r="E3731" t="s">
        <v>54</v>
      </c>
      <c r="F3731" t="s">
        <v>129</v>
      </c>
      <c r="G3731" t="s">
        <v>148</v>
      </c>
      <c r="H3731" t="s">
        <v>4409</v>
      </c>
      <c r="I3731">
        <v>5</v>
      </c>
      <c r="J3731">
        <v>29118</v>
      </c>
      <c r="K3731">
        <v>20</v>
      </c>
      <c r="L3731">
        <v>116472</v>
      </c>
      <c r="M3731">
        <v>17210.259999999998</v>
      </c>
      <c r="N3731" t="s">
        <v>38</v>
      </c>
      <c r="O3731">
        <f>Sales_data[[#This Row],[Profit]]/Sales_data[[#This Row],[Sales]]</f>
        <v>0.14776306751837351</v>
      </c>
      <c r="P3731">
        <f>YEAR(Sales_data[[#This Row],[Order Date]])</f>
        <v>2024</v>
      </c>
      <c r="Q3731" t="str">
        <f>TEXT(Sales_data[[#This Row],[Order Date]], "mmm")</f>
        <v>May</v>
      </c>
    </row>
    <row r="3732" spans="1:17" x14ac:dyDescent="0.95">
      <c r="A3732">
        <v>13731</v>
      </c>
      <c r="B3732" s="1">
        <v>45826</v>
      </c>
      <c r="C3732" t="s">
        <v>6812</v>
      </c>
      <c r="D3732" t="s">
        <v>22</v>
      </c>
      <c r="E3732" t="s">
        <v>74</v>
      </c>
      <c r="F3732" t="s">
        <v>86</v>
      </c>
      <c r="G3732" t="s">
        <v>90</v>
      </c>
      <c r="H3732" t="s">
        <v>393</v>
      </c>
      <c r="I3732">
        <v>5</v>
      </c>
      <c r="J3732">
        <v>70579</v>
      </c>
      <c r="K3732">
        <v>15</v>
      </c>
      <c r="L3732">
        <v>299960.75</v>
      </c>
      <c r="M3732">
        <v>30248.57</v>
      </c>
      <c r="N3732" t="s">
        <v>83</v>
      </c>
      <c r="O3732">
        <f>Sales_data[[#This Row],[Profit]]/Sales_data[[#This Row],[Sales]]</f>
        <v>0.10084176013028372</v>
      </c>
      <c r="P3732">
        <f>YEAR(Sales_data[[#This Row],[Order Date]])</f>
        <v>2025</v>
      </c>
      <c r="Q3732" t="str">
        <f>TEXT(Sales_data[[#This Row],[Order Date]], "mmm")</f>
        <v>Jun</v>
      </c>
    </row>
    <row r="3733" spans="1:17" x14ac:dyDescent="0.95">
      <c r="A3733">
        <v>13732</v>
      </c>
      <c r="B3733" s="1">
        <v>45839</v>
      </c>
      <c r="C3733" t="s">
        <v>6813</v>
      </c>
      <c r="D3733" t="s">
        <v>28</v>
      </c>
      <c r="E3733" t="s">
        <v>35</v>
      </c>
      <c r="F3733" t="s">
        <v>69</v>
      </c>
      <c r="G3733" t="s">
        <v>517</v>
      </c>
      <c r="H3733" t="s">
        <v>6814</v>
      </c>
      <c r="I3733">
        <v>5</v>
      </c>
      <c r="J3733">
        <v>3008</v>
      </c>
      <c r="K3733">
        <v>20</v>
      </c>
      <c r="L3733">
        <v>12032</v>
      </c>
      <c r="M3733">
        <v>942.93</v>
      </c>
      <c r="N3733" t="s">
        <v>38</v>
      </c>
      <c r="O3733">
        <f>Sales_data[[#This Row],[Profit]]/Sales_data[[#This Row],[Sales]]</f>
        <v>7.8368517287234041E-2</v>
      </c>
      <c r="P3733">
        <f>YEAR(Sales_data[[#This Row],[Order Date]])</f>
        <v>2025</v>
      </c>
      <c r="Q3733" t="str">
        <f>TEXT(Sales_data[[#This Row],[Order Date]], "mmm")</f>
        <v>Jul</v>
      </c>
    </row>
    <row r="3734" spans="1:17" x14ac:dyDescent="0.95">
      <c r="A3734">
        <v>13733</v>
      </c>
      <c r="B3734" s="1">
        <v>45229</v>
      </c>
      <c r="C3734" t="s">
        <v>6815</v>
      </c>
      <c r="D3734" t="s">
        <v>40</v>
      </c>
      <c r="E3734" t="s">
        <v>41</v>
      </c>
      <c r="F3734" t="s">
        <v>17</v>
      </c>
      <c r="G3734" t="s">
        <v>100</v>
      </c>
      <c r="H3734" t="s">
        <v>6816</v>
      </c>
      <c r="I3734">
        <v>3</v>
      </c>
      <c r="J3734">
        <v>56769</v>
      </c>
      <c r="K3734">
        <v>10</v>
      </c>
      <c r="L3734">
        <v>153276.29999999999</v>
      </c>
      <c r="M3734">
        <v>12602.59</v>
      </c>
      <c r="N3734" t="s">
        <v>20</v>
      </c>
      <c r="O3734">
        <f>Sales_data[[#This Row],[Profit]]/Sales_data[[#This Row],[Sales]]</f>
        <v>8.2221387128995155E-2</v>
      </c>
      <c r="P3734">
        <f>YEAR(Sales_data[[#This Row],[Order Date]])</f>
        <v>2023</v>
      </c>
      <c r="Q3734" t="str">
        <f>TEXT(Sales_data[[#This Row],[Order Date]], "mmm")</f>
        <v>Oct</v>
      </c>
    </row>
    <row r="3735" spans="1:17" x14ac:dyDescent="0.95">
      <c r="A3735">
        <v>13734</v>
      </c>
      <c r="B3735" s="1">
        <v>45892</v>
      </c>
      <c r="C3735" t="s">
        <v>6817</v>
      </c>
      <c r="D3735" t="s">
        <v>15</v>
      </c>
      <c r="E3735" t="s">
        <v>93</v>
      </c>
      <c r="F3735" t="s">
        <v>75</v>
      </c>
      <c r="G3735" t="s">
        <v>307</v>
      </c>
      <c r="H3735" t="s">
        <v>6818</v>
      </c>
      <c r="I3735">
        <v>3</v>
      </c>
      <c r="J3735">
        <v>36583</v>
      </c>
      <c r="K3735">
        <v>15</v>
      </c>
      <c r="L3735">
        <v>93286.65</v>
      </c>
      <c r="M3735">
        <v>12989.25</v>
      </c>
      <c r="N3735" t="s">
        <v>20</v>
      </c>
      <c r="O3735">
        <f>Sales_data[[#This Row],[Profit]]/Sales_data[[#This Row],[Sales]]</f>
        <v>0.13924018066893817</v>
      </c>
      <c r="P3735">
        <f>YEAR(Sales_data[[#This Row],[Order Date]])</f>
        <v>2025</v>
      </c>
      <c r="Q3735" t="str">
        <f>TEXT(Sales_data[[#This Row],[Order Date]], "mmm")</f>
        <v>Aug</v>
      </c>
    </row>
    <row r="3736" spans="1:17" x14ac:dyDescent="0.95">
      <c r="A3736">
        <v>13735</v>
      </c>
      <c r="B3736" s="1">
        <v>45503</v>
      </c>
      <c r="C3736" t="s">
        <v>262</v>
      </c>
      <c r="D3736" t="s">
        <v>28</v>
      </c>
      <c r="E3736" t="s">
        <v>114</v>
      </c>
      <c r="F3736" t="s">
        <v>75</v>
      </c>
      <c r="G3736" t="s">
        <v>307</v>
      </c>
      <c r="H3736" t="s">
        <v>6819</v>
      </c>
      <c r="I3736">
        <v>5</v>
      </c>
      <c r="J3736">
        <v>64058</v>
      </c>
      <c r="K3736">
        <v>5</v>
      </c>
      <c r="L3736">
        <v>304275.5</v>
      </c>
      <c r="M3736">
        <v>73168.800000000003</v>
      </c>
      <c r="N3736" t="s">
        <v>72</v>
      </c>
      <c r="O3736">
        <f>Sales_data[[#This Row],[Profit]]/Sales_data[[#This Row],[Sales]]</f>
        <v>0.24046891714909679</v>
      </c>
      <c r="P3736">
        <f>YEAR(Sales_data[[#This Row],[Order Date]])</f>
        <v>2024</v>
      </c>
      <c r="Q3736" t="str">
        <f>TEXT(Sales_data[[#This Row],[Order Date]], "mmm")</f>
        <v>Jul</v>
      </c>
    </row>
    <row r="3737" spans="1:17" x14ac:dyDescent="0.95">
      <c r="A3737">
        <v>13736</v>
      </c>
      <c r="B3737" s="1">
        <v>45630</v>
      </c>
      <c r="C3737" t="s">
        <v>6820</v>
      </c>
      <c r="D3737" t="s">
        <v>22</v>
      </c>
      <c r="E3737" t="s">
        <v>23</v>
      </c>
      <c r="F3737" t="s">
        <v>46</v>
      </c>
      <c r="G3737" t="s">
        <v>209</v>
      </c>
      <c r="H3737" t="s">
        <v>4266</v>
      </c>
      <c r="I3737">
        <v>3</v>
      </c>
      <c r="J3737">
        <v>26638</v>
      </c>
      <c r="K3737">
        <v>20</v>
      </c>
      <c r="L3737">
        <v>63931.199999999997</v>
      </c>
      <c r="M3737">
        <v>10476.66</v>
      </c>
      <c r="N3737" t="s">
        <v>33</v>
      </c>
      <c r="O3737">
        <f>Sales_data[[#This Row],[Profit]]/Sales_data[[#This Row],[Sales]]</f>
        <v>0.16387397702530221</v>
      </c>
      <c r="P3737">
        <f>YEAR(Sales_data[[#This Row],[Order Date]])</f>
        <v>2024</v>
      </c>
      <c r="Q3737" t="str">
        <f>TEXT(Sales_data[[#This Row],[Order Date]], "mmm")</f>
        <v>Dec</v>
      </c>
    </row>
    <row r="3738" spans="1:17" x14ac:dyDescent="0.95">
      <c r="A3738">
        <v>13737</v>
      </c>
      <c r="B3738" s="1">
        <v>45419</v>
      </c>
      <c r="C3738" t="s">
        <v>6821</v>
      </c>
      <c r="D3738" t="s">
        <v>28</v>
      </c>
      <c r="E3738" t="s">
        <v>29</v>
      </c>
      <c r="F3738" t="s">
        <v>96</v>
      </c>
      <c r="G3738" t="s">
        <v>183</v>
      </c>
      <c r="H3738" t="s">
        <v>6822</v>
      </c>
      <c r="I3738">
        <v>5</v>
      </c>
      <c r="J3738">
        <v>68408</v>
      </c>
      <c r="K3738">
        <v>0</v>
      </c>
      <c r="L3738">
        <v>342040</v>
      </c>
      <c r="M3738">
        <v>27572.52</v>
      </c>
      <c r="N3738" t="s">
        <v>72</v>
      </c>
      <c r="O3738">
        <f>Sales_data[[#This Row],[Profit]]/Sales_data[[#This Row],[Sales]]</f>
        <v>8.0611975207578068E-2</v>
      </c>
      <c r="P3738">
        <f>YEAR(Sales_data[[#This Row],[Order Date]])</f>
        <v>2024</v>
      </c>
      <c r="Q3738" t="str">
        <f>TEXT(Sales_data[[#This Row],[Order Date]], "mmm")</f>
        <v>May</v>
      </c>
    </row>
    <row r="3739" spans="1:17" x14ac:dyDescent="0.95">
      <c r="A3739">
        <v>13738</v>
      </c>
      <c r="B3739" s="1">
        <v>45555</v>
      </c>
      <c r="C3739" t="s">
        <v>6823</v>
      </c>
      <c r="D3739" t="s">
        <v>22</v>
      </c>
      <c r="E3739" t="s">
        <v>58</v>
      </c>
      <c r="F3739" t="s">
        <v>129</v>
      </c>
      <c r="G3739" t="s">
        <v>164</v>
      </c>
      <c r="H3739" t="s">
        <v>6824</v>
      </c>
      <c r="I3739">
        <v>1</v>
      </c>
      <c r="J3739">
        <v>3664</v>
      </c>
      <c r="K3739">
        <v>15</v>
      </c>
      <c r="L3739">
        <v>3114.4</v>
      </c>
      <c r="M3739">
        <v>310.74</v>
      </c>
      <c r="N3739" t="s">
        <v>72</v>
      </c>
      <c r="O3739">
        <f>Sales_data[[#This Row],[Profit]]/Sales_data[[#This Row],[Sales]]</f>
        <v>9.977523760595941E-2</v>
      </c>
      <c r="P3739">
        <f>YEAR(Sales_data[[#This Row],[Order Date]])</f>
        <v>2024</v>
      </c>
      <c r="Q3739" t="str">
        <f>TEXT(Sales_data[[#This Row],[Order Date]], "mmm")</f>
        <v>Sep</v>
      </c>
    </row>
    <row r="3740" spans="1:17" x14ac:dyDescent="0.95">
      <c r="A3740">
        <v>13739</v>
      </c>
      <c r="B3740" s="1">
        <v>45213</v>
      </c>
      <c r="C3740" t="s">
        <v>6825</v>
      </c>
      <c r="D3740" t="s">
        <v>28</v>
      </c>
      <c r="E3740" t="s">
        <v>35</v>
      </c>
      <c r="F3740" t="s">
        <v>69</v>
      </c>
      <c r="G3740" t="s">
        <v>115</v>
      </c>
      <c r="H3740" t="s">
        <v>6826</v>
      </c>
      <c r="I3740">
        <v>1</v>
      </c>
      <c r="J3740">
        <v>68650</v>
      </c>
      <c r="K3740">
        <v>10</v>
      </c>
      <c r="L3740">
        <v>61785</v>
      </c>
      <c r="M3740">
        <v>14608.97</v>
      </c>
      <c r="N3740" t="s">
        <v>38</v>
      </c>
      <c r="O3740">
        <f>Sales_data[[#This Row],[Profit]]/Sales_data[[#This Row],[Sales]]</f>
        <v>0.2364484907339969</v>
      </c>
      <c r="P3740">
        <f>YEAR(Sales_data[[#This Row],[Order Date]])</f>
        <v>2023</v>
      </c>
      <c r="Q3740" t="str">
        <f>TEXT(Sales_data[[#This Row],[Order Date]], "mmm")</f>
        <v>Oct</v>
      </c>
    </row>
    <row r="3741" spans="1:17" x14ac:dyDescent="0.95">
      <c r="A3741">
        <v>13740</v>
      </c>
      <c r="B3741" s="1">
        <v>45573</v>
      </c>
      <c r="C3741" t="s">
        <v>6827</v>
      </c>
      <c r="D3741" t="s">
        <v>28</v>
      </c>
      <c r="E3741" t="s">
        <v>144</v>
      </c>
      <c r="F3741" t="s">
        <v>46</v>
      </c>
      <c r="G3741" t="s">
        <v>201</v>
      </c>
      <c r="H3741" t="s">
        <v>5263</v>
      </c>
      <c r="I3741">
        <v>5</v>
      </c>
      <c r="J3741">
        <v>25622</v>
      </c>
      <c r="K3741">
        <v>15</v>
      </c>
      <c r="L3741">
        <v>108893.5</v>
      </c>
      <c r="M3741">
        <v>23866.22</v>
      </c>
      <c r="N3741" t="s">
        <v>33</v>
      </c>
      <c r="O3741">
        <f>Sales_data[[#This Row],[Profit]]/Sales_data[[#This Row],[Sales]]</f>
        <v>0.21917029023770934</v>
      </c>
      <c r="P3741">
        <f>YEAR(Sales_data[[#This Row],[Order Date]])</f>
        <v>2024</v>
      </c>
      <c r="Q3741" t="str">
        <f>TEXT(Sales_data[[#This Row],[Order Date]], "mmm")</f>
        <v>Oct</v>
      </c>
    </row>
    <row r="3742" spans="1:17" x14ac:dyDescent="0.95">
      <c r="A3742">
        <v>13741</v>
      </c>
      <c r="B3742" s="1">
        <v>45916</v>
      </c>
      <c r="C3742" t="s">
        <v>6828</v>
      </c>
      <c r="D3742" t="s">
        <v>22</v>
      </c>
      <c r="E3742" t="s">
        <v>58</v>
      </c>
      <c r="F3742" t="s">
        <v>75</v>
      </c>
      <c r="G3742" t="s">
        <v>307</v>
      </c>
      <c r="H3742" t="s">
        <v>6829</v>
      </c>
      <c r="I3742">
        <v>4</v>
      </c>
      <c r="J3742">
        <v>77690</v>
      </c>
      <c r="K3742">
        <v>5</v>
      </c>
      <c r="L3742">
        <v>295222</v>
      </c>
      <c r="M3742">
        <v>39391.980000000003</v>
      </c>
      <c r="N3742" t="s">
        <v>83</v>
      </c>
      <c r="O3742">
        <f>Sales_data[[#This Row],[Profit]]/Sales_data[[#This Row],[Sales]]</f>
        <v>0.13343172256810129</v>
      </c>
      <c r="P3742">
        <f>YEAR(Sales_data[[#This Row],[Order Date]])</f>
        <v>2025</v>
      </c>
      <c r="Q3742" t="str">
        <f>TEXT(Sales_data[[#This Row],[Order Date]], "mmm")</f>
        <v>Sep</v>
      </c>
    </row>
    <row r="3743" spans="1:17" x14ac:dyDescent="0.95">
      <c r="A3743">
        <v>13742</v>
      </c>
      <c r="B3743" s="1">
        <v>45783</v>
      </c>
      <c r="C3743" t="s">
        <v>6830</v>
      </c>
      <c r="D3743" t="s">
        <v>15</v>
      </c>
      <c r="E3743" t="s">
        <v>174</v>
      </c>
      <c r="F3743" t="s">
        <v>46</v>
      </c>
      <c r="G3743" t="s">
        <v>126</v>
      </c>
      <c r="H3743" t="s">
        <v>6831</v>
      </c>
      <c r="I3743">
        <v>5</v>
      </c>
      <c r="J3743">
        <v>24310</v>
      </c>
      <c r="K3743">
        <v>10</v>
      </c>
      <c r="L3743">
        <v>109395</v>
      </c>
      <c r="M3743">
        <v>20036.29</v>
      </c>
      <c r="N3743" t="s">
        <v>38</v>
      </c>
      <c r="O3743">
        <f>Sales_data[[#This Row],[Profit]]/Sales_data[[#This Row],[Sales]]</f>
        <v>0.18315544586132823</v>
      </c>
      <c r="P3743">
        <f>YEAR(Sales_data[[#This Row],[Order Date]])</f>
        <v>2025</v>
      </c>
      <c r="Q3743" t="str">
        <f>TEXT(Sales_data[[#This Row],[Order Date]], "mmm")</f>
        <v>May</v>
      </c>
    </row>
    <row r="3744" spans="1:17" x14ac:dyDescent="0.95">
      <c r="A3744">
        <v>13743</v>
      </c>
      <c r="B3744" s="1">
        <v>45897</v>
      </c>
      <c r="C3744" t="s">
        <v>6832</v>
      </c>
      <c r="D3744" t="s">
        <v>40</v>
      </c>
      <c r="E3744" t="s">
        <v>103</v>
      </c>
      <c r="F3744" t="s">
        <v>17</v>
      </c>
      <c r="G3744" t="s">
        <v>111</v>
      </c>
      <c r="H3744" t="s">
        <v>4539</v>
      </c>
      <c r="I3744">
        <v>4</v>
      </c>
      <c r="J3744">
        <v>41107</v>
      </c>
      <c r="K3744">
        <v>10</v>
      </c>
      <c r="L3744">
        <v>147985.20000000001</v>
      </c>
      <c r="M3744">
        <v>8141.62</v>
      </c>
      <c r="N3744" t="s">
        <v>83</v>
      </c>
      <c r="O3744">
        <f>Sales_data[[#This Row],[Profit]]/Sales_data[[#This Row],[Sales]]</f>
        <v>5.5016447590705009E-2</v>
      </c>
      <c r="P3744">
        <f>YEAR(Sales_data[[#This Row],[Order Date]])</f>
        <v>2025</v>
      </c>
      <c r="Q3744" t="str">
        <f>TEXT(Sales_data[[#This Row],[Order Date]], "mmm")</f>
        <v>Aug</v>
      </c>
    </row>
    <row r="3745" spans="1:17" x14ac:dyDescent="0.95">
      <c r="A3745">
        <v>13744</v>
      </c>
      <c r="B3745" s="1">
        <v>45525</v>
      </c>
      <c r="C3745" t="s">
        <v>6833</v>
      </c>
      <c r="D3745" t="s">
        <v>15</v>
      </c>
      <c r="E3745" t="s">
        <v>68</v>
      </c>
      <c r="F3745" t="s">
        <v>75</v>
      </c>
      <c r="G3745" t="s">
        <v>409</v>
      </c>
      <c r="H3745" t="s">
        <v>2159</v>
      </c>
      <c r="I3745">
        <v>3</v>
      </c>
      <c r="J3745">
        <v>3622</v>
      </c>
      <c r="K3745">
        <v>15</v>
      </c>
      <c r="L3745">
        <v>9236.1</v>
      </c>
      <c r="M3745">
        <v>2038.38</v>
      </c>
      <c r="N3745" t="s">
        <v>83</v>
      </c>
      <c r="O3745">
        <f>Sales_data[[#This Row],[Profit]]/Sales_data[[#This Row],[Sales]]</f>
        <v>0.22069704745509469</v>
      </c>
      <c r="P3745">
        <f>YEAR(Sales_data[[#This Row],[Order Date]])</f>
        <v>2024</v>
      </c>
      <c r="Q3745" t="str">
        <f>TEXT(Sales_data[[#This Row],[Order Date]], "mmm")</f>
        <v>Aug</v>
      </c>
    </row>
    <row r="3746" spans="1:17" x14ac:dyDescent="0.95">
      <c r="A3746">
        <v>13745</v>
      </c>
      <c r="B3746" s="1">
        <v>45499</v>
      </c>
      <c r="C3746" t="s">
        <v>2356</v>
      </c>
      <c r="D3746" t="s">
        <v>15</v>
      </c>
      <c r="E3746" t="s">
        <v>147</v>
      </c>
      <c r="F3746" t="s">
        <v>86</v>
      </c>
      <c r="G3746" t="s">
        <v>296</v>
      </c>
      <c r="H3746" t="s">
        <v>6834</v>
      </c>
      <c r="I3746">
        <v>5</v>
      </c>
      <c r="J3746">
        <v>52978</v>
      </c>
      <c r="K3746">
        <v>15</v>
      </c>
      <c r="L3746">
        <v>225156.5</v>
      </c>
      <c r="M3746">
        <v>50284.480000000003</v>
      </c>
      <c r="N3746" t="s">
        <v>33</v>
      </c>
      <c r="O3746">
        <f>Sales_data[[#This Row],[Profit]]/Sales_data[[#This Row],[Sales]]</f>
        <v>0.2233312384941141</v>
      </c>
      <c r="P3746">
        <f>YEAR(Sales_data[[#This Row],[Order Date]])</f>
        <v>2024</v>
      </c>
      <c r="Q3746" t="str">
        <f>TEXT(Sales_data[[#This Row],[Order Date]], "mmm")</f>
        <v>Jul</v>
      </c>
    </row>
    <row r="3747" spans="1:17" x14ac:dyDescent="0.95">
      <c r="A3747">
        <v>13746</v>
      </c>
      <c r="B3747" s="1">
        <v>45758</v>
      </c>
      <c r="C3747" t="s">
        <v>6835</v>
      </c>
      <c r="D3747" t="s">
        <v>40</v>
      </c>
      <c r="E3747" t="s">
        <v>62</v>
      </c>
      <c r="F3747" t="s">
        <v>86</v>
      </c>
      <c r="G3747" t="s">
        <v>118</v>
      </c>
      <c r="H3747" t="s">
        <v>6836</v>
      </c>
      <c r="I3747">
        <v>4</v>
      </c>
      <c r="J3747">
        <v>36274</v>
      </c>
      <c r="K3747">
        <v>0</v>
      </c>
      <c r="L3747">
        <v>145096</v>
      </c>
      <c r="M3747">
        <v>17331.650000000001</v>
      </c>
      <c r="N3747" t="s">
        <v>72</v>
      </c>
      <c r="O3747">
        <f>Sales_data[[#This Row],[Profit]]/Sales_data[[#This Row],[Sales]]</f>
        <v>0.11944953685835585</v>
      </c>
      <c r="P3747">
        <f>YEAR(Sales_data[[#This Row],[Order Date]])</f>
        <v>2025</v>
      </c>
      <c r="Q3747" t="str">
        <f>TEXT(Sales_data[[#This Row],[Order Date]], "mmm")</f>
        <v>Apr</v>
      </c>
    </row>
    <row r="3748" spans="1:17" x14ac:dyDescent="0.95">
      <c r="A3748">
        <v>13747</v>
      </c>
      <c r="B3748" s="1">
        <v>45403</v>
      </c>
      <c r="C3748" t="s">
        <v>6837</v>
      </c>
      <c r="D3748" t="s">
        <v>28</v>
      </c>
      <c r="E3748" t="s">
        <v>85</v>
      </c>
      <c r="F3748" t="s">
        <v>30</v>
      </c>
      <c r="G3748" t="s">
        <v>31</v>
      </c>
      <c r="H3748" t="s">
        <v>5131</v>
      </c>
      <c r="I3748">
        <v>3</v>
      </c>
      <c r="J3748">
        <v>61001</v>
      </c>
      <c r="K3748">
        <v>10</v>
      </c>
      <c r="L3748">
        <v>164702.70000000001</v>
      </c>
      <c r="M3748">
        <v>17011.25</v>
      </c>
      <c r="N3748" t="s">
        <v>83</v>
      </c>
      <c r="O3748">
        <f>Sales_data[[#This Row],[Profit]]/Sales_data[[#This Row],[Sales]]</f>
        <v>0.10328458489144379</v>
      </c>
      <c r="P3748">
        <f>YEAR(Sales_data[[#This Row],[Order Date]])</f>
        <v>2024</v>
      </c>
      <c r="Q3748" t="str">
        <f>TEXT(Sales_data[[#This Row],[Order Date]], "mmm")</f>
        <v>Apr</v>
      </c>
    </row>
    <row r="3749" spans="1:17" x14ac:dyDescent="0.95">
      <c r="A3749">
        <v>13748</v>
      </c>
      <c r="B3749" s="1">
        <v>45914</v>
      </c>
      <c r="C3749" t="s">
        <v>6838</v>
      </c>
      <c r="D3749" t="s">
        <v>28</v>
      </c>
      <c r="E3749" t="s">
        <v>144</v>
      </c>
      <c r="F3749" t="s">
        <v>129</v>
      </c>
      <c r="G3749" t="s">
        <v>168</v>
      </c>
      <c r="H3749" t="s">
        <v>6839</v>
      </c>
      <c r="I3749">
        <v>2</v>
      </c>
      <c r="J3749">
        <v>16884</v>
      </c>
      <c r="K3749">
        <v>15</v>
      </c>
      <c r="L3749">
        <v>28702.799999999999</v>
      </c>
      <c r="M3749">
        <v>4566.92</v>
      </c>
      <c r="N3749" t="s">
        <v>83</v>
      </c>
      <c r="O3749">
        <f>Sales_data[[#This Row],[Profit]]/Sales_data[[#This Row],[Sales]]</f>
        <v>0.15911060941789651</v>
      </c>
      <c r="P3749">
        <f>YEAR(Sales_data[[#This Row],[Order Date]])</f>
        <v>2025</v>
      </c>
      <c r="Q3749" t="str">
        <f>TEXT(Sales_data[[#This Row],[Order Date]], "mmm")</f>
        <v>Sep</v>
      </c>
    </row>
    <row r="3750" spans="1:17" x14ac:dyDescent="0.95">
      <c r="A3750">
        <v>13749</v>
      </c>
      <c r="B3750" s="1">
        <v>45224</v>
      </c>
      <c r="C3750" t="s">
        <v>6840</v>
      </c>
      <c r="D3750" t="s">
        <v>28</v>
      </c>
      <c r="E3750" t="s">
        <v>114</v>
      </c>
      <c r="F3750" t="s">
        <v>42</v>
      </c>
      <c r="G3750" t="s">
        <v>43</v>
      </c>
      <c r="H3750" t="s">
        <v>6841</v>
      </c>
      <c r="I3750">
        <v>3</v>
      </c>
      <c r="J3750">
        <v>52971</v>
      </c>
      <c r="K3750">
        <v>0</v>
      </c>
      <c r="L3750">
        <v>158913</v>
      </c>
      <c r="M3750">
        <v>21779.91</v>
      </c>
      <c r="N3750" t="s">
        <v>20</v>
      </c>
      <c r="O3750">
        <f>Sales_data[[#This Row],[Profit]]/Sales_data[[#This Row],[Sales]]</f>
        <v>0.13705555870193126</v>
      </c>
      <c r="P3750">
        <f>YEAR(Sales_data[[#This Row],[Order Date]])</f>
        <v>2023</v>
      </c>
      <c r="Q3750" t="str">
        <f>TEXT(Sales_data[[#This Row],[Order Date]], "mmm")</f>
        <v>Oct</v>
      </c>
    </row>
    <row r="3751" spans="1:17" x14ac:dyDescent="0.95">
      <c r="A3751">
        <v>13750</v>
      </c>
      <c r="B3751" s="1">
        <v>45589</v>
      </c>
      <c r="C3751" t="s">
        <v>6842</v>
      </c>
      <c r="D3751" t="s">
        <v>22</v>
      </c>
      <c r="E3751" t="s">
        <v>58</v>
      </c>
      <c r="F3751" t="s">
        <v>69</v>
      </c>
      <c r="G3751" t="s">
        <v>151</v>
      </c>
      <c r="H3751" t="s">
        <v>6843</v>
      </c>
      <c r="I3751">
        <v>5</v>
      </c>
      <c r="J3751">
        <v>68077</v>
      </c>
      <c r="K3751">
        <v>5</v>
      </c>
      <c r="L3751">
        <v>323365.75</v>
      </c>
      <c r="M3751">
        <v>56820.68</v>
      </c>
      <c r="N3751" t="s">
        <v>33</v>
      </c>
      <c r="O3751">
        <f>Sales_data[[#This Row],[Profit]]/Sales_data[[#This Row],[Sales]]</f>
        <v>0.17571644492343422</v>
      </c>
      <c r="P3751">
        <f>YEAR(Sales_data[[#This Row],[Order Date]])</f>
        <v>2024</v>
      </c>
      <c r="Q3751" t="str">
        <f>TEXT(Sales_data[[#This Row],[Order Date]], "mmm")</f>
        <v>Oct</v>
      </c>
    </row>
    <row r="3752" spans="1:17" x14ac:dyDescent="0.95">
      <c r="A3752">
        <v>13751</v>
      </c>
      <c r="B3752" s="1">
        <v>45243</v>
      </c>
      <c r="C3752" t="s">
        <v>6844</v>
      </c>
      <c r="D3752" t="s">
        <v>40</v>
      </c>
      <c r="E3752" t="s">
        <v>103</v>
      </c>
      <c r="F3752" t="s">
        <v>30</v>
      </c>
      <c r="G3752" t="s">
        <v>65</v>
      </c>
      <c r="H3752" t="s">
        <v>3992</v>
      </c>
      <c r="I3752">
        <v>4</v>
      </c>
      <c r="J3752">
        <v>63873</v>
      </c>
      <c r="K3752">
        <v>20</v>
      </c>
      <c r="L3752">
        <v>204393.60000000001</v>
      </c>
      <c r="M3752">
        <v>20085.009999999998</v>
      </c>
      <c r="N3752" t="s">
        <v>38</v>
      </c>
      <c r="O3752">
        <f>Sales_data[[#This Row],[Profit]]/Sales_data[[#This Row],[Sales]]</f>
        <v>9.8266335149437153E-2</v>
      </c>
      <c r="P3752">
        <f>YEAR(Sales_data[[#This Row],[Order Date]])</f>
        <v>2023</v>
      </c>
      <c r="Q3752" t="str">
        <f>TEXT(Sales_data[[#This Row],[Order Date]], "mmm")</f>
        <v>Nov</v>
      </c>
    </row>
    <row r="3753" spans="1:17" x14ac:dyDescent="0.95">
      <c r="A3753">
        <v>13752</v>
      </c>
      <c r="B3753" s="1">
        <v>45330</v>
      </c>
      <c r="C3753" t="s">
        <v>6845</v>
      </c>
      <c r="D3753" t="s">
        <v>22</v>
      </c>
      <c r="E3753" t="s">
        <v>167</v>
      </c>
      <c r="F3753" t="s">
        <v>75</v>
      </c>
      <c r="G3753" t="s">
        <v>76</v>
      </c>
      <c r="H3753" t="s">
        <v>6846</v>
      </c>
      <c r="I3753">
        <v>2</v>
      </c>
      <c r="J3753">
        <v>22178</v>
      </c>
      <c r="K3753">
        <v>20</v>
      </c>
      <c r="L3753">
        <v>35484.800000000003</v>
      </c>
      <c r="M3753">
        <v>8739.15</v>
      </c>
      <c r="N3753" t="s">
        <v>38</v>
      </c>
      <c r="O3753">
        <f>Sales_data[[#This Row],[Profit]]/Sales_data[[#This Row],[Sales]]</f>
        <v>0.24627868833979616</v>
      </c>
      <c r="P3753">
        <f>YEAR(Sales_data[[#This Row],[Order Date]])</f>
        <v>2024</v>
      </c>
      <c r="Q3753" t="str">
        <f>TEXT(Sales_data[[#This Row],[Order Date]], "mmm")</f>
        <v>Feb</v>
      </c>
    </row>
    <row r="3754" spans="1:17" x14ac:dyDescent="0.95">
      <c r="A3754">
        <v>13753</v>
      </c>
      <c r="B3754" s="1">
        <v>45213</v>
      </c>
      <c r="C3754" t="s">
        <v>6847</v>
      </c>
      <c r="D3754" t="s">
        <v>22</v>
      </c>
      <c r="E3754" t="s">
        <v>74</v>
      </c>
      <c r="F3754" t="s">
        <v>17</v>
      </c>
      <c r="G3754" t="s">
        <v>55</v>
      </c>
      <c r="H3754" t="s">
        <v>3763</v>
      </c>
      <c r="I3754">
        <v>2</v>
      </c>
      <c r="J3754">
        <v>46507</v>
      </c>
      <c r="K3754">
        <v>15</v>
      </c>
      <c r="L3754">
        <v>79061.899999999994</v>
      </c>
      <c r="M3754">
        <v>8747.7000000000007</v>
      </c>
      <c r="N3754" t="s">
        <v>20</v>
      </c>
      <c r="O3754">
        <f>Sales_data[[#This Row],[Profit]]/Sales_data[[#This Row],[Sales]]</f>
        <v>0.11064368551729722</v>
      </c>
      <c r="P3754">
        <f>YEAR(Sales_data[[#This Row],[Order Date]])</f>
        <v>2023</v>
      </c>
      <c r="Q3754" t="str">
        <f>TEXT(Sales_data[[#This Row],[Order Date]], "mmm")</f>
        <v>Oct</v>
      </c>
    </row>
    <row r="3755" spans="1:17" x14ac:dyDescent="0.95">
      <c r="A3755">
        <v>13754</v>
      </c>
      <c r="B3755" s="1">
        <v>45376</v>
      </c>
      <c r="C3755" t="s">
        <v>6848</v>
      </c>
      <c r="D3755" t="s">
        <v>28</v>
      </c>
      <c r="E3755" t="s">
        <v>29</v>
      </c>
      <c r="F3755" t="s">
        <v>30</v>
      </c>
      <c r="G3755" t="s">
        <v>227</v>
      </c>
      <c r="H3755" t="s">
        <v>1962</v>
      </c>
      <c r="I3755">
        <v>4</v>
      </c>
      <c r="J3755">
        <v>43748</v>
      </c>
      <c r="K3755">
        <v>5</v>
      </c>
      <c r="L3755">
        <v>166242.4</v>
      </c>
      <c r="M3755">
        <v>31519.09</v>
      </c>
      <c r="N3755" t="s">
        <v>20</v>
      </c>
      <c r="O3755">
        <f>Sales_data[[#This Row],[Profit]]/Sales_data[[#This Row],[Sales]]</f>
        <v>0.18959717857778763</v>
      </c>
      <c r="P3755">
        <f>YEAR(Sales_data[[#This Row],[Order Date]])</f>
        <v>2024</v>
      </c>
      <c r="Q3755" t="str">
        <f>TEXT(Sales_data[[#This Row],[Order Date]], "mmm")</f>
        <v>Mar</v>
      </c>
    </row>
    <row r="3756" spans="1:17" x14ac:dyDescent="0.95">
      <c r="A3756">
        <v>13755</v>
      </c>
      <c r="B3756" s="1">
        <v>45344</v>
      </c>
      <c r="C3756" t="s">
        <v>6849</v>
      </c>
      <c r="D3756" t="s">
        <v>28</v>
      </c>
      <c r="E3756" t="s">
        <v>114</v>
      </c>
      <c r="F3756" t="s">
        <v>46</v>
      </c>
      <c r="G3756" t="s">
        <v>209</v>
      </c>
      <c r="H3756" t="s">
        <v>648</v>
      </c>
      <c r="I3756">
        <v>1</v>
      </c>
      <c r="J3756">
        <v>539</v>
      </c>
      <c r="K3756">
        <v>10</v>
      </c>
      <c r="L3756">
        <v>485.1</v>
      </c>
      <c r="M3756">
        <v>112.32</v>
      </c>
      <c r="N3756" t="s">
        <v>72</v>
      </c>
      <c r="O3756">
        <f>Sales_data[[#This Row],[Profit]]/Sales_data[[#This Row],[Sales]]</f>
        <v>0.2315398886827458</v>
      </c>
      <c r="P3756">
        <f>YEAR(Sales_data[[#This Row],[Order Date]])</f>
        <v>2024</v>
      </c>
      <c r="Q3756" t="str">
        <f>TEXT(Sales_data[[#This Row],[Order Date]], "mmm")</f>
        <v>Feb</v>
      </c>
    </row>
    <row r="3757" spans="1:17" x14ac:dyDescent="0.95">
      <c r="A3757">
        <v>13756</v>
      </c>
      <c r="B3757" s="1">
        <v>45574</v>
      </c>
      <c r="C3757" t="s">
        <v>6850</v>
      </c>
      <c r="D3757" t="s">
        <v>28</v>
      </c>
      <c r="E3757" t="s">
        <v>144</v>
      </c>
      <c r="F3757" t="s">
        <v>17</v>
      </c>
      <c r="G3757" t="s">
        <v>100</v>
      </c>
      <c r="H3757" t="s">
        <v>6851</v>
      </c>
      <c r="I3757">
        <v>3</v>
      </c>
      <c r="J3757">
        <v>53563</v>
      </c>
      <c r="K3757">
        <v>20</v>
      </c>
      <c r="L3757">
        <v>128551.2</v>
      </c>
      <c r="M3757">
        <v>12687.43</v>
      </c>
      <c r="N3757" t="s">
        <v>72</v>
      </c>
      <c r="O3757">
        <f>Sales_data[[#This Row],[Profit]]/Sales_data[[#This Row],[Sales]]</f>
        <v>9.8695539209280037E-2</v>
      </c>
      <c r="P3757">
        <f>YEAR(Sales_data[[#This Row],[Order Date]])</f>
        <v>2024</v>
      </c>
      <c r="Q3757" t="str">
        <f>TEXT(Sales_data[[#This Row],[Order Date]], "mmm")</f>
        <v>Oct</v>
      </c>
    </row>
    <row r="3758" spans="1:17" x14ac:dyDescent="0.95">
      <c r="A3758">
        <v>13757</v>
      </c>
      <c r="B3758" s="1">
        <v>45408</v>
      </c>
      <c r="C3758" t="s">
        <v>6852</v>
      </c>
      <c r="D3758" t="s">
        <v>40</v>
      </c>
      <c r="E3758" t="s">
        <v>41</v>
      </c>
      <c r="F3758" t="s">
        <v>24</v>
      </c>
      <c r="G3758" t="s">
        <v>25</v>
      </c>
      <c r="H3758" t="s">
        <v>6853</v>
      </c>
      <c r="I3758">
        <v>3</v>
      </c>
      <c r="J3758">
        <v>67728</v>
      </c>
      <c r="K3758">
        <v>20</v>
      </c>
      <c r="L3758">
        <v>162547.20000000001</v>
      </c>
      <c r="M3758">
        <v>36134.620000000003</v>
      </c>
      <c r="N3758" t="s">
        <v>38</v>
      </c>
      <c r="O3758">
        <f>Sales_data[[#This Row],[Profit]]/Sales_data[[#This Row],[Sales]]</f>
        <v>0.22230232203323097</v>
      </c>
      <c r="P3758">
        <f>YEAR(Sales_data[[#This Row],[Order Date]])</f>
        <v>2024</v>
      </c>
      <c r="Q3758" t="str">
        <f>TEXT(Sales_data[[#This Row],[Order Date]], "mmm")</f>
        <v>Apr</v>
      </c>
    </row>
    <row r="3759" spans="1:17" x14ac:dyDescent="0.95">
      <c r="A3759">
        <v>13758</v>
      </c>
      <c r="B3759" s="1">
        <v>45719</v>
      </c>
      <c r="C3759" t="s">
        <v>6854</v>
      </c>
      <c r="D3759" t="s">
        <v>22</v>
      </c>
      <c r="E3759" t="s">
        <v>23</v>
      </c>
      <c r="F3759" t="s">
        <v>42</v>
      </c>
      <c r="G3759" t="s">
        <v>51</v>
      </c>
      <c r="H3759" t="s">
        <v>6855</v>
      </c>
      <c r="I3759">
        <v>4</v>
      </c>
      <c r="J3759">
        <v>59748</v>
      </c>
      <c r="K3759">
        <v>10</v>
      </c>
      <c r="L3759">
        <v>215092.8</v>
      </c>
      <c r="M3759">
        <v>28142.22</v>
      </c>
      <c r="N3759" t="s">
        <v>20</v>
      </c>
      <c r="O3759">
        <f>Sales_data[[#This Row],[Profit]]/Sales_data[[#This Row],[Sales]]</f>
        <v>0.13083757336368304</v>
      </c>
      <c r="P3759">
        <f>YEAR(Sales_data[[#This Row],[Order Date]])</f>
        <v>2025</v>
      </c>
      <c r="Q3759" t="str">
        <f>TEXT(Sales_data[[#This Row],[Order Date]], "mmm")</f>
        <v>Mar</v>
      </c>
    </row>
    <row r="3760" spans="1:17" x14ac:dyDescent="0.95">
      <c r="A3760">
        <v>13759</v>
      </c>
      <c r="B3760" s="1">
        <v>45423</v>
      </c>
      <c r="C3760" t="s">
        <v>6856</v>
      </c>
      <c r="D3760" t="s">
        <v>28</v>
      </c>
      <c r="E3760" t="s">
        <v>85</v>
      </c>
      <c r="F3760" t="s">
        <v>129</v>
      </c>
      <c r="G3760" t="s">
        <v>168</v>
      </c>
      <c r="H3760" t="s">
        <v>2819</v>
      </c>
      <c r="I3760">
        <v>5</v>
      </c>
      <c r="J3760">
        <v>22675</v>
      </c>
      <c r="K3760">
        <v>5</v>
      </c>
      <c r="L3760">
        <v>107706.25</v>
      </c>
      <c r="M3760">
        <v>20529.189999999999</v>
      </c>
      <c r="N3760" t="s">
        <v>72</v>
      </c>
      <c r="O3760">
        <f>Sales_data[[#This Row],[Profit]]/Sales_data[[#This Row],[Sales]]</f>
        <v>0.19060351650902338</v>
      </c>
      <c r="P3760">
        <f>YEAR(Sales_data[[#This Row],[Order Date]])</f>
        <v>2024</v>
      </c>
      <c r="Q3760" t="str">
        <f>TEXT(Sales_data[[#This Row],[Order Date]], "mmm")</f>
        <v>May</v>
      </c>
    </row>
    <row r="3761" spans="1:17" x14ac:dyDescent="0.95">
      <c r="A3761">
        <v>13760</v>
      </c>
      <c r="B3761" s="1">
        <v>45298</v>
      </c>
      <c r="C3761" t="s">
        <v>6857</v>
      </c>
      <c r="D3761" t="s">
        <v>40</v>
      </c>
      <c r="E3761" t="s">
        <v>50</v>
      </c>
      <c r="F3761" t="s">
        <v>42</v>
      </c>
      <c r="G3761" t="s">
        <v>51</v>
      </c>
      <c r="H3761" t="s">
        <v>6858</v>
      </c>
      <c r="I3761">
        <v>4</v>
      </c>
      <c r="J3761">
        <v>39815</v>
      </c>
      <c r="K3761">
        <v>10</v>
      </c>
      <c r="L3761">
        <v>143334</v>
      </c>
      <c r="M3761">
        <v>33845.33</v>
      </c>
      <c r="N3761" t="s">
        <v>38</v>
      </c>
      <c r="O3761">
        <f>Sales_data[[#This Row],[Profit]]/Sales_data[[#This Row],[Sales]]</f>
        <v>0.23612911102739059</v>
      </c>
      <c r="P3761">
        <f>YEAR(Sales_data[[#This Row],[Order Date]])</f>
        <v>2024</v>
      </c>
      <c r="Q3761" t="str">
        <f>TEXT(Sales_data[[#This Row],[Order Date]], "mmm")</f>
        <v>Jan</v>
      </c>
    </row>
    <row r="3762" spans="1:17" x14ac:dyDescent="0.95">
      <c r="A3762">
        <v>13761</v>
      </c>
      <c r="B3762" s="1">
        <v>45605</v>
      </c>
      <c r="C3762" t="s">
        <v>6859</v>
      </c>
      <c r="D3762" t="s">
        <v>28</v>
      </c>
      <c r="E3762" t="s">
        <v>144</v>
      </c>
      <c r="F3762" t="s">
        <v>42</v>
      </c>
      <c r="G3762" t="s">
        <v>188</v>
      </c>
      <c r="H3762" t="s">
        <v>6860</v>
      </c>
      <c r="I3762">
        <v>3</v>
      </c>
      <c r="J3762">
        <v>75203</v>
      </c>
      <c r="K3762">
        <v>10</v>
      </c>
      <c r="L3762">
        <v>203048.1</v>
      </c>
      <c r="M3762">
        <v>20206.77</v>
      </c>
      <c r="N3762" t="s">
        <v>72</v>
      </c>
      <c r="O3762">
        <f>Sales_data[[#This Row],[Profit]]/Sales_data[[#This Row],[Sales]]</f>
        <v>9.9517158742189651E-2</v>
      </c>
      <c r="P3762">
        <f>YEAR(Sales_data[[#This Row],[Order Date]])</f>
        <v>2024</v>
      </c>
      <c r="Q3762" t="str">
        <f>TEXT(Sales_data[[#This Row],[Order Date]], "mmm")</f>
        <v>Nov</v>
      </c>
    </row>
    <row r="3763" spans="1:17" x14ac:dyDescent="0.95">
      <c r="A3763">
        <v>13762</v>
      </c>
      <c r="B3763" s="1">
        <v>45611</v>
      </c>
      <c r="C3763" t="s">
        <v>6861</v>
      </c>
      <c r="D3763" t="s">
        <v>28</v>
      </c>
      <c r="E3763" t="s">
        <v>85</v>
      </c>
      <c r="F3763" t="s">
        <v>46</v>
      </c>
      <c r="G3763" t="s">
        <v>126</v>
      </c>
      <c r="H3763" t="s">
        <v>6862</v>
      </c>
      <c r="I3763">
        <v>2</v>
      </c>
      <c r="J3763">
        <v>56865</v>
      </c>
      <c r="K3763">
        <v>20</v>
      </c>
      <c r="L3763">
        <v>90984</v>
      </c>
      <c r="M3763">
        <v>18718.13</v>
      </c>
      <c r="N3763" t="s">
        <v>83</v>
      </c>
      <c r="O3763">
        <f>Sales_data[[#This Row],[Profit]]/Sales_data[[#This Row],[Sales]]</f>
        <v>0.20572990855535039</v>
      </c>
      <c r="P3763">
        <f>YEAR(Sales_data[[#This Row],[Order Date]])</f>
        <v>2024</v>
      </c>
      <c r="Q3763" t="str">
        <f>TEXT(Sales_data[[#This Row],[Order Date]], "mmm")</f>
        <v>Nov</v>
      </c>
    </row>
    <row r="3764" spans="1:17" x14ac:dyDescent="0.95">
      <c r="A3764">
        <v>13763</v>
      </c>
      <c r="B3764" s="1">
        <v>45467</v>
      </c>
      <c r="C3764" t="s">
        <v>6863</v>
      </c>
      <c r="D3764" t="s">
        <v>28</v>
      </c>
      <c r="E3764" t="s">
        <v>35</v>
      </c>
      <c r="F3764" t="s">
        <v>17</v>
      </c>
      <c r="G3764" t="s">
        <v>111</v>
      </c>
      <c r="H3764" t="s">
        <v>6864</v>
      </c>
      <c r="I3764">
        <v>4</v>
      </c>
      <c r="J3764">
        <v>60001</v>
      </c>
      <c r="K3764">
        <v>0</v>
      </c>
      <c r="L3764">
        <v>240004</v>
      </c>
      <c r="M3764">
        <v>46033.32</v>
      </c>
      <c r="N3764" t="s">
        <v>33</v>
      </c>
      <c r="O3764">
        <f>Sales_data[[#This Row],[Profit]]/Sales_data[[#This Row],[Sales]]</f>
        <v>0.19180230329494508</v>
      </c>
      <c r="P3764">
        <f>YEAR(Sales_data[[#This Row],[Order Date]])</f>
        <v>2024</v>
      </c>
      <c r="Q3764" t="str">
        <f>TEXT(Sales_data[[#This Row],[Order Date]], "mmm")</f>
        <v>Jun</v>
      </c>
    </row>
    <row r="3765" spans="1:17" x14ac:dyDescent="0.95">
      <c r="A3765">
        <v>13764</v>
      </c>
      <c r="B3765" s="1">
        <v>45312</v>
      </c>
      <c r="C3765" t="s">
        <v>6865</v>
      </c>
      <c r="D3765" t="s">
        <v>22</v>
      </c>
      <c r="E3765" t="s">
        <v>23</v>
      </c>
      <c r="F3765" t="s">
        <v>86</v>
      </c>
      <c r="G3765" t="s">
        <v>87</v>
      </c>
      <c r="H3765" t="s">
        <v>5630</v>
      </c>
      <c r="I3765">
        <v>2</v>
      </c>
      <c r="J3765">
        <v>29602</v>
      </c>
      <c r="K3765">
        <v>15</v>
      </c>
      <c r="L3765">
        <v>50323.4</v>
      </c>
      <c r="M3765">
        <v>4266.9399999999996</v>
      </c>
      <c r="N3765" t="s">
        <v>20</v>
      </c>
      <c r="O3765">
        <f>Sales_data[[#This Row],[Profit]]/Sales_data[[#This Row],[Sales]]</f>
        <v>8.4790375849008601E-2</v>
      </c>
      <c r="P3765">
        <f>YEAR(Sales_data[[#This Row],[Order Date]])</f>
        <v>2024</v>
      </c>
      <c r="Q3765" t="str">
        <f>TEXT(Sales_data[[#This Row],[Order Date]], "mmm")</f>
        <v>Jan</v>
      </c>
    </row>
    <row r="3766" spans="1:17" x14ac:dyDescent="0.95">
      <c r="A3766">
        <v>13765</v>
      </c>
      <c r="B3766" s="1">
        <v>45222</v>
      </c>
      <c r="C3766" t="s">
        <v>3292</v>
      </c>
      <c r="D3766" t="s">
        <v>15</v>
      </c>
      <c r="E3766" t="s">
        <v>93</v>
      </c>
      <c r="F3766" t="s">
        <v>24</v>
      </c>
      <c r="G3766" t="s">
        <v>107</v>
      </c>
      <c r="H3766" t="s">
        <v>6866</v>
      </c>
      <c r="I3766">
        <v>1</v>
      </c>
      <c r="J3766">
        <v>62888</v>
      </c>
      <c r="K3766">
        <v>15</v>
      </c>
      <c r="L3766">
        <v>53454.8</v>
      </c>
      <c r="M3766">
        <v>8257.27</v>
      </c>
      <c r="N3766" t="s">
        <v>72</v>
      </c>
      <c r="O3766">
        <f>Sales_data[[#This Row],[Profit]]/Sales_data[[#This Row],[Sales]]</f>
        <v>0.15447200251427373</v>
      </c>
      <c r="P3766">
        <f>YEAR(Sales_data[[#This Row],[Order Date]])</f>
        <v>2023</v>
      </c>
      <c r="Q3766" t="str">
        <f>TEXT(Sales_data[[#This Row],[Order Date]], "mmm")</f>
        <v>Oct</v>
      </c>
    </row>
    <row r="3767" spans="1:17" x14ac:dyDescent="0.95">
      <c r="A3767">
        <v>13766</v>
      </c>
      <c r="B3767" s="1">
        <v>45476</v>
      </c>
      <c r="C3767" t="s">
        <v>6867</v>
      </c>
      <c r="D3767" t="s">
        <v>22</v>
      </c>
      <c r="E3767" t="s">
        <v>167</v>
      </c>
      <c r="F3767" t="s">
        <v>75</v>
      </c>
      <c r="G3767" t="s">
        <v>409</v>
      </c>
      <c r="H3767" t="s">
        <v>2471</v>
      </c>
      <c r="I3767">
        <v>3</v>
      </c>
      <c r="J3767">
        <v>62531</v>
      </c>
      <c r="K3767">
        <v>15</v>
      </c>
      <c r="L3767">
        <v>159454.04999999999</v>
      </c>
      <c r="M3767">
        <v>13180.19</v>
      </c>
      <c r="N3767" t="s">
        <v>72</v>
      </c>
      <c r="O3767">
        <f>Sales_data[[#This Row],[Profit]]/Sales_data[[#This Row],[Sales]]</f>
        <v>8.2658232889036065E-2</v>
      </c>
      <c r="P3767">
        <f>YEAR(Sales_data[[#This Row],[Order Date]])</f>
        <v>2024</v>
      </c>
      <c r="Q3767" t="str">
        <f>TEXT(Sales_data[[#This Row],[Order Date]], "mmm")</f>
        <v>Jul</v>
      </c>
    </row>
    <row r="3768" spans="1:17" x14ac:dyDescent="0.95">
      <c r="A3768">
        <v>13767</v>
      </c>
      <c r="B3768" s="1">
        <v>45576</v>
      </c>
      <c r="C3768" t="s">
        <v>6868</v>
      </c>
      <c r="D3768" t="s">
        <v>15</v>
      </c>
      <c r="E3768" t="s">
        <v>16</v>
      </c>
      <c r="F3768" t="s">
        <v>30</v>
      </c>
      <c r="G3768" t="s">
        <v>322</v>
      </c>
      <c r="H3768" t="s">
        <v>6869</v>
      </c>
      <c r="I3768">
        <v>5</v>
      </c>
      <c r="J3768">
        <v>62253</v>
      </c>
      <c r="K3768">
        <v>15</v>
      </c>
      <c r="L3768">
        <v>264575.25</v>
      </c>
      <c r="M3768">
        <v>18454.310000000001</v>
      </c>
      <c r="N3768" t="s">
        <v>33</v>
      </c>
      <c r="O3768">
        <f>Sales_data[[#This Row],[Profit]]/Sales_data[[#This Row],[Sales]]</f>
        <v>6.975070419474233E-2</v>
      </c>
      <c r="P3768">
        <f>YEAR(Sales_data[[#This Row],[Order Date]])</f>
        <v>2024</v>
      </c>
      <c r="Q3768" t="str">
        <f>TEXT(Sales_data[[#This Row],[Order Date]], "mmm")</f>
        <v>Oct</v>
      </c>
    </row>
    <row r="3769" spans="1:17" x14ac:dyDescent="0.95">
      <c r="A3769">
        <v>13768</v>
      </c>
      <c r="B3769" s="1">
        <v>45397</v>
      </c>
      <c r="C3769" t="s">
        <v>6870</v>
      </c>
      <c r="D3769" t="s">
        <v>22</v>
      </c>
      <c r="E3769" t="s">
        <v>58</v>
      </c>
      <c r="F3769" t="s">
        <v>24</v>
      </c>
      <c r="G3769" t="s">
        <v>59</v>
      </c>
      <c r="H3769" t="s">
        <v>6871</v>
      </c>
      <c r="I3769">
        <v>3</v>
      </c>
      <c r="J3769">
        <v>51595</v>
      </c>
      <c r="K3769">
        <v>15</v>
      </c>
      <c r="L3769">
        <v>131567.25</v>
      </c>
      <c r="M3769">
        <v>13771.3</v>
      </c>
      <c r="N3769" t="s">
        <v>72</v>
      </c>
      <c r="O3769">
        <f>Sales_data[[#This Row],[Profit]]/Sales_data[[#This Row],[Sales]]</f>
        <v>0.10467118526837035</v>
      </c>
      <c r="P3769">
        <f>YEAR(Sales_data[[#This Row],[Order Date]])</f>
        <v>2024</v>
      </c>
      <c r="Q3769" t="str">
        <f>TEXT(Sales_data[[#This Row],[Order Date]], "mmm")</f>
        <v>Apr</v>
      </c>
    </row>
    <row r="3770" spans="1:17" x14ac:dyDescent="0.95">
      <c r="A3770">
        <v>13769</v>
      </c>
      <c r="B3770" s="1">
        <v>45665</v>
      </c>
      <c r="C3770" t="s">
        <v>6872</v>
      </c>
      <c r="D3770" t="s">
        <v>40</v>
      </c>
      <c r="E3770" t="s">
        <v>50</v>
      </c>
      <c r="F3770" t="s">
        <v>86</v>
      </c>
      <c r="G3770" t="s">
        <v>118</v>
      </c>
      <c r="H3770" t="s">
        <v>6873</v>
      </c>
      <c r="I3770">
        <v>4</v>
      </c>
      <c r="J3770">
        <v>63939</v>
      </c>
      <c r="K3770">
        <v>5</v>
      </c>
      <c r="L3770">
        <v>242968.2</v>
      </c>
      <c r="M3770">
        <v>42590.080000000002</v>
      </c>
      <c r="N3770" t="s">
        <v>83</v>
      </c>
      <c r="O3770">
        <f>Sales_data[[#This Row],[Profit]]/Sales_data[[#This Row],[Sales]]</f>
        <v>0.17529075821444945</v>
      </c>
      <c r="P3770">
        <f>YEAR(Sales_data[[#This Row],[Order Date]])</f>
        <v>2025</v>
      </c>
      <c r="Q3770" t="str">
        <f>TEXT(Sales_data[[#This Row],[Order Date]], "mmm")</f>
        <v>Jan</v>
      </c>
    </row>
    <row r="3771" spans="1:17" x14ac:dyDescent="0.95">
      <c r="A3771">
        <v>13770</v>
      </c>
      <c r="B3771" s="1">
        <v>45401</v>
      </c>
      <c r="C3771" t="s">
        <v>6874</v>
      </c>
      <c r="D3771" t="s">
        <v>22</v>
      </c>
      <c r="E3771" t="s">
        <v>58</v>
      </c>
      <c r="F3771" t="s">
        <v>30</v>
      </c>
      <c r="G3771" t="s">
        <v>227</v>
      </c>
      <c r="H3771" t="s">
        <v>6875</v>
      </c>
      <c r="I3771">
        <v>5</v>
      </c>
      <c r="J3771">
        <v>22239</v>
      </c>
      <c r="K3771">
        <v>0</v>
      </c>
      <c r="L3771">
        <v>111195</v>
      </c>
      <c r="M3771">
        <v>26086.95</v>
      </c>
      <c r="N3771" t="s">
        <v>33</v>
      </c>
      <c r="O3771">
        <f>Sales_data[[#This Row],[Profit]]/Sales_data[[#This Row],[Sales]]</f>
        <v>0.23460542290570618</v>
      </c>
      <c r="P3771">
        <f>YEAR(Sales_data[[#This Row],[Order Date]])</f>
        <v>2024</v>
      </c>
      <c r="Q3771" t="str">
        <f>TEXT(Sales_data[[#This Row],[Order Date]], "mmm")</f>
        <v>Apr</v>
      </c>
    </row>
    <row r="3772" spans="1:17" x14ac:dyDescent="0.95">
      <c r="A3772">
        <v>13771</v>
      </c>
      <c r="B3772" s="1">
        <v>45798</v>
      </c>
      <c r="C3772" t="s">
        <v>6876</v>
      </c>
      <c r="D3772" t="s">
        <v>22</v>
      </c>
      <c r="E3772" t="s">
        <v>74</v>
      </c>
      <c r="F3772" t="s">
        <v>46</v>
      </c>
      <c r="G3772" t="s">
        <v>209</v>
      </c>
      <c r="H3772" t="s">
        <v>6877</v>
      </c>
      <c r="I3772">
        <v>5</v>
      </c>
      <c r="J3772">
        <v>36316</v>
      </c>
      <c r="K3772">
        <v>0</v>
      </c>
      <c r="L3772">
        <v>181580</v>
      </c>
      <c r="M3772">
        <v>44696.01</v>
      </c>
      <c r="N3772" t="s">
        <v>72</v>
      </c>
      <c r="O3772">
        <f>Sales_data[[#This Row],[Profit]]/Sales_data[[#This Row],[Sales]]</f>
        <v>0.24615051217094394</v>
      </c>
      <c r="P3772">
        <f>YEAR(Sales_data[[#This Row],[Order Date]])</f>
        <v>2025</v>
      </c>
      <c r="Q3772" t="str">
        <f>TEXT(Sales_data[[#This Row],[Order Date]], "mmm")</f>
        <v>May</v>
      </c>
    </row>
    <row r="3773" spans="1:17" x14ac:dyDescent="0.95">
      <c r="A3773">
        <v>13772</v>
      </c>
      <c r="B3773" s="1">
        <v>45613</v>
      </c>
      <c r="C3773" t="s">
        <v>6878</v>
      </c>
      <c r="D3773" t="s">
        <v>28</v>
      </c>
      <c r="E3773" t="s">
        <v>114</v>
      </c>
      <c r="F3773" t="s">
        <v>24</v>
      </c>
      <c r="G3773" t="s">
        <v>133</v>
      </c>
      <c r="H3773" t="s">
        <v>6879</v>
      </c>
      <c r="I3773">
        <v>2</v>
      </c>
      <c r="J3773">
        <v>47762</v>
      </c>
      <c r="K3773">
        <v>0</v>
      </c>
      <c r="L3773">
        <v>95524</v>
      </c>
      <c r="M3773">
        <v>17963.71</v>
      </c>
      <c r="N3773" t="s">
        <v>72</v>
      </c>
      <c r="O3773">
        <f>Sales_data[[#This Row],[Profit]]/Sales_data[[#This Row],[Sales]]</f>
        <v>0.188054415644236</v>
      </c>
      <c r="P3773">
        <f>YEAR(Sales_data[[#This Row],[Order Date]])</f>
        <v>2024</v>
      </c>
      <c r="Q3773" t="str">
        <f>TEXT(Sales_data[[#This Row],[Order Date]], "mmm")</f>
        <v>Nov</v>
      </c>
    </row>
    <row r="3774" spans="1:17" x14ac:dyDescent="0.95">
      <c r="A3774">
        <v>13773</v>
      </c>
      <c r="B3774" s="1">
        <v>45268</v>
      </c>
      <c r="C3774" t="s">
        <v>6880</v>
      </c>
      <c r="D3774" t="s">
        <v>22</v>
      </c>
      <c r="E3774" t="s">
        <v>58</v>
      </c>
      <c r="F3774" t="s">
        <v>86</v>
      </c>
      <c r="G3774" t="s">
        <v>87</v>
      </c>
      <c r="H3774" t="s">
        <v>6881</v>
      </c>
      <c r="I3774">
        <v>5</v>
      </c>
      <c r="J3774">
        <v>51029</v>
      </c>
      <c r="K3774">
        <v>20</v>
      </c>
      <c r="L3774">
        <v>204116</v>
      </c>
      <c r="M3774">
        <v>36293.56</v>
      </c>
      <c r="N3774" t="s">
        <v>33</v>
      </c>
      <c r="O3774">
        <f>Sales_data[[#This Row],[Profit]]/Sales_data[[#This Row],[Sales]]</f>
        <v>0.17780850104842344</v>
      </c>
      <c r="P3774">
        <f>YEAR(Sales_data[[#This Row],[Order Date]])</f>
        <v>2023</v>
      </c>
      <c r="Q3774" t="str">
        <f>TEXT(Sales_data[[#This Row],[Order Date]], "mmm")</f>
        <v>Dec</v>
      </c>
    </row>
    <row r="3775" spans="1:17" x14ac:dyDescent="0.95">
      <c r="A3775">
        <v>13774</v>
      </c>
      <c r="B3775" s="1">
        <v>45342</v>
      </c>
      <c r="C3775" t="s">
        <v>6882</v>
      </c>
      <c r="D3775" t="s">
        <v>22</v>
      </c>
      <c r="E3775" t="s">
        <v>74</v>
      </c>
      <c r="F3775" t="s">
        <v>96</v>
      </c>
      <c r="G3775" t="s">
        <v>97</v>
      </c>
      <c r="H3775" t="s">
        <v>6883</v>
      </c>
      <c r="I3775">
        <v>1</v>
      </c>
      <c r="J3775">
        <v>20176</v>
      </c>
      <c r="K3775">
        <v>5</v>
      </c>
      <c r="L3775">
        <v>19167.2</v>
      </c>
      <c r="M3775">
        <v>1979.73</v>
      </c>
      <c r="N3775" t="s">
        <v>38</v>
      </c>
      <c r="O3775">
        <f>Sales_data[[#This Row],[Profit]]/Sales_data[[#This Row],[Sales]]</f>
        <v>0.10328738678575901</v>
      </c>
      <c r="P3775">
        <f>YEAR(Sales_data[[#This Row],[Order Date]])</f>
        <v>2024</v>
      </c>
      <c r="Q3775" t="str">
        <f>TEXT(Sales_data[[#This Row],[Order Date]], "mmm")</f>
        <v>Feb</v>
      </c>
    </row>
    <row r="3776" spans="1:17" x14ac:dyDescent="0.95">
      <c r="A3776">
        <v>13775</v>
      </c>
      <c r="B3776" s="1">
        <v>45438</v>
      </c>
      <c r="C3776" t="s">
        <v>6884</v>
      </c>
      <c r="D3776" t="s">
        <v>40</v>
      </c>
      <c r="E3776" t="s">
        <v>62</v>
      </c>
      <c r="F3776" t="s">
        <v>30</v>
      </c>
      <c r="G3776" t="s">
        <v>322</v>
      </c>
      <c r="H3776" t="s">
        <v>6885</v>
      </c>
      <c r="I3776">
        <v>4</v>
      </c>
      <c r="J3776">
        <v>31875</v>
      </c>
      <c r="K3776">
        <v>0</v>
      </c>
      <c r="L3776">
        <v>127500</v>
      </c>
      <c r="M3776">
        <v>22702.47</v>
      </c>
      <c r="N3776" t="s">
        <v>83</v>
      </c>
      <c r="O3776">
        <f>Sales_data[[#This Row],[Profit]]/Sales_data[[#This Row],[Sales]]</f>
        <v>0.17805858823529414</v>
      </c>
      <c r="P3776">
        <f>YEAR(Sales_data[[#This Row],[Order Date]])</f>
        <v>2024</v>
      </c>
      <c r="Q3776" t="str">
        <f>TEXT(Sales_data[[#This Row],[Order Date]], "mmm")</f>
        <v>May</v>
      </c>
    </row>
    <row r="3777" spans="1:17" x14ac:dyDescent="0.95">
      <c r="A3777">
        <v>13776</v>
      </c>
      <c r="B3777" s="1">
        <v>45870</v>
      </c>
      <c r="C3777" t="s">
        <v>6886</v>
      </c>
      <c r="D3777" t="s">
        <v>28</v>
      </c>
      <c r="E3777" t="s">
        <v>35</v>
      </c>
      <c r="F3777" t="s">
        <v>30</v>
      </c>
      <c r="G3777" t="s">
        <v>31</v>
      </c>
      <c r="H3777" t="s">
        <v>6887</v>
      </c>
      <c r="I3777">
        <v>4</v>
      </c>
      <c r="J3777">
        <v>42356</v>
      </c>
      <c r="K3777">
        <v>15</v>
      </c>
      <c r="L3777">
        <v>144010.4</v>
      </c>
      <c r="M3777">
        <v>16767.03</v>
      </c>
      <c r="N3777" t="s">
        <v>38</v>
      </c>
      <c r="O3777">
        <f>Sales_data[[#This Row],[Profit]]/Sales_data[[#This Row],[Sales]]</f>
        <v>0.11642929955058801</v>
      </c>
      <c r="P3777">
        <f>YEAR(Sales_data[[#This Row],[Order Date]])</f>
        <v>2025</v>
      </c>
      <c r="Q3777" t="str">
        <f>TEXT(Sales_data[[#This Row],[Order Date]], "mmm")</f>
        <v>Aug</v>
      </c>
    </row>
    <row r="3778" spans="1:17" x14ac:dyDescent="0.95">
      <c r="A3778">
        <v>13777</v>
      </c>
      <c r="B3778" s="1">
        <v>45317</v>
      </c>
      <c r="C3778" t="s">
        <v>6888</v>
      </c>
      <c r="D3778" t="s">
        <v>22</v>
      </c>
      <c r="E3778" t="s">
        <v>167</v>
      </c>
      <c r="F3778" t="s">
        <v>75</v>
      </c>
      <c r="G3778" t="s">
        <v>76</v>
      </c>
      <c r="H3778" t="s">
        <v>6889</v>
      </c>
      <c r="I3778">
        <v>2</v>
      </c>
      <c r="J3778">
        <v>54040</v>
      </c>
      <c r="K3778">
        <v>5</v>
      </c>
      <c r="L3778">
        <v>102676</v>
      </c>
      <c r="M3778">
        <v>5758.22</v>
      </c>
      <c r="N3778" t="s">
        <v>38</v>
      </c>
      <c r="O3778">
        <f>Sales_data[[#This Row],[Profit]]/Sales_data[[#This Row],[Sales]]</f>
        <v>5.6081460127001444E-2</v>
      </c>
      <c r="P3778">
        <f>YEAR(Sales_data[[#This Row],[Order Date]])</f>
        <v>2024</v>
      </c>
      <c r="Q3778" t="str">
        <f>TEXT(Sales_data[[#This Row],[Order Date]], "mmm")</f>
        <v>Jan</v>
      </c>
    </row>
    <row r="3779" spans="1:17" x14ac:dyDescent="0.95">
      <c r="A3779">
        <v>13778</v>
      </c>
      <c r="B3779" s="1">
        <v>45599</v>
      </c>
      <c r="C3779" t="s">
        <v>6890</v>
      </c>
      <c r="D3779" t="s">
        <v>40</v>
      </c>
      <c r="E3779" t="s">
        <v>110</v>
      </c>
      <c r="F3779" t="s">
        <v>30</v>
      </c>
      <c r="G3779" t="s">
        <v>104</v>
      </c>
      <c r="H3779" t="s">
        <v>6891</v>
      </c>
      <c r="I3779">
        <v>4</v>
      </c>
      <c r="J3779">
        <v>61933</v>
      </c>
      <c r="K3779">
        <v>0</v>
      </c>
      <c r="L3779">
        <v>247732</v>
      </c>
      <c r="M3779">
        <v>41385.71</v>
      </c>
      <c r="N3779" t="s">
        <v>33</v>
      </c>
      <c r="O3779">
        <f>Sales_data[[#This Row],[Profit]]/Sales_data[[#This Row],[Sales]]</f>
        <v>0.1670583937480826</v>
      </c>
      <c r="P3779">
        <f>YEAR(Sales_data[[#This Row],[Order Date]])</f>
        <v>2024</v>
      </c>
      <c r="Q3779" t="str">
        <f>TEXT(Sales_data[[#This Row],[Order Date]], "mmm")</f>
        <v>Nov</v>
      </c>
    </row>
    <row r="3780" spans="1:17" x14ac:dyDescent="0.95">
      <c r="A3780">
        <v>13779</v>
      </c>
      <c r="B3780" s="1">
        <v>45408</v>
      </c>
      <c r="C3780" t="s">
        <v>6892</v>
      </c>
      <c r="D3780" t="s">
        <v>15</v>
      </c>
      <c r="E3780" t="s">
        <v>16</v>
      </c>
      <c r="F3780" t="s">
        <v>24</v>
      </c>
      <c r="G3780" t="s">
        <v>36</v>
      </c>
      <c r="H3780" t="s">
        <v>6893</v>
      </c>
      <c r="I3780">
        <v>1</v>
      </c>
      <c r="J3780">
        <v>23921</v>
      </c>
      <c r="K3780">
        <v>0</v>
      </c>
      <c r="L3780">
        <v>23921</v>
      </c>
      <c r="M3780">
        <v>5638.06</v>
      </c>
      <c r="N3780" t="s">
        <v>72</v>
      </c>
      <c r="O3780">
        <f>Sales_data[[#This Row],[Profit]]/Sales_data[[#This Row],[Sales]]</f>
        <v>0.23569499602859414</v>
      </c>
      <c r="P3780">
        <f>YEAR(Sales_data[[#This Row],[Order Date]])</f>
        <v>2024</v>
      </c>
      <c r="Q3780" t="str">
        <f>TEXT(Sales_data[[#This Row],[Order Date]], "mmm")</f>
        <v>Apr</v>
      </c>
    </row>
    <row r="3781" spans="1:17" x14ac:dyDescent="0.95">
      <c r="A3781">
        <v>13780</v>
      </c>
      <c r="B3781" s="1">
        <v>45301</v>
      </c>
      <c r="C3781" t="s">
        <v>6894</v>
      </c>
      <c r="D3781" t="s">
        <v>22</v>
      </c>
      <c r="E3781" t="s">
        <v>58</v>
      </c>
      <c r="F3781" t="s">
        <v>96</v>
      </c>
      <c r="G3781" t="s">
        <v>138</v>
      </c>
      <c r="H3781" t="s">
        <v>946</v>
      </c>
      <c r="I3781">
        <v>5</v>
      </c>
      <c r="J3781">
        <v>68726</v>
      </c>
      <c r="K3781">
        <v>0</v>
      </c>
      <c r="L3781">
        <v>343630</v>
      </c>
      <c r="M3781">
        <v>60282.44</v>
      </c>
      <c r="N3781" t="s">
        <v>72</v>
      </c>
      <c r="O3781">
        <f>Sales_data[[#This Row],[Profit]]/Sales_data[[#This Row],[Sales]]</f>
        <v>0.17542833862002735</v>
      </c>
      <c r="P3781">
        <f>YEAR(Sales_data[[#This Row],[Order Date]])</f>
        <v>2024</v>
      </c>
      <c r="Q3781" t="str">
        <f>TEXT(Sales_data[[#This Row],[Order Date]], "mmm")</f>
        <v>Jan</v>
      </c>
    </row>
    <row r="3782" spans="1:17" x14ac:dyDescent="0.95">
      <c r="A3782">
        <v>13781</v>
      </c>
      <c r="B3782" s="1">
        <v>45497</v>
      </c>
      <c r="C3782" t="s">
        <v>4293</v>
      </c>
      <c r="D3782" t="s">
        <v>40</v>
      </c>
      <c r="E3782" t="s">
        <v>110</v>
      </c>
      <c r="F3782" t="s">
        <v>96</v>
      </c>
      <c r="G3782" t="s">
        <v>138</v>
      </c>
      <c r="H3782" t="s">
        <v>2575</v>
      </c>
      <c r="I3782">
        <v>5</v>
      </c>
      <c r="J3782">
        <v>50988</v>
      </c>
      <c r="K3782">
        <v>0</v>
      </c>
      <c r="L3782">
        <v>254940</v>
      </c>
      <c r="M3782">
        <v>62980.23</v>
      </c>
      <c r="N3782" t="s">
        <v>38</v>
      </c>
      <c r="O3782">
        <f>Sales_data[[#This Row],[Profit]]/Sales_data[[#This Row],[Sales]]</f>
        <v>0.24703942104024479</v>
      </c>
      <c r="P3782">
        <f>YEAR(Sales_data[[#This Row],[Order Date]])</f>
        <v>2024</v>
      </c>
      <c r="Q3782" t="str">
        <f>TEXT(Sales_data[[#This Row],[Order Date]], "mmm")</f>
        <v>Jul</v>
      </c>
    </row>
    <row r="3783" spans="1:17" x14ac:dyDescent="0.95">
      <c r="A3783">
        <v>13782</v>
      </c>
      <c r="B3783" s="1">
        <v>45576</v>
      </c>
      <c r="C3783" t="s">
        <v>6895</v>
      </c>
      <c r="D3783" t="s">
        <v>22</v>
      </c>
      <c r="E3783" t="s">
        <v>58</v>
      </c>
      <c r="F3783" t="s">
        <v>46</v>
      </c>
      <c r="G3783" t="s">
        <v>126</v>
      </c>
      <c r="H3783" t="s">
        <v>6896</v>
      </c>
      <c r="I3783">
        <v>2</v>
      </c>
      <c r="J3783">
        <v>13525</v>
      </c>
      <c r="K3783">
        <v>5</v>
      </c>
      <c r="L3783">
        <v>25697.5</v>
      </c>
      <c r="M3783">
        <v>2936.71</v>
      </c>
      <c r="N3783" t="s">
        <v>72</v>
      </c>
      <c r="O3783">
        <f>Sales_data[[#This Row],[Profit]]/Sales_data[[#This Row],[Sales]]</f>
        <v>0.11427998832571262</v>
      </c>
      <c r="P3783">
        <f>YEAR(Sales_data[[#This Row],[Order Date]])</f>
        <v>2024</v>
      </c>
      <c r="Q3783" t="str">
        <f>TEXT(Sales_data[[#This Row],[Order Date]], "mmm")</f>
        <v>Oct</v>
      </c>
    </row>
    <row r="3784" spans="1:17" x14ac:dyDescent="0.95">
      <c r="A3784">
        <v>13783</v>
      </c>
      <c r="B3784" s="1">
        <v>45886</v>
      </c>
      <c r="C3784" t="s">
        <v>6897</v>
      </c>
      <c r="D3784" t="s">
        <v>22</v>
      </c>
      <c r="E3784" t="s">
        <v>58</v>
      </c>
      <c r="F3784" t="s">
        <v>24</v>
      </c>
      <c r="G3784" t="s">
        <v>36</v>
      </c>
      <c r="H3784" t="s">
        <v>6898</v>
      </c>
      <c r="I3784">
        <v>5</v>
      </c>
      <c r="J3784">
        <v>66254</v>
      </c>
      <c r="K3784">
        <v>20</v>
      </c>
      <c r="L3784">
        <v>265016</v>
      </c>
      <c r="M3784">
        <v>56861.84</v>
      </c>
      <c r="N3784" t="s">
        <v>33</v>
      </c>
      <c r="O3784">
        <f>Sales_data[[#This Row],[Profit]]/Sales_data[[#This Row],[Sales]]</f>
        <v>0.21456002656443382</v>
      </c>
      <c r="P3784">
        <f>YEAR(Sales_data[[#This Row],[Order Date]])</f>
        <v>2025</v>
      </c>
      <c r="Q3784" t="str">
        <f>TEXT(Sales_data[[#This Row],[Order Date]], "mmm")</f>
        <v>Aug</v>
      </c>
    </row>
    <row r="3785" spans="1:17" x14ac:dyDescent="0.95">
      <c r="A3785">
        <v>13784</v>
      </c>
      <c r="B3785" s="1">
        <v>45271</v>
      </c>
      <c r="C3785" t="s">
        <v>2215</v>
      </c>
      <c r="D3785" t="s">
        <v>22</v>
      </c>
      <c r="E3785" t="s">
        <v>74</v>
      </c>
      <c r="F3785" t="s">
        <v>69</v>
      </c>
      <c r="G3785" t="s">
        <v>123</v>
      </c>
      <c r="H3785" t="s">
        <v>6899</v>
      </c>
      <c r="I3785">
        <v>3</v>
      </c>
      <c r="J3785">
        <v>15553</v>
      </c>
      <c r="K3785">
        <v>10</v>
      </c>
      <c r="L3785">
        <v>41993.1</v>
      </c>
      <c r="M3785">
        <v>4879.04</v>
      </c>
      <c r="N3785" t="s">
        <v>83</v>
      </c>
      <c r="O3785">
        <f>Sales_data[[#This Row],[Profit]]/Sales_data[[#This Row],[Sales]]</f>
        <v>0.11618670686374667</v>
      </c>
      <c r="P3785">
        <f>YEAR(Sales_data[[#This Row],[Order Date]])</f>
        <v>2023</v>
      </c>
      <c r="Q3785" t="str">
        <f>TEXT(Sales_data[[#This Row],[Order Date]], "mmm")</f>
        <v>Dec</v>
      </c>
    </row>
    <row r="3786" spans="1:17" x14ac:dyDescent="0.95">
      <c r="A3786">
        <v>13785</v>
      </c>
      <c r="B3786" s="1">
        <v>45629</v>
      </c>
      <c r="C3786" t="s">
        <v>6900</v>
      </c>
      <c r="D3786" t="s">
        <v>15</v>
      </c>
      <c r="E3786" t="s">
        <v>68</v>
      </c>
      <c r="F3786" t="s">
        <v>30</v>
      </c>
      <c r="G3786" t="s">
        <v>65</v>
      </c>
      <c r="H3786" t="s">
        <v>6901</v>
      </c>
      <c r="I3786">
        <v>3</v>
      </c>
      <c r="J3786">
        <v>37303</v>
      </c>
      <c r="K3786">
        <v>5</v>
      </c>
      <c r="L3786">
        <v>106313.55</v>
      </c>
      <c r="M3786">
        <v>22450.43</v>
      </c>
      <c r="N3786" t="s">
        <v>20</v>
      </c>
      <c r="O3786">
        <f>Sales_data[[#This Row],[Profit]]/Sales_data[[#This Row],[Sales]]</f>
        <v>0.21117185909039815</v>
      </c>
      <c r="P3786">
        <f>YEAR(Sales_data[[#This Row],[Order Date]])</f>
        <v>2024</v>
      </c>
      <c r="Q3786" t="str">
        <f>TEXT(Sales_data[[#This Row],[Order Date]], "mmm")</f>
        <v>Dec</v>
      </c>
    </row>
    <row r="3787" spans="1:17" x14ac:dyDescent="0.95">
      <c r="A3787">
        <v>13786</v>
      </c>
      <c r="B3787" s="1">
        <v>45219</v>
      </c>
      <c r="C3787" t="s">
        <v>6902</v>
      </c>
      <c r="D3787" t="s">
        <v>40</v>
      </c>
      <c r="E3787" t="s">
        <v>41</v>
      </c>
      <c r="F3787" t="s">
        <v>69</v>
      </c>
      <c r="G3787" t="s">
        <v>123</v>
      </c>
      <c r="H3787" t="s">
        <v>6903</v>
      </c>
      <c r="I3787">
        <v>1</v>
      </c>
      <c r="J3787">
        <v>29881</v>
      </c>
      <c r="K3787">
        <v>20</v>
      </c>
      <c r="L3787">
        <v>23904.799999999999</v>
      </c>
      <c r="M3787">
        <v>4721.5600000000004</v>
      </c>
      <c r="N3787" t="s">
        <v>38</v>
      </c>
      <c r="O3787">
        <f>Sales_data[[#This Row],[Profit]]/Sales_data[[#This Row],[Sales]]</f>
        <v>0.19751514340216192</v>
      </c>
      <c r="P3787">
        <f>YEAR(Sales_data[[#This Row],[Order Date]])</f>
        <v>2023</v>
      </c>
      <c r="Q3787" t="str">
        <f>TEXT(Sales_data[[#This Row],[Order Date]], "mmm")</f>
        <v>Oct</v>
      </c>
    </row>
    <row r="3788" spans="1:17" x14ac:dyDescent="0.95">
      <c r="A3788">
        <v>13787</v>
      </c>
      <c r="B3788" s="1">
        <v>45580</v>
      </c>
      <c r="C3788" t="s">
        <v>6904</v>
      </c>
      <c r="D3788" t="s">
        <v>22</v>
      </c>
      <c r="E3788" t="s">
        <v>58</v>
      </c>
      <c r="F3788" t="s">
        <v>46</v>
      </c>
      <c r="G3788" t="s">
        <v>126</v>
      </c>
      <c r="H3788" t="s">
        <v>6905</v>
      </c>
      <c r="I3788">
        <v>1</v>
      </c>
      <c r="J3788">
        <v>23035</v>
      </c>
      <c r="K3788">
        <v>5</v>
      </c>
      <c r="L3788">
        <v>21883.25</v>
      </c>
      <c r="M3788">
        <v>2729.64</v>
      </c>
      <c r="N3788" t="s">
        <v>83</v>
      </c>
      <c r="O3788">
        <f>Sales_data[[#This Row],[Profit]]/Sales_data[[#This Row],[Sales]]</f>
        <v>0.12473649937737767</v>
      </c>
      <c r="P3788">
        <f>YEAR(Sales_data[[#This Row],[Order Date]])</f>
        <v>2024</v>
      </c>
      <c r="Q3788" t="str">
        <f>TEXT(Sales_data[[#This Row],[Order Date]], "mmm")</f>
        <v>Oct</v>
      </c>
    </row>
    <row r="3789" spans="1:17" x14ac:dyDescent="0.95">
      <c r="A3789">
        <v>13788</v>
      </c>
      <c r="B3789" s="1">
        <v>45588</v>
      </c>
      <c r="C3789" t="s">
        <v>6906</v>
      </c>
      <c r="D3789" t="s">
        <v>28</v>
      </c>
      <c r="E3789" t="s">
        <v>35</v>
      </c>
      <c r="F3789" t="s">
        <v>17</v>
      </c>
      <c r="G3789" t="s">
        <v>291</v>
      </c>
      <c r="H3789" t="s">
        <v>1409</v>
      </c>
      <c r="I3789">
        <v>2</v>
      </c>
      <c r="J3789">
        <v>47478</v>
      </c>
      <c r="K3789">
        <v>10</v>
      </c>
      <c r="L3789">
        <v>85460.4</v>
      </c>
      <c r="M3789">
        <v>8476.6299999999992</v>
      </c>
      <c r="N3789" t="s">
        <v>33</v>
      </c>
      <c r="O3789">
        <f>Sales_data[[#This Row],[Profit]]/Sales_data[[#This Row],[Sales]]</f>
        <v>9.9187810962738293E-2</v>
      </c>
      <c r="P3789">
        <f>YEAR(Sales_data[[#This Row],[Order Date]])</f>
        <v>2024</v>
      </c>
      <c r="Q3789" t="str">
        <f>TEXT(Sales_data[[#This Row],[Order Date]], "mmm")</f>
        <v>Oct</v>
      </c>
    </row>
    <row r="3790" spans="1:17" x14ac:dyDescent="0.95">
      <c r="A3790">
        <v>13789</v>
      </c>
      <c r="B3790" s="1">
        <v>45344</v>
      </c>
      <c r="C3790" t="s">
        <v>6907</v>
      </c>
      <c r="D3790" t="s">
        <v>40</v>
      </c>
      <c r="E3790" t="s">
        <v>50</v>
      </c>
      <c r="F3790" t="s">
        <v>42</v>
      </c>
      <c r="G3790" t="s">
        <v>79</v>
      </c>
      <c r="H3790" t="s">
        <v>3290</v>
      </c>
      <c r="I3790">
        <v>1</v>
      </c>
      <c r="J3790">
        <v>38646</v>
      </c>
      <c r="K3790">
        <v>15</v>
      </c>
      <c r="L3790">
        <v>32849.1</v>
      </c>
      <c r="M3790">
        <v>3885.53</v>
      </c>
      <c r="N3790" t="s">
        <v>20</v>
      </c>
      <c r="O3790">
        <f>Sales_data[[#This Row],[Profit]]/Sales_data[[#This Row],[Sales]]</f>
        <v>0.11828421478822861</v>
      </c>
      <c r="P3790">
        <f>YEAR(Sales_data[[#This Row],[Order Date]])</f>
        <v>2024</v>
      </c>
      <c r="Q3790" t="str">
        <f>TEXT(Sales_data[[#This Row],[Order Date]], "mmm")</f>
        <v>Feb</v>
      </c>
    </row>
    <row r="3791" spans="1:17" x14ac:dyDescent="0.95">
      <c r="A3791">
        <v>13790</v>
      </c>
      <c r="B3791" s="1">
        <v>45711</v>
      </c>
      <c r="C3791" t="s">
        <v>6908</v>
      </c>
      <c r="D3791" t="s">
        <v>28</v>
      </c>
      <c r="E3791" t="s">
        <v>29</v>
      </c>
      <c r="F3791" t="s">
        <v>30</v>
      </c>
      <c r="G3791" t="s">
        <v>104</v>
      </c>
      <c r="H3791" t="s">
        <v>3751</v>
      </c>
      <c r="I3791">
        <v>3</v>
      </c>
      <c r="J3791">
        <v>74840</v>
      </c>
      <c r="K3791">
        <v>20</v>
      </c>
      <c r="L3791">
        <v>179616</v>
      </c>
      <c r="M3791">
        <v>31493.85</v>
      </c>
      <c r="N3791" t="s">
        <v>72</v>
      </c>
      <c r="O3791">
        <f>Sales_data[[#This Row],[Profit]]/Sales_data[[#This Row],[Sales]]</f>
        <v>0.17533989176910741</v>
      </c>
      <c r="P3791">
        <f>YEAR(Sales_data[[#This Row],[Order Date]])</f>
        <v>2025</v>
      </c>
      <c r="Q3791" t="str">
        <f>TEXT(Sales_data[[#This Row],[Order Date]], "mmm")</f>
        <v>Feb</v>
      </c>
    </row>
    <row r="3792" spans="1:17" x14ac:dyDescent="0.95">
      <c r="A3792">
        <v>13791</v>
      </c>
      <c r="B3792" s="1">
        <v>45644</v>
      </c>
      <c r="C3792" t="s">
        <v>6909</v>
      </c>
      <c r="D3792" t="s">
        <v>28</v>
      </c>
      <c r="E3792" t="s">
        <v>35</v>
      </c>
      <c r="F3792" t="s">
        <v>129</v>
      </c>
      <c r="G3792" t="s">
        <v>159</v>
      </c>
      <c r="H3792" t="s">
        <v>4000</v>
      </c>
      <c r="I3792">
        <v>5</v>
      </c>
      <c r="J3792">
        <v>21454</v>
      </c>
      <c r="K3792">
        <v>20</v>
      </c>
      <c r="L3792">
        <v>85816</v>
      </c>
      <c r="M3792">
        <v>10079.370000000001</v>
      </c>
      <c r="N3792" t="s">
        <v>83</v>
      </c>
      <c r="O3792">
        <f>Sales_data[[#This Row],[Profit]]/Sales_data[[#This Row],[Sales]]</f>
        <v>0.11745327211708773</v>
      </c>
      <c r="P3792">
        <f>YEAR(Sales_data[[#This Row],[Order Date]])</f>
        <v>2024</v>
      </c>
      <c r="Q3792" t="str">
        <f>TEXT(Sales_data[[#This Row],[Order Date]], "mmm")</f>
        <v>Dec</v>
      </c>
    </row>
    <row r="3793" spans="1:17" x14ac:dyDescent="0.95">
      <c r="A3793">
        <v>13792</v>
      </c>
      <c r="B3793" s="1">
        <v>45877</v>
      </c>
      <c r="C3793" t="s">
        <v>6910</v>
      </c>
      <c r="D3793" t="s">
        <v>28</v>
      </c>
      <c r="E3793" t="s">
        <v>144</v>
      </c>
      <c r="F3793" t="s">
        <v>46</v>
      </c>
      <c r="G3793" t="s">
        <v>141</v>
      </c>
      <c r="H3793" t="s">
        <v>3179</v>
      </c>
      <c r="I3793">
        <v>5</v>
      </c>
      <c r="J3793">
        <v>19178</v>
      </c>
      <c r="K3793">
        <v>15</v>
      </c>
      <c r="L3793">
        <v>81506.5</v>
      </c>
      <c r="M3793">
        <v>9880.2000000000007</v>
      </c>
      <c r="N3793" t="s">
        <v>33</v>
      </c>
      <c r="O3793">
        <f>Sales_data[[#This Row],[Profit]]/Sales_data[[#This Row],[Sales]]</f>
        <v>0.12121978001754462</v>
      </c>
      <c r="P3793">
        <f>YEAR(Sales_data[[#This Row],[Order Date]])</f>
        <v>2025</v>
      </c>
      <c r="Q3793" t="str">
        <f>TEXT(Sales_data[[#This Row],[Order Date]], "mmm")</f>
        <v>Aug</v>
      </c>
    </row>
    <row r="3794" spans="1:17" x14ac:dyDescent="0.95">
      <c r="A3794">
        <v>13793</v>
      </c>
      <c r="B3794" s="1">
        <v>45525</v>
      </c>
      <c r="C3794" t="s">
        <v>6911</v>
      </c>
      <c r="D3794" t="s">
        <v>28</v>
      </c>
      <c r="E3794" t="s">
        <v>29</v>
      </c>
      <c r="F3794" t="s">
        <v>129</v>
      </c>
      <c r="G3794" t="s">
        <v>130</v>
      </c>
      <c r="H3794" t="s">
        <v>6912</v>
      </c>
      <c r="I3794">
        <v>3</v>
      </c>
      <c r="J3794">
        <v>42488</v>
      </c>
      <c r="K3794">
        <v>0</v>
      </c>
      <c r="L3794">
        <v>127464</v>
      </c>
      <c r="M3794">
        <v>9498.27</v>
      </c>
      <c r="N3794" t="s">
        <v>83</v>
      </c>
      <c r="O3794">
        <f>Sales_data[[#This Row],[Profit]]/Sales_data[[#This Row],[Sales]]</f>
        <v>7.4517275466013944E-2</v>
      </c>
      <c r="P3794">
        <f>YEAR(Sales_data[[#This Row],[Order Date]])</f>
        <v>2024</v>
      </c>
      <c r="Q3794" t="str">
        <f>TEXT(Sales_data[[#This Row],[Order Date]], "mmm")</f>
        <v>Aug</v>
      </c>
    </row>
    <row r="3795" spans="1:17" x14ac:dyDescent="0.95">
      <c r="A3795">
        <v>13794</v>
      </c>
      <c r="B3795" s="1">
        <v>45517</v>
      </c>
      <c r="C3795" t="s">
        <v>6913</v>
      </c>
      <c r="D3795" t="s">
        <v>15</v>
      </c>
      <c r="E3795" t="s">
        <v>174</v>
      </c>
      <c r="F3795" t="s">
        <v>17</v>
      </c>
      <c r="G3795" t="s">
        <v>18</v>
      </c>
      <c r="H3795" t="s">
        <v>6914</v>
      </c>
      <c r="I3795">
        <v>4</v>
      </c>
      <c r="J3795">
        <v>13481</v>
      </c>
      <c r="K3795">
        <v>20</v>
      </c>
      <c r="L3795">
        <v>43139.199999999997</v>
      </c>
      <c r="M3795">
        <v>10455.61</v>
      </c>
      <c r="N3795" t="s">
        <v>83</v>
      </c>
      <c r="O3795">
        <f>Sales_data[[#This Row],[Profit]]/Sales_data[[#This Row],[Sales]]</f>
        <v>0.24236912135598251</v>
      </c>
      <c r="P3795">
        <f>YEAR(Sales_data[[#This Row],[Order Date]])</f>
        <v>2024</v>
      </c>
      <c r="Q3795" t="str">
        <f>TEXT(Sales_data[[#This Row],[Order Date]], "mmm")</f>
        <v>Aug</v>
      </c>
    </row>
    <row r="3796" spans="1:17" x14ac:dyDescent="0.95">
      <c r="A3796">
        <v>13795</v>
      </c>
      <c r="B3796" s="1">
        <v>45253</v>
      </c>
      <c r="C3796" t="s">
        <v>6915</v>
      </c>
      <c r="D3796" t="s">
        <v>28</v>
      </c>
      <c r="E3796" t="s">
        <v>85</v>
      </c>
      <c r="F3796" t="s">
        <v>86</v>
      </c>
      <c r="G3796" t="s">
        <v>118</v>
      </c>
      <c r="H3796" t="s">
        <v>6916</v>
      </c>
      <c r="I3796">
        <v>3</v>
      </c>
      <c r="J3796">
        <v>1377</v>
      </c>
      <c r="K3796">
        <v>5</v>
      </c>
      <c r="L3796">
        <v>3924.45</v>
      </c>
      <c r="M3796">
        <v>640.76</v>
      </c>
      <c r="N3796" t="s">
        <v>38</v>
      </c>
      <c r="O3796">
        <f>Sales_data[[#This Row],[Profit]]/Sales_data[[#This Row],[Sales]]</f>
        <v>0.16327383455006433</v>
      </c>
      <c r="P3796">
        <f>YEAR(Sales_data[[#This Row],[Order Date]])</f>
        <v>2023</v>
      </c>
      <c r="Q3796" t="str">
        <f>TEXT(Sales_data[[#This Row],[Order Date]], "mmm")</f>
        <v>Nov</v>
      </c>
    </row>
    <row r="3797" spans="1:17" x14ac:dyDescent="0.95">
      <c r="A3797">
        <v>13796</v>
      </c>
      <c r="B3797" s="1">
        <v>45797</v>
      </c>
      <c r="C3797" t="s">
        <v>6917</v>
      </c>
      <c r="D3797" t="s">
        <v>22</v>
      </c>
      <c r="E3797" t="s">
        <v>54</v>
      </c>
      <c r="F3797" t="s">
        <v>129</v>
      </c>
      <c r="G3797" t="s">
        <v>168</v>
      </c>
      <c r="H3797" t="s">
        <v>6918</v>
      </c>
      <c r="I3797">
        <v>2</v>
      </c>
      <c r="J3797">
        <v>41628</v>
      </c>
      <c r="K3797">
        <v>15</v>
      </c>
      <c r="L3797">
        <v>70767.600000000006</v>
      </c>
      <c r="M3797">
        <v>8791.86</v>
      </c>
      <c r="N3797" t="s">
        <v>20</v>
      </c>
      <c r="O3797">
        <f>Sales_data[[#This Row],[Profit]]/Sales_data[[#This Row],[Sales]]</f>
        <v>0.12423566716972173</v>
      </c>
      <c r="P3797">
        <f>YEAR(Sales_data[[#This Row],[Order Date]])</f>
        <v>2025</v>
      </c>
      <c r="Q3797" t="str">
        <f>TEXT(Sales_data[[#This Row],[Order Date]], "mmm")</f>
        <v>May</v>
      </c>
    </row>
    <row r="3798" spans="1:17" x14ac:dyDescent="0.95">
      <c r="A3798">
        <v>13797</v>
      </c>
      <c r="B3798" s="1">
        <v>45806</v>
      </c>
      <c r="C3798" t="s">
        <v>6919</v>
      </c>
      <c r="D3798" t="s">
        <v>28</v>
      </c>
      <c r="E3798" t="s">
        <v>35</v>
      </c>
      <c r="F3798" t="s">
        <v>86</v>
      </c>
      <c r="G3798" t="s">
        <v>87</v>
      </c>
      <c r="H3798" t="s">
        <v>2996</v>
      </c>
      <c r="I3798">
        <v>5</v>
      </c>
      <c r="J3798">
        <v>75358</v>
      </c>
      <c r="K3798">
        <v>20</v>
      </c>
      <c r="L3798">
        <v>301432</v>
      </c>
      <c r="M3798">
        <v>68696.009999999995</v>
      </c>
      <c r="N3798" t="s">
        <v>33</v>
      </c>
      <c r="O3798">
        <f>Sales_data[[#This Row],[Profit]]/Sales_data[[#This Row],[Sales]]</f>
        <v>0.22789886276175056</v>
      </c>
      <c r="P3798">
        <f>YEAR(Sales_data[[#This Row],[Order Date]])</f>
        <v>2025</v>
      </c>
      <c r="Q3798" t="str">
        <f>TEXT(Sales_data[[#This Row],[Order Date]], "mmm")</f>
        <v>May</v>
      </c>
    </row>
    <row r="3799" spans="1:17" x14ac:dyDescent="0.95">
      <c r="A3799">
        <v>13798</v>
      </c>
      <c r="B3799" s="1">
        <v>45536</v>
      </c>
      <c r="C3799" t="s">
        <v>6920</v>
      </c>
      <c r="D3799" t="s">
        <v>28</v>
      </c>
      <c r="E3799" t="s">
        <v>144</v>
      </c>
      <c r="F3799" t="s">
        <v>42</v>
      </c>
      <c r="G3799" t="s">
        <v>43</v>
      </c>
      <c r="H3799" t="s">
        <v>6921</v>
      </c>
      <c r="I3799">
        <v>1</v>
      </c>
      <c r="J3799">
        <v>18477</v>
      </c>
      <c r="K3799">
        <v>5</v>
      </c>
      <c r="L3799">
        <v>17553.150000000001</v>
      </c>
      <c r="M3799">
        <v>3344.4</v>
      </c>
      <c r="N3799" t="s">
        <v>20</v>
      </c>
      <c r="O3799">
        <f>Sales_data[[#This Row],[Profit]]/Sales_data[[#This Row],[Sales]]</f>
        <v>0.19052990488886609</v>
      </c>
      <c r="P3799">
        <f>YEAR(Sales_data[[#This Row],[Order Date]])</f>
        <v>2024</v>
      </c>
      <c r="Q3799" t="str">
        <f>TEXT(Sales_data[[#This Row],[Order Date]], "mmm")</f>
        <v>Sep</v>
      </c>
    </row>
    <row r="3800" spans="1:17" x14ac:dyDescent="0.95">
      <c r="A3800">
        <v>13799</v>
      </c>
      <c r="B3800" s="1">
        <v>45771</v>
      </c>
      <c r="C3800" t="s">
        <v>6922</v>
      </c>
      <c r="D3800" t="s">
        <v>22</v>
      </c>
      <c r="E3800" t="s">
        <v>54</v>
      </c>
      <c r="F3800" t="s">
        <v>96</v>
      </c>
      <c r="G3800" t="s">
        <v>138</v>
      </c>
      <c r="H3800" t="s">
        <v>6923</v>
      </c>
      <c r="I3800">
        <v>4</v>
      </c>
      <c r="J3800">
        <v>17219</v>
      </c>
      <c r="K3800">
        <v>15</v>
      </c>
      <c r="L3800">
        <v>58544.6</v>
      </c>
      <c r="M3800">
        <v>12592.14</v>
      </c>
      <c r="N3800" t="s">
        <v>38</v>
      </c>
      <c r="O3800">
        <f>Sales_data[[#This Row],[Profit]]/Sales_data[[#This Row],[Sales]]</f>
        <v>0.21508627610403008</v>
      </c>
      <c r="P3800">
        <f>YEAR(Sales_data[[#This Row],[Order Date]])</f>
        <v>2025</v>
      </c>
      <c r="Q3800" t="str">
        <f>TEXT(Sales_data[[#This Row],[Order Date]], "mmm")</f>
        <v>Apr</v>
      </c>
    </row>
    <row r="3801" spans="1:17" x14ac:dyDescent="0.95">
      <c r="A3801">
        <v>13800</v>
      </c>
      <c r="B3801" s="1">
        <v>45733</v>
      </c>
      <c r="C3801" t="s">
        <v>6924</v>
      </c>
      <c r="D3801" t="s">
        <v>40</v>
      </c>
      <c r="E3801" t="s">
        <v>41</v>
      </c>
      <c r="F3801" t="s">
        <v>46</v>
      </c>
      <c r="G3801" t="s">
        <v>126</v>
      </c>
      <c r="H3801" t="s">
        <v>6925</v>
      </c>
      <c r="I3801">
        <v>2</v>
      </c>
      <c r="J3801">
        <v>45301</v>
      </c>
      <c r="K3801">
        <v>15</v>
      </c>
      <c r="L3801">
        <v>77011.7</v>
      </c>
      <c r="M3801">
        <v>11400.28</v>
      </c>
      <c r="N3801" t="s">
        <v>83</v>
      </c>
      <c r="O3801">
        <f>Sales_data[[#This Row],[Profit]]/Sales_data[[#This Row],[Sales]]</f>
        <v>0.14803309107577162</v>
      </c>
      <c r="P3801">
        <f>YEAR(Sales_data[[#This Row],[Order Date]])</f>
        <v>2025</v>
      </c>
      <c r="Q3801" t="str">
        <f>TEXT(Sales_data[[#This Row],[Order Date]], "mmm")</f>
        <v>Mar</v>
      </c>
    </row>
    <row r="3802" spans="1:17" x14ac:dyDescent="0.95">
      <c r="A3802">
        <v>13801</v>
      </c>
      <c r="B3802" s="1">
        <v>45575</v>
      </c>
      <c r="C3802" t="s">
        <v>6926</v>
      </c>
      <c r="D3802" t="s">
        <v>28</v>
      </c>
      <c r="E3802" t="s">
        <v>85</v>
      </c>
      <c r="F3802" t="s">
        <v>96</v>
      </c>
      <c r="G3802" t="s">
        <v>138</v>
      </c>
      <c r="H3802" t="s">
        <v>6927</v>
      </c>
      <c r="I3802">
        <v>1</v>
      </c>
      <c r="J3802">
        <v>45667</v>
      </c>
      <c r="K3802">
        <v>20</v>
      </c>
      <c r="L3802">
        <v>36533.599999999999</v>
      </c>
      <c r="M3802">
        <v>5789.05</v>
      </c>
      <c r="N3802" t="s">
        <v>33</v>
      </c>
      <c r="O3802">
        <f>Sales_data[[#This Row],[Profit]]/Sales_data[[#This Row],[Sales]]</f>
        <v>0.15845824118072133</v>
      </c>
      <c r="P3802">
        <f>YEAR(Sales_data[[#This Row],[Order Date]])</f>
        <v>2024</v>
      </c>
      <c r="Q3802" t="str">
        <f>TEXT(Sales_data[[#This Row],[Order Date]], "mmm")</f>
        <v>Oct</v>
      </c>
    </row>
    <row r="3803" spans="1:17" x14ac:dyDescent="0.95">
      <c r="A3803">
        <v>13802</v>
      </c>
      <c r="B3803" s="1">
        <v>45665</v>
      </c>
      <c r="C3803" t="s">
        <v>6928</v>
      </c>
      <c r="D3803" t="s">
        <v>22</v>
      </c>
      <c r="E3803" t="s">
        <v>58</v>
      </c>
      <c r="F3803" t="s">
        <v>96</v>
      </c>
      <c r="G3803" t="s">
        <v>214</v>
      </c>
      <c r="H3803" t="s">
        <v>5507</v>
      </c>
      <c r="I3803">
        <v>1</v>
      </c>
      <c r="J3803">
        <v>25538</v>
      </c>
      <c r="K3803">
        <v>10</v>
      </c>
      <c r="L3803">
        <v>22984.2</v>
      </c>
      <c r="M3803">
        <v>1658.79</v>
      </c>
      <c r="N3803" t="s">
        <v>83</v>
      </c>
      <c r="O3803">
        <f>Sales_data[[#This Row],[Profit]]/Sales_data[[#This Row],[Sales]]</f>
        <v>7.2170882606312159E-2</v>
      </c>
      <c r="P3803">
        <f>YEAR(Sales_data[[#This Row],[Order Date]])</f>
        <v>2025</v>
      </c>
      <c r="Q3803" t="str">
        <f>TEXT(Sales_data[[#This Row],[Order Date]], "mmm")</f>
        <v>Jan</v>
      </c>
    </row>
    <row r="3804" spans="1:17" x14ac:dyDescent="0.95">
      <c r="A3804">
        <v>13803</v>
      </c>
      <c r="B3804" s="1">
        <v>45491</v>
      </c>
      <c r="C3804" t="s">
        <v>6929</v>
      </c>
      <c r="D3804" t="s">
        <v>15</v>
      </c>
      <c r="E3804" t="s">
        <v>16</v>
      </c>
      <c r="F3804" t="s">
        <v>24</v>
      </c>
      <c r="G3804" t="s">
        <v>133</v>
      </c>
      <c r="H3804" t="s">
        <v>4163</v>
      </c>
      <c r="I3804">
        <v>4</v>
      </c>
      <c r="J3804">
        <v>15250</v>
      </c>
      <c r="K3804">
        <v>20</v>
      </c>
      <c r="L3804">
        <v>48800</v>
      </c>
      <c r="M3804">
        <v>5754.31</v>
      </c>
      <c r="N3804" t="s">
        <v>20</v>
      </c>
      <c r="O3804">
        <f>Sales_data[[#This Row],[Profit]]/Sales_data[[#This Row],[Sales]]</f>
        <v>0.11791618852459017</v>
      </c>
      <c r="P3804">
        <f>YEAR(Sales_data[[#This Row],[Order Date]])</f>
        <v>2024</v>
      </c>
      <c r="Q3804" t="str">
        <f>TEXT(Sales_data[[#This Row],[Order Date]], "mmm")</f>
        <v>Jul</v>
      </c>
    </row>
    <row r="3805" spans="1:17" x14ac:dyDescent="0.95">
      <c r="A3805">
        <v>13804</v>
      </c>
      <c r="B3805" s="1">
        <v>45543</v>
      </c>
      <c r="C3805" t="s">
        <v>6930</v>
      </c>
      <c r="D3805" t="s">
        <v>15</v>
      </c>
      <c r="E3805" t="s">
        <v>68</v>
      </c>
      <c r="F3805" t="s">
        <v>46</v>
      </c>
      <c r="G3805" t="s">
        <v>201</v>
      </c>
      <c r="H3805" t="s">
        <v>6931</v>
      </c>
      <c r="I3805">
        <v>1</v>
      </c>
      <c r="J3805">
        <v>28133</v>
      </c>
      <c r="K3805">
        <v>15</v>
      </c>
      <c r="L3805">
        <v>23913.05</v>
      </c>
      <c r="M3805">
        <v>2812.38</v>
      </c>
      <c r="N3805" t="s">
        <v>38</v>
      </c>
      <c r="O3805">
        <f>Sales_data[[#This Row],[Profit]]/Sales_data[[#This Row],[Sales]]</f>
        <v>0.11760858610674925</v>
      </c>
      <c r="P3805">
        <f>YEAR(Sales_data[[#This Row],[Order Date]])</f>
        <v>2024</v>
      </c>
      <c r="Q3805" t="str">
        <f>TEXT(Sales_data[[#This Row],[Order Date]], "mmm")</f>
        <v>Sep</v>
      </c>
    </row>
    <row r="3806" spans="1:17" x14ac:dyDescent="0.95">
      <c r="A3806">
        <v>13805</v>
      </c>
      <c r="B3806" s="1">
        <v>45714</v>
      </c>
      <c r="C3806" t="s">
        <v>6932</v>
      </c>
      <c r="D3806" t="s">
        <v>28</v>
      </c>
      <c r="E3806" t="s">
        <v>85</v>
      </c>
      <c r="F3806" t="s">
        <v>69</v>
      </c>
      <c r="G3806" t="s">
        <v>115</v>
      </c>
      <c r="H3806" t="s">
        <v>6933</v>
      </c>
      <c r="I3806">
        <v>2</v>
      </c>
      <c r="J3806">
        <v>13273</v>
      </c>
      <c r="K3806">
        <v>10</v>
      </c>
      <c r="L3806">
        <v>23891.4</v>
      </c>
      <c r="M3806">
        <v>1916.08</v>
      </c>
      <c r="N3806" t="s">
        <v>20</v>
      </c>
      <c r="O3806">
        <f>Sales_data[[#This Row],[Profit]]/Sales_data[[#This Row],[Sales]]</f>
        <v>8.0199569719648062E-2</v>
      </c>
      <c r="P3806">
        <f>YEAR(Sales_data[[#This Row],[Order Date]])</f>
        <v>2025</v>
      </c>
      <c r="Q3806" t="str">
        <f>TEXT(Sales_data[[#This Row],[Order Date]], "mmm")</f>
        <v>Feb</v>
      </c>
    </row>
    <row r="3807" spans="1:17" x14ac:dyDescent="0.95">
      <c r="A3807">
        <v>13806</v>
      </c>
      <c r="B3807" s="1">
        <v>45244</v>
      </c>
      <c r="C3807" t="s">
        <v>6934</v>
      </c>
      <c r="D3807" t="s">
        <v>28</v>
      </c>
      <c r="E3807" t="s">
        <v>35</v>
      </c>
      <c r="F3807" t="s">
        <v>69</v>
      </c>
      <c r="G3807" t="s">
        <v>123</v>
      </c>
      <c r="H3807" t="s">
        <v>6935</v>
      </c>
      <c r="I3807">
        <v>5</v>
      </c>
      <c r="J3807">
        <v>22752</v>
      </c>
      <c r="K3807">
        <v>5</v>
      </c>
      <c r="L3807">
        <v>108072</v>
      </c>
      <c r="M3807">
        <v>21673.56</v>
      </c>
      <c r="N3807" t="s">
        <v>33</v>
      </c>
      <c r="O3807">
        <f>Sales_data[[#This Row],[Profit]]/Sales_data[[#This Row],[Sales]]</f>
        <v>0.2005474128358872</v>
      </c>
      <c r="P3807">
        <f>YEAR(Sales_data[[#This Row],[Order Date]])</f>
        <v>2023</v>
      </c>
      <c r="Q3807" t="str">
        <f>TEXT(Sales_data[[#This Row],[Order Date]], "mmm")</f>
        <v>Nov</v>
      </c>
    </row>
    <row r="3808" spans="1:17" x14ac:dyDescent="0.95">
      <c r="A3808">
        <v>13807</v>
      </c>
      <c r="B3808" s="1">
        <v>45585</v>
      </c>
      <c r="C3808" t="s">
        <v>6936</v>
      </c>
      <c r="D3808" t="s">
        <v>28</v>
      </c>
      <c r="E3808" t="s">
        <v>85</v>
      </c>
      <c r="F3808" t="s">
        <v>75</v>
      </c>
      <c r="G3808" t="s">
        <v>240</v>
      </c>
      <c r="H3808" t="s">
        <v>6937</v>
      </c>
      <c r="I3808">
        <v>1</v>
      </c>
      <c r="J3808">
        <v>73319</v>
      </c>
      <c r="K3808">
        <v>10</v>
      </c>
      <c r="L3808">
        <v>65987.100000000006</v>
      </c>
      <c r="M3808">
        <v>7355.54</v>
      </c>
      <c r="N3808" t="s">
        <v>83</v>
      </c>
      <c r="O3808">
        <f>Sales_data[[#This Row],[Profit]]/Sales_data[[#This Row],[Sales]]</f>
        <v>0.11146936295124349</v>
      </c>
      <c r="P3808">
        <f>YEAR(Sales_data[[#This Row],[Order Date]])</f>
        <v>2024</v>
      </c>
      <c r="Q3808" t="str">
        <f>TEXT(Sales_data[[#This Row],[Order Date]], "mmm")</f>
        <v>Oct</v>
      </c>
    </row>
    <row r="3809" spans="1:17" x14ac:dyDescent="0.95">
      <c r="A3809">
        <v>13808</v>
      </c>
      <c r="B3809" s="1">
        <v>45708</v>
      </c>
      <c r="C3809" t="s">
        <v>6938</v>
      </c>
      <c r="D3809" t="s">
        <v>22</v>
      </c>
      <c r="E3809" t="s">
        <v>23</v>
      </c>
      <c r="F3809" t="s">
        <v>96</v>
      </c>
      <c r="G3809" t="s">
        <v>138</v>
      </c>
      <c r="H3809" t="s">
        <v>6939</v>
      </c>
      <c r="I3809">
        <v>4</v>
      </c>
      <c r="J3809">
        <v>13463</v>
      </c>
      <c r="K3809">
        <v>10</v>
      </c>
      <c r="L3809">
        <v>48466.8</v>
      </c>
      <c r="M3809">
        <v>6880.3</v>
      </c>
      <c r="N3809" t="s">
        <v>33</v>
      </c>
      <c r="O3809">
        <f>Sales_data[[#This Row],[Profit]]/Sales_data[[#This Row],[Sales]]</f>
        <v>0.14195903174956878</v>
      </c>
      <c r="P3809">
        <f>YEAR(Sales_data[[#This Row],[Order Date]])</f>
        <v>2025</v>
      </c>
      <c r="Q3809" t="str">
        <f>TEXT(Sales_data[[#This Row],[Order Date]], "mmm")</f>
        <v>Feb</v>
      </c>
    </row>
    <row r="3810" spans="1:17" x14ac:dyDescent="0.95">
      <c r="A3810">
        <v>13809</v>
      </c>
      <c r="B3810" s="1">
        <v>45506</v>
      </c>
      <c r="C3810" t="s">
        <v>3173</v>
      </c>
      <c r="D3810" t="s">
        <v>15</v>
      </c>
      <c r="E3810" t="s">
        <v>16</v>
      </c>
      <c r="F3810" t="s">
        <v>46</v>
      </c>
      <c r="G3810" t="s">
        <v>201</v>
      </c>
      <c r="H3810" t="s">
        <v>6940</v>
      </c>
      <c r="I3810">
        <v>5</v>
      </c>
      <c r="J3810">
        <v>64962</v>
      </c>
      <c r="K3810">
        <v>15</v>
      </c>
      <c r="L3810">
        <v>276088.5</v>
      </c>
      <c r="M3810">
        <v>68739.3</v>
      </c>
      <c r="N3810" t="s">
        <v>38</v>
      </c>
      <c r="O3810">
        <f>Sales_data[[#This Row],[Profit]]/Sales_data[[#This Row],[Sales]]</f>
        <v>0.24897560021514842</v>
      </c>
      <c r="P3810">
        <f>YEAR(Sales_data[[#This Row],[Order Date]])</f>
        <v>2024</v>
      </c>
      <c r="Q3810" t="str">
        <f>TEXT(Sales_data[[#This Row],[Order Date]], "mmm")</f>
        <v>Aug</v>
      </c>
    </row>
    <row r="3811" spans="1:17" x14ac:dyDescent="0.95">
      <c r="A3811">
        <v>13810</v>
      </c>
      <c r="B3811" s="1">
        <v>45750</v>
      </c>
      <c r="C3811" t="s">
        <v>6941</v>
      </c>
      <c r="D3811" t="s">
        <v>28</v>
      </c>
      <c r="E3811" t="s">
        <v>144</v>
      </c>
      <c r="F3811" t="s">
        <v>30</v>
      </c>
      <c r="G3811" t="s">
        <v>65</v>
      </c>
      <c r="H3811" t="s">
        <v>6942</v>
      </c>
      <c r="I3811">
        <v>3</v>
      </c>
      <c r="J3811">
        <v>28974</v>
      </c>
      <c r="K3811">
        <v>15</v>
      </c>
      <c r="L3811">
        <v>73883.7</v>
      </c>
      <c r="M3811">
        <v>7866.42</v>
      </c>
      <c r="N3811" t="s">
        <v>72</v>
      </c>
      <c r="O3811">
        <f>Sales_data[[#This Row],[Profit]]/Sales_data[[#This Row],[Sales]]</f>
        <v>0.10647030400480756</v>
      </c>
      <c r="P3811">
        <f>YEAR(Sales_data[[#This Row],[Order Date]])</f>
        <v>2025</v>
      </c>
      <c r="Q3811" t="str">
        <f>TEXT(Sales_data[[#This Row],[Order Date]], "mmm")</f>
        <v>Apr</v>
      </c>
    </row>
    <row r="3812" spans="1:17" x14ac:dyDescent="0.95">
      <c r="A3812">
        <v>13811</v>
      </c>
      <c r="B3812" s="1">
        <v>45402</v>
      </c>
      <c r="C3812" t="s">
        <v>6943</v>
      </c>
      <c r="D3812" t="s">
        <v>28</v>
      </c>
      <c r="E3812" t="s">
        <v>35</v>
      </c>
      <c r="F3812" t="s">
        <v>69</v>
      </c>
      <c r="G3812" t="s">
        <v>123</v>
      </c>
      <c r="H3812" t="s">
        <v>6944</v>
      </c>
      <c r="I3812">
        <v>5</v>
      </c>
      <c r="J3812">
        <v>18882</v>
      </c>
      <c r="K3812">
        <v>15</v>
      </c>
      <c r="L3812">
        <v>80248.5</v>
      </c>
      <c r="M3812">
        <v>15286.74</v>
      </c>
      <c r="N3812" t="s">
        <v>20</v>
      </c>
      <c r="O3812">
        <f>Sales_data[[#This Row],[Profit]]/Sales_data[[#This Row],[Sales]]</f>
        <v>0.19049253257070226</v>
      </c>
      <c r="P3812">
        <f>YEAR(Sales_data[[#This Row],[Order Date]])</f>
        <v>2024</v>
      </c>
      <c r="Q3812" t="str">
        <f>TEXT(Sales_data[[#This Row],[Order Date]], "mmm")</f>
        <v>Apr</v>
      </c>
    </row>
    <row r="3813" spans="1:17" x14ac:dyDescent="0.95">
      <c r="A3813">
        <v>13812</v>
      </c>
      <c r="B3813" s="1">
        <v>45768</v>
      </c>
      <c r="C3813" t="s">
        <v>6945</v>
      </c>
      <c r="D3813" t="s">
        <v>40</v>
      </c>
      <c r="E3813" t="s">
        <v>50</v>
      </c>
      <c r="F3813" t="s">
        <v>42</v>
      </c>
      <c r="G3813" t="s">
        <v>446</v>
      </c>
      <c r="H3813" t="s">
        <v>6946</v>
      </c>
      <c r="I3813">
        <v>4</v>
      </c>
      <c r="J3813">
        <v>71673</v>
      </c>
      <c r="K3813">
        <v>20</v>
      </c>
      <c r="L3813">
        <v>229353.60000000001</v>
      </c>
      <c r="M3813">
        <v>51734.83</v>
      </c>
      <c r="N3813" t="s">
        <v>83</v>
      </c>
      <c r="O3813">
        <f>Sales_data[[#This Row],[Profit]]/Sales_data[[#This Row],[Sales]]</f>
        <v>0.22556798759644497</v>
      </c>
      <c r="P3813">
        <f>YEAR(Sales_data[[#This Row],[Order Date]])</f>
        <v>2025</v>
      </c>
      <c r="Q3813" t="str">
        <f>TEXT(Sales_data[[#This Row],[Order Date]], "mmm")</f>
        <v>Apr</v>
      </c>
    </row>
    <row r="3814" spans="1:17" x14ac:dyDescent="0.95">
      <c r="A3814">
        <v>13813</v>
      </c>
      <c r="B3814" s="1">
        <v>45397</v>
      </c>
      <c r="C3814" t="s">
        <v>6947</v>
      </c>
      <c r="D3814" t="s">
        <v>40</v>
      </c>
      <c r="E3814" t="s">
        <v>41</v>
      </c>
      <c r="F3814" t="s">
        <v>129</v>
      </c>
      <c r="G3814" t="s">
        <v>168</v>
      </c>
      <c r="H3814" t="s">
        <v>6948</v>
      </c>
      <c r="I3814">
        <v>4</v>
      </c>
      <c r="J3814">
        <v>2203</v>
      </c>
      <c r="K3814">
        <v>15</v>
      </c>
      <c r="L3814">
        <v>7490.2</v>
      </c>
      <c r="M3814">
        <v>447.52</v>
      </c>
      <c r="N3814" t="s">
        <v>83</v>
      </c>
      <c r="O3814">
        <f>Sales_data[[#This Row],[Profit]]/Sales_data[[#This Row],[Sales]]</f>
        <v>5.9747403273610854E-2</v>
      </c>
      <c r="P3814">
        <f>YEAR(Sales_data[[#This Row],[Order Date]])</f>
        <v>2024</v>
      </c>
      <c r="Q3814" t="str">
        <f>TEXT(Sales_data[[#This Row],[Order Date]], "mmm")</f>
        <v>Apr</v>
      </c>
    </row>
    <row r="3815" spans="1:17" x14ac:dyDescent="0.95">
      <c r="A3815">
        <v>13814</v>
      </c>
      <c r="B3815" s="1">
        <v>45422</v>
      </c>
      <c r="C3815" t="s">
        <v>6949</v>
      </c>
      <c r="D3815" t="s">
        <v>40</v>
      </c>
      <c r="E3815" t="s">
        <v>110</v>
      </c>
      <c r="F3815" t="s">
        <v>46</v>
      </c>
      <c r="G3815" t="s">
        <v>126</v>
      </c>
      <c r="H3815" t="s">
        <v>6950</v>
      </c>
      <c r="I3815">
        <v>1</v>
      </c>
      <c r="J3815">
        <v>55484</v>
      </c>
      <c r="K3815">
        <v>20</v>
      </c>
      <c r="L3815">
        <v>44387.199999999997</v>
      </c>
      <c r="M3815">
        <v>4378.87</v>
      </c>
      <c r="N3815" t="s">
        <v>20</v>
      </c>
      <c r="O3815">
        <f>Sales_data[[#This Row],[Profit]]/Sales_data[[#This Row],[Sales]]</f>
        <v>9.8651638310143466E-2</v>
      </c>
      <c r="P3815">
        <f>YEAR(Sales_data[[#This Row],[Order Date]])</f>
        <v>2024</v>
      </c>
      <c r="Q3815" t="str">
        <f>TEXT(Sales_data[[#This Row],[Order Date]], "mmm")</f>
        <v>May</v>
      </c>
    </row>
    <row r="3816" spans="1:17" x14ac:dyDescent="0.95">
      <c r="A3816">
        <v>13815</v>
      </c>
      <c r="B3816" s="1">
        <v>45717</v>
      </c>
      <c r="C3816" t="s">
        <v>6951</v>
      </c>
      <c r="D3816" t="s">
        <v>15</v>
      </c>
      <c r="E3816" t="s">
        <v>16</v>
      </c>
      <c r="F3816" t="s">
        <v>30</v>
      </c>
      <c r="G3816" t="s">
        <v>227</v>
      </c>
      <c r="H3816" t="s">
        <v>6952</v>
      </c>
      <c r="I3816">
        <v>5</v>
      </c>
      <c r="J3816">
        <v>9459</v>
      </c>
      <c r="K3816">
        <v>10</v>
      </c>
      <c r="L3816">
        <v>42565.5</v>
      </c>
      <c r="M3816">
        <v>6062.98</v>
      </c>
      <c r="N3816" t="s">
        <v>72</v>
      </c>
      <c r="O3816">
        <f>Sales_data[[#This Row],[Profit]]/Sales_data[[#This Row],[Sales]]</f>
        <v>0.14243882956854728</v>
      </c>
      <c r="P3816">
        <f>YEAR(Sales_data[[#This Row],[Order Date]])</f>
        <v>2025</v>
      </c>
      <c r="Q3816" t="str">
        <f>TEXT(Sales_data[[#This Row],[Order Date]], "mmm")</f>
        <v>Mar</v>
      </c>
    </row>
    <row r="3817" spans="1:17" x14ac:dyDescent="0.95">
      <c r="A3817">
        <v>13816</v>
      </c>
      <c r="B3817" s="1">
        <v>45542</v>
      </c>
      <c r="C3817" t="s">
        <v>6953</v>
      </c>
      <c r="D3817" t="s">
        <v>22</v>
      </c>
      <c r="E3817" t="s">
        <v>23</v>
      </c>
      <c r="F3817" t="s">
        <v>75</v>
      </c>
      <c r="G3817" t="s">
        <v>204</v>
      </c>
      <c r="H3817" t="s">
        <v>205</v>
      </c>
      <c r="I3817">
        <v>5</v>
      </c>
      <c r="J3817">
        <v>20640</v>
      </c>
      <c r="K3817">
        <v>20</v>
      </c>
      <c r="L3817">
        <v>82560</v>
      </c>
      <c r="M3817">
        <v>7916.19</v>
      </c>
      <c r="N3817" t="s">
        <v>20</v>
      </c>
      <c r="O3817">
        <f>Sales_data[[#This Row],[Profit]]/Sales_data[[#This Row],[Sales]]</f>
        <v>9.5884084302325576E-2</v>
      </c>
      <c r="P3817">
        <f>YEAR(Sales_data[[#This Row],[Order Date]])</f>
        <v>2024</v>
      </c>
      <c r="Q3817" t="str">
        <f>TEXT(Sales_data[[#This Row],[Order Date]], "mmm")</f>
        <v>Sep</v>
      </c>
    </row>
    <row r="3818" spans="1:17" x14ac:dyDescent="0.95">
      <c r="A3818">
        <v>13817</v>
      </c>
      <c r="B3818" s="1">
        <v>45681</v>
      </c>
      <c r="C3818" t="s">
        <v>1668</v>
      </c>
      <c r="D3818" t="s">
        <v>15</v>
      </c>
      <c r="E3818" t="s">
        <v>16</v>
      </c>
      <c r="F3818" t="s">
        <v>30</v>
      </c>
      <c r="G3818" t="s">
        <v>65</v>
      </c>
      <c r="H3818" t="s">
        <v>630</v>
      </c>
      <c r="I3818">
        <v>1</v>
      </c>
      <c r="J3818">
        <v>40410</v>
      </c>
      <c r="K3818">
        <v>10</v>
      </c>
      <c r="L3818">
        <v>36369</v>
      </c>
      <c r="M3818">
        <v>3559.44</v>
      </c>
      <c r="N3818" t="s">
        <v>72</v>
      </c>
      <c r="O3818">
        <f>Sales_data[[#This Row],[Profit]]/Sales_data[[#This Row],[Sales]]</f>
        <v>9.7870164150787767E-2</v>
      </c>
      <c r="P3818">
        <f>YEAR(Sales_data[[#This Row],[Order Date]])</f>
        <v>2025</v>
      </c>
      <c r="Q3818" t="str">
        <f>TEXT(Sales_data[[#This Row],[Order Date]], "mmm")</f>
        <v>Jan</v>
      </c>
    </row>
    <row r="3819" spans="1:17" x14ac:dyDescent="0.95">
      <c r="A3819">
        <v>13818</v>
      </c>
      <c r="B3819" s="1">
        <v>45512</v>
      </c>
      <c r="C3819" t="s">
        <v>6954</v>
      </c>
      <c r="D3819" t="s">
        <v>15</v>
      </c>
      <c r="E3819" t="s">
        <v>16</v>
      </c>
      <c r="F3819" t="s">
        <v>75</v>
      </c>
      <c r="G3819" t="s">
        <v>204</v>
      </c>
      <c r="H3819" t="s">
        <v>6955</v>
      </c>
      <c r="I3819">
        <v>2</v>
      </c>
      <c r="J3819">
        <v>13000</v>
      </c>
      <c r="K3819">
        <v>15</v>
      </c>
      <c r="L3819">
        <v>22100</v>
      </c>
      <c r="M3819">
        <v>3823.32</v>
      </c>
      <c r="N3819" t="s">
        <v>72</v>
      </c>
      <c r="O3819">
        <f>Sales_data[[#This Row],[Profit]]/Sales_data[[#This Row],[Sales]]</f>
        <v>0.17300090497737558</v>
      </c>
      <c r="P3819">
        <f>YEAR(Sales_data[[#This Row],[Order Date]])</f>
        <v>2024</v>
      </c>
      <c r="Q3819" t="str">
        <f>TEXT(Sales_data[[#This Row],[Order Date]], "mmm")</f>
        <v>Aug</v>
      </c>
    </row>
    <row r="3820" spans="1:17" x14ac:dyDescent="0.95">
      <c r="A3820">
        <v>13819</v>
      </c>
      <c r="B3820" s="1">
        <v>45716</v>
      </c>
      <c r="C3820" t="s">
        <v>6956</v>
      </c>
      <c r="D3820" t="s">
        <v>22</v>
      </c>
      <c r="E3820" t="s">
        <v>167</v>
      </c>
      <c r="F3820" t="s">
        <v>69</v>
      </c>
      <c r="G3820" t="s">
        <v>123</v>
      </c>
      <c r="H3820" t="s">
        <v>6957</v>
      </c>
      <c r="I3820">
        <v>2</v>
      </c>
      <c r="J3820">
        <v>74405</v>
      </c>
      <c r="K3820">
        <v>10</v>
      </c>
      <c r="L3820">
        <v>133929</v>
      </c>
      <c r="M3820">
        <v>7482.25</v>
      </c>
      <c r="N3820" t="s">
        <v>20</v>
      </c>
      <c r="O3820">
        <f>Sales_data[[#This Row],[Profit]]/Sales_data[[#This Row],[Sales]]</f>
        <v>5.5867287891345416E-2</v>
      </c>
      <c r="P3820">
        <f>YEAR(Sales_data[[#This Row],[Order Date]])</f>
        <v>2025</v>
      </c>
      <c r="Q3820" t="str">
        <f>TEXT(Sales_data[[#This Row],[Order Date]], "mmm")</f>
        <v>Feb</v>
      </c>
    </row>
    <row r="3821" spans="1:17" x14ac:dyDescent="0.95">
      <c r="A3821">
        <v>13820</v>
      </c>
      <c r="B3821" s="1">
        <v>45533</v>
      </c>
      <c r="C3821" t="s">
        <v>6958</v>
      </c>
      <c r="D3821" t="s">
        <v>40</v>
      </c>
      <c r="E3821" t="s">
        <v>41</v>
      </c>
      <c r="F3821" t="s">
        <v>30</v>
      </c>
      <c r="G3821" t="s">
        <v>322</v>
      </c>
      <c r="H3821" t="s">
        <v>2495</v>
      </c>
      <c r="I3821">
        <v>1</v>
      </c>
      <c r="J3821">
        <v>72142</v>
      </c>
      <c r="K3821">
        <v>20</v>
      </c>
      <c r="L3821">
        <v>57713.599999999999</v>
      </c>
      <c r="M3821">
        <v>5965.29</v>
      </c>
      <c r="N3821" t="s">
        <v>20</v>
      </c>
      <c r="O3821">
        <f>Sales_data[[#This Row],[Profit]]/Sales_data[[#This Row],[Sales]]</f>
        <v>0.10336021319065178</v>
      </c>
      <c r="P3821">
        <f>YEAR(Sales_data[[#This Row],[Order Date]])</f>
        <v>2024</v>
      </c>
      <c r="Q3821" t="str">
        <f>TEXT(Sales_data[[#This Row],[Order Date]], "mmm")</f>
        <v>Aug</v>
      </c>
    </row>
    <row r="3822" spans="1:17" x14ac:dyDescent="0.95">
      <c r="A3822">
        <v>13821</v>
      </c>
      <c r="B3822" s="1">
        <v>45494</v>
      </c>
      <c r="C3822" t="s">
        <v>6959</v>
      </c>
      <c r="D3822" t="s">
        <v>22</v>
      </c>
      <c r="E3822" t="s">
        <v>23</v>
      </c>
      <c r="F3822" t="s">
        <v>75</v>
      </c>
      <c r="G3822" t="s">
        <v>307</v>
      </c>
      <c r="H3822" t="s">
        <v>2513</v>
      </c>
      <c r="I3822">
        <v>5</v>
      </c>
      <c r="J3822">
        <v>35427</v>
      </c>
      <c r="K3822">
        <v>15</v>
      </c>
      <c r="L3822">
        <v>150564.75</v>
      </c>
      <c r="M3822">
        <v>34871.160000000003</v>
      </c>
      <c r="N3822" t="s">
        <v>72</v>
      </c>
      <c r="O3822">
        <f>Sales_data[[#This Row],[Profit]]/Sales_data[[#This Row],[Sales]]</f>
        <v>0.23160241690037012</v>
      </c>
      <c r="P3822">
        <f>YEAR(Sales_data[[#This Row],[Order Date]])</f>
        <v>2024</v>
      </c>
      <c r="Q3822" t="str">
        <f>TEXT(Sales_data[[#This Row],[Order Date]], "mmm")</f>
        <v>Jul</v>
      </c>
    </row>
    <row r="3823" spans="1:17" x14ac:dyDescent="0.95">
      <c r="A3823">
        <v>13822</v>
      </c>
      <c r="B3823" s="1">
        <v>45491</v>
      </c>
      <c r="C3823" t="s">
        <v>6960</v>
      </c>
      <c r="D3823" t="s">
        <v>28</v>
      </c>
      <c r="E3823" t="s">
        <v>29</v>
      </c>
      <c r="F3823" t="s">
        <v>30</v>
      </c>
      <c r="G3823" t="s">
        <v>104</v>
      </c>
      <c r="H3823" t="s">
        <v>6961</v>
      </c>
      <c r="I3823">
        <v>5</v>
      </c>
      <c r="J3823">
        <v>38466</v>
      </c>
      <c r="K3823">
        <v>20</v>
      </c>
      <c r="L3823">
        <v>153864</v>
      </c>
      <c r="M3823">
        <v>30908.9</v>
      </c>
      <c r="N3823" t="s">
        <v>38</v>
      </c>
      <c r="O3823">
        <f>Sales_data[[#This Row],[Profit]]/Sales_data[[#This Row],[Sales]]</f>
        <v>0.20088454739250247</v>
      </c>
      <c r="P3823">
        <f>YEAR(Sales_data[[#This Row],[Order Date]])</f>
        <v>2024</v>
      </c>
      <c r="Q3823" t="str">
        <f>TEXT(Sales_data[[#This Row],[Order Date]], "mmm")</f>
        <v>Jul</v>
      </c>
    </row>
    <row r="3824" spans="1:17" x14ac:dyDescent="0.95">
      <c r="A3824">
        <v>13823</v>
      </c>
      <c r="B3824" s="1">
        <v>45583</v>
      </c>
      <c r="C3824" t="s">
        <v>6962</v>
      </c>
      <c r="D3824" t="s">
        <v>22</v>
      </c>
      <c r="E3824" t="s">
        <v>167</v>
      </c>
      <c r="F3824" t="s">
        <v>46</v>
      </c>
      <c r="G3824" t="s">
        <v>126</v>
      </c>
      <c r="H3824" t="s">
        <v>5907</v>
      </c>
      <c r="I3824">
        <v>5</v>
      </c>
      <c r="J3824">
        <v>20247</v>
      </c>
      <c r="K3824">
        <v>0</v>
      </c>
      <c r="L3824">
        <v>101235</v>
      </c>
      <c r="M3824">
        <v>25010.39</v>
      </c>
      <c r="N3824" t="s">
        <v>33</v>
      </c>
      <c r="O3824">
        <f>Sales_data[[#This Row],[Profit]]/Sales_data[[#This Row],[Sales]]</f>
        <v>0.24705279794537463</v>
      </c>
      <c r="P3824">
        <f>YEAR(Sales_data[[#This Row],[Order Date]])</f>
        <v>2024</v>
      </c>
      <c r="Q3824" t="str">
        <f>TEXT(Sales_data[[#This Row],[Order Date]], "mmm")</f>
        <v>Oct</v>
      </c>
    </row>
    <row r="3825" spans="1:17" x14ac:dyDescent="0.95">
      <c r="A3825">
        <v>13824</v>
      </c>
      <c r="B3825" s="1">
        <v>45364</v>
      </c>
      <c r="C3825" t="s">
        <v>6963</v>
      </c>
      <c r="D3825" t="s">
        <v>28</v>
      </c>
      <c r="E3825" t="s">
        <v>114</v>
      </c>
      <c r="F3825" t="s">
        <v>46</v>
      </c>
      <c r="G3825" t="s">
        <v>201</v>
      </c>
      <c r="H3825" t="s">
        <v>2030</v>
      </c>
      <c r="I3825">
        <v>1</v>
      </c>
      <c r="J3825">
        <v>35237</v>
      </c>
      <c r="K3825">
        <v>0</v>
      </c>
      <c r="L3825">
        <v>35237</v>
      </c>
      <c r="M3825">
        <v>7954.51</v>
      </c>
      <c r="N3825" t="s">
        <v>20</v>
      </c>
      <c r="O3825">
        <f>Sales_data[[#This Row],[Profit]]/Sales_data[[#This Row],[Sales]]</f>
        <v>0.22574311093452906</v>
      </c>
      <c r="P3825">
        <f>YEAR(Sales_data[[#This Row],[Order Date]])</f>
        <v>2024</v>
      </c>
      <c r="Q3825" t="str">
        <f>TEXT(Sales_data[[#This Row],[Order Date]], "mmm")</f>
        <v>Mar</v>
      </c>
    </row>
    <row r="3826" spans="1:17" x14ac:dyDescent="0.95">
      <c r="A3826">
        <v>13825</v>
      </c>
      <c r="B3826" s="1">
        <v>45626</v>
      </c>
      <c r="C3826" t="s">
        <v>6964</v>
      </c>
      <c r="D3826" t="s">
        <v>15</v>
      </c>
      <c r="E3826" t="s">
        <v>16</v>
      </c>
      <c r="F3826" t="s">
        <v>42</v>
      </c>
      <c r="G3826" t="s">
        <v>188</v>
      </c>
      <c r="H3826" t="s">
        <v>6965</v>
      </c>
      <c r="I3826">
        <v>4</v>
      </c>
      <c r="J3826">
        <v>39281</v>
      </c>
      <c r="K3826">
        <v>0</v>
      </c>
      <c r="L3826">
        <v>157124</v>
      </c>
      <c r="M3826">
        <v>24626.13</v>
      </c>
      <c r="N3826" t="s">
        <v>83</v>
      </c>
      <c r="O3826">
        <f>Sales_data[[#This Row],[Profit]]/Sales_data[[#This Row],[Sales]]</f>
        <v>0.15673054402891984</v>
      </c>
      <c r="P3826">
        <f>YEAR(Sales_data[[#This Row],[Order Date]])</f>
        <v>2024</v>
      </c>
      <c r="Q3826" t="str">
        <f>TEXT(Sales_data[[#This Row],[Order Date]], "mmm")</f>
        <v>Nov</v>
      </c>
    </row>
    <row r="3827" spans="1:17" x14ac:dyDescent="0.95">
      <c r="A3827">
        <v>13826</v>
      </c>
      <c r="B3827" s="1">
        <v>45840</v>
      </c>
      <c r="C3827" t="s">
        <v>6966</v>
      </c>
      <c r="D3827" t="s">
        <v>22</v>
      </c>
      <c r="E3827" t="s">
        <v>58</v>
      </c>
      <c r="F3827" t="s">
        <v>30</v>
      </c>
      <c r="G3827" t="s">
        <v>322</v>
      </c>
      <c r="H3827" t="s">
        <v>337</v>
      </c>
      <c r="I3827">
        <v>5</v>
      </c>
      <c r="J3827">
        <v>71172</v>
      </c>
      <c r="K3827">
        <v>5</v>
      </c>
      <c r="L3827">
        <v>338067</v>
      </c>
      <c r="M3827">
        <v>61986.26</v>
      </c>
      <c r="N3827" t="s">
        <v>20</v>
      </c>
      <c r="O3827">
        <f>Sales_data[[#This Row],[Profit]]/Sales_data[[#This Row],[Sales]]</f>
        <v>0.1833549562660656</v>
      </c>
      <c r="P3827">
        <f>YEAR(Sales_data[[#This Row],[Order Date]])</f>
        <v>2025</v>
      </c>
      <c r="Q3827" t="str">
        <f>TEXT(Sales_data[[#This Row],[Order Date]], "mmm")</f>
        <v>Jul</v>
      </c>
    </row>
    <row r="3828" spans="1:17" x14ac:dyDescent="0.95">
      <c r="A3828">
        <v>13827</v>
      </c>
      <c r="B3828" s="1">
        <v>45377</v>
      </c>
      <c r="C3828" t="s">
        <v>6967</v>
      </c>
      <c r="D3828" t="s">
        <v>28</v>
      </c>
      <c r="E3828" t="s">
        <v>29</v>
      </c>
      <c r="F3828" t="s">
        <v>46</v>
      </c>
      <c r="G3828" t="s">
        <v>141</v>
      </c>
      <c r="H3828" t="s">
        <v>6968</v>
      </c>
      <c r="I3828">
        <v>3</v>
      </c>
      <c r="J3828">
        <v>21963</v>
      </c>
      <c r="K3828">
        <v>20</v>
      </c>
      <c r="L3828">
        <v>52711.199999999997</v>
      </c>
      <c r="M3828">
        <v>3202.45</v>
      </c>
      <c r="N3828" t="s">
        <v>38</v>
      </c>
      <c r="O3828">
        <f>Sales_data[[#This Row],[Profit]]/Sales_data[[#This Row],[Sales]]</f>
        <v>6.0754640380033087E-2</v>
      </c>
      <c r="P3828">
        <f>YEAR(Sales_data[[#This Row],[Order Date]])</f>
        <v>2024</v>
      </c>
      <c r="Q3828" t="str">
        <f>TEXT(Sales_data[[#This Row],[Order Date]], "mmm")</f>
        <v>Mar</v>
      </c>
    </row>
    <row r="3829" spans="1:17" x14ac:dyDescent="0.95">
      <c r="A3829">
        <v>13828</v>
      </c>
      <c r="B3829" s="1">
        <v>45575</v>
      </c>
      <c r="C3829" t="s">
        <v>6969</v>
      </c>
      <c r="D3829" t="s">
        <v>15</v>
      </c>
      <c r="E3829" t="s">
        <v>93</v>
      </c>
      <c r="F3829" t="s">
        <v>46</v>
      </c>
      <c r="G3829" t="s">
        <v>201</v>
      </c>
      <c r="H3829" t="s">
        <v>6970</v>
      </c>
      <c r="I3829">
        <v>3</v>
      </c>
      <c r="J3829">
        <v>9199</v>
      </c>
      <c r="K3829">
        <v>20</v>
      </c>
      <c r="L3829">
        <v>22077.599999999999</v>
      </c>
      <c r="M3829">
        <v>3220.79</v>
      </c>
      <c r="N3829" t="s">
        <v>20</v>
      </c>
      <c r="O3829">
        <f>Sales_data[[#This Row],[Profit]]/Sales_data[[#This Row],[Sales]]</f>
        <v>0.14588496938072978</v>
      </c>
      <c r="P3829">
        <f>YEAR(Sales_data[[#This Row],[Order Date]])</f>
        <v>2024</v>
      </c>
      <c r="Q3829" t="str">
        <f>TEXT(Sales_data[[#This Row],[Order Date]], "mmm")</f>
        <v>Oct</v>
      </c>
    </row>
    <row r="3830" spans="1:17" x14ac:dyDescent="0.95">
      <c r="A3830">
        <v>13829</v>
      </c>
      <c r="B3830" s="1">
        <v>45876</v>
      </c>
      <c r="C3830" t="s">
        <v>6971</v>
      </c>
      <c r="D3830" t="s">
        <v>22</v>
      </c>
      <c r="E3830" t="s">
        <v>74</v>
      </c>
      <c r="F3830" t="s">
        <v>75</v>
      </c>
      <c r="G3830" t="s">
        <v>307</v>
      </c>
      <c r="H3830" t="s">
        <v>6972</v>
      </c>
      <c r="I3830">
        <v>4</v>
      </c>
      <c r="J3830">
        <v>22057</v>
      </c>
      <c r="K3830">
        <v>15</v>
      </c>
      <c r="L3830">
        <v>74993.8</v>
      </c>
      <c r="M3830">
        <v>5611.62</v>
      </c>
      <c r="N3830" t="s">
        <v>20</v>
      </c>
      <c r="O3830">
        <f>Sales_data[[#This Row],[Profit]]/Sales_data[[#This Row],[Sales]]</f>
        <v>7.4827785763623117E-2</v>
      </c>
      <c r="P3830">
        <f>YEAR(Sales_data[[#This Row],[Order Date]])</f>
        <v>2025</v>
      </c>
      <c r="Q3830" t="str">
        <f>TEXT(Sales_data[[#This Row],[Order Date]], "mmm")</f>
        <v>Aug</v>
      </c>
    </row>
    <row r="3831" spans="1:17" x14ac:dyDescent="0.95">
      <c r="A3831">
        <v>13830</v>
      </c>
      <c r="B3831" s="1">
        <v>45819</v>
      </c>
      <c r="C3831" t="s">
        <v>6973</v>
      </c>
      <c r="D3831" t="s">
        <v>15</v>
      </c>
      <c r="E3831" t="s">
        <v>93</v>
      </c>
      <c r="F3831" t="s">
        <v>129</v>
      </c>
      <c r="G3831" t="s">
        <v>148</v>
      </c>
      <c r="H3831" t="s">
        <v>6974</v>
      </c>
      <c r="I3831">
        <v>1</v>
      </c>
      <c r="J3831">
        <v>40271</v>
      </c>
      <c r="K3831">
        <v>20</v>
      </c>
      <c r="L3831">
        <v>32216.799999999999</v>
      </c>
      <c r="M3831">
        <v>2043.17</v>
      </c>
      <c r="N3831" t="s">
        <v>20</v>
      </c>
      <c r="O3831">
        <f>Sales_data[[#This Row],[Profit]]/Sales_data[[#This Row],[Sales]]</f>
        <v>6.3419396091480229E-2</v>
      </c>
      <c r="P3831">
        <f>YEAR(Sales_data[[#This Row],[Order Date]])</f>
        <v>2025</v>
      </c>
      <c r="Q3831" t="str">
        <f>TEXT(Sales_data[[#This Row],[Order Date]], "mmm")</f>
        <v>Jun</v>
      </c>
    </row>
    <row r="3832" spans="1:17" x14ac:dyDescent="0.95">
      <c r="A3832">
        <v>13831</v>
      </c>
      <c r="B3832" s="1">
        <v>45551</v>
      </c>
      <c r="C3832" t="s">
        <v>6975</v>
      </c>
      <c r="D3832" t="s">
        <v>28</v>
      </c>
      <c r="E3832" t="s">
        <v>114</v>
      </c>
      <c r="F3832" t="s">
        <v>46</v>
      </c>
      <c r="G3832" t="s">
        <v>141</v>
      </c>
      <c r="H3832" t="s">
        <v>3545</v>
      </c>
      <c r="I3832">
        <v>5</v>
      </c>
      <c r="J3832">
        <v>72295</v>
      </c>
      <c r="K3832">
        <v>20</v>
      </c>
      <c r="L3832">
        <v>289180</v>
      </c>
      <c r="M3832">
        <v>45698.23</v>
      </c>
      <c r="N3832" t="s">
        <v>72</v>
      </c>
      <c r="O3832">
        <f>Sales_data[[#This Row],[Profit]]/Sales_data[[#This Row],[Sales]]</f>
        <v>0.158026938239159</v>
      </c>
      <c r="P3832">
        <f>YEAR(Sales_data[[#This Row],[Order Date]])</f>
        <v>2024</v>
      </c>
      <c r="Q3832" t="str">
        <f>TEXT(Sales_data[[#This Row],[Order Date]], "mmm")</f>
        <v>Sep</v>
      </c>
    </row>
    <row r="3833" spans="1:17" x14ac:dyDescent="0.95">
      <c r="A3833">
        <v>13832</v>
      </c>
      <c r="B3833" s="1">
        <v>45209</v>
      </c>
      <c r="C3833" t="s">
        <v>6976</v>
      </c>
      <c r="D3833" t="s">
        <v>15</v>
      </c>
      <c r="E3833" t="s">
        <v>147</v>
      </c>
      <c r="F3833" t="s">
        <v>17</v>
      </c>
      <c r="G3833" t="s">
        <v>18</v>
      </c>
      <c r="H3833" t="s">
        <v>4304</v>
      </c>
      <c r="I3833">
        <v>3</v>
      </c>
      <c r="J3833">
        <v>75120</v>
      </c>
      <c r="K3833">
        <v>20</v>
      </c>
      <c r="L3833">
        <v>180288</v>
      </c>
      <c r="M3833">
        <v>40876.74</v>
      </c>
      <c r="N3833" t="s">
        <v>83</v>
      </c>
      <c r="O3833">
        <f>Sales_data[[#This Row],[Profit]]/Sales_data[[#This Row],[Sales]]</f>
        <v>0.22673023162939296</v>
      </c>
      <c r="P3833">
        <f>YEAR(Sales_data[[#This Row],[Order Date]])</f>
        <v>2023</v>
      </c>
      <c r="Q3833" t="str">
        <f>TEXT(Sales_data[[#This Row],[Order Date]], "mmm")</f>
        <v>Oct</v>
      </c>
    </row>
    <row r="3834" spans="1:17" x14ac:dyDescent="0.95">
      <c r="A3834">
        <v>13833</v>
      </c>
      <c r="B3834" s="1">
        <v>45259</v>
      </c>
      <c r="C3834" t="s">
        <v>6977</v>
      </c>
      <c r="D3834" t="s">
        <v>28</v>
      </c>
      <c r="E3834" t="s">
        <v>35</v>
      </c>
      <c r="F3834" t="s">
        <v>96</v>
      </c>
      <c r="G3834" t="s">
        <v>214</v>
      </c>
      <c r="H3834" t="s">
        <v>6978</v>
      </c>
      <c r="I3834">
        <v>5</v>
      </c>
      <c r="J3834">
        <v>63288</v>
      </c>
      <c r="K3834">
        <v>5</v>
      </c>
      <c r="L3834">
        <v>300618</v>
      </c>
      <c r="M3834">
        <v>62609.440000000002</v>
      </c>
      <c r="N3834" t="s">
        <v>33</v>
      </c>
      <c r="O3834">
        <f>Sales_data[[#This Row],[Profit]]/Sales_data[[#This Row],[Sales]]</f>
        <v>0.20826909898941515</v>
      </c>
      <c r="P3834">
        <f>YEAR(Sales_data[[#This Row],[Order Date]])</f>
        <v>2023</v>
      </c>
      <c r="Q3834" t="str">
        <f>TEXT(Sales_data[[#This Row],[Order Date]], "mmm")</f>
        <v>Nov</v>
      </c>
    </row>
    <row r="3835" spans="1:17" x14ac:dyDescent="0.95">
      <c r="A3835">
        <v>13834</v>
      </c>
      <c r="B3835" s="1">
        <v>45780</v>
      </c>
      <c r="C3835" t="s">
        <v>598</v>
      </c>
      <c r="D3835" t="s">
        <v>40</v>
      </c>
      <c r="E3835" t="s">
        <v>50</v>
      </c>
      <c r="F3835" t="s">
        <v>96</v>
      </c>
      <c r="G3835" t="s">
        <v>97</v>
      </c>
      <c r="H3835" t="s">
        <v>6979</v>
      </c>
      <c r="I3835">
        <v>5</v>
      </c>
      <c r="J3835">
        <v>28281</v>
      </c>
      <c r="K3835">
        <v>10</v>
      </c>
      <c r="L3835">
        <v>127264.5</v>
      </c>
      <c r="M3835">
        <v>31811.06</v>
      </c>
      <c r="N3835" t="s">
        <v>83</v>
      </c>
      <c r="O3835">
        <f>Sales_data[[#This Row],[Profit]]/Sales_data[[#This Row],[Sales]]</f>
        <v>0.24996020099870742</v>
      </c>
      <c r="P3835">
        <f>YEAR(Sales_data[[#This Row],[Order Date]])</f>
        <v>2025</v>
      </c>
      <c r="Q3835" t="str">
        <f>TEXT(Sales_data[[#This Row],[Order Date]], "mmm")</f>
        <v>May</v>
      </c>
    </row>
    <row r="3836" spans="1:17" x14ac:dyDescent="0.95">
      <c r="A3836">
        <v>13835</v>
      </c>
      <c r="B3836" s="1">
        <v>45744</v>
      </c>
      <c r="C3836" t="s">
        <v>6980</v>
      </c>
      <c r="D3836" t="s">
        <v>28</v>
      </c>
      <c r="E3836" t="s">
        <v>114</v>
      </c>
      <c r="F3836" t="s">
        <v>129</v>
      </c>
      <c r="G3836" t="s">
        <v>130</v>
      </c>
      <c r="H3836" t="s">
        <v>6981</v>
      </c>
      <c r="I3836">
        <v>5</v>
      </c>
      <c r="J3836">
        <v>19510</v>
      </c>
      <c r="K3836">
        <v>20</v>
      </c>
      <c r="L3836">
        <v>78040</v>
      </c>
      <c r="M3836">
        <v>7582.09</v>
      </c>
      <c r="N3836" t="s">
        <v>83</v>
      </c>
      <c r="O3836">
        <f>Sales_data[[#This Row],[Profit]]/Sales_data[[#This Row],[Sales]]</f>
        <v>9.7156458226550488E-2</v>
      </c>
      <c r="P3836">
        <f>YEAR(Sales_data[[#This Row],[Order Date]])</f>
        <v>2025</v>
      </c>
      <c r="Q3836" t="str">
        <f>TEXT(Sales_data[[#This Row],[Order Date]], "mmm")</f>
        <v>Mar</v>
      </c>
    </row>
    <row r="3837" spans="1:17" x14ac:dyDescent="0.95">
      <c r="A3837">
        <v>13836</v>
      </c>
      <c r="B3837" s="1">
        <v>45646</v>
      </c>
      <c r="C3837" t="s">
        <v>6982</v>
      </c>
      <c r="D3837" t="s">
        <v>22</v>
      </c>
      <c r="E3837" t="s">
        <v>74</v>
      </c>
      <c r="F3837" t="s">
        <v>24</v>
      </c>
      <c r="G3837" t="s">
        <v>107</v>
      </c>
      <c r="H3837" t="s">
        <v>6983</v>
      </c>
      <c r="I3837">
        <v>4</v>
      </c>
      <c r="J3837">
        <v>34623</v>
      </c>
      <c r="K3837">
        <v>15</v>
      </c>
      <c r="L3837">
        <v>117718.2</v>
      </c>
      <c r="M3837">
        <v>21648.73</v>
      </c>
      <c r="N3837" t="s">
        <v>38</v>
      </c>
      <c r="O3837">
        <f>Sales_data[[#This Row],[Profit]]/Sales_data[[#This Row],[Sales]]</f>
        <v>0.18390299885659142</v>
      </c>
      <c r="P3837">
        <f>YEAR(Sales_data[[#This Row],[Order Date]])</f>
        <v>2024</v>
      </c>
      <c r="Q3837" t="str">
        <f>TEXT(Sales_data[[#This Row],[Order Date]], "mmm")</f>
        <v>Dec</v>
      </c>
    </row>
    <row r="3838" spans="1:17" x14ac:dyDescent="0.95">
      <c r="A3838">
        <v>13837</v>
      </c>
      <c r="B3838" s="1">
        <v>45806</v>
      </c>
      <c r="C3838" t="s">
        <v>6984</v>
      </c>
      <c r="D3838" t="s">
        <v>28</v>
      </c>
      <c r="E3838" t="s">
        <v>35</v>
      </c>
      <c r="F3838" t="s">
        <v>75</v>
      </c>
      <c r="G3838" t="s">
        <v>240</v>
      </c>
      <c r="H3838" t="s">
        <v>6985</v>
      </c>
      <c r="I3838">
        <v>4</v>
      </c>
      <c r="J3838">
        <v>47826</v>
      </c>
      <c r="K3838">
        <v>5</v>
      </c>
      <c r="L3838">
        <v>181738.8</v>
      </c>
      <c r="M3838">
        <v>26895.09</v>
      </c>
      <c r="N3838" t="s">
        <v>83</v>
      </c>
      <c r="O3838">
        <f>Sales_data[[#This Row],[Profit]]/Sales_data[[#This Row],[Sales]]</f>
        <v>0.14798760638894942</v>
      </c>
      <c r="P3838">
        <f>YEAR(Sales_data[[#This Row],[Order Date]])</f>
        <v>2025</v>
      </c>
      <c r="Q3838" t="str">
        <f>TEXT(Sales_data[[#This Row],[Order Date]], "mmm")</f>
        <v>May</v>
      </c>
    </row>
    <row r="3839" spans="1:17" x14ac:dyDescent="0.95">
      <c r="A3839">
        <v>13838</v>
      </c>
      <c r="B3839" s="1">
        <v>45308</v>
      </c>
      <c r="C3839" t="s">
        <v>6986</v>
      </c>
      <c r="D3839" t="s">
        <v>28</v>
      </c>
      <c r="E3839" t="s">
        <v>29</v>
      </c>
      <c r="F3839" t="s">
        <v>30</v>
      </c>
      <c r="G3839" t="s">
        <v>104</v>
      </c>
      <c r="H3839" t="s">
        <v>6987</v>
      </c>
      <c r="I3839">
        <v>1</v>
      </c>
      <c r="J3839">
        <v>73288</v>
      </c>
      <c r="K3839">
        <v>10</v>
      </c>
      <c r="L3839">
        <v>65959.199999999997</v>
      </c>
      <c r="M3839">
        <v>14300.34</v>
      </c>
      <c r="N3839" t="s">
        <v>33</v>
      </c>
      <c r="O3839">
        <f>Sales_data[[#This Row],[Profit]]/Sales_data[[#This Row],[Sales]]</f>
        <v>0.21680584361241495</v>
      </c>
      <c r="P3839">
        <f>YEAR(Sales_data[[#This Row],[Order Date]])</f>
        <v>2024</v>
      </c>
      <c r="Q3839" t="str">
        <f>TEXT(Sales_data[[#This Row],[Order Date]], "mmm")</f>
        <v>Jan</v>
      </c>
    </row>
    <row r="3840" spans="1:17" x14ac:dyDescent="0.95">
      <c r="A3840">
        <v>13839</v>
      </c>
      <c r="B3840" s="1">
        <v>45441</v>
      </c>
      <c r="C3840" t="s">
        <v>6988</v>
      </c>
      <c r="D3840" t="s">
        <v>28</v>
      </c>
      <c r="E3840" t="s">
        <v>35</v>
      </c>
      <c r="F3840" t="s">
        <v>75</v>
      </c>
      <c r="G3840" t="s">
        <v>307</v>
      </c>
      <c r="H3840" t="s">
        <v>3475</v>
      </c>
      <c r="I3840">
        <v>4</v>
      </c>
      <c r="J3840">
        <v>60244</v>
      </c>
      <c r="K3840">
        <v>5</v>
      </c>
      <c r="L3840">
        <v>228927.2</v>
      </c>
      <c r="M3840">
        <v>39408.44</v>
      </c>
      <c r="N3840" t="s">
        <v>33</v>
      </c>
      <c r="O3840">
        <f>Sales_data[[#This Row],[Profit]]/Sales_data[[#This Row],[Sales]]</f>
        <v>0.17214398289063074</v>
      </c>
      <c r="P3840">
        <f>YEAR(Sales_data[[#This Row],[Order Date]])</f>
        <v>2024</v>
      </c>
      <c r="Q3840" t="str">
        <f>TEXT(Sales_data[[#This Row],[Order Date]], "mmm")</f>
        <v>May</v>
      </c>
    </row>
    <row r="3841" spans="1:17" x14ac:dyDescent="0.95">
      <c r="A3841">
        <v>13840</v>
      </c>
      <c r="B3841" s="1">
        <v>45710</v>
      </c>
      <c r="C3841" t="s">
        <v>6989</v>
      </c>
      <c r="D3841" t="s">
        <v>28</v>
      </c>
      <c r="E3841" t="s">
        <v>35</v>
      </c>
      <c r="F3841" t="s">
        <v>24</v>
      </c>
      <c r="G3841" t="s">
        <v>59</v>
      </c>
      <c r="H3841" t="s">
        <v>3747</v>
      </c>
      <c r="I3841">
        <v>2</v>
      </c>
      <c r="J3841">
        <v>9019</v>
      </c>
      <c r="K3841">
        <v>15</v>
      </c>
      <c r="L3841">
        <v>15332.3</v>
      </c>
      <c r="M3841">
        <v>1374.04</v>
      </c>
      <c r="N3841" t="s">
        <v>33</v>
      </c>
      <c r="O3841">
        <f>Sales_data[[#This Row],[Profit]]/Sales_data[[#This Row],[Sales]]</f>
        <v>8.9617343777515443E-2</v>
      </c>
      <c r="P3841">
        <f>YEAR(Sales_data[[#This Row],[Order Date]])</f>
        <v>2025</v>
      </c>
      <c r="Q3841" t="str">
        <f>TEXT(Sales_data[[#This Row],[Order Date]], "mmm")</f>
        <v>Feb</v>
      </c>
    </row>
    <row r="3842" spans="1:17" x14ac:dyDescent="0.95">
      <c r="A3842">
        <v>13841</v>
      </c>
      <c r="B3842" s="1">
        <v>45583</v>
      </c>
      <c r="C3842" t="s">
        <v>6990</v>
      </c>
      <c r="D3842" t="s">
        <v>15</v>
      </c>
      <c r="E3842" t="s">
        <v>93</v>
      </c>
      <c r="F3842" t="s">
        <v>129</v>
      </c>
      <c r="G3842" t="s">
        <v>168</v>
      </c>
      <c r="H3842" t="s">
        <v>6991</v>
      </c>
      <c r="I3842">
        <v>3</v>
      </c>
      <c r="J3842">
        <v>21517</v>
      </c>
      <c r="K3842">
        <v>0</v>
      </c>
      <c r="L3842">
        <v>64551</v>
      </c>
      <c r="M3842">
        <v>14888.99</v>
      </c>
      <c r="N3842" t="s">
        <v>72</v>
      </c>
      <c r="O3842">
        <f>Sales_data[[#This Row],[Profit]]/Sales_data[[#This Row],[Sales]]</f>
        <v>0.23065467614754226</v>
      </c>
      <c r="P3842">
        <f>YEAR(Sales_data[[#This Row],[Order Date]])</f>
        <v>2024</v>
      </c>
      <c r="Q3842" t="str">
        <f>TEXT(Sales_data[[#This Row],[Order Date]], "mmm")</f>
        <v>Oct</v>
      </c>
    </row>
    <row r="3843" spans="1:17" x14ac:dyDescent="0.95">
      <c r="A3843">
        <v>13842</v>
      </c>
      <c r="B3843" s="1">
        <v>45760</v>
      </c>
      <c r="C3843" t="s">
        <v>6992</v>
      </c>
      <c r="D3843" t="s">
        <v>28</v>
      </c>
      <c r="E3843" t="s">
        <v>29</v>
      </c>
      <c r="F3843" t="s">
        <v>86</v>
      </c>
      <c r="G3843" t="s">
        <v>87</v>
      </c>
      <c r="H3843" t="s">
        <v>6993</v>
      </c>
      <c r="I3843">
        <v>5</v>
      </c>
      <c r="J3843">
        <v>26145</v>
      </c>
      <c r="K3843">
        <v>20</v>
      </c>
      <c r="L3843">
        <v>104580</v>
      </c>
      <c r="M3843">
        <v>7467.72</v>
      </c>
      <c r="N3843" t="s">
        <v>33</v>
      </c>
      <c r="O3843">
        <f>Sales_data[[#This Row],[Profit]]/Sales_data[[#This Row],[Sales]]</f>
        <v>7.1406769936890421E-2</v>
      </c>
      <c r="P3843">
        <f>YEAR(Sales_data[[#This Row],[Order Date]])</f>
        <v>2025</v>
      </c>
      <c r="Q3843" t="str">
        <f>TEXT(Sales_data[[#This Row],[Order Date]], "mmm")</f>
        <v>Apr</v>
      </c>
    </row>
    <row r="3844" spans="1:17" x14ac:dyDescent="0.95">
      <c r="A3844">
        <v>13843</v>
      </c>
      <c r="B3844" s="1">
        <v>45539</v>
      </c>
      <c r="C3844" t="s">
        <v>3150</v>
      </c>
      <c r="D3844" t="s">
        <v>22</v>
      </c>
      <c r="E3844" t="s">
        <v>167</v>
      </c>
      <c r="F3844" t="s">
        <v>75</v>
      </c>
      <c r="G3844" t="s">
        <v>204</v>
      </c>
      <c r="H3844" t="s">
        <v>1725</v>
      </c>
      <c r="I3844">
        <v>3</v>
      </c>
      <c r="J3844">
        <v>69425</v>
      </c>
      <c r="K3844">
        <v>20</v>
      </c>
      <c r="L3844">
        <v>166620</v>
      </c>
      <c r="M3844">
        <v>25352.97</v>
      </c>
      <c r="N3844" t="s">
        <v>38</v>
      </c>
      <c r="O3844">
        <f>Sales_data[[#This Row],[Profit]]/Sales_data[[#This Row],[Sales]]</f>
        <v>0.15216042491897733</v>
      </c>
      <c r="P3844">
        <f>YEAR(Sales_data[[#This Row],[Order Date]])</f>
        <v>2024</v>
      </c>
      <c r="Q3844" t="str">
        <f>TEXT(Sales_data[[#This Row],[Order Date]], "mmm")</f>
        <v>Sep</v>
      </c>
    </row>
    <row r="3845" spans="1:17" x14ac:dyDescent="0.95">
      <c r="A3845">
        <v>13844</v>
      </c>
      <c r="B3845" s="1">
        <v>45484</v>
      </c>
      <c r="C3845" t="s">
        <v>6994</v>
      </c>
      <c r="D3845" t="s">
        <v>22</v>
      </c>
      <c r="E3845" t="s">
        <v>58</v>
      </c>
      <c r="F3845" t="s">
        <v>69</v>
      </c>
      <c r="G3845" t="s">
        <v>151</v>
      </c>
      <c r="H3845" t="s">
        <v>6995</v>
      </c>
      <c r="I3845">
        <v>4</v>
      </c>
      <c r="J3845">
        <v>39613</v>
      </c>
      <c r="K3845">
        <v>15</v>
      </c>
      <c r="L3845">
        <v>134684.20000000001</v>
      </c>
      <c r="M3845">
        <v>13402.41</v>
      </c>
      <c r="N3845" t="s">
        <v>33</v>
      </c>
      <c r="O3845">
        <f>Sales_data[[#This Row],[Profit]]/Sales_data[[#This Row],[Sales]]</f>
        <v>9.9509890543953927E-2</v>
      </c>
      <c r="P3845">
        <f>YEAR(Sales_data[[#This Row],[Order Date]])</f>
        <v>2024</v>
      </c>
      <c r="Q3845" t="str">
        <f>TEXT(Sales_data[[#This Row],[Order Date]], "mmm")</f>
        <v>Jul</v>
      </c>
    </row>
    <row r="3846" spans="1:17" x14ac:dyDescent="0.95">
      <c r="A3846">
        <v>13845</v>
      </c>
      <c r="B3846" s="1">
        <v>45847</v>
      </c>
      <c r="C3846" t="s">
        <v>6996</v>
      </c>
      <c r="D3846" t="s">
        <v>22</v>
      </c>
      <c r="E3846" t="s">
        <v>58</v>
      </c>
      <c r="F3846" t="s">
        <v>46</v>
      </c>
      <c r="G3846" t="s">
        <v>141</v>
      </c>
      <c r="H3846" t="s">
        <v>4874</v>
      </c>
      <c r="I3846">
        <v>3</v>
      </c>
      <c r="J3846">
        <v>47394</v>
      </c>
      <c r="K3846">
        <v>10</v>
      </c>
      <c r="L3846">
        <v>127963.8</v>
      </c>
      <c r="M3846">
        <v>25034.84</v>
      </c>
      <c r="N3846" t="s">
        <v>20</v>
      </c>
      <c r="O3846">
        <f>Sales_data[[#This Row],[Profit]]/Sales_data[[#This Row],[Sales]]</f>
        <v>0.19564001694229149</v>
      </c>
      <c r="P3846">
        <f>YEAR(Sales_data[[#This Row],[Order Date]])</f>
        <v>2025</v>
      </c>
      <c r="Q3846" t="str">
        <f>TEXT(Sales_data[[#This Row],[Order Date]], "mmm")</f>
        <v>Jul</v>
      </c>
    </row>
    <row r="3847" spans="1:17" x14ac:dyDescent="0.95">
      <c r="A3847">
        <v>13846</v>
      </c>
      <c r="B3847" s="1">
        <v>45728</v>
      </c>
      <c r="C3847" t="s">
        <v>6997</v>
      </c>
      <c r="D3847" t="s">
        <v>15</v>
      </c>
      <c r="E3847" t="s">
        <v>16</v>
      </c>
      <c r="F3847" t="s">
        <v>75</v>
      </c>
      <c r="G3847" t="s">
        <v>240</v>
      </c>
      <c r="H3847" t="s">
        <v>6937</v>
      </c>
      <c r="I3847">
        <v>5</v>
      </c>
      <c r="J3847">
        <v>7553</v>
      </c>
      <c r="K3847">
        <v>5</v>
      </c>
      <c r="L3847">
        <v>35876.75</v>
      </c>
      <c r="M3847">
        <v>4975.16</v>
      </c>
      <c r="N3847" t="s">
        <v>38</v>
      </c>
      <c r="O3847">
        <f>Sales_data[[#This Row],[Profit]]/Sales_data[[#This Row],[Sales]]</f>
        <v>0.13867365355000105</v>
      </c>
      <c r="P3847">
        <f>YEAR(Sales_data[[#This Row],[Order Date]])</f>
        <v>2025</v>
      </c>
      <c r="Q3847" t="str">
        <f>TEXT(Sales_data[[#This Row],[Order Date]], "mmm")</f>
        <v>Mar</v>
      </c>
    </row>
    <row r="3848" spans="1:17" x14ac:dyDescent="0.95">
      <c r="A3848">
        <v>13847</v>
      </c>
      <c r="B3848" s="1">
        <v>45260</v>
      </c>
      <c r="C3848" t="s">
        <v>6998</v>
      </c>
      <c r="D3848" t="s">
        <v>28</v>
      </c>
      <c r="E3848" t="s">
        <v>114</v>
      </c>
      <c r="F3848" t="s">
        <v>96</v>
      </c>
      <c r="G3848" t="s">
        <v>183</v>
      </c>
      <c r="H3848" t="s">
        <v>6999</v>
      </c>
      <c r="I3848">
        <v>2</v>
      </c>
      <c r="J3848">
        <v>61751</v>
      </c>
      <c r="K3848">
        <v>10</v>
      </c>
      <c r="L3848">
        <v>111151.8</v>
      </c>
      <c r="M3848">
        <v>24641.53</v>
      </c>
      <c r="N3848" t="s">
        <v>72</v>
      </c>
      <c r="O3848">
        <f>Sales_data[[#This Row],[Profit]]/Sales_data[[#This Row],[Sales]]</f>
        <v>0.22169258617494272</v>
      </c>
      <c r="P3848">
        <f>YEAR(Sales_data[[#This Row],[Order Date]])</f>
        <v>2023</v>
      </c>
      <c r="Q3848" t="str">
        <f>TEXT(Sales_data[[#This Row],[Order Date]], "mmm")</f>
        <v>Nov</v>
      </c>
    </row>
    <row r="3849" spans="1:17" x14ac:dyDescent="0.95">
      <c r="A3849">
        <v>13848</v>
      </c>
      <c r="B3849" s="1">
        <v>45397</v>
      </c>
      <c r="C3849" t="s">
        <v>7000</v>
      </c>
      <c r="D3849" t="s">
        <v>22</v>
      </c>
      <c r="E3849" t="s">
        <v>54</v>
      </c>
      <c r="F3849" t="s">
        <v>86</v>
      </c>
      <c r="G3849" t="s">
        <v>118</v>
      </c>
      <c r="H3849" t="s">
        <v>5595</v>
      </c>
      <c r="I3849">
        <v>3</v>
      </c>
      <c r="J3849">
        <v>50043</v>
      </c>
      <c r="K3849">
        <v>0</v>
      </c>
      <c r="L3849">
        <v>150129</v>
      </c>
      <c r="M3849">
        <v>16029.1</v>
      </c>
      <c r="N3849" t="s">
        <v>33</v>
      </c>
      <c r="O3849">
        <f>Sales_data[[#This Row],[Profit]]/Sales_data[[#This Row],[Sales]]</f>
        <v>0.10676884545957144</v>
      </c>
      <c r="P3849">
        <f>YEAR(Sales_data[[#This Row],[Order Date]])</f>
        <v>2024</v>
      </c>
      <c r="Q3849" t="str">
        <f>TEXT(Sales_data[[#This Row],[Order Date]], "mmm")</f>
        <v>Apr</v>
      </c>
    </row>
    <row r="3850" spans="1:17" x14ac:dyDescent="0.95">
      <c r="A3850">
        <v>13849</v>
      </c>
      <c r="B3850" s="1">
        <v>45824</v>
      </c>
      <c r="C3850" t="s">
        <v>7001</v>
      </c>
      <c r="D3850" t="s">
        <v>22</v>
      </c>
      <c r="E3850" t="s">
        <v>23</v>
      </c>
      <c r="F3850" t="s">
        <v>42</v>
      </c>
      <c r="G3850" t="s">
        <v>79</v>
      </c>
      <c r="H3850" t="s">
        <v>7002</v>
      </c>
      <c r="I3850">
        <v>1</v>
      </c>
      <c r="J3850">
        <v>25700</v>
      </c>
      <c r="K3850">
        <v>0</v>
      </c>
      <c r="L3850">
        <v>25700</v>
      </c>
      <c r="M3850">
        <v>2074.63</v>
      </c>
      <c r="N3850" t="s">
        <v>33</v>
      </c>
      <c r="O3850">
        <f>Sales_data[[#This Row],[Profit]]/Sales_data[[#This Row],[Sales]]</f>
        <v>8.0724902723735406E-2</v>
      </c>
      <c r="P3850">
        <f>YEAR(Sales_data[[#This Row],[Order Date]])</f>
        <v>2025</v>
      </c>
      <c r="Q3850" t="str">
        <f>TEXT(Sales_data[[#This Row],[Order Date]], "mmm")</f>
        <v>Jun</v>
      </c>
    </row>
    <row r="3851" spans="1:17" x14ac:dyDescent="0.95">
      <c r="A3851">
        <v>13850</v>
      </c>
      <c r="B3851" s="1">
        <v>45754</v>
      </c>
      <c r="C3851" t="s">
        <v>7003</v>
      </c>
      <c r="D3851" t="s">
        <v>28</v>
      </c>
      <c r="E3851" t="s">
        <v>144</v>
      </c>
      <c r="F3851" t="s">
        <v>30</v>
      </c>
      <c r="G3851" t="s">
        <v>65</v>
      </c>
      <c r="H3851" t="s">
        <v>2560</v>
      </c>
      <c r="I3851">
        <v>1</v>
      </c>
      <c r="J3851">
        <v>48679</v>
      </c>
      <c r="K3851">
        <v>5</v>
      </c>
      <c r="L3851">
        <v>46245.05</v>
      </c>
      <c r="M3851">
        <v>3298.12</v>
      </c>
      <c r="N3851" t="s">
        <v>38</v>
      </c>
      <c r="O3851">
        <f>Sales_data[[#This Row],[Profit]]/Sales_data[[#This Row],[Sales]]</f>
        <v>7.1318335692144338E-2</v>
      </c>
      <c r="P3851">
        <f>YEAR(Sales_data[[#This Row],[Order Date]])</f>
        <v>2025</v>
      </c>
      <c r="Q3851" t="str">
        <f>TEXT(Sales_data[[#This Row],[Order Date]], "mmm")</f>
        <v>Apr</v>
      </c>
    </row>
    <row r="3852" spans="1:17" x14ac:dyDescent="0.95">
      <c r="A3852">
        <v>13851</v>
      </c>
      <c r="B3852" s="1">
        <v>45802</v>
      </c>
      <c r="C3852" t="s">
        <v>7004</v>
      </c>
      <c r="D3852" t="s">
        <v>40</v>
      </c>
      <c r="E3852" t="s">
        <v>41</v>
      </c>
      <c r="F3852" t="s">
        <v>17</v>
      </c>
      <c r="G3852" t="s">
        <v>18</v>
      </c>
      <c r="H3852" t="s">
        <v>7005</v>
      </c>
      <c r="I3852">
        <v>4</v>
      </c>
      <c r="J3852">
        <v>57935</v>
      </c>
      <c r="K3852">
        <v>0</v>
      </c>
      <c r="L3852">
        <v>231740</v>
      </c>
      <c r="M3852">
        <v>20458.97</v>
      </c>
      <c r="N3852" t="s">
        <v>83</v>
      </c>
      <c r="O3852">
        <f>Sales_data[[#This Row],[Profit]]/Sales_data[[#This Row],[Sales]]</f>
        <v>8.8284154656080097E-2</v>
      </c>
      <c r="P3852">
        <f>YEAR(Sales_data[[#This Row],[Order Date]])</f>
        <v>2025</v>
      </c>
      <c r="Q3852" t="str">
        <f>TEXT(Sales_data[[#This Row],[Order Date]], "mmm")</f>
        <v>May</v>
      </c>
    </row>
    <row r="3853" spans="1:17" x14ac:dyDescent="0.95">
      <c r="A3853">
        <v>13852</v>
      </c>
      <c r="B3853" s="1">
        <v>45372</v>
      </c>
      <c r="C3853" t="s">
        <v>7006</v>
      </c>
      <c r="D3853" t="s">
        <v>40</v>
      </c>
      <c r="E3853" t="s">
        <v>41</v>
      </c>
      <c r="F3853" t="s">
        <v>46</v>
      </c>
      <c r="G3853" t="s">
        <v>209</v>
      </c>
      <c r="H3853" t="s">
        <v>5848</v>
      </c>
      <c r="I3853">
        <v>5</v>
      </c>
      <c r="J3853">
        <v>10805</v>
      </c>
      <c r="K3853">
        <v>10</v>
      </c>
      <c r="L3853">
        <v>48622.5</v>
      </c>
      <c r="M3853">
        <v>5823.27</v>
      </c>
      <c r="N3853" t="s">
        <v>83</v>
      </c>
      <c r="O3853">
        <f>Sales_data[[#This Row],[Profit]]/Sales_data[[#This Row],[Sales]]</f>
        <v>0.11976492364645998</v>
      </c>
      <c r="P3853">
        <f>YEAR(Sales_data[[#This Row],[Order Date]])</f>
        <v>2024</v>
      </c>
      <c r="Q3853" t="str">
        <f>TEXT(Sales_data[[#This Row],[Order Date]], "mmm")</f>
        <v>Mar</v>
      </c>
    </row>
    <row r="3854" spans="1:17" x14ac:dyDescent="0.95">
      <c r="A3854">
        <v>13853</v>
      </c>
      <c r="B3854" s="1">
        <v>45726</v>
      </c>
      <c r="C3854" t="s">
        <v>7007</v>
      </c>
      <c r="D3854" t="s">
        <v>15</v>
      </c>
      <c r="E3854" t="s">
        <v>16</v>
      </c>
      <c r="F3854" t="s">
        <v>24</v>
      </c>
      <c r="G3854" t="s">
        <v>36</v>
      </c>
      <c r="H3854" t="s">
        <v>7008</v>
      </c>
      <c r="I3854">
        <v>1</v>
      </c>
      <c r="J3854">
        <v>17122</v>
      </c>
      <c r="K3854">
        <v>5</v>
      </c>
      <c r="L3854">
        <v>16265.9</v>
      </c>
      <c r="M3854">
        <v>906.59</v>
      </c>
      <c r="N3854" t="s">
        <v>83</v>
      </c>
      <c r="O3854">
        <f>Sales_data[[#This Row],[Profit]]/Sales_data[[#This Row],[Sales]]</f>
        <v>5.5735618686946313E-2</v>
      </c>
      <c r="P3854">
        <f>YEAR(Sales_data[[#This Row],[Order Date]])</f>
        <v>2025</v>
      </c>
      <c r="Q3854" t="str">
        <f>TEXT(Sales_data[[#This Row],[Order Date]], "mmm")</f>
        <v>Mar</v>
      </c>
    </row>
    <row r="3855" spans="1:17" x14ac:dyDescent="0.95">
      <c r="A3855">
        <v>13854</v>
      </c>
      <c r="B3855" s="1">
        <v>45673</v>
      </c>
      <c r="C3855" t="s">
        <v>7009</v>
      </c>
      <c r="D3855" t="s">
        <v>40</v>
      </c>
      <c r="E3855" t="s">
        <v>62</v>
      </c>
      <c r="F3855" t="s">
        <v>69</v>
      </c>
      <c r="G3855" t="s">
        <v>115</v>
      </c>
      <c r="H3855" t="s">
        <v>7010</v>
      </c>
      <c r="I3855">
        <v>2</v>
      </c>
      <c r="J3855">
        <v>66040</v>
      </c>
      <c r="K3855">
        <v>5</v>
      </c>
      <c r="L3855">
        <v>125476</v>
      </c>
      <c r="M3855">
        <v>16102.97</v>
      </c>
      <c r="N3855" t="s">
        <v>83</v>
      </c>
      <c r="O3855">
        <f>Sales_data[[#This Row],[Profit]]/Sales_data[[#This Row],[Sales]]</f>
        <v>0.12833506009117282</v>
      </c>
      <c r="P3855">
        <f>YEAR(Sales_data[[#This Row],[Order Date]])</f>
        <v>2025</v>
      </c>
      <c r="Q3855" t="str">
        <f>TEXT(Sales_data[[#This Row],[Order Date]], "mmm")</f>
        <v>Jan</v>
      </c>
    </row>
    <row r="3856" spans="1:17" x14ac:dyDescent="0.95">
      <c r="A3856">
        <v>13855</v>
      </c>
      <c r="B3856" s="1">
        <v>45685</v>
      </c>
      <c r="C3856" t="s">
        <v>7011</v>
      </c>
      <c r="D3856" t="s">
        <v>40</v>
      </c>
      <c r="E3856" t="s">
        <v>50</v>
      </c>
      <c r="F3856" t="s">
        <v>129</v>
      </c>
      <c r="G3856" t="s">
        <v>130</v>
      </c>
      <c r="H3856" t="s">
        <v>7012</v>
      </c>
      <c r="I3856">
        <v>3</v>
      </c>
      <c r="J3856">
        <v>44797</v>
      </c>
      <c r="K3856">
        <v>0</v>
      </c>
      <c r="L3856">
        <v>134391</v>
      </c>
      <c r="M3856">
        <v>28231.56</v>
      </c>
      <c r="N3856" t="s">
        <v>83</v>
      </c>
      <c r="O3856">
        <f>Sales_data[[#This Row],[Profit]]/Sales_data[[#This Row],[Sales]]</f>
        <v>0.21007031720874167</v>
      </c>
      <c r="P3856">
        <f>YEAR(Sales_data[[#This Row],[Order Date]])</f>
        <v>2025</v>
      </c>
      <c r="Q3856" t="str">
        <f>TEXT(Sales_data[[#This Row],[Order Date]], "mmm")</f>
        <v>Jan</v>
      </c>
    </row>
    <row r="3857" spans="1:17" x14ac:dyDescent="0.95">
      <c r="A3857">
        <v>13856</v>
      </c>
      <c r="B3857" s="1">
        <v>45754</v>
      </c>
      <c r="C3857" t="s">
        <v>7013</v>
      </c>
      <c r="D3857" t="s">
        <v>28</v>
      </c>
      <c r="E3857" t="s">
        <v>29</v>
      </c>
      <c r="F3857" t="s">
        <v>96</v>
      </c>
      <c r="G3857" t="s">
        <v>183</v>
      </c>
      <c r="H3857" t="s">
        <v>3411</v>
      </c>
      <c r="I3857">
        <v>1</v>
      </c>
      <c r="J3857">
        <v>45406</v>
      </c>
      <c r="K3857">
        <v>10</v>
      </c>
      <c r="L3857">
        <v>40865.4</v>
      </c>
      <c r="M3857">
        <v>7964.53</v>
      </c>
      <c r="N3857" t="s">
        <v>83</v>
      </c>
      <c r="O3857">
        <f>Sales_data[[#This Row],[Profit]]/Sales_data[[#This Row],[Sales]]</f>
        <v>0.19489666074478654</v>
      </c>
      <c r="P3857">
        <f>YEAR(Sales_data[[#This Row],[Order Date]])</f>
        <v>2025</v>
      </c>
      <c r="Q3857" t="str">
        <f>TEXT(Sales_data[[#This Row],[Order Date]], "mmm")</f>
        <v>Apr</v>
      </c>
    </row>
    <row r="3858" spans="1:17" x14ac:dyDescent="0.95">
      <c r="A3858">
        <v>13857</v>
      </c>
      <c r="B3858" s="1">
        <v>45580</v>
      </c>
      <c r="C3858" t="s">
        <v>7014</v>
      </c>
      <c r="D3858" t="s">
        <v>40</v>
      </c>
      <c r="E3858" t="s">
        <v>41</v>
      </c>
      <c r="F3858" t="s">
        <v>75</v>
      </c>
      <c r="G3858" t="s">
        <v>409</v>
      </c>
      <c r="H3858" t="s">
        <v>1252</v>
      </c>
      <c r="I3858">
        <v>4</v>
      </c>
      <c r="J3858">
        <v>72031</v>
      </c>
      <c r="K3858">
        <v>20</v>
      </c>
      <c r="L3858">
        <v>230499.20000000001</v>
      </c>
      <c r="M3858">
        <v>34283.79</v>
      </c>
      <c r="N3858" t="s">
        <v>20</v>
      </c>
      <c r="O3858">
        <f>Sales_data[[#This Row],[Profit]]/Sales_data[[#This Row],[Sales]]</f>
        <v>0.148737132276381</v>
      </c>
      <c r="P3858">
        <f>YEAR(Sales_data[[#This Row],[Order Date]])</f>
        <v>2024</v>
      </c>
      <c r="Q3858" t="str">
        <f>TEXT(Sales_data[[#This Row],[Order Date]], "mmm")</f>
        <v>Oct</v>
      </c>
    </row>
    <row r="3859" spans="1:17" x14ac:dyDescent="0.95">
      <c r="A3859">
        <v>13858</v>
      </c>
      <c r="B3859" s="1">
        <v>45364</v>
      </c>
      <c r="C3859" t="s">
        <v>7015</v>
      </c>
      <c r="D3859" t="s">
        <v>28</v>
      </c>
      <c r="E3859" t="s">
        <v>85</v>
      </c>
      <c r="F3859" t="s">
        <v>69</v>
      </c>
      <c r="G3859" t="s">
        <v>151</v>
      </c>
      <c r="H3859" t="s">
        <v>5319</v>
      </c>
      <c r="I3859">
        <v>1</v>
      </c>
      <c r="J3859">
        <v>30699</v>
      </c>
      <c r="K3859">
        <v>5</v>
      </c>
      <c r="L3859">
        <v>29164.05</v>
      </c>
      <c r="M3859">
        <v>5598.19</v>
      </c>
      <c r="N3859" t="s">
        <v>72</v>
      </c>
      <c r="O3859">
        <f>Sales_data[[#This Row],[Profit]]/Sales_data[[#This Row],[Sales]]</f>
        <v>0.19195516397756826</v>
      </c>
      <c r="P3859">
        <f>YEAR(Sales_data[[#This Row],[Order Date]])</f>
        <v>2024</v>
      </c>
      <c r="Q3859" t="str">
        <f>TEXT(Sales_data[[#This Row],[Order Date]], "mmm")</f>
        <v>Mar</v>
      </c>
    </row>
    <row r="3860" spans="1:17" x14ac:dyDescent="0.95">
      <c r="A3860">
        <v>13859</v>
      </c>
      <c r="B3860" s="1">
        <v>45235</v>
      </c>
      <c r="C3860" t="s">
        <v>7016</v>
      </c>
      <c r="D3860" t="s">
        <v>15</v>
      </c>
      <c r="E3860" t="s">
        <v>174</v>
      </c>
      <c r="F3860" t="s">
        <v>96</v>
      </c>
      <c r="G3860" t="s">
        <v>156</v>
      </c>
      <c r="H3860" t="s">
        <v>624</v>
      </c>
      <c r="I3860">
        <v>4</v>
      </c>
      <c r="J3860">
        <v>34465</v>
      </c>
      <c r="K3860">
        <v>0</v>
      </c>
      <c r="L3860">
        <v>137860</v>
      </c>
      <c r="M3860">
        <v>11233.59</v>
      </c>
      <c r="N3860" t="s">
        <v>33</v>
      </c>
      <c r="O3860">
        <f>Sales_data[[#This Row],[Profit]]/Sales_data[[#This Row],[Sales]]</f>
        <v>8.1485492528652254E-2</v>
      </c>
      <c r="P3860">
        <f>YEAR(Sales_data[[#This Row],[Order Date]])</f>
        <v>2023</v>
      </c>
      <c r="Q3860" t="str">
        <f>TEXT(Sales_data[[#This Row],[Order Date]], "mmm")</f>
        <v>Nov</v>
      </c>
    </row>
    <row r="3861" spans="1:17" x14ac:dyDescent="0.95">
      <c r="A3861">
        <v>13860</v>
      </c>
      <c r="B3861" s="1">
        <v>45803</v>
      </c>
      <c r="C3861" t="s">
        <v>3734</v>
      </c>
      <c r="D3861" t="s">
        <v>28</v>
      </c>
      <c r="E3861" t="s">
        <v>85</v>
      </c>
      <c r="F3861" t="s">
        <v>69</v>
      </c>
      <c r="G3861" t="s">
        <v>115</v>
      </c>
      <c r="H3861" t="s">
        <v>7017</v>
      </c>
      <c r="I3861">
        <v>4</v>
      </c>
      <c r="J3861">
        <v>30982</v>
      </c>
      <c r="K3861">
        <v>5</v>
      </c>
      <c r="L3861">
        <v>117731.6</v>
      </c>
      <c r="M3861">
        <v>15108.5</v>
      </c>
      <c r="N3861" t="s">
        <v>72</v>
      </c>
      <c r="O3861">
        <f>Sales_data[[#This Row],[Profit]]/Sales_data[[#This Row],[Sales]]</f>
        <v>0.12833003203897678</v>
      </c>
      <c r="P3861">
        <f>YEAR(Sales_data[[#This Row],[Order Date]])</f>
        <v>2025</v>
      </c>
      <c r="Q3861" t="str">
        <f>TEXT(Sales_data[[#This Row],[Order Date]], "mmm")</f>
        <v>May</v>
      </c>
    </row>
    <row r="3862" spans="1:17" x14ac:dyDescent="0.95">
      <c r="A3862">
        <v>13861</v>
      </c>
      <c r="B3862" s="1">
        <v>45249</v>
      </c>
      <c r="C3862" t="s">
        <v>7018</v>
      </c>
      <c r="D3862" t="s">
        <v>40</v>
      </c>
      <c r="E3862" t="s">
        <v>110</v>
      </c>
      <c r="F3862" t="s">
        <v>24</v>
      </c>
      <c r="G3862" t="s">
        <v>59</v>
      </c>
      <c r="H3862" t="s">
        <v>7019</v>
      </c>
      <c r="I3862">
        <v>4</v>
      </c>
      <c r="J3862">
        <v>2070</v>
      </c>
      <c r="K3862">
        <v>10</v>
      </c>
      <c r="L3862">
        <v>7452</v>
      </c>
      <c r="M3862">
        <v>1691.51</v>
      </c>
      <c r="N3862" t="s">
        <v>33</v>
      </c>
      <c r="O3862">
        <f>Sales_data[[#This Row],[Profit]]/Sales_data[[#This Row],[Sales]]</f>
        <v>0.22698738593666129</v>
      </c>
      <c r="P3862">
        <f>YEAR(Sales_data[[#This Row],[Order Date]])</f>
        <v>2023</v>
      </c>
      <c r="Q3862" t="str">
        <f>TEXT(Sales_data[[#This Row],[Order Date]], "mmm")</f>
        <v>Nov</v>
      </c>
    </row>
    <row r="3863" spans="1:17" x14ac:dyDescent="0.95">
      <c r="A3863">
        <v>13862</v>
      </c>
      <c r="B3863" s="1">
        <v>45502</v>
      </c>
      <c r="C3863" t="s">
        <v>7020</v>
      </c>
      <c r="D3863" t="s">
        <v>15</v>
      </c>
      <c r="E3863" t="s">
        <v>16</v>
      </c>
      <c r="F3863" t="s">
        <v>30</v>
      </c>
      <c r="G3863" t="s">
        <v>31</v>
      </c>
      <c r="H3863" t="s">
        <v>7021</v>
      </c>
      <c r="I3863">
        <v>4</v>
      </c>
      <c r="J3863">
        <v>16459</v>
      </c>
      <c r="K3863">
        <v>0</v>
      </c>
      <c r="L3863">
        <v>65836</v>
      </c>
      <c r="M3863">
        <v>6303.95</v>
      </c>
      <c r="N3863" t="s">
        <v>20</v>
      </c>
      <c r="O3863">
        <f>Sales_data[[#This Row],[Profit]]/Sales_data[[#This Row],[Sales]]</f>
        <v>9.5752323956497964E-2</v>
      </c>
      <c r="P3863">
        <f>YEAR(Sales_data[[#This Row],[Order Date]])</f>
        <v>2024</v>
      </c>
      <c r="Q3863" t="str">
        <f>TEXT(Sales_data[[#This Row],[Order Date]], "mmm")</f>
        <v>Jul</v>
      </c>
    </row>
    <row r="3864" spans="1:17" x14ac:dyDescent="0.95">
      <c r="A3864">
        <v>13863</v>
      </c>
      <c r="B3864" s="1">
        <v>45723</v>
      </c>
      <c r="C3864" t="s">
        <v>7022</v>
      </c>
      <c r="D3864" t="s">
        <v>28</v>
      </c>
      <c r="E3864" t="s">
        <v>144</v>
      </c>
      <c r="F3864" t="s">
        <v>24</v>
      </c>
      <c r="G3864" t="s">
        <v>36</v>
      </c>
      <c r="H3864" t="s">
        <v>7023</v>
      </c>
      <c r="I3864">
        <v>1</v>
      </c>
      <c r="J3864">
        <v>3804</v>
      </c>
      <c r="K3864">
        <v>20</v>
      </c>
      <c r="L3864">
        <v>3043.2</v>
      </c>
      <c r="M3864">
        <v>637.17999999999995</v>
      </c>
      <c r="N3864" t="s">
        <v>20</v>
      </c>
      <c r="O3864">
        <f>Sales_data[[#This Row],[Profit]]/Sales_data[[#This Row],[Sales]]</f>
        <v>0.20937828601472133</v>
      </c>
      <c r="P3864">
        <f>YEAR(Sales_data[[#This Row],[Order Date]])</f>
        <v>2025</v>
      </c>
      <c r="Q3864" t="str">
        <f>TEXT(Sales_data[[#This Row],[Order Date]], "mmm")</f>
        <v>Mar</v>
      </c>
    </row>
    <row r="3865" spans="1:17" x14ac:dyDescent="0.95">
      <c r="A3865">
        <v>13864</v>
      </c>
      <c r="B3865" s="1">
        <v>45218</v>
      </c>
      <c r="C3865" t="s">
        <v>7024</v>
      </c>
      <c r="D3865" t="s">
        <v>28</v>
      </c>
      <c r="E3865" t="s">
        <v>114</v>
      </c>
      <c r="F3865" t="s">
        <v>46</v>
      </c>
      <c r="G3865" t="s">
        <v>126</v>
      </c>
      <c r="H3865" t="s">
        <v>4588</v>
      </c>
      <c r="I3865">
        <v>5</v>
      </c>
      <c r="J3865">
        <v>61626</v>
      </c>
      <c r="K3865">
        <v>5</v>
      </c>
      <c r="L3865">
        <v>292723.5</v>
      </c>
      <c r="M3865">
        <v>71120.160000000003</v>
      </c>
      <c r="N3865" t="s">
        <v>72</v>
      </c>
      <c r="O3865">
        <f>Sales_data[[#This Row],[Profit]]/Sales_data[[#This Row],[Sales]]</f>
        <v>0.2429601996423246</v>
      </c>
      <c r="P3865">
        <f>YEAR(Sales_data[[#This Row],[Order Date]])</f>
        <v>2023</v>
      </c>
      <c r="Q3865" t="str">
        <f>TEXT(Sales_data[[#This Row],[Order Date]], "mmm")</f>
        <v>Oct</v>
      </c>
    </row>
    <row r="3866" spans="1:17" x14ac:dyDescent="0.95">
      <c r="A3866">
        <v>13865</v>
      </c>
      <c r="B3866" s="1">
        <v>45850</v>
      </c>
      <c r="C3866" t="s">
        <v>7025</v>
      </c>
      <c r="D3866" t="s">
        <v>22</v>
      </c>
      <c r="E3866" t="s">
        <v>23</v>
      </c>
      <c r="F3866" t="s">
        <v>17</v>
      </c>
      <c r="G3866" t="s">
        <v>18</v>
      </c>
      <c r="H3866" t="s">
        <v>7026</v>
      </c>
      <c r="I3866">
        <v>4</v>
      </c>
      <c r="J3866">
        <v>32226</v>
      </c>
      <c r="K3866">
        <v>5</v>
      </c>
      <c r="L3866">
        <v>122458.8</v>
      </c>
      <c r="M3866">
        <v>8662.0300000000007</v>
      </c>
      <c r="N3866" t="s">
        <v>72</v>
      </c>
      <c r="O3866">
        <f>Sales_data[[#This Row],[Profit]]/Sales_data[[#This Row],[Sales]]</f>
        <v>7.0734238780716455E-2</v>
      </c>
      <c r="P3866">
        <f>YEAR(Sales_data[[#This Row],[Order Date]])</f>
        <v>2025</v>
      </c>
      <c r="Q3866" t="str">
        <f>TEXT(Sales_data[[#This Row],[Order Date]], "mmm")</f>
        <v>Jul</v>
      </c>
    </row>
    <row r="3867" spans="1:17" x14ac:dyDescent="0.95">
      <c r="A3867">
        <v>13866</v>
      </c>
      <c r="B3867" s="1">
        <v>45787</v>
      </c>
      <c r="C3867" t="s">
        <v>7027</v>
      </c>
      <c r="D3867" t="s">
        <v>15</v>
      </c>
      <c r="E3867" t="s">
        <v>147</v>
      </c>
      <c r="F3867" t="s">
        <v>30</v>
      </c>
      <c r="G3867" t="s">
        <v>65</v>
      </c>
      <c r="H3867" t="s">
        <v>7028</v>
      </c>
      <c r="I3867">
        <v>1</v>
      </c>
      <c r="J3867">
        <v>12751</v>
      </c>
      <c r="K3867">
        <v>5</v>
      </c>
      <c r="L3867">
        <v>12113.45</v>
      </c>
      <c r="M3867">
        <v>2677.52</v>
      </c>
      <c r="N3867" t="s">
        <v>83</v>
      </c>
      <c r="O3867">
        <f>Sales_data[[#This Row],[Profit]]/Sales_data[[#This Row],[Sales]]</f>
        <v>0.2210369465346371</v>
      </c>
      <c r="P3867">
        <f>YEAR(Sales_data[[#This Row],[Order Date]])</f>
        <v>2025</v>
      </c>
      <c r="Q3867" t="str">
        <f>TEXT(Sales_data[[#This Row],[Order Date]], "mmm")</f>
        <v>May</v>
      </c>
    </row>
    <row r="3868" spans="1:17" x14ac:dyDescent="0.95">
      <c r="A3868">
        <v>13867</v>
      </c>
      <c r="B3868" s="1">
        <v>45584</v>
      </c>
      <c r="C3868" t="s">
        <v>7029</v>
      </c>
      <c r="D3868" t="s">
        <v>22</v>
      </c>
      <c r="E3868" t="s">
        <v>167</v>
      </c>
      <c r="F3868" t="s">
        <v>30</v>
      </c>
      <c r="G3868" t="s">
        <v>322</v>
      </c>
      <c r="H3868" t="s">
        <v>7030</v>
      </c>
      <c r="I3868">
        <v>3</v>
      </c>
      <c r="J3868">
        <v>26362</v>
      </c>
      <c r="K3868">
        <v>20</v>
      </c>
      <c r="L3868">
        <v>63268.800000000003</v>
      </c>
      <c r="M3868">
        <v>10536.95</v>
      </c>
      <c r="N3868" t="s">
        <v>83</v>
      </c>
      <c r="O3868">
        <f>Sales_data[[#This Row],[Profit]]/Sales_data[[#This Row],[Sales]]</f>
        <v>0.16654259287358067</v>
      </c>
      <c r="P3868">
        <f>YEAR(Sales_data[[#This Row],[Order Date]])</f>
        <v>2024</v>
      </c>
      <c r="Q3868" t="str">
        <f>TEXT(Sales_data[[#This Row],[Order Date]], "mmm")</f>
        <v>Oct</v>
      </c>
    </row>
    <row r="3869" spans="1:17" x14ac:dyDescent="0.95">
      <c r="A3869">
        <v>13868</v>
      </c>
      <c r="B3869" s="1">
        <v>45311</v>
      </c>
      <c r="C3869" t="s">
        <v>7031</v>
      </c>
      <c r="D3869" t="s">
        <v>22</v>
      </c>
      <c r="E3869" t="s">
        <v>74</v>
      </c>
      <c r="F3869" t="s">
        <v>69</v>
      </c>
      <c r="G3869" t="s">
        <v>70</v>
      </c>
      <c r="H3869" t="s">
        <v>7032</v>
      </c>
      <c r="I3869">
        <v>4</v>
      </c>
      <c r="J3869">
        <v>5587</v>
      </c>
      <c r="K3869">
        <v>0</v>
      </c>
      <c r="L3869">
        <v>22348</v>
      </c>
      <c r="M3869">
        <v>2065.85</v>
      </c>
      <c r="N3869" t="s">
        <v>83</v>
      </c>
      <c r="O3869">
        <f>Sales_data[[#This Row],[Profit]]/Sales_data[[#This Row],[Sales]]</f>
        <v>9.2440039377125471E-2</v>
      </c>
      <c r="P3869">
        <f>YEAR(Sales_data[[#This Row],[Order Date]])</f>
        <v>2024</v>
      </c>
      <c r="Q3869" t="str">
        <f>TEXT(Sales_data[[#This Row],[Order Date]], "mmm")</f>
        <v>Jan</v>
      </c>
    </row>
    <row r="3870" spans="1:17" x14ac:dyDescent="0.95">
      <c r="A3870">
        <v>13869</v>
      </c>
      <c r="B3870" s="1">
        <v>45248</v>
      </c>
      <c r="C3870" t="s">
        <v>7033</v>
      </c>
      <c r="D3870" t="s">
        <v>22</v>
      </c>
      <c r="E3870" t="s">
        <v>58</v>
      </c>
      <c r="F3870" t="s">
        <v>42</v>
      </c>
      <c r="G3870" t="s">
        <v>79</v>
      </c>
      <c r="H3870" t="s">
        <v>4788</v>
      </c>
      <c r="I3870">
        <v>2</v>
      </c>
      <c r="J3870">
        <v>42612</v>
      </c>
      <c r="K3870">
        <v>15</v>
      </c>
      <c r="L3870">
        <v>72440.399999999994</v>
      </c>
      <c r="M3870">
        <v>11698.87</v>
      </c>
      <c r="N3870" t="s">
        <v>83</v>
      </c>
      <c r="O3870">
        <f>Sales_data[[#This Row],[Profit]]/Sales_data[[#This Row],[Sales]]</f>
        <v>0.16149648538660749</v>
      </c>
      <c r="P3870">
        <f>YEAR(Sales_data[[#This Row],[Order Date]])</f>
        <v>2023</v>
      </c>
      <c r="Q3870" t="str">
        <f>TEXT(Sales_data[[#This Row],[Order Date]], "mmm")</f>
        <v>Nov</v>
      </c>
    </row>
    <row r="3871" spans="1:17" x14ac:dyDescent="0.95">
      <c r="A3871">
        <v>13870</v>
      </c>
      <c r="B3871" s="1">
        <v>45719</v>
      </c>
      <c r="C3871" t="s">
        <v>7034</v>
      </c>
      <c r="D3871" t="s">
        <v>22</v>
      </c>
      <c r="E3871" t="s">
        <v>58</v>
      </c>
      <c r="F3871" t="s">
        <v>42</v>
      </c>
      <c r="G3871" t="s">
        <v>51</v>
      </c>
      <c r="H3871" t="s">
        <v>7035</v>
      </c>
      <c r="I3871">
        <v>5</v>
      </c>
      <c r="J3871">
        <v>7555</v>
      </c>
      <c r="K3871">
        <v>5</v>
      </c>
      <c r="L3871">
        <v>35886.25</v>
      </c>
      <c r="M3871">
        <v>7789.32</v>
      </c>
      <c r="N3871" t="s">
        <v>38</v>
      </c>
      <c r="O3871">
        <f>Sales_data[[#This Row],[Profit]]/Sales_data[[#This Row],[Sales]]</f>
        <v>0.21705583614894283</v>
      </c>
      <c r="P3871">
        <f>YEAR(Sales_data[[#This Row],[Order Date]])</f>
        <v>2025</v>
      </c>
      <c r="Q3871" t="str">
        <f>TEXT(Sales_data[[#This Row],[Order Date]], "mmm")</f>
        <v>Mar</v>
      </c>
    </row>
    <row r="3872" spans="1:17" x14ac:dyDescent="0.95">
      <c r="A3872">
        <v>13871</v>
      </c>
      <c r="B3872" s="1">
        <v>45393</v>
      </c>
      <c r="C3872" t="s">
        <v>7036</v>
      </c>
      <c r="D3872" t="s">
        <v>22</v>
      </c>
      <c r="E3872" t="s">
        <v>58</v>
      </c>
      <c r="F3872" t="s">
        <v>30</v>
      </c>
      <c r="G3872" t="s">
        <v>104</v>
      </c>
      <c r="H3872" t="s">
        <v>1314</v>
      </c>
      <c r="I3872">
        <v>2</v>
      </c>
      <c r="J3872">
        <v>47271</v>
      </c>
      <c r="K3872">
        <v>20</v>
      </c>
      <c r="L3872">
        <v>75633.600000000006</v>
      </c>
      <c r="M3872">
        <v>5582.6</v>
      </c>
      <c r="N3872" t="s">
        <v>83</v>
      </c>
      <c r="O3872">
        <f>Sales_data[[#This Row],[Profit]]/Sales_data[[#This Row],[Sales]]</f>
        <v>7.3811110405957142E-2</v>
      </c>
      <c r="P3872">
        <f>YEAR(Sales_data[[#This Row],[Order Date]])</f>
        <v>2024</v>
      </c>
      <c r="Q3872" t="str">
        <f>TEXT(Sales_data[[#This Row],[Order Date]], "mmm")</f>
        <v>Apr</v>
      </c>
    </row>
    <row r="3873" spans="1:17" x14ac:dyDescent="0.95">
      <c r="A3873">
        <v>13872</v>
      </c>
      <c r="B3873" s="1">
        <v>45323</v>
      </c>
      <c r="C3873" t="s">
        <v>7037</v>
      </c>
      <c r="D3873" t="s">
        <v>40</v>
      </c>
      <c r="E3873" t="s">
        <v>41</v>
      </c>
      <c r="F3873" t="s">
        <v>96</v>
      </c>
      <c r="G3873" t="s">
        <v>156</v>
      </c>
      <c r="H3873" t="s">
        <v>5273</v>
      </c>
      <c r="I3873">
        <v>5</v>
      </c>
      <c r="J3873">
        <v>48403</v>
      </c>
      <c r="K3873">
        <v>15</v>
      </c>
      <c r="L3873">
        <v>205712.75</v>
      </c>
      <c r="M3873">
        <v>25594.05</v>
      </c>
      <c r="N3873" t="s">
        <v>83</v>
      </c>
      <c r="O3873">
        <f>Sales_data[[#This Row],[Profit]]/Sales_data[[#This Row],[Sales]]</f>
        <v>0.12441644963668999</v>
      </c>
      <c r="P3873">
        <f>YEAR(Sales_data[[#This Row],[Order Date]])</f>
        <v>2024</v>
      </c>
      <c r="Q3873" t="str">
        <f>TEXT(Sales_data[[#This Row],[Order Date]], "mmm")</f>
        <v>Feb</v>
      </c>
    </row>
    <row r="3874" spans="1:17" x14ac:dyDescent="0.95">
      <c r="A3874">
        <v>13873</v>
      </c>
      <c r="B3874" s="1">
        <v>45446</v>
      </c>
      <c r="C3874" t="s">
        <v>7038</v>
      </c>
      <c r="D3874" t="s">
        <v>22</v>
      </c>
      <c r="E3874" t="s">
        <v>74</v>
      </c>
      <c r="F3874" t="s">
        <v>129</v>
      </c>
      <c r="G3874" t="s">
        <v>164</v>
      </c>
      <c r="H3874" t="s">
        <v>7039</v>
      </c>
      <c r="I3874">
        <v>4</v>
      </c>
      <c r="J3874">
        <v>25573</v>
      </c>
      <c r="K3874">
        <v>15</v>
      </c>
      <c r="L3874">
        <v>86948.2</v>
      </c>
      <c r="M3874">
        <v>9576.93</v>
      </c>
      <c r="N3874" t="s">
        <v>20</v>
      </c>
      <c r="O3874">
        <f>Sales_data[[#This Row],[Profit]]/Sales_data[[#This Row],[Sales]]</f>
        <v>0.11014523589907554</v>
      </c>
      <c r="P3874">
        <f>YEAR(Sales_data[[#This Row],[Order Date]])</f>
        <v>2024</v>
      </c>
      <c r="Q3874" t="str">
        <f>TEXT(Sales_data[[#This Row],[Order Date]], "mmm")</f>
        <v>Jun</v>
      </c>
    </row>
    <row r="3875" spans="1:17" x14ac:dyDescent="0.95">
      <c r="A3875">
        <v>13874</v>
      </c>
      <c r="B3875" s="1">
        <v>45635</v>
      </c>
      <c r="C3875" t="s">
        <v>7040</v>
      </c>
      <c r="D3875" t="s">
        <v>22</v>
      </c>
      <c r="E3875" t="s">
        <v>167</v>
      </c>
      <c r="F3875" t="s">
        <v>69</v>
      </c>
      <c r="G3875" t="s">
        <v>151</v>
      </c>
      <c r="H3875" t="s">
        <v>6654</v>
      </c>
      <c r="I3875">
        <v>4</v>
      </c>
      <c r="J3875">
        <v>65482</v>
      </c>
      <c r="K3875">
        <v>0</v>
      </c>
      <c r="L3875">
        <v>261928</v>
      </c>
      <c r="M3875">
        <v>55149.77</v>
      </c>
      <c r="N3875" t="s">
        <v>83</v>
      </c>
      <c r="O3875">
        <f>Sales_data[[#This Row],[Profit]]/Sales_data[[#This Row],[Sales]]</f>
        <v>0.210553167282612</v>
      </c>
      <c r="P3875">
        <f>YEAR(Sales_data[[#This Row],[Order Date]])</f>
        <v>2024</v>
      </c>
      <c r="Q3875" t="str">
        <f>TEXT(Sales_data[[#This Row],[Order Date]], "mmm")</f>
        <v>Dec</v>
      </c>
    </row>
    <row r="3876" spans="1:17" x14ac:dyDescent="0.95">
      <c r="A3876">
        <v>13875</v>
      </c>
      <c r="B3876" s="1">
        <v>45915</v>
      </c>
      <c r="C3876" t="s">
        <v>7041</v>
      </c>
      <c r="D3876" t="s">
        <v>22</v>
      </c>
      <c r="E3876" t="s">
        <v>74</v>
      </c>
      <c r="F3876" t="s">
        <v>86</v>
      </c>
      <c r="G3876" t="s">
        <v>118</v>
      </c>
      <c r="H3876" t="s">
        <v>7042</v>
      </c>
      <c r="I3876">
        <v>3</v>
      </c>
      <c r="J3876">
        <v>35261</v>
      </c>
      <c r="K3876">
        <v>15</v>
      </c>
      <c r="L3876">
        <v>89915.55</v>
      </c>
      <c r="M3876">
        <v>10235.32</v>
      </c>
      <c r="N3876" t="s">
        <v>38</v>
      </c>
      <c r="O3876">
        <f>Sales_data[[#This Row],[Profit]]/Sales_data[[#This Row],[Sales]]</f>
        <v>0.11383259069204381</v>
      </c>
      <c r="P3876">
        <f>YEAR(Sales_data[[#This Row],[Order Date]])</f>
        <v>2025</v>
      </c>
      <c r="Q3876" t="str">
        <f>TEXT(Sales_data[[#This Row],[Order Date]], "mmm")</f>
        <v>Sep</v>
      </c>
    </row>
    <row r="3877" spans="1:17" x14ac:dyDescent="0.95">
      <c r="A3877">
        <v>13876</v>
      </c>
      <c r="B3877" s="1">
        <v>45612</v>
      </c>
      <c r="C3877" t="s">
        <v>7043</v>
      </c>
      <c r="D3877" t="s">
        <v>40</v>
      </c>
      <c r="E3877" t="s">
        <v>110</v>
      </c>
      <c r="F3877" t="s">
        <v>86</v>
      </c>
      <c r="G3877" t="s">
        <v>87</v>
      </c>
      <c r="H3877" t="s">
        <v>7044</v>
      </c>
      <c r="I3877">
        <v>3</v>
      </c>
      <c r="J3877">
        <v>46208</v>
      </c>
      <c r="K3877">
        <v>10</v>
      </c>
      <c r="L3877">
        <v>124761.60000000001</v>
      </c>
      <c r="M3877">
        <v>27591.91</v>
      </c>
      <c r="N3877" t="s">
        <v>83</v>
      </c>
      <c r="O3877">
        <f>Sales_data[[#This Row],[Profit]]/Sales_data[[#This Row],[Sales]]</f>
        <v>0.2211570707653637</v>
      </c>
      <c r="P3877">
        <f>YEAR(Sales_data[[#This Row],[Order Date]])</f>
        <v>2024</v>
      </c>
      <c r="Q3877" t="str">
        <f>TEXT(Sales_data[[#This Row],[Order Date]], "mmm")</f>
        <v>Nov</v>
      </c>
    </row>
    <row r="3878" spans="1:17" x14ac:dyDescent="0.95">
      <c r="A3878">
        <v>13877</v>
      </c>
      <c r="B3878" s="1">
        <v>45376</v>
      </c>
      <c r="C3878" t="s">
        <v>7045</v>
      </c>
      <c r="D3878" t="s">
        <v>40</v>
      </c>
      <c r="E3878" t="s">
        <v>62</v>
      </c>
      <c r="F3878" t="s">
        <v>46</v>
      </c>
      <c r="G3878" t="s">
        <v>47</v>
      </c>
      <c r="H3878" t="s">
        <v>3053</v>
      </c>
      <c r="I3878">
        <v>1</v>
      </c>
      <c r="J3878">
        <v>35203</v>
      </c>
      <c r="K3878">
        <v>15</v>
      </c>
      <c r="L3878">
        <v>29922.55</v>
      </c>
      <c r="M3878">
        <v>7038.52</v>
      </c>
      <c r="N3878" t="s">
        <v>83</v>
      </c>
      <c r="O3878">
        <f>Sales_data[[#This Row],[Profit]]/Sales_data[[#This Row],[Sales]]</f>
        <v>0.23522460485486701</v>
      </c>
      <c r="P3878">
        <f>YEAR(Sales_data[[#This Row],[Order Date]])</f>
        <v>2024</v>
      </c>
      <c r="Q3878" t="str">
        <f>TEXT(Sales_data[[#This Row],[Order Date]], "mmm")</f>
        <v>Mar</v>
      </c>
    </row>
    <row r="3879" spans="1:17" x14ac:dyDescent="0.95">
      <c r="A3879">
        <v>13878</v>
      </c>
      <c r="B3879" s="1">
        <v>45614</v>
      </c>
      <c r="C3879" t="s">
        <v>7046</v>
      </c>
      <c r="D3879" t="s">
        <v>28</v>
      </c>
      <c r="E3879" t="s">
        <v>144</v>
      </c>
      <c r="F3879" t="s">
        <v>17</v>
      </c>
      <c r="G3879" t="s">
        <v>55</v>
      </c>
      <c r="H3879" t="s">
        <v>7047</v>
      </c>
      <c r="I3879">
        <v>5</v>
      </c>
      <c r="J3879">
        <v>38803</v>
      </c>
      <c r="K3879">
        <v>0</v>
      </c>
      <c r="L3879">
        <v>194015</v>
      </c>
      <c r="M3879">
        <v>17020.28</v>
      </c>
      <c r="N3879" t="s">
        <v>33</v>
      </c>
      <c r="O3879">
        <f>Sales_data[[#This Row],[Profit]]/Sales_data[[#This Row],[Sales]]</f>
        <v>8.7726619075844642E-2</v>
      </c>
      <c r="P3879">
        <f>YEAR(Sales_data[[#This Row],[Order Date]])</f>
        <v>2024</v>
      </c>
      <c r="Q3879" t="str">
        <f>TEXT(Sales_data[[#This Row],[Order Date]], "mmm")</f>
        <v>Nov</v>
      </c>
    </row>
    <row r="3880" spans="1:17" x14ac:dyDescent="0.95">
      <c r="A3880">
        <v>13879</v>
      </c>
      <c r="B3880" s="1">
        <v>45567</v>
      </c>
      <c r="C3880" t="s">
        <v>7048</v>
      </c>
      <c r="D3880" t="s">
        <v>40</v>
      </c>
      <c r="E3880" t="s">
        <v>110</v>
      </c>
      <c r="F3880" t="s">
        <v>17</v>
      </c>
      <c r="G3880" t="s">
        <v>55</v>
      </c>
      <c r="H3880" t="s">
        <v>3168</v>
      </c>
      <c r="I3880">
        <v>2</v>
      </c>
      <c r="J3880">
        <v>10003</v>
      </c>
      <c r="K3880">
        <v>15</v>
      </c>
      <c r="L3880">
        <v>17005.099999999999</v>
      </c>
      <c r="M3880">
        <v>2554.96</v>
      </c>
      <c r="N3880" t="s">
        <v>33</v>
      </c>
      <c r="O3880">
        <f>Sales_data[[#This Row],[Profit]]/Sales_data[[#This Row],[Sales]]</f>
        <v>0.15024669069867277</v>
      </c>
      <c r="P3880">
        <f>YEAR(Sales_data[[#This Row],[Order Date]])</f>
        <v>2024</v>
      </c>
      <c r="Q3880" t="str">
        <f>TEXT(Sales_data[[#This Row],[Order Date]], "mmm")</f>
        <v>Oct</v>
      </c>
    </row>
    <row r="3881" spans="1:17" x14ac:dyDescent="0.95">
      <c r="A3881">
        <v>13880</v>
      </c>
      <c r="B3881" s="1">
        <v>45784</v>
      </c>
      <c r="C3881" t="s">
        <v>7049</v>
      </c>
      <c r="D3881" t="s">
        <v>28</v>
      </c>
      <c r="E3881" t="s">
        <v>144</v>
      </c>
      <c r="F3881" t="s">
        <v>46</v>
      </c>
      <c r="G3881" t="s">
        <v>209</v>
      </c>
      <c r="H3881" t="s">
        <v>7050</v>
      </c>
      <c r="I3881">
        <v>1</v>
      </c>
      <c r="J3881">
        <v>47978</v>
      </c>
      <c r="K3881">
        <v>0</v>
      </c>
      <c r="L3881">
        <v>47978</v>
      </c>
      <c r="M3881">
        <v>5386.17</v>
      </c>
      <c r="N3881" t="s">
        <v>38</v>
      </c>
      <c r="O3881">
        <f>Sales_data[[#This Row],[Profit]]/Sales_data[[#This Row],[Sales]]</f>
        <v>0.11226332902580349</v>
      </c>
      <c r="P3881">
        <f>YEAR(Sales_data[[#This Row],[Order Date]])</f>
        <v>2025</v>
      </c>
      <c r="Q3881" t="str">
        <f>TEXT(Sales_data[[#This Row],[Order Date]], "mmm")</f>
        <v>May</v>
      </c>
    </row>
    <row r="3882" spans="1:17" x14ac:dyDescent="0.95">
      <c r="A3882">
        <v>13881</v>
      </c>
      <c r="B3882" s="1">
        <v>45534</v>
      </c>
      <c r="C3882" t="s">
        <v>3511</v>
      </c>
      <c r="D3882" t="s">
        <v>28</v>
      </c>
      <c r="E3882" t="s">
        <v>114</v>
      </c>
      <c r="F3882" t="s">
        <v>75</v>
      </c>
      <c r="G3882" t="s">
        <v>240</v>
      </c>
      <c r="H3882" t="s">
        <v>7051</v>
      </c>
      <c r="I3882">
        <v>3</v>
      </c>
      <c r="J3882">
        <v>47011</v>
      </c>
      <c r="K3882">
        <v>15</v>
      </c>
      <c r="L3882">
        <v>119878.05</v>
      </c>
      <c r="M3882">
        <v>19547.8</v>
      </c>
      <c r="N3882" t="s">
        <v>20</v>
      </c>
      <c r="O3882">
        <f>Sales_data[[#This Row],[Profit]]/Sales_data[[#This Row],[Sales]]</f>
        <v>0.16306404717127113</v>
      </c>
      <c r="P3882">
        <f>YEAR(Sales_data[[#This Row],[Order Date]])</f>
        <v>2024</v>
      </c>
      <c r="Q3882" t="str">
        <f>TEXT(Sales_data[[#This Row],[Order Date]], "mmm")</f>
        <v>Aug</v>
      </c>
    </row>
    <row r="3883" spans="1:17" x14ac:dyDescent="0.95">
      <c r="A3883">
        <v>13882</v>
      </c>
      <c r="B3883" s="1">
        <v>45576</v>
      </c>
      <c r="C3883" t="s">
        <v>7052</v>
      </c>
      <c r="D3883" t="s">
        <v>22</v>
      </c>
      <c r="E3883" t="s">
        <v>23</v>
      </c>
      <c r="F3883" t="s">
        <v>42</v>
      </c>
      <c r="G3883" t="s">
        <v>188</v>
      </c>
      <c r="H3883" t="s">
        <v>4073</v>
      </c>
      <c r="I3883">
        <v>3</v>
      </c>
      <c r="J3883">
        <v>48199</v>
      </c>
      <c r="K3883">
        <v>20</v>
      </c>
      <c r="L3883">
        <v>115677.6</v>
      </c>
      <c r="M3883">
        <v>10571.59</v>
      </c>
      <c r="N3883" t="s">
        <v>20</v>
      </c>
      <c r="O3883">
        <f>Sales_data[[#This Row],[Profit]]/Sales_data[[#This Row],[Sales]]</f>
        <v>9.1388393258504674E-2</v>
      </c>
      <c r="P3883">
        <f>YEAR(Sales_data[[#This Row],[Order Date]])</f>
        <v>2024</v>
      </c>
      <c r="Q3883" t="str">
        <f>TEXT(Sales_data[[#This Row],[Order Date]], "mmm")</f>
        <v>Oct</v>
      </c>
    </row>
    <row r="3884" spans="1:17" x14ac:dyDescent="0.95">
      <c r="A3884">
        <v>13883</v>
      </c>
      <c r="B3884" s="1">
        <v>45676</v>
      </c>
      <c r="C3884" t="s">
        <v>7053</v>
      </c>
      <c r="D3884" t="s">
        <v>15</v>
      </c>
      <c r="E3884" t="s">
        <v>68</v>
      </c>
      <c r="F3884" t="s">
        <v>69</v>
      </c>
      <c r="G3884" t="s">
        <v>115</v>
      </c>
      <c r="H3884" t="s">
        <v>7054</v>
      </c>
      <c r="I3884">
        <v>5</v>
      </c>
      <c r="J3884">
        <v>74837</v>
      </c>
      <c r="K3884">
        <v>10</v>
      </c>
      <c r="L3884">
        <v>336766.5</v>
      </c>
      <c r="M3884">
        <v>17376.34</v>
      </c>
      <c r="N3884" t="s">
        <v>20</v>
      </c>
      <c r="O3884">
        <f>Sales_data[[#This Row],[Profit]]/Sales_data[[#This Row],[Sales]]</f>
        <v>5.1597590615456108E-2</v>
      </c>
      <c r="P3884">
        <f>YEAR(Sales_data[[#This Row],[Order Date]])</f>
        <v>2025</v>
      </c>
      <c r="Q3884" t="str">
        <f>TEXT(Sales_data[[#This Row],[Order Date]], "mmm")</f>
        <v>Jan</v>
      </c>
    </row>
    <row r="3885" spans="1:17" x14ac:dyDescent="0.95">
      <c r="A3885">
        <v>13884</v>
      </c>
      <c r="B3885" s="1">
        <v>45719</v>
      </c>
      <c r="C3885" t="s">
        <v>7055</v>
      </c>
      <c r="D3885" t="s">
        <v>28</v>
      </c>
      <c r="E3885" t="s">
        <v>144</v>
      </c>
      <c r="F3885" t="s">
        <v>86</v>
      </c>
      <c r="G3885" t="s">
        <v>171</v>
      </c>
      <c r="H3885" t="s">
        <v>7056</v>
      </c>
      <c r="I3885">
        <v>5</v>
      </c>
      <c r="J3885">
        <v>70565</v>
      </c>
      <c r="K3885">
        <v>20</v>
      </c>
      <c r="L3885">
        <v>282260</v>
      </c>
      <c r="M3885">
        <v>32676.94</v>
      </c>
      <c r="N3885" t="s">
        <v>20</v>
      </c>
      <c r="O3885">
        <f>Sales_data[[#This Row],[Profit]]/Sales_data[[#This Row],[Sales]]</f>
        <v>0.11576893644157868</v>
      </c>
      <c r="P3885">
        <f>YEAR(Sales_data[[#This Row],[Order Date]])</f>
        <v>2025</v>
      </c>
      <c r="Q3885" t="str">
        <f>TEXT(Sales_data[[#This Row],[Order Date]], "mmm")</f>
        <v>Mar</v>
      </c>
    </row>
    <row r="3886" spans="1:17" x14ac:dyDescent="0.95">
      <c r="A3886">
        <v>13885</v>
      </c>
      <c r="B3886" s="1">
        <v>45704</v>
      </c>
      <c r="C3886" t="s">
        <v>7057</v>
      </c>
      <c r="D3886" t="s">
        <v>22</v>
      </c>
      <c r="E3886" t="s">
        <v>167</v>
      </c>
      <c r="F3886" t="s">
        <v>42</v>
      </c>
      <c r="G3886" t="s">
        <v>446</v>
      </c>
      <c r="H3886" t="s">
        <v>4214</v>
      </c>
      <c r="I3886">
        <v>4</v>
      </c>
      <c r="J3886">
        <v>59075</v>
      </c>
      <c r="K3886">
        <v>20</v>
      </c>
      <c r="L3886">
        <v>189040</v>
      </c>
      <c r="M3886">
        <v>28934.68</v>
      </c>
      <c r="N3886" t="s">
        <v>38</v>
      </c>
      <c r="O3886">
        <f>Sales_data[[#This Row],[Profit]]/Sales_data[[#This Row],[Sales]]</f>
        <v>0.1530611510791367</v>
      </c>
      <c r="P3886">
        <f>YEAR(Sales_data[[#This Row],[Order Date]])</f>
        <v>2025</v>
      </c>
      <c r="Q3886" t="str">
        <f>TEXT(Sales_data[[#This Row],[Order Date]], "mmm")</f>
        <v>Feb</v>
      </c>
    </row>
    <row r="3887" spans="1:17" x14ac:dyDescent="0.95">
      <c r="A3887">
        <v>13886</v>
      </c>
      <c r="B3887" s="1">
        <v>45662</v>
      </c>
      <c r="C3887" t="s">
        <v>7058</v>
      </c>
      <c r="D3887" t="s">
        <v>40</v>
      </c>
      <c r="E3887" t="s">
        <v>50</v>
      </c>
      <c r="F3887" t="s">
        <v>24</v>
      </c>
      <c r="G3887" t="s">
        <v>133</v>
      </c>
      <c r="H3887" t="s">
        <v>3998</v>
      </c>
      <c r="I3887">
        <v>3</v>
      </c>
      <c r="J3887">
        <v>65530</v>
      </c>
      <c r="K3887">
        <v>20</v>
      </c>
      <c r="L3887">
        <v>157272</v>
      </c>
      <c r="M3887">
        <v>9403.17</v>
      </c>
      <c r="N3887" t="s">
        <v>38</v>
      </c>
      <c r="O3887">
        <f>Sales_data[[#This Row],[Profit]]/Sales_data[[#This Row],[Sales]]</f>
        <v>5.9789218678467877E-2</v>
      </c>
      <c r="P3887">
        <f>YEAR(Sales_data[[#This Row],[Order Date]])</f>
        <v>2025</v>
      </c>
      <c r="Q3887" t="str">
        <f>TEXT(Sales_data[[#This Row],[Order Date]], "mmm")</f>
        <v>Jan</v>
      </c>
    </row>
    <row r="3888" spans="1:17" x14ac:dyDescent="0.95">
      <c r="A3888">
        <v>13887</v>
      </c>
      <c r="B3888" s="1">
        <v>45670</v>
      </c>
      <c r="C3888" t="s">
        <v>7059</v>
      </c>
      <c r="D3888" t="s">
        <v>15</v>
      </c>
      <c r="E3888" t="s">
        <v>16</v>
      </c>
      <c r="F3888" t="s">
        <v>96</v>
      </c>
      <c r="G3888" t="s">
        <v>214</v>
      </c>
      <c r="H3888" t="s">
        <v>7060</v>
      </c>
      <c r="I3888">
        <v>3</v>
      </c>
      <c r="J3888">
        <v>71731</v>
      </c>
      <c r="K3888">
        <v>20</v>
      </c>
      <c r="L3888">
        <v>172154.4</v>
      </c>
      <c r="M3888">
        <v>22626.59</v>
      </c>
      <c r="N3888" t="s">
        <v>38</v>
      </c>
      <c r="O3888">
        <f>Sales_data[[#This Row],[Profit]]/Sales_data[[#This Row],[Sales]]</f>
        <v>0.13143195875330518</v>
      </c>
      <c r="P3888">
        <f>YEAR(Sales_data[[#This Row],[Order Date]])</f>
        <v>2025</v>
      </c>
      <c r="Q3888" t="str">
        <f>TEXT(Sales_data[[#This Row],[Order Date]], "mmm")</f>
        <v>Jan</v>
      </c>
    </row>
    <row r="3889" spans="1:17" x14ac:dyDescent="0.95">
      <c r="A3889">
        <v>13888</v>
      </c>
      <c r="B3889" s="1">
        <v>45417</v>
      </c>
      <c r="C3889" t="s">
        <v>7061</v>
      </c>
      <c r="D3889" t="s">
        <v>40</v>
      </c>
      <c r="E3889" t="s">
        <v>50</v>
      </c>
      <c r="F3889" t="s">
        <v>17</v>
      </c>
      <c r="G3889" t="s">
        <v>111</v>
      </c>
      <c r="H3889" t="s">
        <v>7062</v>
      </c>
      <c r="I3889">
        <v>1</v>
      </c>
      <c r="J3889">
        <v>24773</v>
      </c>
      <c r="K3889">
        <v>15</v>
      </c>
      <c r="L3889">
        <v>21057.05</v>
      </c>
      <c r="M3889">
        <v>1398.89</v>
      </c>
      <c r="N3889" t="s">
        <v>83</v>
      </c>
      <c r="O3889">
        <f>Sales_data[[#This Row],[Profit]]/Sales_data[[#This Row],[Sales]]</f>
        <v>6.6433332304382628E-2</v>
      </c>
      <c r="P3889">
        <f>YEAR(Sales_data[[#This Row],[Order Date]])</f>
        <v>2024</v>
      </c>
      <c r="Q3889" t="str">
        <f>TEXT(Sales_data[[#This Row],[Order Date]], "mmm")</f>
        <v>May</v>
      </c>
    </row>
    <row r="3890" spans="1:17" x14ac:dyDescent="0.95">
      <c r="A3890">
        <v>13889</v>
      </c>
      <c r="B3890" s="1">
        <v>45715</v>
      </c>
      <c r="C3890" t="s">
        <v>7063</v>
      </c>
      <c r="D3890" t="s">
        <v>40</v>
      </c>
      <c r="E3890" t="s">
        <v>41</v>
      </c>
      <c r="F3890" t="s">
        <v>42</v>
      </c>
      <c r="G3890" t="s">
        <v>51</v>
      </c>
      <c r="H3890" t="s">
        <v>6855</v>
      </c>
      <c r="I3890">
        <v>2</v>
      </c>
      <c r="J3890">
        <v>56585</v>
      </c>
      <c r="K3890">
        <v>15</v>
      </c>
      <c r="L3890">
        <v>96194.5</v>
      </c>
      <c r="M3890">
        <v>11679.89</v>
      </c>
      <c r="N3890" t="s">
        <v>33</v>
      </c>
      <c r="O3890">
        <f>Sales_data[[#This Row],[Profit]]/Sales_data[[#This Row],[Sales]]</f>
        <v>0.12141951982701712</v>
      </c>
      <c r="P3890">
        <f>YEAR(Sales_data[[#This Row],[Order Date]])</f>
        <v>2025</v>
      </c>
      <c r="Q3890" t="str">
        <f>TEXT(Sales_data[[#This Row],[Order Date]], "mmm")</f>
        <v>Feb</v>
      </c>
    </row>
    <row r="3891" spans="1:17" x14ac:dyDescent="0.95">
      <c r="A3891">
        <v>13890</v>
      </c>
      <c r="B3891" s="1">
        <v>45273</v>
      </c>
      <c r="C3891" t="s">
        <v>7064</v>
      </c>
      <c r="D3891" t="s">
        <v>28</v>
      </c>
      <c r="E3891" t="s">
        <v>35</v>
      </c>
      <c r="F3891" t="s">
        <v>42</v>
      </c>
      <c r="G3891" t="s">
        <v>51</v>
      </c>
      <c r="H3891" t="s">
        <v>7065</v>
      </c>
      <c r="I3891">
        <v>5</v>
      </c>
      <c r="J3891">
        <v>11280</v>
      </c>
      <c r="K3891">
        <v>5</v>
      </c>
      <c r="L3891">
        <v>53580</v>
      </c>
      <c r="M3891">
        <v>7884.03</v>
      </c>
      <c r="N3891" t="s">
        <v>83</v>
      </c>
      <c r="O3891">
        <f>Sales_data[[#This Row],[Profit]]/Sales_data[[#This Row],[Sales]]</f>
        <v>0.14714501679731243</v>
      </c>
      <c r="P3891">
        <f>YEAR(Sales_data[[#This Row],[Order Date]])</f>
        <v>2023</v>
      </c>
      <c r="Q3891" t="str">
        <f>TEXT(Sales_data[[#This Row],[Order Date]], "mmm")</f>
        <v>Dec</v>
      </c>
    </row>
    <row r="3892" spans="1:17" x14ac:dyDescent="0.95">
      <c r="A3892">
        <v>13891</v>
      </c>
      <c r="B3892" s="1">
        <v>45549</v>
      </c>
      <c r="C3892" t="s">
        <v>7066</v>
      </c>
      <c r="D3892" t="s">
        <v>22</v>
      </c>
      <c r="E3892" t="s">
        <v>167</v>
      </c>
      <c r="F3892" t="s">
        <v>96</v>
      </c>
      <c r="G3892" t="s">
        <v>214</v>
      </c>
      <c r="H3892" t="s">
        <v>7067</v>
      </c>
      <c r="I3892">
        <v>5</v>
      </c>
      <c r="J3892">
        <v>58166</v>
      </c>
      <c r="K3892">
        <v>5</v>
      </c>
      <c r="L3892">
        <v>276288.5</v>
      </c>
      <c r="M3892">
        <v>50119.67</v>
      </c>
      <c r="N3892" t="s">
        <v>38</v>
      </c>
      <c r="O3892">
        <f>Sales_data[[#This Row],[Profit]]/Sales_data[[#This Row],[Sales]]</f>
        <v>0.18140338812509388</v>
      </c>
      <c r="P3892">
        <f>YEAR(Sales_data[[#This Row],[Order Date]])</f>
        <v>2024</v>
      </c>
      <c r="Q3892" t="str">
        <f>TEXT(Sales_data[[#This Row],[Order Date]], "mmm")</f>
        <v>Sep</v>
      </c>
    </row>
    <row r="3893" spans="1:17" x14ac:dyDescent="0.95">
      <c r="A3893">
        <v>13892</v>
      </c>
      <c r="B3893" s="1">
        <v>45779</v>
      </c>
      <c r="C3893" t="s">
        <v>7068</v>
      </c>
      <c r="D3893" t="s">
        <v>28</v>
      </c>
      <c r="E3893" t="s">
        <v>35</v>
      </c>
      <c r="F3893" t="s">
        <v>42</v>
      </c>
      <c r="G3893" t="s">
        <v>446</v>
      </c>
      <c r="H3893" t="s">
        <v>607</v>
      </c>
      <c r="I3893">
        <v>1</v>
      </c>
      <c r="J3893">
        <v>10427</v>
      </c>
      <c r="K3893">
        <v>10</v>
      </c>
      <c r="L3893">
        <v>9384.2999999999993</v>
      </c>
      <c r="M3893">
        <v>925.1</v>
      </c>
      <c r="N3893" t="s">
        <v>72</v>
      </c>
      <c r="O3893">
        <f>Sales_data[[#This Row],[Profit]]/Sales_data[[#This Row],[Sales]]</f>
        <v>9.8579542427245509E-2</v>
      </c>
      <c r="P3893">
        <f>YEAR(Sales_data[[#This Row],[Order Date]])</f>
        <v>2025</v>
      </c>
      <c r="Q3893" t="str">
        <f>TEXT(Sales_data[[#This Row],[Order Date]], "mmm")</f>
        <v>May</v>
      </c>
    </row>
    <row r="3894" spans="1:17" x14ac:dyDescent="0.95">
      <c r="A3894">
        <v>13893</v>
      </c>
      <c r="B3894" s="1">
        <v>45719</v>
      </c>
      <c r="C3894" t="s">
        <v>7069</v>
      </c>
      <c r="D3894" t="s">
        <v>22</v>
      </c>
      <c r="E3894" t="s">
        <v>58</v>
      </c>
      <c r="F3894" t="s">
        <v>75</v>
      </c>
      <c r="G3894" t="s">
        <v>240</v>
      </c>
      <c r="H3894" t="s">
        <v>7070</v>
      </c>
      <c r="I3894">
        <v>4</v>
      </c>
      <c r="J3894">
        <v>50788</v>
      </c>
      <c r="K3894">
        <v>20</v>
      </c>
      <c r="L3894">
        <v>162521.60000000001</v>
      </c>
      <c r="M3894">
        <v>20075.009999999998</v>
      </c>
      <c r="N3894" t="s">
        <v>38</v>
      </c>
      <c r="O3894">
        <f>Sales_data[[#This Row],[Profit]]/Sales_data[[#This Row],[Sales]]</f>
        <v>0.12352210413877292</v>
      </c>
      <c r="P3894">
        <f>YEAR(Sales_data[[#This Row],[Order Date]])</f>
        <v>2025</v>
      </c>
      <c r="Q3894" t="str">
        <f>TEXT(Sales_data[[#This Row],[Order Date]], "mmm")</f>
        <v>Mar</v>
      </c>
    </row>
    <row r="3895" spans="1:17" x14ac:dyDescent="0.95">
      <c r="A3895">
        <v>13894</v>
      </c>
      <c r="B3895" s="1">
        <v>45751</v>
      </c>
      <c r="C3895" t="s">
        <v>7071</v>
      </c>
      <c r="D3895" t="s">
        <v>22</v>
      </c>
      <c r="E3895" t="s">
        <v>58</v>
      </c>
      <c r="F3895" t="s">
        <v>42</v>
      </c>
      <c r="G3895" t="s">
        <v>43</v>
      </c>
      <c r="H3895" t="s">
        <v>3840</v>
      </c>
      <c r="I3895">
        <v>5</v>
      </c>
      <c r="J3895">
        <v>9032</v>
      </c>
      <c r="K3895">
        <v>5</v>
      </c>
      <c r="L3895">
        <v>42902</v>
      </c>
      <c r="M3895">
        <v>9026.75</v>
      </c>
      <c r="N3895" t="s">
        <v>83</v>
      </c>
      <c r="O3895">
        <f>Sales_data[[#This Row],[Profit]]/Sales_data[[#This Row],[Sales]]</f>
        <v>0.21040394387208056</v>
      </c>
      <c r="P3895">
        <f>YEAR(Sales_data[[#This Row],[Order Date]])</f>
        <v>2025</v>
      </c>
      <c r="Q3895" t="str">
        <f>TEXT(Sales_data[[#This Row],[Order Date]], "mmm")</f>
        <v>Apr</v>
      </c>
    </row>
    <row r="3896" spans="1:17" x14ac:dyDescent="0.95">
      <c r="A3896">
        <v>13895</v>
      </c>
      <c r="B3896" s="1">
        <v>45353</v>
      </c>
      <c r="C3896" t="s">
        <v>7072</v>
      </c>
      <c r="D3896" t="s">
        <v>40</v>
      </c>
      <c r="E3896" t="s">
        <v>62</v>
      </c>
      <c r="F3896" t="s">
        <v>17</v>
      </c>
      <c r="G3896" t="s">
        <v>18</v>
      </c>
      <c r="H3896" t="s">
        <v>7073</v>
      </c>
      <c r="I3896">
        <v>5</v>
      </c>
      <c r="J3896">
        <v>32316</v>
      </c>
      <c r="K3896">
        <v>15</v>
      </c>
      <c r="L3896">
        <v>137343</v>
      </c>
      <c r="M3896">
        <v>7982.14</v>
      </c>
      <c r="N3896" t="s">
        <v>38</v>
      </c>
      <c r="O3896">
        <f>Sales_data[[#This Row],[Profit]]/Sales_data[[#This Row],[Sales]]</f>
        <v>5.8118287790422524E-2</v>
      </c>
      <c r="P3896">
        <f>YEAR(Sales_data[[#This Row],[Order Date]])</f>
        <v>2024</v>
      </c>
      <c r="Q3896" t="str">
        <f>TEXT(Sales_data[[#This Row],[Order Date]], "mmm")</f>
        <v>Mar</v>
      </c>
    </row>
    <row r="3897" spans="1:17" x14ac:dyDescent="0.95">
      <c r="A3897">
        <v>13896</v>
      </c>
      <c r="B3897" s="1">
        <v>45348</v>
      </c>
      <c r="C3897" t="s">
        <v>7074</v>
      </c>
      <c r="D3897" t="s">
        <v>40</v>
      </c>
      <c r="E3897" t="s">
        <v>62</v>
      </c>
      <c r="F3897" t="s">
        <v>96</v>
      </c>
      <c r="G3897" t="s">
        <v>214</v>
      </c>
      <c r="H3897" t="s">
        <v>895</v>
      </c>
      <c r="I3897">
        <v>5</v>
      </c>
      <c r="J3897">
        <v>18823</v>
      </c>
      <c r="K3897">
        <v>5</v>
      </c>
      <c r="L3897">
        <v>89409.25</v>
      </c>
      <c r="M3897">
        <v>7859.92</v>
      </c>
      <c r="N3897" t="s">
        <v>33</v>
      </c>
      <c r="O3897">
        <f>Sales_data[[#This Row],[Profit]]/Sales_data[[#This Row],[Sales]]</f>
        <v>8.7909472453912771E-2</v>
      </c>
      <c r="P3897">
        <f>YEAR(Sales_data[[#This Row],[Order Date]])</f>
        <v>2024</v>
      </c>
      <c r="Q3897" t="str">
        <f>TEXT(Sales_data[[#This Row],[Order Date]], "mmm")</f>
        <v>Feb</v>
      </c>
    </row>
    <row r="3898" spans="1:17" x14ac:dyDescent="0.95">
      <c r="A3898">
        <v>13897</v>
      </c>
      <c r="B3898" s="1">
        <v>45880</v>
      </c>
      <c r="C3898" t="s">
        <v>7075</v>
      </c>
      <c r="D3898" t="s">
        <v>15</v>
      </c>
      <c r="E3898" t="s">
        <v>93</v>
      </c>
      <c r="F3898" t="s">
        <v>86</v>
      </c>
      <c r="G3898" t="s">
        <v>118</v>
      </c>
      <c r="H3898" t="s">
        <v>7076</v>
      </c>
      <c r="I3898">
        <v>3</v>
      </c>
      <c r="J3898">
        <v>9491</v>
      </c>
      <c r="K3898">
        <v>20</v>
      </c>
      <c r="L3898">
        <v>22778.400000000001</v>
      </c>
      <c r="M3898">
        <v>1824.18</v>
      </c>
      <c r="N3898" t="s">
        <v>83</v>
      </c>
      <c r="O3898">
        <f>Sales_data[[#This Row],[Profit]]/Sales_data[[#This Row],[Sales]]</f>
        <v>8.0083763565483093E-2</v>
      </c>
      <c r="P3898">
        <f>YEAR(Sales_data[[#This Row],[Order Date]])</f>
        <v>2025</v>
      </c>
      <c r="Q3898" t="str">
        <f>TEXT(Sales_data[[#This Row],[Order Date]], "mmm")</f>
        <v>Aug</v>
      </c>
    </row>
    <row r="3899" spans="1:17" x14ac:dyDescent="0.95">
      <c r="A3899">
        <v>13898</v>
      </c>
      <c r="B3899" s="1">
        <v>45523</v>
      </c>
      <c r="C3899" t="s">
        <v>7077</v>
      </c>
      <c r="D3899" t="s">
        <v>28</v>
      </c>
      <c r="E3899" t="s">
        <v>144</v>
      </c>
      <c r="F3899" t="s">
        <v>42</v>
      </c>
      <c r="G3899" t="s">
        <v>188</v>
      </c>
      <c r="H3899" t="s">
        <v>7078</v>
      </c>
      <c r="I3899">
        <v>4</v>
      </c>
      <c r="J3899">
        <v>23988</v>
      </c>
      <c r="K3899">
        <v>5</v>
      </c>
      <c r="L3899">
        <v>91154.4</v>
      </c>
      <c r="M3899">
        <v>13546.98</v>
      </c>
      <c r="N3899" t="s">
        <v>33</v>
      </c>
      <c r="O3899">
        <f>Sales_data[[#This Row],[Profit]]/Sales_data[[#This Row],[Sales]]</f>
        <v>0.14861575524604409</v>
      </c>
      <c r="P3899">
        <f>YEAR(Sales_data[[#This Row],[Order Date]])</f>
        <v>2024</v>
      </c>
      <c r="Q3899" t="str">
        <f>TEXT(Sales_data[[#This Row],[Order Date]], "mmm")</f>
        <v>Aug</v>
      </c>
    </row>
    <row r="3900" spans="1:17" x14ac:dyDescent="0.95">
      <c r="A3900">
        <v>13899</v>
      </c>
      <c r="B3900" s="1">
        <v>45738</v>
      </c>
      <c r="C3900" t="s">
        <v>7079</v>
      </c>
      <c r="D3900" t="s">
        <v>15</v>
      </c>
      <c r="E3900" t="s">
        <v>16</v>
      </c>
      <c r="F3900" t="s">
        <v>24</v>
      </c>
      <c r="G3900" t="s">
        <v>133</v>
      </c>
      <c r="H3900" t="s">
        <v>1709</v>
      </c>
      <c r="I3900">
        <v>2</v>
      </c>
      <c r="J3900">
        <v>43254</v>
      </c>
      <c r="K3900">
        <v>0</v>
      </c>
      <c r="L3900">
        <v>86508</v>
      </c>
      <c r="M3900">
        <v>8647.31</v>
      </c>
      <c r="N3900" t="s">
        <v>83</v>
      </c>
      <c r="O3900">
        <f>Sales_data[[#This Row],[Profit]]/Sales_data[[#This Row],[Sales]]</f>
        <v>9.9959656910343545E-2</v>
      </c>
      <c r="P3900">
        <f>YEAR(Sales_data[[#This Row],[Order Date]])</f>
        <v>2025</v>
      </c>
      <c r="Q3900" t="str">
        <f>TEXT(Sales_data[[#This Row],[Order Date]], "mmm")</f>
        <v>Mar</v>
      </c>
    </row>
    <row r="3901" spans="1:17" x14ac:dyDescent="0.95">
      <c r="A3901">
        <v>13900</v>
      </c>
      <c r="B3901" s="1">
        <v>45314</v>
      </c>
      <c r="C3901" t="s">
        <v>7080</v>
      </c>
      <c r="D3901" t="s">
        <v>28</v>
      </c>
      <c r="E3901" t="s">
        <v>144</v>
      </c>
      <c r="F3901" t="s">
        <v>96</v>
      </c>
      <c r="G3901" t="s">
        <v>214</v>
      </c>
      <c r="H3901" t="s">
        <v>4543</v>
      </c>
      <c r="I3901">
        <v>4</v>
      </c>
      <c r="J3901">
        <v>46404</v>
      </c>
      <c r="K3901">
        <v>10</v>
      </c>
      <c r="L3901">
        <v>167054.39999999999</v>
      </c>
      <c r="M3901">
        <v>18374.62</v>
      </c>
      <c r="N3901" t="s">
        <v>83</v>
      </c>
      <c r="O3901">
        <f>Sales_data[[#This Row],[Profit]]/Sales_data[[#This Row],[Sales]]</f>
        <v>0.10999183499506747</v>
      </c>
      <c r="P3901">
        <f>YEAR(Sales_data[[#This Row],[Order Date]])</f>
        <v>2024</v>
      </c>
      <c r="Q3901" t="str">
        <f>TEXT(Sales_data[[#This Row],[Order Date]], "mmm")</f>
        <v>Jan</v>
      </c>
    </row>
    <row r="3902" spans="1:17" x14ac:dyDescent="0.95">
      <c r="A3902">
        <v>13901</v>
      </c>
      <c r="B3902" s="1">
        <v>45800</v>
      </c>
      <c r="C3902" t="s">
        <v>7081</v>
      </c>
      <c r="D3902" t="s">
        <v>15</v>
      </c>
      <c r="E3902" t="s">
        <v>174</v>
      </c>
      <c r="F3902" t="s">
        <v>75</v>
      </c>
      <c r="G3902" t="s">
        <v>240</v>
      </c>
      <c r="H3902" t="s">
        <v>7082</v>
      </c>
      <c r="I3902">
        <v>1</v>
      </c>
      <c r="J3902">
        <v>73953</v>
      </c>
      <c r="K3902">
        <v>15</v>
      </c>
      <c r="L3902">
        <v>62860.05</v>
      </c>
      <c r="M3902">
        <v>13813.12</v>
      </c>
      <c r="N3902" t="s">
        <v>38</v>
      </c>
      <c r="O3902">
        <f>Sales_data[[#This Row],[Profit]]/Sales_data[[#This Row],[Sales]]</f>
        <v>0.21974401865731891</v>
      </c>
      <c r="P3902">
        <f>YEAR(Sales_data[[#This Row],[Order Date]])</f>
        <v>2025</v>
      </c>
      <c r="Q3902" t="str">
        <f>TEXT(Sales_data[[#This Row],[Order Date]], "mmm")</f>
        <v>May</v>
      </c>
    </row>
    <row r="3903" spans="1:17" x14ac:dyDescent="0.95">
      <c r="A3903">
        <v>13902</v>
      </c>
      <c r="B3903" s="1">
        <v>45512</v>
      </c>
      <c r="C3903" t="s">
        <v>7083</v>
      </c>
      <c r="D3903" t="s">
        <v>28</v>
      </c>
      <c r="E3903" t="s">
        <v>144</v>
      </c>
      <c r="F3903" t="s">
        <v>17</v>
      </c>
      <c r="G3903" t="s">
        <v>100</v>
      </c>
      <c r="H3903" t="s">
        <v>2170</v>
      </c>
      <c r="I3903">
        <v>1</v>
      </c>
      <c r="J3903">
        <v>40421</v>
      </c>
      <c r="K3903">
        <v>10</v>
      </c>
      <c r="L3903">
        <v>36378.9</v>
      </c>
      <c r="M3903">
        <v>8474.64</v>
      </c>
      <c r="N3903" t="s">
        <v>38</v>
      </c>
      <c r="O3903">
        <f>Sales_data[[#This Row],[Profit]]/Sales_data[[#This Row],[Sales]]</f>
        <v>0.23295481721547379</v>
      </c>
      <c r="P3903">
        <f>YEAR(Sales_data[[#This Row],[Order Date]])</f>
        <v>2024</v>
      </c>
      <c r="Q3903" t="str">
        <f>TEXT(Sales_data[[#This Row],[Order Date]], "mmm")</f>
        <v>Aug</v>
      </c>
    </row>
    <row r="3904" spans="1:17" x14ac:dyDescent="0.95">
      <c r="A3904">
        <v>13903</v>
      </c>
      <c r="B3904" s="1">
        <v>45669</v>
      </c>
      <c r="C3904" t="s">
        <v>7084</v>
      </c>
      <c r="D3904" t="s">
        <v>22</v>
      </c>
      <c r="E3904" t="s">
        <v>167</v>
      </c>
      <c r="F3904" t="s">
        <v>96</v>
      </c>
      <c r="G3904" t="s">
        <v>156</v>
      </c>
      <c r="H3904" t="s">
        <v>7085</v>
      </c>
      <c r="I3904">
        <v>4</v>
      </c>
      <c r="J3904">
        <v>44152</v>
      </c>
      <c r="K3904">
        <v>0</v>
      </c>
      <c r="L3904">
        <v>176608</v>
      </c>
      <c r="M3904">
        <v>37699.47</v>
      </c>
      <c r="N3904" t="s">
        <v>83</v>
      </c>
      <c r="O3904">
        <f>Sales_data[[#This Row],[Profit]]/Sales_data[[#This Row],[Sales]]</f>
        <v>0.21346411261098025</v>
      </c>
      <c r="P3904">
        <f>YEAR(Sales_data[[#This Row],[Order Date]])</f>
        <v>2025</v>
      </c>
      <c r="Q3904" t="str">
        <f>TEXT(Sales_data[[#This Row],[Order Date]], "mmm")</f>
        <v>Jan</v>
      </c>
    </row>
    <row r="3905" spans="1:17" x14ac:dyDescent="0.95">
      <c r="A3905">
        <v>13904</v>
      </c>
      <c r="B3905" s="1">
        <v>45839</v>
      </c>
      <c r="C3905" t="s">
        <v>7086</v>
      </c>
      <c r="D3905" t="s">
        <v>15</v>
      </c>
      <c r="E3905" t="s">
        <v>93</v>
      </c>
      <c r="F3905" t="s">
        <v>96</v>
      </c>
      <c r="G3905" t="s">
        <v>183</v>
      </c>
      <c r="H3905" t="s">
        <v>7087</v>
      </c>
      <c r="I3905">
        <v>2</v>
      </c>
      <c r="J3905">
        <v>74506</v>
      </c>
      <c r="K3905">
        <v>0</v>
      </c>
      <c r="L3905">
        <v>149012</v>
      </c>
      <c r="M3905">
        <v>23048.6</v>
      </c>
      <c r="N3905" t="s">
        <v>72</v>
      </c>
      <c r="O3905">
        <f>Sales_data[[#This Row],[Profit]]/Sales_data[[#This Row],[Sales]]</f>
        <v>0.15467613346576115</v>
      </c>
      <c r="P3905">
        <f>YEAR(Sales_data[[#This Row],[Order Date]])</f>
        <v>2025</v>
      </c>
      <c r="Q3905" t="str">
        <f>TEXT(Sales_data[[#This Row],[Order Date]], "mmm")</f>
        <v>Jul</v>
      </c>
    </row>
    <row r="3906" spans="1:17" x14ac:dyDescent="0.95">
      <c r="A3906">
        <v>13905</v>
      </c>
      <c r="B3906" s="1">
        <v>45753</v>
      </c>
      <c r="C3906" t="s">
        <v>7088</v>
      </c>
      <c r="D3906" t="s">
        <v>15</v>
      </c>
      <c r="E3906" t="s">
        <v>16</v>
      </c>
      <c r="F3906" t="s">
        <v>86</v>
      </c>
      <c r="G3906" t="s">
        <v>171</v>
      </c>
      <c r="H3906" t="s">
        <v>7089</v>
      </c>
      <c r="I3906">
        <v>1</v>
      </c>
      <c r="J3906">
        <v>19730</v>
      </c>
      <c r="K3906">
        <v>15</v>
      </c>
      <c r="L3906">
        <v>16770.5</v>
      </c>
      <c r="M3906">
        <v>3416.82</v>
      </c>
      <c r="N3906" t="s">
        <v>72</v>
      </c>
      <c r="O3906">
        <f>Sales_data[[#This Row],[Profit]]/Sales_data[[#This Row],[Sales]]</f>
        <v>0.20373990042038104</v>
      </c>
      <c r="P3906">
        <f>YEAR(Sales_data[[#This Row],[Order Date]])</f>
        <v>2025</v>
      </c>
      <c r="Q3906" t="str">
        <f>TEXT(Sales_data[[#This Row],[Order Date]], "mmm")</f>
        <v>Apr</v>
      </c>
    </row>
    <row r="3907" spans="1:17" x14ac:dyDescent="0.95">
      <c r="A3907">
        <v>13906</v>
      </c>
      <c r="B3907" s="1">
        <v>45258</v>
      </c>
      <c r="C3907" t="s">
        <v>7090</v>
      </c>
      <c r="D3907" t="s">
        <v>15</v>
      </c>
      <c r="E3907" t="s">
        <v>147</v>
      </c>
      <c r="F3907" t="s">
        <v>75</v>
      </c>
      <c r="G3907" t="s">
        <v>204</v>
      </c>
      <c r="H3907" t="s">
        <v>6406</v>
      </c>
      <c r="I3907">
        <v>5</v>
      </c>
      <c r="J3907">
        <v>57236</v>
      </c>
      <c r="K3907">
        <v>20</v>
      </c>
      <c r="L3907">
        <v>228944</v>
      </c>
      <c r="M3907">
        <v>30219.42</v>
      </c>
      <c r="N3907" t="s">
        <v>83</v>
      </c>
      <c r="O3907">
        <f>Sales_data[[#This Row],[Profit]]/Sales_data[[#This Row],[Sales]]</f>
        <v>0.13199481095813823</v>
      </c>
      <c r="P3907">
        <f>YEAR(Sales_data[[#This Row],[Order Date]])</f>
        <v>2023</v>
      </c>
      <c r="Q3907" t="str">
        <f>TEXT(Sales_data[[#This Row],[Order Date]], "mmm")</f>
        <v>Nov</v>
      </c>
    </row>
    <row r="3908" spans="1:17" x14ac:dyDescent="0.95">
      <c r="A3908">
        <v>13907</v>
      </c>
      <c r="B3908" s="1">
        <v>45658</v>
      </c>
      <c r="C3908" t="s">
        <v>7091</v>
      </c>
      <c r="D3908" t="s">
        <v>22</v>
      </c>
      <c r="E3908" t="s">
        <v>74</v>
      </c>
      <c r="F3908" t="s">
        <v>24</v>
      </c>
      <c r="G3908" t="s">
        <v>107</v>
      </c>
      <c r="H3908" t="s">
        <v>4439</v>
      </c>
      <c r="I3908">
        <v>4</v>
      </c>
      <c r="J3908">
        <v>28409</v>
      </c>
      <c r="K3908">
        <v>10</v>
      </c>
      <c r="L3908">
        <v>102272.4</v>
      </c>
      <c r="M3908">
        <v>6215.97</v>
      </c>
      <c r="N3908" t="s">
        <v>83</v>
      </c>
      <c r="O3908">
        <f>Sales_data[[#This Row],[Profit]]/Sales_data[[#This Row],[Sales]]</f>
        <v>6.0778567824750378E-2</v>
      </c>
      <c r="P3908">
        <f>YEAR(Sales_data[[#This Row],[Order Date]])</f>
        <v>2025</v>
      </c>
      <c r="Q3908" t="str">
        <f>TEXT(Sales_data[[#This Row],[Order Date]], "mmm")</f>
        <v>Jan</v>
      </c>
    </row>
    <row r="3909" spans="1:17" x14ac:dyDescent="0.95">
      <c r="A3909">
        <v>13908</v>
      </c>
      <c r="B3909" s="1">
        <v>45618</v>
      </c>
      <c r="C3909" t="s">
        <v>7092</v>
      </c>
      <c r="D3909" t="s">
        <v>22</v>
      </c>
      <c r="E3909" t="s">
        <v>23</v>
      </c>
      <c r="F3909" t="s">
        <v>17</v>
      </c>
      <c r="G3909" t="s">
        <v>55</v>
      </c>
      <c r="H3909" t="s">
        <v>2042</v>
      </c>
      <c r="I3909">
        <v>4</v>
      </c>
      <c r="J3909">
        <v>11791</v>
      </c>
      <c r="K3909">
        <v>15</v>
      </c>
      <c r="L3909">
        <v>40089.4</v>
      </c>
      <c r="M3909">
        <v>8210.41</v>
      </c>
      <c r="N3909" t="s">
        <v>33</v>
      </c>
      <c r="O3909">
        <f>Sales_data[[#This Row],[Profit]]/Sales_data[[#This Row],[Sales]]</f>
        <v>0.20480251637589986</v>
      </c>
      <c r="P3909">
        <f>YEAR(Sales_data[[#This Row],[Order Date]])</f>
        <v>2024</v>
      </c>
      <c r="Q3909" t="str">
        <f>TEXT(Sales_data[[#This Row],[Order Date]], "mmm")</f>
        <v>Nov</v>
      </c>
    </row>
    <row r="3910" spans="1:17" x14ac:dyDescent="0.95">
      <c r="A3910">
        <v>13909</v>
      </c>
      <c r="B3910" s="1">
        <v>45221</v>
      </c>
      <c r="C3910" t="s">
        <v>7093</v>
      </c>
      <c r="D3910" t="s">
        <v>22</v>
      </c>
      <c r="E3910" t="s">
        <v>58</v>
      </c>
      <c r="F3910" t="s">
        <v>69</v>
      </c>
      <c r="G3910" t="s">
        <v>123</v>
      </c>
      <c r="H3910" t="s">
        <v>7094</v>
      </c>
      <c r="I3910">
        <v>2</v>
      </c>
      <c r="J3910">
        <v>24666</v>
      </c>
      <c r="K3910">
        <v>0</v>
      </c>
      <c r="L3910">
        <v>49332</v>
      </c>
      <c r="M3910">
        <v>10545.56</v>
      </c>
      <c r="N3910" t="s">
        <v>38</v>
      </c>
      <c r="O3910">
        <f>Sales_data[[#This Row],[Profit]]/Sales_data[[#This Row],[Sales]]</f>
        <v>0.21376712884132001</v>
      </c>
      <c r="P3910">
        <f>YEAR(Sales_data[[#This Row],[Order Date]])</f>
        <v>2023</v>
      </c>
      <c r="Q3910" t="str">
        <f>TEXT(Sales_data[[#This Row],[Order Date]], "mmm")</f>
        <v>Oct</v>
      </c>
    </row>
    <row r="3911" spans="1:17" x14ac:dyDescent="0.95">
      <c r="A3911">
        <v>13910</v>
      </c>
      <c r="B3911" s="1">
        <v>45860</v>
      </c>
      <c r="C3911" t="s">
        <v>7095</v>
      </c>
      <c r="D3911" t="s">
        <v>15</v>
      </c>
      <c r="E3911" t="s">
        <v>147</v>
      </c>
      <c r="F3911" t="s">
        <v>46</v>
      </c>
      <c r="G3911" t="s">
        <v>141</v>
      </c>
      <c r="H3911" t="s">
        <v>7096</v>
      </c>
      <c r="I3911">
        <v>5</v>
      </c>
      <c r="J3911">
        <v>52764</v>
      </c>
      <c r="K3911">
        <v>5</v>
      </c>
      <c r="L3911">
        <v>250629</v>
      </c>
      <c r="M3911">
        <v>43785.18</v>
      </c>
      <c r="N3911" t="s">
        <v>38</v>
      </c>
      <c r="O3911">
        <f>Sales_data[[#This Row],[Profit]]/Sales_data[[#This Row],[Sales]]</f>
        <v>0.17470117185162132</v>
      </c>
      <c r="P3911">
        <f>YEAR(Sales_data[[#This Row],[Order Date]])</f>
        <v>2025</v>
      </c>
      <c r="Q3911" t="str">
        <f>TEXT(Sales_data[[#This Row],[Order Date]], "mmm")</f>
        <v>Jul</v>
      </c>
    </row>
    <row r="3912" spans="1:17" x14ac:dyDescent="0.95">
      <c r="A3912">
        <v>13911</v>
      </c>
      <c r="B3912" s="1">
        <v>45891</v>
      </c>
      <c r="C3912" t="s">
        <v>7097</v>
      </c>
      <c r="D3912" t="s">
        <v>15</v>
      </c>
      <c r="E3912" t="s">
        <v>16</v>
      </c>
      <c r="F3912" t="s">
        <v>75</v>
      </c>
      <c r="G3912" t="s">
        <v>76</v>
      </c>
      <c r="H3912" t="s">
        <v>7098</v>
      </c>
      <c r="I3912">
        <v>2</v>
      </c>
      <c r="J3912">
        <v>51158</v>
      </c>
      <c r="K3912">
        <v>15</v>
      </c>
      <c r="L3912">
        <v>86968.6</v>
      </c>
      <c r="M3912">
        <v>16151.54</v>
      </c>
      <c r="N3912" t="s">
        <v>38</v>
      </c>
      <c r="O3912">
        <f>Sales_data[[#This Row],[Profit]]/Sales_data[[#This Row],[Sales]]</f>
        <v>0.18571691392065642</v>
      </c>
      <c r="P3912">
        <f>YEAR(Sales_data[[#This Row],[Order Date]])</f>
        <v>2025</v>
      </c>
      <c r="Q3912" t="str">
        <f>TEXT(Sales_data[[#This Row],[Order Date]], "mmm")</f>
        <v>Aug</v>
      </c>
    </row>
    <row r="3913" spans="1:17" x14ac:dyDescent="0.95">
      <c r="A3913">
        <v>13912</v>
      </c>
      <c r="B3913" s="1">
        <v>45895</v>
      </c>
      <c r="C3913" t="s">
        <v>7099</v>
      </c>
      <c r="D3913" t="s">
        <v>40</v>
      </c>
      <c r="E3913" t="s">
        <v>103</v>
      </c>
      <c r="F3913" t="s">
        <v>69</v>
      </c>
      <c r="G3913" t="s">
        <v>115</v>
      </c>
      <c r="H3913" t="s">
        <v>7100</v>
      </c>
      <c r="I3913">
        <v>3</v>
      </c>
      <c r="J3913">
        <v>73805</v>
      </c>
      <c r="K3913">
        <v>5</v>
      </c>
      <c r="L3913">
        <v>210344.25</v>
      </c>
      <c r="M3913">
        <v>22490.78</v>
      </c>
      <c r="N3913" t="s">
        <v>20</v>
      </c>
      <c r="O3913">
        <f>Sales_data[[#This Row],[Profit]]/Sales_data[[#This Row],[Sales]]</f>
        <v>0.10692367392976038</v>
      </c>
      <c r="P3913">
        <f>YEAR(Sales_data[[#This Row],[Order Date]])</f>
        <v>2025</v>
      </c>
      <c r="Q3913" t="str">
        <f>TEXT(Sales_data[[#This Row],[Order Date]], "mmm")</f>
        <v>Aug</v>
      </c>
    </row>
    <row r="3914" spans="1:17" x14ac:dyDescent="0.95">
      <c r="A3914">
        <v>13913</v>
      </c>
      <c r="B3914" s="1">
        <v>45610</v>
      </c>
      <c r="C3914" t="s">
        <v>7101</v>
      </c>
      <c r="D3914" t="s">
        <v>22</v>
      </c>
      <c r="E3914" t="s">
        <v>23</v>
      </c>
      <c r="F3914" t="s">
        <v>75</v>
      </c>
      <c r="G3914" t="s">
        <v>76</v>
      </c>
      <c r="H3914" t="s">
        <v>7102</v>
      </c>
      <c r="I3914">
        <v>1</v>
      </c>
      <c r="J3914">
        <v>4647</v>
      </c>
      <c r="K3914">
        <v>20</v>
      </c>
      <c r="L3914">
        <v>3717.6</v>
      </c>
      <c r="M3914">
        <v>657.81</v>
      </c>
      <c r="N3914" t="s">
        <v>83</v>
      </c>
      <c r="O3914">
        <f>Sales_data[[#This Row],[Profit]]/Sales_data[[#This Row],[Sales]]</f>
        <v>0.17694480309877339</v>
      </c>
      <c r="P3914">
        <f>YEAR(Sales_data[[#This Row],[Order Date]])</f>
        <v>2024</v>
      </c>
      <c r="Q3914" t="str">
        <f>TEXT(Sales_data[[#This Row],[Order Date]], "mmm")</f>
        <v>Nov</v>
      </c>
    </row>
    <row r="3915" spans="1:17" x14ac:dyDescent="0.95">
      <c r="A3915">
        <v>13914</v>
      </c>
      <c r="B3915" s="1">
        <v>45740</v>
      </c>
      <c r="C3915" t="s">
        <v>7103</v>
      </c>
      <c r="D3915" t="s">
        <v>15</v>
      </c>
      <c r="E3915" t="s">
        <v>68</v>
      </c>
      <c r="F3915" t="s">
        <v>46</v>
      </c>
      <c r="G3915" t="s">
        <v>209</v>
      </c>
      <c r="H3915" t="s">
        <v>7104</v>
      </c>
      <c r="I3915">
        <v>5</v>
      </c>
      <c r="J3915">
        <v>62363</v>
      </c>
      <c r="K3915">
        <v>0</v>
      </c>
      <c r="L3915">
        <v>311815</v>
      </c>
      <c r="M3915">
        <v>67265.59</v>
      </c>
      <c r="N3915" t="s">
        <v>83</v>
      </c>
      <c r="O3915">
        <f>Sales_data[[#This Row],[Profit]]/Sales_data[[#This Row],[Sales]]</f>
        <v>0.21572275227298238</v>
      </c>
      <c r="P3915">
        <f>YEAR(Sales_data[[#This Row],[Order Date]])</f>
        <v>2025</v>
      </c>
      <c r="Q3915" t="str">
        <f>TEXT(Sales_data[[#This Row],[Order Date]], "mmm")</f>
        <v>Mar</v>
      </c>
    </row>
    <row r="3916" spans="1:17" x14ac:dyDescent="0.95">
      <c r="A3916">
        <v>13915</v>
      </c>
      <c r="B3916" s="1">
        <v>45535</v>
      </c>
      <c r="C3916" t="s">
        <v>7105</v>
      </c>
      <c r="D3916" t="s">
        <v>28</v>
      </c>
      <c r="E3916" t="s">
        <v>29</v>
      </c>
      <c r="F3916" t="s">
        <v>24</v>
      </c>
      <c r="G3916" t="s">
        <v>107</v>
      </c>
      <c r="H3916" t="s">
        <v>6866</v>
      </c>
      <c r="I3916">
        <v>4</v>
      </c>
      <c r="J3916">
        <v>21390</v>
      </c>
      <c r="K3916">
        <v>10</v>
      </c>
      <c r="L3916">
        <v>77004</v>
      </c>
      <c r="M3916">
        <v>11059.43</v>
      </c>
      <c r="N3916" t="s">
        <v>38</v>
      </c>
      <c r="O3916">
        <f>Sales_data[[#This Row],[Profit]]/Sales_data[[#This Row],[Sales]]</f>
        <v>0.14362150018180875</v>
      </c>
      <c r="P3916">
        <f>YEAR(Sales_data[[#This Row],[Order Date]])</f>
        <v>2024</v>
      </c>
      <c r="Q3916" t="str">
        <f>TEXT(Sales_data[[#This Row],[Order Date]], "mmm")</f>
        <v>Aug</v>
      </c>
    </row>
    <row r="3917" spans="1:17" x14ac:dyDescent="0.95">
      <c r="A3917">
        <v>13916</v>
      </c>
      <c r="B3917" s="1">
        <v>45489</v>
      </c>
      <c r="C3917" t="s">
        <v>7106</v>
      </c>
      <c r="D3917" t="s">
        <v>22</v>
      </c>
      <c r="E3917" t="s">
        <v>74</v>
      </c>
      <c r="F3917" t="s">
        <v>69</v>
      </c>
      <c r="G3917" t="s">
        <v>123</v>
      </c>
      <c r="H3917" t="s">
        <v>7107</v>
      </c>
      <c r="I3917">
        <v>3</v>
      </c>
      <c r="J3917">
        <v>1551</v>
      </c>
      <c r="K3917">
        <v>15</v>
      </c>
      <c r="L3917">
        <v>3955.05</v>
      </c>
      <c r="M3917">
        <v>342.09</v>
      </c>
      <c r="N3917" t="s">
        <v>20</v>
      </c>
      <c r="O3917">
        <f>Sales_data[[#This Row],[Profit]]/Sales_data[[#This Row],[Sales]]</f>
        <v>8.6494481738536799E-2</v>
      </c>
      <c r="P3917">
        <f>YEAR(Sales_data[[#This Row],[Order Date]])</f>
        <v>2024</v>
      </c>
      <c r="Q3917" t="str">
        <f>TEXT(Sales_data[[#This Row],[Order Date]], "mmm")</f>
        <v>Jul</v>
      </c>
    </row>
    <row r="3918" spans="1:17" x14ac:dyDescent="0.95">
      <c r="A3918">
        <v>13917</v>
      </c>
      <c r="B3918" s="1">
        <v>45743</v>
      </c>
      <c r="C3918" t="s">
        <v>7108</v>
      </c>
      <c r="D3918" t="s">
        <v>22</v>
      </c>
      <c r="E3918" t="s">
        <v>74</v>
      </c>
      <c r="F3918" t="s">
        <v>129</v>
      </c>
      <c r="G3918" t="s">
        <v>148</v>
      </c>
      <c r="H3918" t="s">
        <v>7109</v>
      </c>
      <c r="I3918">
        <v>4</v>
      </c>
      <c r="J3918">
        <v>49423</v>
      </c>
      <c r="K3918">
        <v>10</v>
      </c>
      <c r="L3918">
        <v>177922.8</v>
      </c>
      <c r="M3918">
        <v>17732.939999999999</v>
      </c>
      <c r="N3918" t="s">
        <v>38</v>
      </c>
      <c r="O3918">
        <f>Sales_data[[#This Row],[Profit]]/Sales_data[[#This Row],[Sales]]</f>
        <v>9.9666484565215929E-2</v>
      </c>
      <c r="P3918">
        <f>YEAR(Sales_data[[#This Row],[Order Date]])</f>
        <v>2025</v>
      </c>
      <c r="Q3918" t="str">
        <f>TEXT(Sales_data[[#This Row],[Order Date]], "mmm")</f>
        <v>Mar</v>
      </c>
    </row>
    <row r="3919" spans="1:17" x14ac:dyDescent="0.95">
      <c r="A3919">
        <v>13918</v>
      </c>
      <c r="B3919" s="1">
        <v>45547</v>
      </c>
      <c r="C3919" t="s">
        <v>7110</v>
      </c>
      <c r="D3919" t="s">
        <v>40</v>
      </c>
      <c r="E3919" t="s">
        <v>41</v>
      </c>
      <c r="F3919" t="s">
        <v>75</v>
      </c>
      <c r="G3919" t="s">
        <v>240</v>
      </c>
      <c r="H3919" t="s">
        <v>7111</v>
      </c>
      <c r="I3919">
        <v>1</v>
      </c>
      <c r="J3919">
        <v>60959</v>
      </c>
      <c r="K3919">
        <v>5</v>
      </c>
      <c r="L3919">
        <v>57911.05</v>
      </c>
      <c r="M3919">
        <v>7265.81</v>
      </c>
      <c r="N3919" t="s">
        <v>72</v>
      </c>
      <c r="O3919">
        <f>Sales_data[[#This Row],[Profit]]/Sales_data[[#This Row],[Sales]]</f>
        <v>0.12546500192968355</v>
      </c>
      <c r="P3919">
        <f>YEAR(Sales_data[[#This Row],[Order Date]])</f>
        <v>2024</v>
      </c>
      <c r="Q3919" t="str">
        <f>TEXT(Sales_data[[#This Row],[Order Date]], "mmm")</f>
        <v>Sep</v>
      </c>
    </row>
    <row r="3920" spans="1:17" x14ac:dyDescent="0.95">
      <c r="A3920">
        <v>13919</v>
      </c>
      <c r="B3920" s="1">
        <v>45496</v>
      </c>
      <c r="C3920" t="s">
        <v>7112</v>
      </c>
      <c r="D3920" t="s">
        <v>15</v>
      </c>
      <c r="E3920" t="s">
        <v>174</v>
      </c>
      <c r="F3920" t="s">
        <v>75</v>
      </c>
      <c r="G3920" t="s">
        <v>76</v>
      </c>
      <c r="H3920" t="s">
        <v>7113</v>
      </c>
      <c r="I3920">
        <v>2</v>
      </c>
      <c r="J3920">
        <v>25048</v>
      </c>
      <c r="K3920">
        <v>10</v>
      </c>
      <c r="L3920">
        <v>45086.400000000001</v>
      </c>
      <c r="M3920">
        <v>6500.55</v>
      </c>
      <c r="N3920" t="s">
        <v>72</v>
      </c>
      <c r="O3920">
        <f>Sales_data[[#This Row],[Profit]]/Sales_data[[#This Row],[Sales]]</f>
        <v>0.14417984137123391</v>
      </c>
      <c r="P3920">
        <f>YEAR(Sales_data[[#This Row],[Order Date]])</f>
        <v>2024</v>
      </c>
      <c r="Q3920" t="str">
        <f>TEXT(Sales_data[[#This Row],[Order Date]], "mmm")</f>
        <v>Jul</v>
      </c>
    </row>
    <row r="3921" spans="1:17" x14ac:dyDescent="0.95">
      <c r="A3921">
        <v>13920</v>
      </c>
      <c r="B3921" s="1">
        <v>45244</v>
      </c>
      <c r="C3921" t="s">
        <v>7114</v>
      </c>
      <c r="D3921" t="s">
        <v>28</v>
      </c>
      <c r="E3921" t="s">
        <v>35</v>
      </c>
      <c r="F3921" t="s">
        <v>75</v>
      </c>
      <c r="G3921" t="s">
        <v>204</v>
      </c>
      <c r="H3921" t="s">
        <v>5066</v>
      </c>
      <c r="I3921">
        <v>3</v>
      </c>
      <c r="J3921">
        <v>42348</v>
      </c>
      <c r="K3921">
        <v>5</v>
      </c>
      <c r="L3921">
        <v>120691.8</v>
      </c>
      <c r="M3921">
        <v>21925.13</v>
      </c>
      <c r="N3921" t="s">
        <v>20</v>
      </c>
      <c r="O3921">
        <f>Sales_data[[#This Row],[Profit]]/Sales_data[[#This Row],[Sales]]</f>
        <v>0.18166213446149615</v>
      </c>
      <c r="P3921">
        <f>YEAR(Sales_data[[#This Row],[Order Date]])</f>
        <v>2023</v>
      </c>
      <c r="Q3921" t="str">
        <f>TEXT(Sales_data[[#This Row],[Order Date]], "mmm")</f>
        <v>Nov</v>
      </c>
    </row>
    <row r="3922" spans="1:17" x14ac:dyDescent="0.95">
      <c r="A3922">
        <v>13921</v>
      </c>
      <c r="B3922" s="1">
        <v>45349</v>
      </c>
      <c r="C3922" t="s">
        <v>7115</v>
      </c>
      <c r="D3922" t="s">
        <v>22</v>
      </c>
      <c r="E3922" t="s">
        <v>54</v>
      </c>
      <c r="F3922" t="s">
        <v>42</v>
      </c>
      <c r="G3922" t="s">
        <v>446</v>
      </c>
      <c r="H3922" t="s">
        <v>7116</v>
      </c>
      <c r="I3922">
        <v>3</v>
      </c>
      <c r="J3922">
        <v>35536</v>
      </c>
      <c r="K3922">
        <v>20</v>
      </c>
      <c r="L3922">
        <v>85286.399999999994</v>
      </c>
      <c r="M3922">
        <v>20838.060000000001</v>
      </c>
      <c r="N3922" t="s">
        <v>20</v>
      </c>
      <c r="O3922">
        <f>Sales_data[[#This Row],[Profit]]/Sales_data[[#This Row],[Sales]]</f>
        <v>0.24433039734353898</v>
      </c>
      <c r="P3922">
        <f>YEAR(Sales_data[[#This Row],[Order Date]])</f>
        <v>2024</v>
      </c>
      <c r="Q3922" t="str">
        <f>TEXT(Sales_data[[#This Row],[Order Date]], "mmm")</f>
        <v>Feb</v>
      </c>
    </row>
    <row r="3923" spans="1:17" x14ac:dyDescent="0.95">
      <c r="A3923">
        <v>13922</v>
      </c>
      <c r="B3923" s="1">
        <v>45725</v>
      </c>
      <c r="C3923" t="s">
        <v>2904</v>
      </c>
      <c r="D3923" t="s">
        <v>28</v>
      </c>
      <c r="E3923" t="s">
        <v>85</v>
      </c>
      <c r="F3923" t="s">
        <v>75</v>
      </c>
      <c r="G3923" t="s">
        <v>204</v>
      </c>
      <c r="H3923" t="s">
        <v>7117</v>
      </c>
      <c r="I3923">
        <v>4</v>
      </c>
      <c r="J3923">
        <v>67011</v>
      </c>
      <c r="K3923">
        <v>5</v>
      </c>
      <c r="L3923">
        <v>254641.8</v>
      </c>
      <c r="M3923">
        <v>54231.05</v>
      </c>
      <c r="N3923" t="s">
        <v>72</v>
      </c>
      <c r="O3923">
        <f>Sales_data[[#This Row],[Profit]]/Sales_data[[#This Row],[Sales]]</f>
        <v>0.21296994444745523</v>
      </c>
      <c r="P3923">
        <f>YEAR(Sales_data[[#This Row],[Order Date]])</f>
        <v>2025</v>
      </c>
      <c r="Q3923" t="str">
        <f>TEXT(Sales_data[[#This Row],[Order Date]], "mmm")</f>
        <v>Mar</v>
      </c>
    </row>
    <row r="3924" spans="1:17" x14ac:dyDescent="0.95">
      <c r="A3924">
        <v>13923</v>
      </c>
      <c r="B3924" s="1">
        <v>45547</v>
      </c>
      <c r="C3924" t="s">
        <v>7118</v>
      </c>
      <c r="D3924" t="s">
        <v>28</v>
      </c>
      <c r="E3924" t="s">
        <v>85</v>
      </c>
      <c r="F3924" t="s">
        <v>129</v>
      </c>
      <c r="G3924" t="s">
        <v>159</v>
      </c>
      <c r="H3924" t="s">
        <v>7119</v>
      </c>
      <c r="I3924">
        <v>3</v>
      </c>
      <c r="J3924">
        <v>222</v>
      </c>
      <c r="K3924">
        <v>15</v>
      </c>
      <c r="L3924">
        <v>566.1</v>
      </c>
      <c r="M3924">
        <v>97.74</v>
      </c>
      <c r="N3924" t="s">
        <v>20</v>
      </c>
      <c r="O3924">
        <f>Sales_data[[#This Row],[Profit]]/Sales_data[[#This Row],[Sales]]</f>
        <v>0.17265500794912558</v>
      </c>
      <c r="P3924">
        <f>YEAR(Sales_data[[#This Row],[Order Date]])</f>
        <v>2024</v>
      </c>
      <c r="Q3924" t="str">
        <f>TEXT(Sales_data[[#This Row],[Order Date]], "mmm")</f>
        <v>Sep</v>
      </c>
    </row>
    <row r="3925" spans="1:17" x14ac:dyDescent="0.95">
      <c r="A3925">
        <v>13924</v>
      </c>
      <c r="B3925" s="1">
        <v>45212</v>
      </c>
      <c r="C3925" t="s">
        <v>7120</v>
      </c>
      <c r="D3925" t="s">
        <v>28</v>
      </c>
      <c r="E3925" t="s">
        <v>114</v>
      </c>
      <c r="F3925" t="s">
        <v>86</v>
      </c>
      <c r="G3925" t="s">
        <v>87</v>
      </c>
      <c r="H3925" t="s">
        <v>7121</v>
      </c>
      <c r="I3925">
        <v>2</v>
      </c>
      <c r="J3925">
        <v>77949</v>
      </c>
      <c r="K3925">
        <v>15</v>
      </c>
      <c r="L3925">
        <v>132513.29999999999</v>
      </c>
      <c r="M3925">
        <v>16953.48</v>
      </c>
      <c r="N3925" t="s">
        <v>20</v>
      </c>
      <c r="O3925">
        <f>Sales_data[[#This Row],[Profit]]/Sales_data[[#This Row],[Sales]]</f>
        <v>0.12793795037932043</v>
      </c>
      <c r="P3925">
        <f>YEAR(Sales_data[[#This Row],[Order Date]])</f>
        <v>2023</v>
      </c>
      <c r="Q3925" t="str">
        <f>TEXT(Sales_data[[#This Row],[Order Date]], "mmm")</f>
        <v>Oct</v>
      </c>
    </row>
    <row r="3926" spans="1:17" x14ac:dyDescent="0.95">
      <c r="A3926">
        <v>13925</v>
      </c>
      <c r="B3926" s="1">
        <v>45516</v>
      </c>
      <c r="C3926" t="s">
        <v>7122</v>
      </c>
      <c r="D3926" t="s">
        <v>28</v>
      </c>
      <c r="E3926" t="s">
        <v>144</v>
      </c>
      <c r="F3926" t="s">
        <v>46</v>
      </c>
      <c r="G3926" t="s">
        <v>201</v>
      </c>
      <c r="H3926" t="s">
        <v>7123</v>
      </c>
      <c r="I3926">
        <v>3</v>
      </c>
      <c r="J3926">
        <v>69452</v>
      </c>
      <c r="K3926">
        <v>15</v>
      </c>
      <c r="L3926">
        <v>177102.6</v>
      </c>
      <c r="M3926">
        <v>22802.49</v>
      </c>
      <c r="N3926" t="s">
        <v>20</v>
      </c>
      <c r="O3926">
        <f>Sales_data[[#This Row],[Profit]]/Sales_data[[#This Row],[Sales]]</f>
        <v>0.12875299402719104</v>
      </c>
      <c r="P3926">
        <f>YEAR(Sales_data[[#This Row],[Order Date]])</f>
        <v>2024</v>
      </c>
      <c r="Q3926" t="str">
        <f>TEXT(Sales_data[[#This Row],[Order Date]], "mmm")</f>
        <v>Aug</v>
      </c>
    </row>
    <row r="3927" spans="1:17" x14ac:dyDescent="0.95">
      <c r="A3927">
        <v>13926</v>
      </c>
      <c r="B3927" s="1">
        <v>45543</v>
      </c>
      <c r="C3927" t="s">
        <v>7124</v>
      </c>
      <c r="D3927" t="s">
        <v>15</v>
      </c>
      <c r="E3927" t="s">
        <v>174</v>
      </c>
      <c r="F3927" t="s">
        <v>24</v>
      </c>
      <c r="G3927" t="s">
        <v>107</v>
      </c>
      <c r="H3927" t="s">
        <v>7125</v>
      </c>
      <c r="I3927">
        <v>4</v>
      </c>
      <c r="J3927">
        <v>2916</v>
      </c>
      <c r="K3927">
        <v>5</v>
      </c>
      <c r="L3927">
        <v>11080.8</v>
      </c>
      <c r="M3927">
        <v>1350.43</v>
      </c>
      <c r="N3927" t="s">
        <v>38</v>
      </c>
      <c r="O3927">
        <f>Sales_data[[#This Row],[Profit]]/Sales_data[[#This Row],[Sales]]</f>
        <v>0.12187116453685656</v>
      </c>
      <c r="P3927">
        <f>YEAR(Sales_data[[#This Row],[Order Date]])</f>
        <v>2024</v>
      </c>
      <c r="Q3927" t="str">
        <f>TEXT(Sales_data[[#This Row],[Order Date]], "mmm")</f>
        <v>Sep</v>
      </c>
    </row>
    <row r="3928" spans="1:17" x14ac:dyDescent="0.95">
      <c r="A3928">
        <v>13927</v>
      </c>
      <c r="B3928" s="1">
        <v>45909</v>
      </c>
      <c r="C3928" t="s">
        <v>7126</v>
      </c>
      <c r="D3928" t="s">
        <v>40</v>
      </c>
      <c r="E3928" t="s">
        <v>41</v>
      </c>
      <c r="F3928" t="s">
        <v>86</v>
      </c>
      <c r="G3928" t="s">
        <v>171</v>
      </c>
      <c r="H3928" t="s">
        <v>7127</v>
      </c>
      <c r="I3928">
        <v>4</v>
      </c>
      <c r="J3928">
        <v>32597</v>
      </c>
      <c r="K3928">
        <v>5</v>
      </c>
      <c r="L3928">
        <v>123868.6</v>
      </c>
      <c r="M3928">
        <v>20841.23</v>
      </c>
      <c r="N3928" t="s">
        <v>38</v>
      </c>
      <c r="O3928">
        <f>Sales_data[[#This Row],[Profit]]/Sales_data[[#This Row],[Sales]]</f>
        <v>0.16825272910164479</v>
      </c>
      <c r="P3928">
        <f>YEAR(Sales_data[[#This Row],[Order Date]])</f>
        <v>2025</v>
      </c>
      <c r="Q3928" t="str">
        <f>TEXT(Sales_data[[#This Row],[Order Date]], "mmm")</f>
        <v>Sep</v>
      </c>
    </row>
    <row r="3929" spans="1:17" x14ac:dyDescent="0.95">
      <c r="A3929">
        <v>13928</v>
      </c>
      <c r="B3929" s="1">
        <v>45213</v>
      </c>
      <c r="C3929" t="s">
        <v>7128</v>
      </c>
      <c r="D3929" t="s">
        <v>22</v>
      </c>
      <c r="E3929" t="s">
        <v>74</v>
      </c>
      <c r="F3929" t="s">
        <v>42</v>
      </c>
      <c r="G3929" t="s">
        <v>51</v>
      </c>
      <c r="H3929" t="s">
        <v>5401</v>
      </c>
      <c r="I3929">
        <v>1</v>
      </c>
      <c r="J3929">
        <v>59294</v>
      </c>
      <c r="K3929">
        <v>15</v>
      </c>
      <c r="L3929">
        <v>50399.9</v>
      </c>
      <c r="M3929">
        <v>6193.37</v>
      </c>
      <c r="N3929" t="s">
        <v>20</v>
      </c>
      <c r="O3929">
        <f>Sales_data[[#This Row],[Profit]]/Sales_data[[#This Row],[Sales]]</f>
        <v>0.1228845692154151</v>
      </c>
      <c r="P3929">
        <f>YEAR(Sales_data[[#This Row],[Order Date]])</f>
        <v>2023</v>
      </c>
      <c r="Q3929" t="str">
        <f>TEXT(Sales_data[[#This Row],[Order Date]], "mmm")</f>
        <v>Oct</v>
      </c>
    </row>
    <row r="3930" spans="1:17" x14ac:dyDescent="0.95">
      <c r="A3930">
        <v>13929</v>
      </c>
      <c r="B3930" s="1">
        <v>45472</v>
      </c>
      <c r="C3930" t="s">
        <v>7129</v>
      </c>
      <c r="D3930" t="s">
        <v>15</v>
      </c>
      <c r="E3930" t="s">
        <v>147</v>
      </c>
      <c r="F3930" t="s">
        <v>129</v>
      </c>
      <c r="G3930" t="s">
        <v>168</v>
      </c>
      <c r="H3930" t="s">
        <v>7130</v>
      </c>
      <c r="I3930">
        <v>3</v>
      </c>
      <c r="J3930">
        <v>66736</v>
      </c>
      <c r="K3930">
        <v>0</v>
      </c>
      <c r="L3930">
        <v>200208</v>
      </c>
      <c r="M3930">
        <v>36553.03</v>
      </c>
      <c r="N3930" t="s">
        <v>20</v>
      </c>
      <c r="O3930">
        <f>Sales_data[[#This Row],[Profit]]/Sales_data[[#This Row],[Sales]]</f>
        <v>0.18257527171741389</v>
      </c>
      <c r="P3930">
        <f>YEAR(Sales_data[[#This Row],[Order Date]])</f>
        <v>2024</v>
      </c>
      <c r="Q3930" t="str">
        <f>TEXT(Sales_data[[#This Row],[Order Date]], "mmm")</f>
        <v>Jun</v>
      </c>
    </row>
    <row r="3931" spans="1:17" x14ac:dyDescent="0.95">
      <c r="A3931">
        <v>13930</v>
      </c>
      <c r="B3931" s="1">
        <v>45574</v>
      </c>
      <c r="C3931" t="s">
        <v>7131</v>
      </c>
      <c r="D3931" t="s">
        <v>15</v>
      </c>
      <c r="E3931" t="s">
        <v>16</v>
      </c>
      <c r="F3931" t="s">
        <v>46</v>
      </c>
      <c r="G3931" t="s">
        <v>201</v>
      </c>
      <c r="H3931" t="s">
        <v>7132</v>
      </c>
      <c r="I3931">
        <v>1</v>
      </c>
      <c r="J3931">
        <v>74428</v>
      </c>
      <c r="K3931">
        <v>20</v>
      </c>
      <c r="L3931">
        <v>59542.400000000001</v>
      </c>
      <c r="M3931">
        <v>6451.26</v>
      </c>
      <c r="N3931" t="s">
        <v>72</v>
      </c>
      <c r="O3931">
        <f>Sales_data[[#This Row],[Profit]]/Sales_data[[#This Row],[Sales]]</f>
        <v>0.10834732896221852</v>
      </c>
      <c r="P3931">
        <f>YEAR(Sales_data[[#This Row],[Order Date]])</f>
        <v>2024</v>
      </c>
      <c r="Q3931" t="str">
        <f>TEXT(Sales_data[[#This Row],[Order Date]], "mmm")</f>
        <v>Oct</v>
      </c>
    </row>
    <row r="3932" spans="1:17" x14ac:dyDescent="0.95">
      <c r="A3932">
        <v>13931</v>
      </c>
      <c r="B3932" s="1">
        <v>45827</v>
      </c>
      <c r="C3932" t="s">
        <v>7133</v>
      </c>
      <c r="D3932" t="s">
        <v>22</v>
      </c>
      <c r="E3932" t="s">
        <v>54</v>
      </c>
      <c r="F3932" t="s">
        <v>86</v>
      </c>
      <c r="G3932" t="s">
        <v>90</v>
      </c>
      <c r="H3932" t="s">
        <v>6744</v>
      </c>
      <c r="I3932">
        <v>4</v>
      </c>
      <c r="J3932">
        <v>1709</v>
      </c>
      <c r="K3932">
        <v>0</v>
      </c>
      <c r="L3932">
        <v>6836</v>
      </c>
      <c r="M3932">
        <v>1085.47</v>
      </c>
      <c r="N3932" t="s">
        <v>72</v>
      </c>
      <c r="O3932">
        <f>Sales_data[[#This Row],[Profit]]/Sales_data[[#This Row],[Sales]]</f>
        <v>0.15878730251609127</v>
      </c>
      <c r="P3932">
        <f>YEAR(Sales_data[[#This Row],[Order Date]])</f>
        <v>2025</v>
      </c>
      <c r="Q3932" t="str">
        <f>TEXT(Sales_data[[#This Row],[Order Date]], "mmm")</f>
        <v>Jun</v>
      </c>
    </row>
    <row r="3933" spans="1:17" x14ac:dyDescent="0.95">
      <c r="A3933">
        <v>13932</v>
      </c>
      <c r="B3933" s="1">
        <v>45383</v>
      </c>
      <c r="C3933" t="s">
        <v>7134</v>
      </c>
      <c r="D3933" t="s">
        <v>28</v>
      </c>
      <c r="E3933" t="s">
        <v>35</v>
      </c>
      <c r="F3933" t="s">
        <v>17</v>
      </c>
      <c r="G3933" t="s">
        <v>291</v>
      </c>
      <c r="H3933" t="s">
        <v>7135</v>
      </c>
      <c r="I3933">
        <v>2</v>
      </c>
      <c r="J3933">
        <v>9466</v>
      </c>
      <c r="K3933">
        <v>5</v>
      </c>
      <c r="L3933">
        <v>17985.400000000001</v>
      </c>
      <c r="M3933">
        <v>1606.5</v>
      </c>
      <c r="N3933" t="s">
        <v>83</v>
      </c>
      <c r="O3933">
        <f>Sales_data[[#This Row],[Profit]]/Sales_data[[#This Row],[Sales]]</f>
        <v>8.9322450432017073E-2</v>
      </c>
      <c r="P3933">
        <f>YEAR(Sales_data[[#This Row],[Order Date]])</f>
        <v>2024</v>
      </c>
      <c r="Q3933" t="str">
        <f>TEXT(Sales_data[[#This Row],[Order Date]], "mmm")</f>
        <v>Apr</v>
      </c>
    </row>
    <row r="3934" spans="1:17" x14ac:dyDescent="0.95">
      <c r="A3934">
        <v>13933</v>
      </c>
      <c r="B3934" s="1">
        <v>45413</v>
      </c>
      <c r="C3934" t="s">
        <v>7136</v>
      </c>
      <c r="D3934" t="s">
        <v>15</v>
      </c>
      <c r="E3934" t="s">
        <v>68</v>
      </c>
      <c r="F3934" t="s">
        <v>96</v>
      </c>
      <c r="G3934" t="s">
        <v>183</v>
      </c>
      <c r="H3934" t="s">
        <v>7137</v>
      </c>
      <c r="I3934">
        <v>1</v>
      </c>
      <c r="J3934">
        <v>74859</v>
      </c>
      <c r="K3934">
        <v>20</v>
      </c>
      <c r="L3934">
        <v>59887.199999999997</v>
      </c>
      <c r="M3934">
        <v>10247.620000000001</v>
      </c>
      <c r="N3934" t="s">
        <v>72</v>
      </c>
      <c r="O3934">
        <f>Sales_data[[#This Row],[Profit]]/Sales_data[[#This Row],[Sales]]</f>
        <v>0.17111536355014095</v>
      </c>
      <c r="P3934">
        <f>YEAR(Sales_data[[#This Row],[Order Date]])</f>
        <v>2024</v>
      </c>
      <c r="Q3934" t="str">
        <f>TEXT(Sales_data[[#This Row],[Order Date]], "mmm")</f>
        <v>May</v>
      </c>
    </row>
    <row r="3935" spans="1:17" x14ac:dyDescent="0.95">
      <c r="A3935">
        <v>13934</v>
      </c>
      <c r="B3935" s="1">
        <v>45645</v>
      </c>
      <c r="C3935" t="s">
        <v>7138</v>
      </c>
      <c r="D3935" t="s">
        <v>28</v>
      </c>
      <c r="E3935" t="s">
        <v>29</v>
      </c>
      <c r="F3935" t="s">
        <v>86</v>
      </c>
      <c r="G3935" t="s">
        <v>90</v>
      </c>
      <c r="H3935" t="s">
        <v>1889</v>
      </c>
      <c r="I3935">
        <v>1</v>
      </c>
      <c r="J3935">
        <v>79709</v>
      </c>
      <c r="K3935">
        <v>15</v>
      </c>
      <c r="L3935">
        <v>67752.649999999994</v>
      </c>
      <c r="M3935">
        <v>10348.299999999999</v>
      </c>
      <c r="N3935" t="s">
        <v>72</v>
      </c>
      <c r="O3935">
        <f>Sales_data[[#This Row],[Profit]]/Sales_data[[#This Row],[Sales]]</f>
        <v>0.15273646123066772</v>
      </c>
      <c r="P3935">
        <f>YEAR(Sales_data[[#This Row],[Order Date]])</f>
        <v>2024</v>
      </c>
      <c r="Q3935" t="str">
        <f>TEXT(Sales_data[[#This Row],[Order Date]], "mmm")</f>
        <v>Dec</v>
      </c>
    </row>
    <row r="3936" spans="1:17" x14ac:dyDescent="0.95">
      <c r="A3936">
        <v>13935</v>
      </c>
      <c r="B3936" s="1">
        <v>45852</v>
      </c>
      <c r="C3936" t="s">
        <v>7139</v>
      </c>
      <c r="D3936" t="s">
        <v>22</v>
      </c>
      <c r="E3936" t="s">
        <v>54</v>
      </c>
      <c r="F3936" t="s">
        <v>24</v>
      </c>
      <c r="G3936" t="s">
        <v>133</v>
      </c>
      <c r="H3936" t="s">
        <v>7140</v>
      </c>
      <c r="I3936">
        <v>5</v>
      </c>
      <c r="J3936">
        <v>43802</v>
      </c>
      <c r="K3936">
        <v>5</v>
      </c>
      <c r="L3936">
        <v>208059.5</v>
      </c>
      <c r="M3936">
        <v>37267.99</v>
      </c>
      <c r="N3936" t="s">
        <v>33</v>
      </c>
      <c r="O3936">
        <f>Sales_data[[#This Row],[Profit]]/Sales_data[[#This Row],[Sales]]</f>
        <v>0.17912178968035586</v>
      </c>
      <c r="P3936">
        <f>YEAR(Sales_data[[#This Row],[Order Date]])</f>
        <v>2025</v>
      </c>
      <c r="Q3936" t="str">
        <f>TEXT(Sales_data[[#This Row],[Order Date]], "mmm")</f>
        <v>Jul</v>
      </c>
    </row>
    <row r="3937" spans="1:17" x14ac:dyDescent="0.95">
      <c r="A3937">
        <v>13936</v>
      </c>
      <c r="B3937" s="1">
        <v>45276</v>
      </c>
      <c r="C3937" t="s">
        <v>7141</v>
      </c>
      <c r="D3937" t="s">
        <v>28</v>
      </c>
      <c r="E3937" t="s">
        <v>29</v>
      </c>
      <c r="F3937" t="s">
        <v>30</v>
      </c>
      <c r="G3937" t="s">
        <v>31</v>
      </c>
      <c r="H3937" t="s">
        <v>786</v>
      </c>
      <c r="I3937">
        <v>4</v>
      </c>
      <c r="J3937">
        <v>53838</v>
      </c>
      <c r="K3937">
        <v>10</v>
      </c>
      <c r="L3937">
        <v>193816.8</v>
      </c>
      <c r="M3937">
        <v>19626.97</v>
      </c>
      <c r="N3937" t="s">
        <v>20</v>
      </c>
      <c r="O3937">
        <f>Sales_data[[#This Row],[Profit]]/Sales_data[[#This Row],[Sales]]</f>
        <v>0.10126557656508622</v>
      </c>
      <c r="P3937">
        <f>YEAR(Sales_data[[#This Row],[Order Date]])</f>
        <v>2023</v>
      </c>
      <c r="Q3937" t="str">
        <f>TEXT(Sales_data[[#This Row],[Order Date]], "mmm")</f>
        <v>Dec</v>
      </c>
    </row>
    <row r="3938" spans="1:17" x14ac:dyDescent="0.95">
      <c r="A3938">
        <v>13937</v>
      </c>
      <c r="B3938" s="1">
        <v>45252</v>
      </c>
      <c r="C3938" t="s">
        <v>7142</v>
      </c>
      <c r="D3938" t="s">
        <v>40</v>
      </c>
      <c r="E3938" t="s">
        <v>110</v>
      </c>
      <c r="F3938" t="s">
        <v>17</v>
      </c>
      <c r="G3938" t="s">
        <v>111</v>
      </c>
      <c r="H3938" t="s">
        <v>6033</v>
      </c>
      <c r="I3938">
        <v>1</v>
      </c>
      <c r="J3938">
        <v>8911</v>
      </c>
      <c r="K3938">
        <v>5</v>
      </c>
      <c r="L3938">
        <v>8465.4500000000007</v>
      </c>
      <c r="M3938">
        <v>1696.03</v>
      </c>
      <c r="N3938" t="s">
        <v>38</v>
      </c>
      <c r="O3938">
        <f>Sales_data[[#This Row],[Profit]]/Sales_data[[#This Row],[Sales]]</f>
        <v>0.20034729400090956</v>
      </c>
      <c r="P3938">
        <f>YEAR(Sales_data[[#This Row],[Order Date]])</f>
        <v>2023</v>
      </c>
      <c r="Q3938" t="str">
        <f>TEXT(Sales_data[[#This Row],[Order Date]], "mmm")</f>
        <v>Nov</v>
      </c>
    </row>
    <row r="3939" spans="1:17" x14ac:dyDescent="0.95">
      <c r="A3939">
        <v>13938</v>
      </c>
      <c r="B3939" s="1">
        <v>45400</v>
      </c>
      <c r="C3939" t="s">
        <v>7143</v>
      </c>
      <c r="D3939" t="s">
        <v>22</v>
      </c>
      <c r="E3939" t="s">
        <v>58</v>
      </c>
      <c r="F3939" t="s">
        <v>42</v>
      </c>
      <c r="G3939" t="s">
        <v>79</v>
      </c>
      <c r="H3939" t="s">
        <v>7144</v>
      </c>
      <c r="I3939">
        <v>4</v>
      </c>
      <c r="J3939">
        <v>72336</v>
      </c>
      <c r="K3939">
        <v>5</v>
      </c>
      <c r="L3939">
        <v>274876.79999999999</v>
      </c>
      <c r="M3939">
        <v>25096.29</v>
      </c>
      <c r="N3939" t="s">
        <v>72</v>
      </c>
      <c r="O3939">
        <f>Sales_data[[#This Row],[Profit]]/Sales_data[[#This Row],[Sales]]</f>
        <v>9.1300138825830338E-2</v>
      </c>
      <c r="P3939">
        <f>YEAR(Sales_data[[#This Row],[Order Date]])</f>
        <v>2024</v>
      </c>
      <c r="Q3939" t="str">
        <f>TEXT(Sales_data[[#This Row],[Order Date]], "mmm")</f>
        <v>Apr</v>
      </c>
    </row>
    <row r="3940" spans="1:17" x14ac:dyDescent="0.95">
      <c r="A3940">
        <v>13939</v>
      </c>
      <c r="B3940" s="1">
        <v>45592</v>
      </c>
      <c r="C3940" t="s">
        <v>7145</v>
      </c>
      <c r="D3940" t="s">
        <v>15</v>
      </c>
      <c r="E3940" t="s">
        <v>16</v>
      </c>
      <c r="F3940" t="s">
        <v>42</v>
      </c>
      <c r="G3940" t="s">
        <v>43</v>
      </c>
      <c r="H3940" t="s">
        <v>7146</v>
      </c>
      <c r="I3940">
        <v>2</v>
      </c>
      <c r="J3940">
        <v>18052</v>
      </c>
      <c r="K3940">
        <v>10</v>
      </c>
      <c r="L3940">
        <v>32493.599999999999</v>
      </c>
      <c r="M3940">
        <v>2960.76</v>
      </c>
      <c r="N3940" t="s">
        <v>33</v>
      </c>
      <c r="O3940">
        <f>Sales_data[[#This Row],[Profit]]/Sales_data[[#This Row],[Sales]]</f>
        <v>9.1118250978654267E-2</v>
      </c>
      <c r="P3940">
        <f>YEAR(Sales_data[[#This Row],[Order Date]])</f>
        <v>2024</v>
      </c>
      <c r="Q3940" t="str">
        <f>TEXT(Sales_data[[#This Row],[Order Date]], "mmm")</f>
        <v>Oct</v>
      </c>
    </row>
    <row r="3941" spans="1:17" x14ac:dyDescent="0.95">
      <c r="A3941">
        <v>13940</v>
      </c>
      <c r="B3941" s="1">
        <v>45837</v>
      </c>
      <c r="C3941" t="s">
        <v>7147</v>
      </c>
      <c r="D3941" t="s">
        <v>28</v>
      </c>
      <c r="E3941" t="s">
        <v>29</v>
      </c>
      <c r="F3941" t="s">
        <v>129</v>
      </c>
      <c r="G3941" t="s">
        <v>159</v>
      </c>
      <c r="H3941" t="s">
        <v>7148</v>
      </c>
      <c r="I3941">
        <v>4</v>
      </c>
      <c r="J3941">
        <v>34290</v>
      </c>
      <c r="K3941">
        <v>10</v>
      </c>
      <c r="L3941">
        <v>123444</v>
      </c>
      <c r="M3941">
        <v>26964.36</v>
      </c>
      <c r="N3941" t="s">
        <v>20</v>
      </c>
      <c r="O3941">
        <f>Sales_data[[#This Row],[Profit]]/Sales_data[[#This Row],[Sales]]</f>
        <v>0.21843394575678041</v>
      </c>
      <c r="P3941">
        <f>YEAR(Sales_data[[#This Row],[Order Date]])</f>
        <v>2025</v>
      </c>
      <c r="Q3941" t="str">
        <f>TEXT(Sales_data[[#This Row],[Order Date]], "mmm")</f>
        <v>Jun</v>
      </c>
    </row>
    <row r="3942" spans="1:17" x14ac:dyDescent="0.95">
      <c r="A3942">
        <v>13941</v>
      </c>
      <c r="B3942" s="1">
        <v>45536</v>
      </c>
      <c r="C3942" t="s">
        <v>7149</v>
      </c>
      <c r="D3942" t="s">
        <v>28</v>
      </c>
      <c r="E3942" t="s">
        <v>144</v>
      </c>
      <c r="F3942" t="s">
        <v>30</v>
      </c>
      <c r="G3942" t="s">
        <v>322</v>
      </c>
      <c r="H3942" t="s">
        <v>3593</v>
      </c>
      <c r="I3942">
        <v>4</v>
      </c>
      <c r="J3942">
        <v>32298</v>
      </c>
      <c r="K3942">
        <v>20</v>
      </c>
      <c r="L3942">
        <v>103353.60000000001</v>
      </c>
      <c r="M3942">
        <v>17798.919999999998</v>
      </c>
      <c r="N3942" t="s">
        <v>20</v>
      </c>
      <c r="O3942">
        <f>Sales_data[[#This Row],[Profit]]/Sales_data[[#This Row],[Sales]]</f>
        <v>0.17221383677007862</v>
      </c>
      <c r="P3942">
        <f>YEAR(Sales_data[[#This Row],[Order Date]])</f>
        <v>2024</v>
      </c>
      <c r="Q3942" t="str">
        <f>TEXT(Sales_data[[#This Row],[Order Date]], "mmm")</f>
        <v>Sep</v>
      </c>
    </row>
    <row r="3943" spans="1:17" x14ac:dyDescent="0.95">
      <c r="A3943">
        <v>13942</v>
      </c>
      <c r="B3943" s="1">
        <v>45698</v>
      </c>
      <c r="C3943" t="s">
        <v>7150</v>
      </c>
      <c r="D3943" t="s">
        <v>40</v>
      </c>
      <c r="E3943" t="s">
        <v>50</v>
      </c>
      <c r="F3943" t="s">
        <v>46</v>
      </c>
      <c r="G3943" t="s">
        <v>141</v>
      </c>
      <c r="H3943" t="s">
        <v>7151</v>
      </c>
      <c r="I3943">
        <v>5</v>
      </c>
      <c r="J3943">
        <v>31201</v>
      </c>
      <c r="K3943">
        <v>15</v>
      </c>
      <c r="L3943">
        <v>132604.25</v>
      </c>
      <c r="M3943">
        <v>18876.5</v>
      </c>
      <c r="N3943" t="s">
        <v>20</v>
      </c>
      <c r="O3943">
        <f>Sales_data[[#This Row],[Profit]]/Sales_data[[#This Row],[Sales]]</f>
        <v>0.14235214934664614</v>
      </c>
      <c r="P3943">
        <f>YEAR(Sales_data[[#This Row],[Order Date]])</f>
        <v>2025</v>
      </c>
      <c r="Q3943" t="str">
        <f>TEXT(Sales_data[[#This Row],[Order Date]], "mmm")</f>
        <v>Feb</v>
      </c>
    </row>
    <row r="3944" spans="1:17" x14ac:dyDescent="0.95">
      <c r="A3944">
        <v>13943</v>
      </c>
      <c r="B3944" s="1">
        <v>45284</v>
      </c>
      <c r="C3944" t="s">
        <v>7152</v>
      </c>
      <c r="D3944" t="s">
        <v>28</v>
      </c>
      <c r="E3944" t="s">
        <v>114</v>
      </c>
      <c r="F3944" t="s">
        <v>129</v>
      </c>
      <c r="G3944" t="s">
        <v>159</v>
      </c>
      <c r="H3944" t="s">
        <v>7153</v>
      </c>
      <c r="I3944">
        <v>3</v>
      </c>
      <c r="J3944">
        <v>53938</v>
      </c>
      <c r="K3944">
        <v>20</v>
      </c>
      <c r="L3944">
        <v>129451.2</v>
      </c>
      <c r="M3944">
        <v>10800.88</v>
      </c>
      <c r="N3944" t="s">
        <v>83</v>
      </c>
      <c r="O3944">
        <f>Sales_data[[#This Row],[Profit]]/Sales_data[[#This Row],[Sales]]</f>
        <v>8.3435920254118917E-2</v>
      </c>
      <c r="P3944">
        <f>YEAR(Sales_data[[#This Row],[Order Date]])</f>
        <v>2023</v>
      </c>
      <c r="Q3944" t="str">
        <f>TEXT(Sales_data[[#This Row],[Order Date]], "mmm")</f>
        <v>Dec</v>
      </c>
    </row>
    <row r="3945" spans="1:17" x14ac:dyDescent="0.95">
      <c r="A3945">
        <v>13944</v>
      </c>
      <c r="B3945" s="1">
        <v>45582</v>
      </c>
      <c r="C3945" t="s">
        <v>7154</v>
      </c>
      <c r="D3945" t="s">
        <v>28</v>
      </c>
      <c r="E3945" t="s">
        <v>29</v>
      </c>
      <c r="F3945" t="s">
        <v>69</v>
      </c>
      <c r="G3945" t="s">
        <v>70</v>
      </c>
      <c r="H3945" t="s">
        <v>7155</v>
      </c>
      <c r="I3945">
        <v>2</v>
      </c>
      <c r="J3945">
        <v>25704</v>
      </c>
      <c r="K3945">
        <v>20</v>
      </c>
      <c r="L3945">
        <v>41126.400000000001</v>
      </c>
      <c r="M3945">
        <v>3162.9</v>
      </c>
      <c r="N3945" t="s">
        <v>38</v>
      </c>
      <c r="O3945">
        <f>Sales_data[[#This Row],[Profit]]/Sales_data[[#This Row],[Sales]]</f>
        <v>7.690680438842204E-2</v>
      </c>
      <c r="P3945">
        <f>YEAR(Sales_data[[#This Row],[Order Date]])</f>
        <v>2024</v>
      </c>
      <c r="Q3945" t="str">
        <f>TEXT(Sales_data[[#This Row],[Order Date]], "mmm")</f>
        <v>Oct</v>
      </c>
    </row>
    <row r="3946" spans="1:17" x14ac:dyDescent="0.95">
      <c r="A3946">
        <v>13945</v>
      </c>
      <c r="B3946" s="1">
        <v>45657</v>
      </c>
      <c r="C3946" t="s">
        <v>7156</v>
      </c>
      <c r="D3946" t="s">
        <v>22</v>
      </c>
      <c r="E3946" t="s">
        <v>167</v>
      </c>
      <c r="F3946" t="s">
        <v>24</v>
      </c>
      <c r="G3946" t="s">
        <v>25</v>
      </c>
      <c r="H3946" t="s">
        <v>7157</v>
      </c>
      <c r="I3946">
        <v>2</v>
      </c>
      <c r="J3946">
        <v>37132</v>
      </c>
      <c r="K3946">
        <v>20</v>
      </c>
      <c r="L3946">
        <v>59411.199999999997</v>
      </c>
      <c r="M3946">
        <v>6255.84</v>
      </c>
      <c r="N3946" t="s">
        <v>72</v>
      </c>
      <c r="O3946">
        <f>Sales_data[[#This Row],[Profit]]/Sales_data[[#This Row],[Sales]]</f>
        <v>0.10529731767747497</v>
      </c>
      <c r="P3946">
        <f>YEAR(Sales_data[[#This Row],[Order Date]])</f>
        <v>2024</v>
      </c>
      <c r="Q3946" t="str">
        <f>TEXT(Sales_data[[#This Row],[Order Date]], "mmm")</f>
        <v>Dec</v>
      </c>
    </row>
    <row r="3947" spans="1:17" x14ac:dyDescent="0.95">
      <c r="A3947">
        <v>13946</v>
      </c>
      <c r="B3947" s="1">
        <v>45305</v>
      </c>
      <c r="C3947" t="s">
        <v>7158</v>
      </c>
      <c r="D3947" t="s">
        <v>40</v>
      </c>
      <c r="E3947" t="s">
        <v>50</v>
      </c>
      <c r="F3947" t="s">
        <v>86</v>
      </c>
      <c r="G3947" t="s">
        <v>171</v>
      </c>
      <c r="H3947" t="s">
        <v>7159</v>
      </c>
      <c r="I3947">
        <v>2</v>
      </c>
      <c r="J3947">
        <v>67427</v>
      </c>
      <c r="K3947">
        <v>10</v>
      </c>
      <c r="L3947">
        <v>121368.6</v>
      </c>
      <c r="M3947">
        <v>15168.55</v>
      </c>
      <c r="N3947" t="s">
        <v>33</v>
      </c>
      <c r="O3947">
        <f>Sales_data[[#This Row],[Profit]]/Sales_data[[#This Row],[Sales]]</f>
        <v>0.12497919560743058</v>
      </c>
      <c r="P3947">
        <f>YEAR(Sales_data[[#This Row],[Order Date]])</f>
        <v>2024</v>
      </c>
      <c r="Q3947" t="str">
        <f>TEXT(Sales_data[[#This Row],[Order Date]], "mmm")</f>
        <v>Jan</v>
      </c>
    </row>
    <row r="3948" spans="1:17" x14ac:dyDescent="0.95">
      <c r="A3948">
        <v>13947</v>
      </c>
      <c r="B3948" s="1">
        <v>45389</v>
      </c>
      <c r="C3948" t="s">
        <v>7160</v>
      </c>
      <c r="D3948" t="s">
        <v>28</v>
      </c>
      <c r="E3948" t="s">
        <v>29</v>
      </c>
      <c r="F3948" t="s">
        <v>75</v>
      </c>
      <c r="G3948" t="s">
        <v>409</v>
      </c>
      <c r="H3948" t="s">
        <v>6235</v>
      </c>
      <c r="I3948">
        <v>1</v>
      </c>
      <c r="J3948">
        <v>14010</v>
      </c>
      <c r="K3948">
        <v>0</v>
      </c>
      <c r="L3948">
        <v>14010</v>
      </c>
      <c r="M3948">
        <v>749.88</v>
      </c>
      <c r="N3948" t="s">
        <v>72</v>
      </c>
      <c r="O3948">
        <f>Sales_data[[#This Row],[Profit]]/Sales_data[[#This Row],[Sales]]</f>
        <v>5.3524625267665951E-2</v>
      </c>
      <c r="P3948">
        <f>YEAR(Sales_data[[#This Row],[Order Date]])</f>
        <v>2024</v>
      </c>
      <c r="Q3948" t="str">
        <f>TEXT(Sales_data[[#This Row],[Order Date]], "mmm")</f>
        <v>Apr</v>
      </c>
    </row>
    <row r="3949" spans="1:17" x14ac:dyDescent="0.95">
      <c r="A3949">
        <v>13948</v>
      </c>
      <c r="B3949" s="1">
        <v>45577</v>
      </c>
      <c r="C3949" t="s">
        <v>7161</v>
      </c>
      <c r="D3949" t="s">
        <v>28</v>
      </c>
      <c r="E3949" t="s">
        <v>29</v>
      </c>
      <c r="F3949" t="s">
        <v>46</v>
      </c>
      <c r="G3949" t="s">
        <v>141</v>
      </c>
      <c r="H3949" t="s">
        <v>7162</v>
      </c>
      <c r="I3949">
        <v>5</v>
      </c>
      <c r="J3949">
        <v>6606</v>
      </c>
      <c r="K3949">
        <v>10</v>
      </c>
      <c r="L3949">
        <v>29727</v>
      </c>
      <c r="M3949">
        <v>1678.8</v>
      </c>
      <c r="N3949" t="s">
        <v>83</v>
      </c>
      <c r="O3949">
        <f>Sales_data[[#This Row],[Profit]]/Sales_data[[#This Row],[Sales]]</f>
        <v>5.6473912604702796E-2</v>
      </c>
      <c r="P3949">
        <f>YEAR(Sales_data[[#This Row],[Order Date]])</f>
        <v>2024</v>
      </c>
      <c r="Q3949" t="str">
        <f>TEXT(Sales_data[[#This Row],[Order Date]], "mmm")</f>
        <v>Oct</v>
      </c>
    </row>
    <row r="3950" spans="1:17" x14ac:dyDescent="0.95">
      <c r="A3950">
        <v>13949</v>
      </c>
      <c r="B3950" s="1">
        <v>45529</v>
      </c>
      <c r="C3950" t="s">
        <v>7163</v>
      </c>
      <c r="D3950" t="s">
        <v>22</v>
      </c>
      <c r="E3950" t="s">
        <v>23</v>
      </c>
      <c r="F3950" t="s">
        <v>30</v>
      </c>
      <c r="G3950" t="s">
        <v>104</v>
      </c>
      <c r="H3950" t="s">
        <v>7164</v>
      </c>
      <c r="I3950">
        <v>2</v>
      </c>
      <c r="J3950">
        <v>22249</v>
      </c>
      <c r="K3950">
        <v>10</v>
      </c>
      <c r="L3950">
        <v>40048.199999999997</v>
      </c>
      <c r="M3950">
        <v>6850.89</v>
      </c>
      <c r="N3950" t="s">
        <v>83</v>
      </c>
      <c r="O3950">
        <f>Sales_data[[#This Row],[Profit]]/Sales_data[[#This Row],[Sales]]</f>
        <v>0.17106611533102614</v>
      </c>
      <c r="P3950">
        <f>YEAR(Sales_data[[#This Row],[Order Date]])</f>
        <v>2024</v>
      </c>
      <c r="Q3950" t="str">
        <f>TEXT(Sales_data[[#This Row],[Order Date]], "mmm")</f>
        <v>Aug</v>
      </c>
    </row>
    <row r="3951" spans="1:17" x14ac:dyDescent="0.95">
      <c r="A3951">
        <v>13950</v>
      </c>
      <c r="B3951" s="1">
        <v>45768</v>
      </c>
      <c r="C3951" t="s">
        <v>7165</v>
      </c>
      <c r="D3951" t="s">
        <v>15</v>
      </c>
      <c r="E3951" t="s">
        <v>147</v>
      </c>
      <c r="F3951" t="s">
        <v>17</v>
      </c>
      <c r="G3951" t="s">
        <v>111</v>
      </c>
      <c r="H3951" t="s">
        <v>2083</v>
      </c>
      <c r="I3951">
        <v>1</v>
      </c>
      <c r="J3951">
        <v>19868</v>
      </c>
      <c r="K3951">
        <v>20</v>
      </c>
      <c r="L3951">
        <v>15894.4</v>
      </c>
      <c r="M3951">
        <v>1844.37</v>
      </c>
      <c r="N3951" t="s">
        <v>72</v>
      </c>
      <c r="O3951">
        <f>Sales_data[[#This Row],[Profit]]/Sales_data[[#This Row],[Sales]]</f>
        <v>0.11603898228306825</v>
      </c>
      <c r="P3951">
        <f>YEAR(Sales_data[[#This Row],[Order Date]])</f>
        <v>2025</v>
      </c>
      <c r="Q3951" t="str">
        <f>TEXT(Sales_data[[#This Row],[Order Date]], "mmm")</f>
        <v>Apr</v>
      </c>
    </row>
    <row r="3952" spans="1:17" x14ac:dyDescent="0.95">
      <c r="A3952">
        <v>13951</v>
      </c>
      <c r="B3952" s="1">
        <v>45709</v>
      </c>
      <c r="C3952" t="s">
        <v>7166</v>
      </c>
      <c r="D3952" t="s">
        <v>28</v>
      </c>
      <c r="E3952" t="s">
        <v>29</v>
      </c>
      <c r="F3952" t="s">
        <v>96</v>
      </c>
      <c r="G3952" t="s">
        <v>97</v>
      </c>
      <c r="H3952" t="s">
        <v>7167</v>
      </c>
      <c r="I3952">
        <v>4</v>
      </c>
      <c r="J3952">
        <v>40150</v>
      </c>
      <c r="K3952">
        <v>10</v>
      </c>
      <c r="L3952">
        <v>144540</v>
      </c>
      <c r="M3952">
        <v>15616.79</v>
      </c>
      <c r="N3952" t="s">
        <v>20</v>
      </c>
      <c r="O3952">
        <f>Sales_data[[#This Row],[Profit]]/Sales_data[[#This Row],[Sales]]</f>
        <v>0.10804476269544763</v>
      </c>
      <c r="P3952">
        <f>YEAR(Sales_data[[#This Row],[Order Date]])</f>
        <v>2025</v>
      </c>
      <c r="Q3952" t="str">
        <f>TEXT(Sales_data[[#This Row],[Order Date]], "mmm")</f>
        <v>Feb</v>
      </c>
    </row>
    <row r="3953" spans="1:17" x14ac:dyDescent="0.95">
      <c r="A3953">
        <v>13952</v>
      </c>
      <c r="B3953" s="1">
        <v>45696</v>
      </c>
      <c r="C3953" t="s">
        <v>7168</v>
      </c>
      <c r="D3953" t="s">
        <v>40</v>
      </c>
      <c r="E3953" t="s">
        <v>110</v>
      </c>
      <c r="F3953" t="s">
        <v>129</v>
      </c>
      <c r="G3953" t="s">
        <v>164</v>
      </c>
      <c r="H3953" t="s">
        <v>6504</v>
      </c>
      <c r="I3953">
        <v>5</v>
      </c>
      <c r="J3953">
        <v>30135</v>
      </c>
      <c r="K3953">
        <v>0</v>
      </c>
      <c r="L3953">
        <v>150675</v>
      </c>
      <c r="M3953">
        <v>21442.39</v>
      </c>
      <c r="N3953" t="s">
        <v>83</v>
      </c>
      <c r="O3953">
        <f>Sales_data[[#This Row],[Profit]]/Sales_data[[#This Row],[Sales]]</f>
        <v>0.14230887672142029</v>
      </c>
      <c r="P3953">
        <f>YEAR(Sales_data[[#This Row],[Order Date]])</f>
        <v>2025</v>
      </c>
      <c r="Q3953" t="str">
        <f>TEXT(Sales_data[[#This Row],[Order Date]], "mmm")</f>
        <v>Feb</v>
      </c>
    </row>
    <row r="3954" spans="1:17" x14ac:dyDescent="0.95">
      <c r="A3954">
        <v>13953</v>
      </c>
      <c r="B3954" s="1">
        <v>45773</v>
      </c>
      <c r="C3954" t="s">
        <v>7169</v>
      </c>
      <c r="D3954" t="s">
        <v>15</v>
      </c>
      <c r="E3954" t="s">
        <v>174</v>
      </c>
      <c r="F3954" t="s">
        <v>30</v>
      </c>
      <c r="G3954" t="s">
        <v>227</v>
      </c>
      <c r="H3954" t="s">
        <v>7170</v>
      </c>
      <c r="I3954">
        <v>3</v>
      </c>
      <c r="J3954">
        <v>13627</v>
      </c>
      <c r="K3954">
        <v>5</v>
      </c>
      <c r="L3954">
        <v>38836.949999999997</v>
      </c>
      <c r="M3954">
        <v>5439.11</v>
      </c>
      <c r="N3954" t="s">
        <v>83</v>
      </c>
      <c r="O3954">
        <f>Sales_data[[#This Row],[Profit]]/Sales_data[[#This Row],[Sales]]</f>
        <v>0.14004987518329839</v>
      </c>
      <c r="P3954">
        <f>YEAR(Sales_data[[#This Row],[Order Date]])</f>
        <v>2025</v>
      </c>
      <c r="Q3954" t="str">
        <f>TEXT(Sales_data[[#This Row],[Order Date]], "mmm")</f>
        <v>Apr</v>
      </c>
    </row>
    <row r="3955" spans="1:17" x14ac:dyDescent="0.95">
      <c r="A3955">
        <v>13954</v>
      </c>
      <c r="B3955" s="1">
        <v>45770</v>
      </c>
      <c r="C3955" t="s">
        <v>7171</v>
      </c>
      <c r="D3955" t="s">
        <v>15</v>
      </c>
      <c r="E3955" t="s">
        <v>93</v>
      </c>
      <c r="F3955" t="s">
        <v>42</v>
      </c>
      <c r="G3955" t="s">
        <v>188</v>
      </c>
      <c r="H3955" t="s">
        <v>7172</v>
      </c>
      <c r="I3955">
        <v>2</v>
      </c>
      <c r="J3955">
        <v>38246</v>
      </c>
      <c r="K3955">
        <v>5</v>
      </c>
      <c r="L3955">
        <v>72667.399999999994</v>
      </c>
      <c r="M3955">
        <v>3916.33</v>
      </c>
      <c r="N3955" t="s">
        <v>72</v>
      </c>
      <c r="O3955">
        <f>Sales_data[[#This Row],[Profit]]/Sales_data[[#This Row],[Sales]]</f>
        <v>5.3893905657832815E-2</v>
      </c>
      <c r="P3955">
        <f>YEAR(Sales_data[[#This Row],[Order Date]])</f>
        <v>2025</v>
      </c>
      <c r="Q3955" t="str">
        <f>TEXT(Sales_data[[#This Row],[Order Date]], "mmm")</f>
        <v>Apr</v>
      </c>
    </row>
    <row r="3956" spans="1:17" x14ac:dyDescent="0.95">
      <c r="A3956">
        <v>13955</v>
      </c>
      <c r="B3956" s="1">
        <v>45854</v>
      </c>
      <c r="C3956" t="s">
        <v>7173</v>
      </c>
      <c r="D3956" t="s">
        <v>22</v>
      </c>
      <c r="E3956" t="s">
        <v>54</v>
      </c>
      <c r="F3956" t="s">
        <v>75</v>
      </c>
      <c r="G3956" t="s">
        <v>409</v>
      </c>
      <c r="H3956" t="s">
        <v>7174</v>
      </c>
      <c r="I3956">
        <v>1</v>
      </c>
      <c r="J3956">
        <v>54866</v>
      </c>
      <c r="K3956">
        <v>15</v>
      </c>
      <c r="L3956">
        <v>46636.1</v>
      </c>
      <c r="M3956">
        <v>5628.13</v>
      </c>
      <c r="N3956" t="s">
        <v>72</v>
      </c>
      <c r="O3956">
        <f>Sales_data[[#This Row],[Profit]]/Sales_data[[#This Row],[Sales]]</f>
        <v>0.12068183231445169</v>
      </c>
      <c r="P3956">
        <f>YEAR(Sales_data[[#This Row],[Order Date]])</f>
        <v>2025</v>
      </c>
      <c r="Q3956" t="str">
        <f>TEXT(Sales_data[[#This Row],[Order Date]], "mmm")</f>
        <v>Jul</v>
      </c>
    </row>
    <row r="3957" spans="1:17" x14ac:dyDescent="0.95">
      <c r="A3957">
        <v>13956</v>
      </c>
      <c r="B3957" s="1">
        <v>45266</v>
      </c>
      <c r="C3957" t="s">
        <v>7175</v>
      </c>
      <c r="D3957" t="s">
        <v>22</v>
      </c>
      <c r="E3957" t="s">
        <v>167</v>
      </c>
      <c r="F3957" t="s">
        <v>46</v>
      </c>
      <c r="G3957" t="s">
        <v>201</v>
      </c>
      <c r="H3957" t="s">
        <v>7176</v>
      </c>
      <c r="I3957">
        <v>2</v>
      </c>
      <c r="J3957">
        <v>33697</v>
      </c>
      <c r="K3957">
        <v>5</v>
      </c>
      <c r="L3957">
        <v>64024.3</v>
      </c>
      <c r="M3957">
        <v>4799.5</v>
      </c>
      <c r="N3957" t="s">
        <v>20</v>
      </c>
      <c r="O3957">
        <f>Sales_data[[#This Row],[Profit]]/Sales_data[[#This Row],[Sales]]</f>
        <v>7.496372471077388E-2</v>
      </c>
      <c r="P3957">
        <f>YEAR(Sales_data[[#This Row],[Order Date]])</f>
        <v>2023</v>
      </c>
      <c r="Q3957" t="str">
        <f>TEXT(Sales_data[[#This Row],[Order Date]], "mmm")</f>
        <v>Dec</v>
      </c>
    </row>
    <row r="3958" spans="1:17" x14ac:dyDescent="0.95">
      <c r="A3958">
        <v>13957</v>
      </c>
      <c r="B3958" s="1">
        <v>45425</v>
      </c>
      <c r="C3958" t="s">
        <v>7177</v>
      </c>
      <c r="D3958" t="s">
        <v>22</v>
      </c>
      <c r="E3958" t="s">
        <v>23</v>
      </c>
      <c r="F3958" t="s">
        <v>69</v>
      </c>
      <c r="G3958" t="s">
        <v>123</v>
      </c>
      <c r="H3958" t="s">
        <v>7178</v>
      </c>
      <c r="I3958">
        <v>5</v>
      </c>
      <c r="J3958">
        <v>2710</v>
      </c>
      <c r="K3958">
        <v>10</v>
      </c>
      <c r="L3958">
        <v>12195</v>
      </c>
      <c r="M3958">
        <v>1602.1</v>
      </c>
      <c r="N3958" t="s">
        <v>20</v>
      </c>
      <c r="O3958">
        <f>Sales_data[[#This Row],[Profit]]/Sales_data[[#This Row],[Sales]]</f>
        <v>0.13137351373513734</v>
      </c>
      <c r="P3958">
        <f>YEAR(Sales_data[[#This Row],[Order Date]])</f>
        <v>2024</v>
      </c>
      <c r="Q3958" t="str">
        <f>TEXT(Sales_data[[#This Row],[Order Date]], "mmm")</f>
        <v>May</v>
      </c>
    </row>
    <row r="3959" spans="1:17" x14ac:dyDescent="0.95">
      <c r="A3959">
        <v>13958</v>
      </c>
      <c r="B3959" s="1">
        <v>45776</v>
      </c>
      <c r="C3959" t="s">
        <v>7179</v>
      </c>
      <c r="D3959" t="s">
        <v>28</v>
      </c>
      <c r="E3959" t="s">
        <v>144</v>
      </c>
      <c r="F3959" t="s">
        <v>46</v>
      </c>
      <c r="G3959" t="s">
        <v>209</v>
      </c>
      <c r="H3959" t="s">
        <v>7104</v>
      </c>
      <c r="I3959">
        <v>3</v>
      </c>
      <c r="J3959">
        <v>24320</v>
      </c>
      <c r="K3959">
        <v>5</v>
      </c>
      <c r="L3959">
        <v>69312</v>
      </c>
      <c r="M3959">
        <v>9362.15</v>
      </c>
      <c r="N3959" t="s">
        <v>83</v>
      </c>
      <c r="O3959">
        <f>Sales_data[[#This Row],[Profit]]/Sales_data[[#This Row],[Sales]]</f>
        <v>0.13507257040627885</v>
      </c>
      <c r="P3959">
        <f>YEAR(Sales_data[[#This Row],[Order Date]])</f>
        <v>2025</v>
      </c>
      <c r="Q3959" t="str">
        <f>TEXT(Sales_data[[#This Row],[Order Date]], "mmm")</f>
        <v>Apr</v>
      </c>
    </row>
    <row r="3960" spans="1:17" x14ac:dyDescent="0.95">
      <c r="A3960">
        <v>13959</v>
      </c>
      <c r="B3960" s="1">
        <v>45259</v>
      </c>
      <c r="C3960" t="s">
        <v>7180</v>
      </c>
      <c r="D3960" t="s">
        <v>28</v>
      </c>
      <c r="E3960" t="s">
        <v>85</v>
      </c>
      <c r="F3960" t="s">
        <v>96</v>
      </c>
      <c r="G3960" t="s">
        <v>214</v>
      </c>
      <c r="H3960" t="s">
        <v>6978</v>
      </c>
      <c r="I3960">
        <v>3</v>
      </c>
      <c r="J3960">
        <v>49558</v>
      </c>
      <c r="K3960">
        <v>5</v>
      </c>
      <c r="L3960">
        <v>141240.29999999999</v>
      </c>
      <c r="M3960">
        <v>13429.09</v>
      </c>
      <c r="N3960" t="s">
        <v>72</v>
      </c>
      <c r="O3960">
        <f>Sales_data[[#This Row],[Profit]]/Sales_data[[#This Row],[Sales]]</f>
        <v>9.5079732909091816E-2</v>
      </c>
      <c r="P3960">
        <f>YEAR(Sales_data[[#This Row],[Order Date]])</f>
        <v>2023</v>
      </c>
      <c r="Q3960" t="str">
        <f>TEXT(Sales_data[[#This Row],[Order Date]], "mmm")</f>
        <v>Nov</v>
      </c>
    </row>
    <row r="3961" spans="1:17" x14ac:dyDescent="0.95">
      <c r="A3961">
        <v>13960</v>
      </c>
      <c r="B3961" s="1">
        <v>45306</v>
      </c>
      <c r="C3961" t="s">
        <v>7181</v>
      </c>
      <c r="D3961" t="s">
        <v>40</v>
      </c>
      <c r="E3961" t="s">
        <v>103</v>
      </c>
      <c r="F3961" t="s">
        <v>129</v>
      </c>
      <c r="G3961" t="s">
        <v>159</v>
      </c>
      <c r="H3961" t="s">
        <v>4666</v>
      </c>
      <c r="I3961">
        <v>2</v>
      </c>
      <c r="J3961">
        <v>30560</v>
      </c>
      <c r="K3961">
        <v>0</v>
      </c>
      <c r="L3961">
        <v>61120</v>
      </c>
      <c r="M3961">
        <v>14004.56</v>
      </c>
      <c r="N3961" t="s">
        <v>72</v>
      </c>
      <c r="O3961">
        <f>Sales_data[[#This Row],[Profit]]/Sales_data[[#This Row],[Sales]]</f>
        <v>0.22913219895287956</v>
      </c>
      <c r="P3961">
        <f>YEAR(Sales_data[[#This Row],[Order Date]])</f>
        <v>2024</v>
      </c>
      <c r="Q3961" t="str">
        <f>TEXT(Sales_data[[#This Row],[Order Date]], "mmm")</f>
        <v>Jan</v>
      </c>
    </row>
    <row r="3962" spans="1:17" x14ac:dyDescent="0.95">
      <c r="A3962">
        <v>13961</v>
      </c>
      <c r="B3962" s="1">
        <v>45638</v>
      </c>
      <c r="C3962" t="s">
        <v>7182</v>
      </c>
      <c r="D3962" t="s">
        <v>40</v>
      </c>
      <c r="E3962" t="s">
        <v>50</v>
      </c>
      <c r="F3962" t="s">
        <v>46</v>
      </c>
      <c r="G3962" t="s">
        <v>209</v>
      </c>
      <c r="H3962" t="s">
        <v>7183</v>
      </c>
      <c r="I3962">
        <v>4</v>
      </c>
      <c r="J3962">
        <v>13709</v>
      </c>
      <c r="K3962">
        <v>10</v>
      </c>
      <c r="L3962">
        <v>49352.4</v>
      </c>
      <c r="M3962">
        <v>6804.67</v>
      </c>
      <c r="N3962" t="s">
        <v>83</v>
      </c>
      <c r="O3962">
        <f>Sales_data[[#This Row],[Profit]]/Sales_data[[#This Row],[Sales]]</f>
        <v>0.13787921154796928</v>
      </c>
      <c r="P3962">
        <f>YEAR(Sales_data[[#This Row],[Order Date]])</f>
        <v>2024</v>
      </c>
      <c r="Q3962" t="str">
        <f>TEXT(Sales_data[[#This Row],[Order Date]], "mmm")</f>
        <v>Dec</v>
      </c>
    </row>
    <row r="3963" spans="1:17" x14ac:dyDescent="0.95">
      <c r="A3963">
        <v>13962</v>
      </c>
      <c r="B3963" s="1">
        <v>45525</v>
      </c>
      <c r="C3963" t="s">
        <v>7184</v>
      </c>
      <c r="D3963" t="s">
        <v>22</v>
      </c>
      <c r="E3963" t="s">
        <v>23</v>
      </c>
      <c r="F3963" t="s">
        <v>129</v>
      </c>
      <c r="G3963" t="s">
        <v>148</v>
      </c>
      <c r="H3963" t="s">
        <v>7185</v>
      </c>
      <c r="I3963">
        <v>5</v>
      </c>
      <c r="J3963">
        <v>14825</v>
      </c>
      <c r="K3963">
        <v>0</v>
      </c>
      <c r="L3963">
        <v>74125</v>
      </c>
      <c r="M3963">
        <v>9274.27</v>
      </c>
      <c r="N3963" t="s">
        <v>83</v>
      </c>
      <c r="O3963">
        <f>Sales_data[[#This Row],[Profit]]/Sales_data[[#This Row],[Sales]]</f>
        <v>0.12511662731871839</v>
      </c>
      <c r="P3963">
        <f>YEAR(Sales_data[[#This Row],[Order Date]])</f>
        <v>2024</v>
      </c>
      <c r="Q3963" t="str">
        <f>TEXT(Sales_data[[#This Row],[Order Date]], "mmm")</f>
        <v>Aug</v>
      </c>
    </row>
    <row r="3964" spans="1:17" x14ac:dyDescent="0.95">
      <c r="A3964">
        <v>13963</v>
      </c>
      <c r="B3964" s="1">
        <v>45655</v>
      </c>
      <c r="C3964" t="s">
        <v>7186</v>
      </c>
      <c r="D3964" t="s">
        <v>40</v>
      </c>
      <c r="E3964" t="s">
        <v>50</v>
      </c>
      <c r="F3964" t="s">
        <v>17</v>
      </c>
      <c r="G3964" t="s">
        <v>291</v>
      </c>
      <c r="H3964" t="s">
        <v>7187</v>
      </c>
      <c r="I3964">
        <v>3</v>
      </c>
      <c r="J3964">
        <v>28627</v>
      </c>
      <c r="K3964">
        <v>0</v>
      </c>
      <c r="L3964">
        <v>85881</v>
      </c>
      <c r="M3964">
        <v>7488.56</v>
      </c>
      <c r="N3964" t="s">
        <v>33</v>
      </c>
      <c r="O3964">
        <f>Sales_data[[#This Row],[Profit]]/Sales_data[[#This Row],[Sales]]</f>
        <v>8.7196935294186151E-2</v>
      </c>
      <c r="P3964">
        <f>YEAR(Sales_data[[#This Row],[Order Date]])</f>
        <v>2024</v>
      </c>
      <c r="Q3964" t="str">
        <f>TEXT(Sales_data[[#This Row],[Order Date]], "mmm")</f>
        <v>Dec</v>
      </c>
    </row>
    <row r="3965" spans="1:17" x14ac:dyDescent="0.95">
      <c r="A3965">
        <v>13964</v>
      </c>
      <c r="B3965" s="1">
        <v>45881</v>
      </c>
      <c r="C3965" t="s">
        <v>7188</v>
      </c>
      <c r="D3965" t="s">
        <v>28</v>
      </c>
      <c r="E3965" t="s">
        <v>85</v>
      </c>
      <c r="F3965" t="s">
        <v>24</v>
      </c>
      <c r="G3965" t="s">
        <v>133</v>
      </c>
      <c r="H3965" t="s">
        <v>7189</v>
      </c>
      <c r="I3965">
        <v>3</v>
      </c>
      <c r="J3965">
        <v>41428</v>
      </c>
      <c r="K3965">
        <v>5</v>
      </c>
      <c r="L3965">
        <v>118069.8</v>
      </c>
      <c r="M3965">
        <v>19715.810000000001</v>
      </c>
      <c r="N3965" t="s">
        <v>33</v>
      </c>
      <c r="O3965">
        <f>Sales_data[[#This Row],[Profit]]/Sales_data[[#This Row],[Sales]]</f>
        <v>0.16698436009885678</v>
      </c>
      <c r="P3965">
        <f>YEAR(Sales_data[[#This Row],[Order Date]])</f>
        <v>2025</v>
      </c>
      <c r="Q3965" t="str">
        <f>TEXT(Sales_data[[#This Row],[Order Date]], "mmm")</f>
        <v>Aug</v>
      </c>
    </row>
    <row r="3966" spans="1:17" x14ac:dyDescent="0.95">
      <c r="A3966">
        <v>13965</v>
      </c>
      <c r="B3966" s="1">
        <v>45624</v>
      </c>
      <c r="C3966" t="s">
        <v>7190</v>
      </c>
      <c r="D3966" t="s">
        <v>40</v>
      </c>
      <c r="E3966" t="s">
        <v>41</v>
      </c>
      <c r="F3966" t="s">
        <v>86</v>
      </c>
      <c r="G3966" t="s">
        <v>296</v>
      </c>
      <c r="H3966" t="s">
        <v>377</v>
      </c>
      <c r="I3966">
        <v>3</v>
      </c>
      <c r="J3966">
        <v>12069</v>
      </c>
      <c r="K3966">
        <v>0</v>
      </c>
      <c r="L3966">
        <v>36207</v>
      </c>
      <c r="M3966">
        <v>7151.36</v>
      </c>
      <c r="N3966" t="s">
        <v>33</v>
      </c>
      <c r="O3966">
        <f>Sales_data[[#This Row],[Profit]]/Sales_data[[#This Row],[Sales]]</f>
        <v>0.19751318805755791</v>
      </c>
      <c r="P3966">
        <f>YEAR(Sales_data[[#This Row],[Order Date]])</f>
        <v>2024</v>
      </c>
      <c r="Q3966" t="str">
        <f>TEXT(Sales_data[[#This Row],[Order Date]], "mmm")</f>
        <v>Nov</v>
      </c>
    </row>
    <row r="3967" spans="1:17" x14ac:dyDescent="0.95">
      <c r="A3967">
        <v>13966</v>
      </c>
      <c r="B3967" s="1">
        <v>45869</v>
      </c>
      <c r="C3967" t="s">
        <v>1069</v>
      </c>
      <c r="D3967" t="s">
        <v>28</v>
      </c>
      <c r="E3967" t="s">
        <v>85</v>
      </c>
      <c r="F3967" t="s">
        <v>86</v>
      </c>
      <c r="G3967" t="s">
        <v>90</v>
      </c>
      <c r="H3967" t="s">
        <v>7191</v>
      </c>
      <c r="I3967">
        <v>3</v>
      </c>
      <c r="J3967">
        <v>39237</v>
      </c>
      <c r="K3967">
        <v>10</v>
      </c>
      <c r="L3967">
        <v>105939.9</v>
      </c>
      <c r="M3967">
        <v>13368.94</v>
      </c>
      <c r="N3967" t="s">
        <v>83</v>
      </c>
      <c r="O3967">
        <f>Sales_data[[#This Row],[Profit]]/Sales_data[[#This Row],[Sales]]</f>
        <v>0.12619362487599103</v>
      </c>
      <c r="P3967">
        <f>YEAR(Sales_data[[#This Row],[Order Date]])</f>
        <v>2025</v>
      </c>
      <c r="Q3967" t="str">
        <f>TEXT(Sales_data[[#This Row],[Order Date]], "mmm")</f>
        <v>Jul</v>
      </c>
    </row>
    <row r="3968" spans="1:17" x14ac:dyDescent="0.95">
      <c r="A3968">
        <v>13967</v>
      </c>
      <c r="B3968" s="1">
        <v>45398</v>
      </c>
      <c r="C3968" t="s">
        <v>7192</v>
      </c>
      <c r="D3968" t="s">
        <v>28</v>
      </c>
      <c r="E3968" t="s">
        <v>35</v>
      </c>
      <c r="F3968" t="s">
        <v>42</v>
      </c>
      <c r="G3968" t="s">
        <v>51</v>
      </c>
      <c r="H3968" t="s">
        <v>559</v>
      </c>
      <c r="I3968">
        <v>5</v>
      </c>
      <c r="J3968">
        <v>71144</v>
      </c>
      <c r="K3968">
        <v>0</v>
      </c>
      <c r="L3968">
        <v>355720</v>
      </c>
      <c r="M3968">
        <v>51224.26</v>
      </c>
      <c r="N3968" t="s">
        <v>20</v>
      </c>
      <c r="O3968">
        <f>Sales_data[[#This Row],[Profit]]/Sales_data[[#This Row],[Sales]]</f>
        <v>0.14400163049589565</v>
      </c>
      <c r="P3968">
        <f>YEAR(Sales_data[[#This Row],[Order Date]])</f>
        <v>2024</v>
      </c>
      <c r="Q3968" t="str">
        <f>TEXT(Sales_data[[#This Row],[Order Date]], "mmm")</f>
        <v>Apr</v>
      </c>
    </row>
    <row r="3969" spans="1:17" x14ac:dyDescent="0.95">
      <c r="A3969">
        <v>13968</v>
      </c>
      <c r="B3969" s="1">
        <v>45677</v>
      </c>
      <c r="C3969" t="s">
        <v>7193</v>
      </c>
      <c r="D3969" t="s">
        <v>40</v>
      </c>
      <c r="E3969" t="s">
        <v>62</v>
      </c>
      <c r="F3969" t="s">
        <v>30</v>
      </c>
      <c r="G3969" t="s">
        <v>31</v>
      </c>
      <c r="H3969" t="s">
        <v>1370</v>
      </c>
      <c r="I3969">
        <v>3</v>
      </c>
      <c r="J3969">
        <v>15926</v>
      </c>
      <c r="K3969">
        <v>20</v>
      </c>
      <c r="L3969">
        <v>38222.400000000001</v>
      </c>
      <c r="M3969">
        <v>5453.06</v>
      </c>
      <c r="N3969" t="s">
        <v>20</v>
      </c>
      <c r="O3969">
        <f>Sales_data[[#This Row],[Profit]]/Sales_data[[#This Row],[Sales]]</f>
        <v>0.14266660387626104</v>
      </c>
      <c r="P3969">
        <f>YEAR(Sales_data[[#This Row],[Order Date]])</f>
        <v>2025</v>
      </c>
      <c r="Q3969" t="str">
        <f>TEXT(Sales_data[[#This Row],[Order Date]], "mmm")</f>
        <v>Jan</v>
      </c>
    </row>
    <row r="3970" spans="1:17" x14ac:dyDescent="0.95">
      <c r="A3970">
        <v>13969</v>
      </c>
      <c r="B3970" s="1">
        <v>45798</v>
      </c>
      <c r="C3970" t="s">
        <v>7194</v>
      </c>
      <c r="D3970" t="s">
        <v>22</v>
      </c>
      <c r="E3970" t="s">
        <v>54</v>
      </c>
      <c r="F3970" t="s">
        <v>75</v>
      </c>
      <c r="G3970" t="s">
        <v>204</v>
      </c>
      <c r="H3970" t="s">
        <v>1573</v>
      </c>
      <c r="I3970">
        <v>4</v>
      </c>
      <c r="J3970">
        <v>48409</v>
      </c>
      <c r="K3970">
        <v>20</v>
      </c>
      <c r="L3970">
        <v>154908.79999999999</v>
      </c>
      <c r="M3970">
        <v>15605.01</v>
      </c>
      <c r="N3970" t="s">
        <v>72</v>
      </c>
      <c r="O3970">
        <f>Sales_data[[#This Row],[Profit]]/Sales_data[[#This Row],[Sales]]</f>
        <v>0.10073675607841517</v>
      </c>
      <c r="P3970">
        <f>YEAR(Sales_data[[#This Row],[Order Date]])</f>
        <v>2025</v>
      </c>
      <c r="Q3970" t="str">
        <f>TEXT(Sales_data[[#This Row],[Order Date]], "mmm")</f>
        <v>May</v>
      </c>
    </row>
    <row r="3971" spans="1:17" x14ac:dyDescent="0.95">
      <c r="A3971">
        <v>13970</v>
      </c>
      <c r="B3971" s="1">
        <v>45477</v>
      </c>
      <c r="C3971" t="s">
        <v>5900</v>
      </c>
      <c r="D3971" t="s">
        <v>40</v>
      </c>
      <c r="E3971" t="s">
        <v>103</v>
      </c>
      <c r="F3971" t="s">
        <v>42</v>
      </c>
      <c r="G3971" t="s">
        <v>51</v>
      </c>
      <c r="H3971" t="s">
        <v>7195</v>
      </c>
      <c r="I3971">
        <v>1</v>
      </c>
      <c r="J3971">
        <v>49538</v>
      </c>
      <c r="K3971">
        <v>20</v>
      </c>
      <c r="L3971">
        <v>39630.400000000001</v>
      </c>
      <c r="M3971">
        <v>8600.8799999999992</v>
      </c>
      <c r="N3971" t="s">
        <v>72</v>
      </c>
      <c r="O3971">
        <f>Sales_data[[#This Row],[Profit]]/Sales_data[[#This Row],[Sales]]</f>
        <v>0.21702733255278772</v>
      </c>
      <c r="P3971">
        <f>YEAR(Sales_data[[#This Row],[Order Date]])</f>
        <v>2024</v>
      </c>
      <c r="Q3971" t="str">
        <f>TEXT(Sales_data[[#This Row],[Order Date]], "mmm")</f>
        <v>Jul</v>
      </c>
    </row>
    <row r="3972" spans="1:17" x14ac:dyDescent="0.95">
      <c r="A3972">
        <v>13971</v>
      </c>
      <c r="B3972" s="1">
        <v>45397</v>
      </c>
      <c r="C3972" t="s">
        <v>7196</v>
      </c>
      <c r="D3972" t="s">
        <v>40</v>
      </c>
      <c r="E3972" t="s">
        <v>41</v>
      </c>
      <c r="F3972" t="s">
        <v>46</v>
      </c>
      <c r="G3972" t="s">
        <v>47</v>
      </c>
      <c r="H3972" t="s">
        <v>7197</v>
      </c>
      <c r="I3972">
        <v>5</v>
      </c>
      <c r="J3972">
        <v>22134</v>
      </c>
      <c r="K3972">
        <v>5</v>
      </c>
      <c r="L3972">
        <v>105136.5</v>
      </c>
      <c r="M3972">
        <v>5406.01</v>
      </c>
      <c r="N3972" t="s">
        <v>72</v>
      </c>
      <c r="O3972">
        <f>Sales_data[[#This Row],[Profit]]/Sales_data[[#This Row],[Sales]]</f>
        <v>5.1418964869479201E-2</v>
      </c>
      <c r="P3972">
        <f>YEAR(Sales_data[[#This Row],[Order Date]])</f>
        <v>2024</v>
      </c>
      <c r="Q3972" t="str">
        <f>TEXT(Sales_data[[#This Row],[Order Date]], "mmm")</f>
        <v>Apr</v>
      </c>
    </row>
    <row r="3973" spans="1:17" x14ac:dyDescent="0.95">
      <c r="A3973">
        <v>13972</v>
      </c>
      <c r="B3973" s="1">
        <v>45308</v>
      </c>
      <c r="C3973" t="s">
        <v>7198</v>
      </c>
      <c r="D3973" t="s">
        <v>22</v>
      </c>
      <c r="E3973" t="s">
        <v>23</v>
      </c>
      <c r="F3973" t="s">
        <v>46</v>
      </c>
      <c r="G3973" t="s">
        <v>201</v>
      </c>
      <c r="H3973" t="s">
        <v>7199</v>
      </c>
      <c r="I3973">
        <v>5</v>
      </c>
      <c r="J3973">
        <v>61532</v>
      </c>
      <c r="K3973">
        <v>0</v>
      </c>
      <c r="L3973">
        <v>307660</v>
      </c>
      <c r="M3973">
        <v>17078.5</v>
      </c>
      <c r="N3973" t="s">
        <v>33</v>
      </c>
      <c r="O3973">
        <f>Sales_data[[#This Row],[Profit]]/Sales_data[[#This Row],[Sales]]</f>
        <v>5.5510953650133261E-2</v>
      </c>
      <c r="P3973">
        <f>YEAR(Sales_data[[#This Row],[Order Date]])</f>
        <v>2024</v>
      </c>
      <c r="Q3973" t="str">
        <f>TEXT(Sales_data[[#This Row],[Order Date]], "mmm")</f>
        <v>Jan</v>
      </c>
    </row>
    <row r="3974" spans="1:17" x14ac:dyDescent="0.95">
      <c r="A3974">
        <v>13973</v>
      </c>
      <c r="B3974" s="1">
        <v>45513</v>
      </c>
      <c r="C3974" t="s">
        <v>7200</v>
      </c>
      <c r="D3974" t="s">
        <v>28</v>
      </c>
      <c r="E3974" t="s">
        <v>29</v>
      </c>
      <c r="F3974" t="s">
        <v>24</v>
      </c>
      <c r="G3974" t="s">
        <v>133</v>
      </c>
      <c r="H3974" t="s">
        <v>7201</v>
      </c>
      <c r="I3974">
        <v>4</v>
      </c>
      <c r="J3974">
        <v>17731</v>
      </c>
      <c r="K3974">
        <v>15</v>
      </c>
      <c r="L3974">
        <v>60285.4</v>
      </c>
      <c r="M3974">
        <v>3073.78</v>
      </c>
      <c r="N3974" t="s">
        <v>83</v>
      </c>
      <c r="O3974">
        <f>Sales_data[[#This Row],[Profit]]/Sales_data[[#This Row],[Sales]]</f>
        <v>5.0987137847638073E-2</v>
      </c>
      <c r="P3974">
        <f>YEAR(Sales_data[[#This Row],[Order Date]])</f>
        <v>2024</v>
      </c>
      <c r="Q3974" t="str">
        <f>TEXT(Sales_data[[#This Row],[Order Date]], "mmm")</f>
        <v>Aug</v>
      </c>
    </row>
    <row r="3975" spans="1:17" x14ac:dyDescent="0.95">
      <c r="A3975">
        <v>13974</v>
      </c>
      <c r="B3975" s="1">
        <v>45606</v>
      </c>
      <c r="C3975" t="s">
        <v>7202</v>
      </c>
      <c r="D3975" t="s">
        <v>28</v>
      </c>
      <c r="E3975" t="s">
        <v>85</v>
      </c>
      <c r="F3975" t="s">
        <v>42</v>
      </c>
      <c r="G3975" t="s">
        <v>43</v>
      </c>
      <c r="H3975" t="s">
        <v>7203</v>
      </c>
      <c r="I3975">
        <v>1</v>
      </c>
      <c r="J3975">
        <v>55828</v>
      </c>
      <c r="K3975">
        <v>20</v>
      </c>
      <c r="L3975">
        <v>44662.400000000001</v>
      </c>
      <c r="M3975">
        <v>7164.6</v>
      </c>
      <c r="N3975" t="s">
        <v>38</v>
      </c>
      <c r="O3975">
        <f>Sales_data[[#This Row],[Profit]]/Sales_data[[#This Row],[Sales]]</f>
        <v>0.16041681593465645</v>
      </c>
      <c r="P3975">
        <f>YEAR(Sales_data[[#This Row],[Order Date]])</f>
        <v>2024</v>
      </c>
      <c r="Q3975" t="str">
        <f>TEXT(Sales_data[[#This Row],[Order Date]], "mmm")</f>
        <v>Nov</v>
      </c>
    </row>
    <row r="3976" spans="1:17" x14ac:dyDescent="0.95">
      <c r="A3976">
        <v>13975</v>
      </c>
      <c r="B3976" s="1">
        <v>45813</v>
      </c>
      <c r="C3976" t="s">
        <v>7204</v>
      </c>
      <c r="D3976" t="s">
        <v>28</v>
      </c>
      <c r="E3976" t="s">
        <v>114</v>
      </c>
      <c r="F3976" t="s">
        <v>17</v>
      </c>
      <c r="G3976" t="s">
        <v>18</v>
      </c>
      <c r="H3976" t="s">
        <v>7205</v>
      </c>
      <c r="I3976">
        <v>1</v>
      </c>
      <c r="J3976">
        <v>50349</v>
      </c>
      <c r="K3976">
        <v>20</v>
      </c>
      <c r="L3976">
        <v>40279.199999999997</v>
      </c>
      <c r="M3976">
        <v>3223.81</v>
      </c>
      <c r="N3976" t="s">
        <v>33</v>
      </c>
      <c r="O3976">
        <f>Sales_data[[#This Row],[Profit]]/Sales_data[[#This Row],[Sales]]</f>
        <v>8.0036594569902086E-2</v>
      </c>
      <c r="P3976">
        <f>YEAR(Sales_data[[#This Row],[Order Date]])</f>
        <v>2025</v>
      </c>
      <c r="Q3976" t="str">
        <f>TEXT(Sales_data[[#This Row],[Order Date]], "mmm")</f>
        <v>Jun</v>
      </c>
    </row>
    <row r="3977" spans="1:17" x14ac:dyDescent="0.95">
      <c r="A3977">
        <v>13976</v>
      </c>
      <c r="B3977" s="1">
        <v>45305</v>
      </c>
      <c r="C3977" t="s">
        <v>7206</v>
      </c>
      <c r="D3977" t="s">
        <v>15</v>
      </c>
      <c r="E3977" t="s">
        <v>147</v>
      </c>
      <c r="F3977" t="s">
        <v>86</v>
      </c>
      <c r="G3977" t="s">
        <v>90</v>
      </c>
      <c r="H3977" t="s">
        <v>7207</v>
      </c>
      <c r="I3977">
        <v>1</v>
      </c>
      <c r="J3977">
        <v>31014</v>
      </c>
      <c r="K3977">
        <v>5</v>
      </c>
      <c r="L3977">
        <v>29463.3</v>
      </c>
      <c r="M3977">
        <v>4461.13</v>
      </c>
      <c r="N3977" t="s">
        <v>33</v>
      </c>
      <c r="O3977">
        <f>Sales_data[[#This Row],[Profit]]/Sales_data[[#This Row],[Sales]]</f>
        <v>0.15141311394175128</v>
      </c>
      <c r="P3977">
        <f>YEAR(Sales_data[[#This Row],[Order Date]])</f>
        <v>2024</v>
      </c>
      <c r="Q3977" t="str">
        <f>TEXT(Sales_data[[#This Row],[Order Date]], "mmm")</f>
        <v>Jan</v>
      </c>
    </row>
    <row r="3978" spans="1:17" x14ac:dyDescent="0.95">
      <c r="A3978">
        <v>13977</v>
      </c>
      <c r="B3978" s="1">
        <v>45747</v>
      </c>
      <c r="C3978" t="s">
        <v>7208</v>
      </c>
      <c r="D3978" t="s">
        <v>28</v>
      </c>
      <c r="E3978" t="s">
        <v>114</v>
      </c>
      <c r="F3978" t="s">
        <v>75</v>
      </c>
      <c r="G3978" t="s">
        <v>307</v>
      </c>
      <c r="H3978" t="s">
        <v>7209</v>
      </c>
      <c r="I3978">
        <v>5</v>
      </c>
      <c r="J3978">
        <v>40921</v>
      </c>
      <c r="K3978">
        <v>15</v>
      </c>
      <c r="L3978">
        <v>173914.25</v>
      </c>
      <c r="M3978">
        <v>41421.06</v>
      </c>
      <c r="N3978" t="s">
        <v>33</v>
      </c>
      <c r="O3978">
        <f>Sales_data[[#This Row],[Profit]]/Sales_data[[#This Row],[Sales]]</f>
        <v>0.23816944269949125</v>
      </c>
      <c r="P3978">
        <f>YEAR(Sales_data[[#This Row],[Order Date]])</f>
        <v>2025</v>
      </c>
      <c r="Q3978" t="str">
        <f>TEXT(Sales_data[[#This Row],[Order Date]], "mmm")</f>
        <v>Mar</v>
      </c>
    </row>
    <row r="3979" spans="1:17" x14ac:dyDescent="0.95">
      <c r="A3979">
        <v>13978</v>
      </c>
      <c r="B3979" s="1">
        <v>45464</v>
      </c>
      <c r="C3979" t="s">
        <v>7210</v>
      </c>
      <c r="D3979" t="s">
        <v>40</v>
      </c>
      <c r="E3979" t="s">
        <v>103</v>
      </c>
      <c r="F3979" t="s">
        <v>69</v>
      </c>
      <c r="G3979" t="s">
        <v>115</v>
      </c>
      <c r="H3979" t="s">
        <v>6444</v>
      </c>
      <c r="I3979">
        <v>1</v>
      </c>
      <c r="J3979">
        <v>5000</v>
      </c>
      <c r="K3979">
        <v>5</v>
      </c>
      <c r="L3979">
        <v>4750</v>
      </c>
      <c r="M3979">
        <v>251.62</v>
      </c>
      <c r="N3979" t="s">
        <v>83</v>
      </c>
      <c r="O3979">
        <f>Sales_data[[#This Row],[Profit]]/Sales_data[[#This Row],[Sales]]</f>
        <v>5.2972631578947368E-2</v>
      </c>
      <c r="P3979">
        <f>YEAR(Sales_data[[#This Row],[Order Date]])</f>
        <v>2024</v>
      </c>
      <c r="Q3979" t="str">
        <f>TEXT(Sales_data[[#This Row],[Order Date]], "mmm")</f>
        <v>Jun</v>
      </c>
    </row>
    <row r="3980" spans="1:17" x14ac:dyDescent="0.95">
      <c r="A3980">
        <v>13979</v>
      </c>
      <c r="B3980" s="1">
        <v>45506</v>
      </c>
      <c r="C3980" t="s">
        <v>7211</v>
      </c>
      <c r="D3980" t="s">
        <v>22</v>
      </c>
      <c r="E3980" t="s">
        <v>167</v>
      </c>
      <c r="F3980" t="s">
        <v>17</v>
      </c>
      <c r="G3980" t="s">
        <v>100</v>
      </c>
      <c r="H3980" t="s">
        <v>6816</v>
      </c>
      <c r="I3980">
        <v>2</v>
      </c>
      <c r="J3980">
        <v>19620</v>
      </c>
      <c r="K3980">
        <v>20</v>
      </c>
      <c r="L3980">
        <v>31392</v>
      </c>
      <c r="M3980">
        <v>1800.79</v>
      </c>
      <c r="N3980" t="s">
        <v>20</v>
      </c>
      <c r="O3980">
        <f>Sales_data[[#This Row],[Profit]]/Sales_data[[#This Row],[Sales]]</f>
        <v>5.736461518858308E-2</v>
      </c>
      <c r="P3980">
        <f>YEAR(Sales_data[[#This Row],[Order Date]])</f>
        <v>2024</v>
      </c>
      <c r="Q3980" t="str">
        <f>TEXT(Sales_data[[#This Row],[Order Date]], "mmm")</f>
        <v>Aug</v>
      </c>
    </row>
    <row r="3981" spans="1:17" x14ac:dyDescent="0.95">
      <c r="A3981">
        <v>13980</v>
      </c>
      <c r="B3981" s="1">
        <v>45387</v>
      </c>
      <c r="C3981" t="s">
        <v>7212</v>
      </c>
      <c r="D3981" t="s">
        <v>22</v>
      </c>
      <c r="E3981" t="s">
        <v>23</v>
      </c>
      <c r="F3981" t="s">
        <v>24</v>
      </c>
      <c r="G3981" t="s">
        <v>107</v>
      </c>
      <c r="H3981" t="s">
        <v>7213</v>
      </c>
      <c r="I3981">
        <v>2</v>
      </c>
      <c r="J3981">
        <v>63955</v>
      </c>
      <c r="K3981">
        <v>0</v>
      </c>
      <c r="L3981">
        <v>127910</v>
      </c>
      <c r="M3981">
        <v>10570.02</v>
      </c>
      <c r="N3981" t="s">
        <v>20</v>
      </c>
      <c r="O3981">
        <f>Sales_data[[#This Row],[Profit]]/Sales_data[[#This Row],[Sales]]</f>
        <v>8.2636384958173714E-2</v>
      </c>
      <c r="P3981">
        <f>YEAR(Sales_data[[#This Row],[Order Date]])</f>
        <v>2024</v>
      </c>
      <c r="Q3981" t="str">
        <f>TEXT(Sales_data[[#This Row],[Order Date]], "mmm")</f>
        <v>Apr</v>
      </c>
    </row>
    <row r="3982" spans="1:17" x14ac:dyDescent="0.95">
      <c r="A3982">
        <v>13981</v>
      </c>
      <c r="B3982" s="1">
        <v>45818</v>
      </c>
      <c r="C3982" t="s">
        <v>7214</v>
      </c>
      <c r="D3982" t="s">
        <v>22</v>
      </c>
      <c r="E3982" t="s">
        <v>23</v>
      </c>
      <c r="F3982" t="s">
        <v>46</v>
      </c>
      <c r="G3982" t="s">
        <v>209</v>
      </c>
      <c r="H3982" t="s">
        <v>4266</v>
      </c>
      <c r="I3982">
        <v>5</v>
      </c>
      <c r="J3982">
        <v>6114</v>
      </c>
      <c r="K3982">
        <v>10</v>
      </c>
      <c r="L3982">
        <v>27513</v>
      </c>
      <c r="M3982">
        <v>5304.31</v>
      </c>
      <c r="N3982" t="s">
        <v>33</v>
      </c>
      <c r="O3982">
        <f>Sales_data[[#This Row],[Profit]]/Sales_data[[#This Row],[Sales]]</f>
        <v>0.19279286155635519</v>
      </c>
      <c r="P3982">
        <f>YEAR(Sales_data[[#This Row],[Order Date]])</f>
        <v>2025</v>
      </c>
      <c r="Q3982" t="str">
        <f>TEXT(Sales_data[[#This Row],[Order Date]], "mmm")</f>
        <v>Jun</v>
      </c>
    </row>
    <row r="3983" spans="1:17" x14ac:dyDescent="0.95">
      <c r="A3983">
        <v>13982</v>
      </c>
      <c r="B3983" s="1">
        <v>45683</v>
      </c>
      <c r="C3983" t="s">
        <v>7215</v>
      </c>
      <c r="D3983" t="s">
        <v>28</v>
      </c>
      <c r="E3983" t="s">
        <v>35</v>
      </c>
      <c r="F3983" t="s">
        <v>30</v>
      </c>
      <c r="G3983" t="s">
        <v>227</v>
      </c>
      <c r="H3983" t="s">
        <v>7216</v>
      </c>
      <c r="I3983">
        <v>4</v>
      </c>
      <c r="J3983">
        <v>14793</v>
      </c>
      <c r="K3983">
        <v>15</v>
      </c>
      <c r="L3983">
        <v>50296.2</v>
      </c>
      <c r="M3983">
        <v>5620.01</v>
      </c>
      <c r="N3983" t="s">
        <v>38</v>
      </c>
      <c r="O3983">
        <f>Sales_data[[#This Row],[Profit]]/Sales_data[[#This Row],[Sales]]</f>
        <v>0.11173826253275597</v>
      </c>
      <c r="P3983">
        <f>YEAR(Sales_data[[#This Row],[Order Date]])</f>
        <v>2025</v>
      </c>
      <c r="Q3983" t="str">
        <f>TEXT(Sales_data[[#This Row],[Order Date]], "mmm")</f>
        <v>Jan</v>
      </c>
    </row>
    <row r="3984" spans="1:17" x14ac:dyDescent="0.95">
      <c r="A3984">
        <v>13983</v>
      </c>
      <c r="B3984" s="1">
        <v>45318</v>
      </c>
      <c r="C3984" t="s">
        <v>7217</v>
      </c>
      <c r="D3984" t="s">
        <v>22</v>
      </c>
      <c r="E3984" t="s">
        <v>23</v>
      </c>
      <c r="F3984" t="s">
        <v>30</v>
      </c>
      <c r="G3984" t="s">
        <v>322</v>
      </c>
      <c r="H3984" t="s">
        <v>7218</v>
      </c>
      <c r="I3984">
        <v>3</v>
      </c>
      <c r="J3984">
        <v>305</v>
      </c>
      <c r="K3984">
        <v>10</v>
      </c>
      <c r="L3984">
        <v>823.5</v>
      </c>
      <c r="M3984">
        <v>127.44</v>
      </c>
      <c r="N3984" t="s">
        <v>38</v>
      </c>
      <c r="O3984">
        <f>Sales_data[[#This Row],[Profit]]/Sales_data[[#This Row],[Sales]]</f>
        <v>0.15475409836065573</v>
      </c>
      <c r="P3984">
        <f>YEAR(Sales_data[[#This Row],[Order Date]])</f>
        <v>2024</v>
      </c>
      <c r="Q3984" t="str">
        <f>TEXT(Sales_data[[#This Row],[Order Date]], "mmm")</f>
        <v>Jan</v>
      </c>
    </row>
    <row r="3985" spans="1:17" x14ac:dyDescent="0.95">
      <c r="A3985">
        <v>13984</v>
      </c>
      <c r="B3985" s="1">
        <v>45833</v>
      </c>
      <c r="C3985" t="s">
        <v>7219</v>
      </c>
      <c r="D3985" t="s">
        <v>22</v>
      </c>
      <c r="E3985" t="s">
        <v>54</v>
      </c>
      <c r="F3985" t="s">
        <v>96</v>
      </c>
      <c r="G3985" t="s">
        <v>97</v>
      </c>
      <c r="H3985" t="s">
        <v>7220</v>
      </c>
      <c r="I3985">
        <v>4</v>
      </c>
      <c r="J3985">
        <v>69085</v>
      </c>
      <c r="K3985">
        <v>20</v>
      </c>
      <c r="L3985">
        <v>221072</v>
      </c>
      <c r="M3985">
        <v>25935.21</v>
      </c>
      <c r="N3985" t="s">
        <v>72</v>
      </c>
      <c r="O3985">
        <f>Sales_data[[#This Row],[Profit]]/Sales_data[[#This Row],[Sales]]</f>
        <v>0.11731567091264385</v>
      </c>
      <c r="P3985">
        <f>YEAR(Sales_data[[#This Row],[Order Date]])</f>
        <v>2025</v>
      </c>
      <c r="Q3985" t="str">
        <f>TEXT(Sales_data[[#This Row],[Order Date]], "mmm")</f>
        <v>Jun</v>
      </c>
    </row>
    <row r="3986" spans="1:17" x14ac:dyDescent="0.95">
      <c r="A3986">
        <v>13985</v>
      </c>
      <c r="B3986" s="1">
        <v>45373</v>
      </c>
      <c r="C3986" t="s">
        <v>7221</v>
      </c>
      <c r="D3986" t="s">
        <v>22</v>
      </c>
      <c r="E3986" t="s">
        <v>74</v>
      </c>
      <c r="F3986" t="s">
        <v>96</v>
      </c>
      <c r="G3986" t="s">
        <v>138</v>
      </c>
      <c r="H3986" t="s">
        <v>7222</v>
      </c>
      <c r="I3986">
        <v>1</v>
      </c>
      <c r="J3986">
        <v>49113</v>
      </c>
      <c r="K3986">
        <v>0</v>
      </c>
      <c r="L3986">
        <v>49113</v>
      </c>
      <c r="M3986">
        <v>10380.700000000001</v>
      </c>
      <c r="N3986" t="s">
        <v>33</v>
      </c>
      <c r="O3986">
        <f>Sales_data[[#This Row],[Profit]]/Sales_data[[#This Row],[Sales]]</f>
        <v>0.21136359008816405</v>
      </c>
      <c r="P3986">
        <f>YEAR(Sales_data[[#This Row],[Order Date]])</f>
        <v>2024</v>
      </c>
      <c r="Q3986" t="str">
        <f>TEXT(Sales_data[[#This Row],[Order Date]], "mmm")</f>
        <v>Mar</v>
      </c>
    </row>
    <row r="3987" spans="1:17" x14ac:dyDescent="0.95">
      <c r="A3987">
        <v>13986</v>
      </c>
      <c r="B3987" s="1">
        <v>45461</v>
      </c>
      <c r="C3987" t="s">
        <v>7223</v>
      </c>
      <c r="D3987" t="s">
        <v>28</v>
      </c>
      <c r="E3987" t="s">
        <v>144</v>
      </c>
      <c r="F3987" t="s">
        <v>46</v>
      </c>
      <c r="G3987" t="s">
        <v>47</v>
      </c>
      <c r="H3987" t="s">
        <v>6535</v>
      </c>
      <c r="I3987">
        <v>1</v>
      </c>
      <c r="J3987">
        <v>53555</v>
      </c>
      <c r="K3987">
        <v>20</v>
      </c>
      <c r="L3987">
        <v>42844</v>
      </c>
      <c r="M3987">
        <v>6579.6</v>
      </c>
      <c r="N3987" t="s">
        <v>20</v>
      </c>
      <c r="O3987">
        <f>Sales_data[[#This Row],[Profit]]/Sales_data[[#This Row],[Sales]]</f>
        <v>0.15357109513584166</v>
      </c>
      <c r="P3987">
        <f>YEAR(Sales_data[[#This Row],[Order Date]])</f>
        <v>2024</v>
      </c>
      <c r="Q3987" t="str">
        <f>TEXT(Sales_data[[#This Row],[Order Date]], "mmm")</f>
        <v>Jun</v>
      </c>
    </row>
    <row r="3988" spans="1:17" x14ac:dyDescent="0.95">
      <c r="A3988">
        <v>13987</v>
      </c>
      <c r="B3988" s="1">
        <v>45574</v>
      </c>
      <c r="C3988" t="s">
        <v>7224</v>
      </c>
      <c r="D3988" t="s">
        <v>22</v>
      </c>
      <c r="E3988" t="s">
        <v>74</v>
      </c>
      <c r="F3988" t="s">
        <v>96</v>
      </c>
      <c r="G3988" t="s">
        <v>183</v>
      </c>
      <c r="H3988" t="s">
        <v>440</v>
      </c>
      <c r="I3988">
        <v>2</v>
      </c>
      <c r="J3988">
        <v>20837</v>
      </c>
      <c r="K3988">
        <v>0</v>
      </c>
      <c r="L3988">
        <v>41674</v>
      </c>
      <c r="M3988">
        <v>10172.620000000001</v>
      </c>
      <c r="N3988" t="s">
        <v>20</v>
      </c>
      <c r="O3988">
        <f>Sales_data[[#This Row],[Profit]]/Sales_data[[#This Row],[Sales]]</f>
        <v>0.2440999184143591</v>
      </c>
      <c r="P3988">
        <f>YEAR(Sales_data[[#This Row],[Order Date]])</f>
        <v>2024</v>
      </c>
      <c r="Q3988" t="str">
        <f>TEXT(Sales_data[[#This Row],[Order Date]], "mmm")</f>
        <v>Oct</v>
      </c>
    </row>
    <row r="3989" spans="1:17" x14ac:dyDescent="0.95">
      <c r="A3989">
        <v>13988</v>
      </c>
      <c r="B3989" s="1">
        <v>45308</v>
      </c>
      <c r="C3989" t="s">
        <v>7225</v>
      </c>
      <c r="D3989" t="s">
        <v>28</v>
      </c>
      <c r="E3989" t="s">
        <v>29</v>
      </c>
      <c r="F3989" t="s">
        <v>96</v>
      </c>
      <c r="G3989" t="s">
        <v>183</v>
      </c>
      <c r="H3989" t="s">
        <v>7226</v>
      </c>
      <c r="I3989">
        <v>4</v>
      </c>
      <c r="J3989">
        <v>65896</v>
      </c>
      <c r="K3989">
        <v>20</v>
      </c>
      <c r="L3989">
        <v>210867.20000000001</v>
      </c>
      <c r="M3989">
        <v>21585.81</v>
      </c>
      <c r="N3989" t="s">
        <v>38</v>
      </c>
      <c r="O3989">
        <f>Sales_data[[#This Row],[Profit]]/Sales_data[[#This Row],[Sales]]</f>
        <v>0.10236684510440694</v>
      </c>
      <c r="P3989">
        <f>YEAR(Sales_data[[#This Row],[Order Date]])</f>
        <v>2024</v>
      </c>
      <c r="Q3989" t="str">
        <f>TEXT(Sales_data[[#This Row],[Order Date]], "mmm")</f>
        <v>Jan</v>
      </c>
    </row>
    <row r="3990" spans="1:17" x14ac:dyDescent="0.95">
      <c r="A3990">
        <v>13989</v>
      </c>
      <c r="B3990" s="1">
        <v>45586</v>
      </c>
      <c r="C3990" t="s">
        <v>7227</v>
      </c>
      <c r="D3990" t="s">
        <v>22</v>
      </c>
      <c r="E3990" t="s">
        <v>167</v>
      </c>
      <c r="F3990" t="s">
        <v>30</v>
      </c>
      <c r="G3990" t="s">
        <v>104</v>
      </c>
      <c r="H3990" t="s">
        <v>5235</v>
      </c>
      <c r="I3990">
        <v>1</v>
      </c>
      <c r="J3990">
        <v>70885</v>
      </c>
      <c r="K3990">
        <v>10</v>
      </c>
      <c r="L3990">
        <v>63796.5</v>
      </c>
      <c r="M3990">
        <v>6201.21</v>
      </c>
      <c r="N3990" t="s">
        <v>72</v>
      </c>
      <c r="O3990">
        <f>Sales_data[[#This Row],[Profit]]/Sales_data[[#This Row],[Sales]]</f>
        <v>9.7202981354776521E-2</v>
      </c>
      <c r="P3990">
        <f>YEAR(Sales_data[[#This Row],[Order Date]])</f>
        <v>2024</v>
      </c>
      <c r="Q3990" t="str">
        <f>TEXT(Sales_data[[#This Row],[Order Date]], "mmm")</f>
        <v>Oct</v>
      </c>
    </row>
    <row r="3991" spans="1:17" x14ac:dyDescent="0.95">
      <c r="A3991">
        <v>13990</v>
      </c>
      <c r="B3991" s="1">
        <v>45500</v>
      </c>
      <c r="C3991" t="s">
        <v>7228</v>
      </c>
      <c r="D3991" t="s">
        <v>22</v>
      </c>
      <c r="E3991" t="s">
        <v>74</v>
      </c>
      <c r="F3991" t="s">
        <v>17</v>
      </c>
      <c r="G3991" t="s">
        <v>111</v>
      </c>
      <c r="H3991" t="s">
        <v>1445</v>
      </c>
      <c r="I3991">
        <v>5</v>
      </c>
      <c r="J3991">
        <v>11091</v>
      </c>
      <c r="K3991">
        <v>0</v>
      </c>
      <c r="L3991">
        <v>55455</v>
      </c>
      <c r="M3991">
        <v>2989.92</v>
      </c>
      <c r="N3991" t="s">
        <v>72</v>
      </c>
      <c r="O3991">
        <f>Sales_data[[#This Row],[Profit]]/Sales_data[[#This Row],[Sales]]</f>
        <v>5.3916148228293215E-2</v>
      </c>
      <c r="P3991">
        <f>YEAR(Sales_data[[#This Row],[Order Date]])</f>
        <v>2024</v>
      </c>
      <c r="Q3991" t="str">
        <f>TEXT(Sales_data[[#This Row],[Order Date]], "mmm")</f>
        <v>Jul</v>
      </c>
    </row>
    <row r="3992" spans="1:17" x14ac:dyDescent="0.95">
      <c r="A3992">
        <v>13991</v>
      </c>
      <c r="B3992" s="1">
        <v>45296</v>
      </c>
      <c r="C3992" t="s">
        <v>7229</v>
      </c>
      <c r="D3992" t="s">
        <v>40</v>
      </c>
      <c r="E3992" t="s">
        <v>110</v>
      </c>
      <c r="F3992" t="s">
        <v>17</v>
      </c>
      <c r="G3992" t="s">
        <v>55</v>
      </c>
      <c r="H3992" t="s">
        <v>2042</v>
      </c>
      <c r="I3992">
        <v>1</v>
      </c>
      <c r="J3992">
        <v>2322</v>
      </c>
      <c r="K3992">
        <v>5</v>
      </c>
      <c r="L3992">
        <v>2205.9</v>
      </c>
      <c r="M3992">
        <v>346.13</v>
      </c>
      <c r="N3992" t="s">
        <v>20</v>
      </c>
      <c r="O3992">
        <f>Sales_data[[#This Row],[Profit]]/Sales_data[[#This Row],[Sales]]</f>
        <v>0.15691101137857563</v>
      </c>
      <c r="P3992">
        <f>YEAR(Sales_data[[#This Row],[Order Date]])</f>
        <v>2024</v>
      </c>
      <c r="Q3992" t="str">
        <f>TEXT(Sales_data[[#This Row],[Order Date]], "mmm")</f>
        <v>Jan</v>
      </c>
    </row>
    <row r="3993" spans="1:17" x14ac:dyDescent="0.95">
      <c r="A3993">
        <v>13992</v>
      </c>
      <c r="B3993" s="1">
        <v>45440</v>
      </c>
      <c r="C3993" t="s">
        <v>7230</v>
      </c>
      <c r="D3993" t="s">
        <v>22</v>
      </c>
      <c r="E3993" t="s">
        <v>167</v>
      </c>
      <c r="F3993" t="s">
        <v>30</v>
      </c>
      <c r="G3993" t="s">
        <v>104</v>
      </c>
      <c r="H3993" t="s">
        <v>1774</v>
      </c>
      <c r="I3993">
        <v>5</v>
      </c>
      <c r="J3993">
        <v>73352</v>
      </c>
      <c r="K3993">
        <v>15</v>
      </c>
      <c r="L3993">
        <v>311746</v>
      </c>
      <c r="M3993">
        <v>42399.24</v>
      </c>
      <c r="N3993" t="s">
        <v>38</v>
      </c>
      <c r="O3993">
        <f>Sales_data[[#This Row],[Profit]]/Sales_data[[#This Row],[Sales]]</f>
        <v>0.1360057226075074</v>
      </c>
      <c r="P3993">
        <f>YEAR(Sales_data[[#This Row],[Order Date]])</f>
        <v>2024</v>
      </c>
      <c r="Q3993" t="str">
        <f>TEXT(Sales_data[[#This Row],[Order Date]], "mmm")</f>
        <v>May</v>
      </c>
    </row>
    <row r="3994" spans="1:17" x14ac:dyDescent="0.95">
      <c r="A3994">
        <v>13993</v>
      </c>
      <c r="B3994" s="1">
        <v>45576</v>
      </c>
      <c r="C3994" t="s">
        <v>7231</v>
      </c>
      <c r="D3994" t="s">
        <v>22</v>
      </c>
      <c r="E3994" t="s">
        <v>167</v>
      </c>
      <c r="F3994" t="s">
        <v>69</v>
      </c>
      <c r="G3994" t="s">
        <v>123</v>
      </c>
      <c r="H3994" t="s">
        <v>7232</v>
      </c>
      <c r="I3994">
        <v>4</v>
      </c>
      <c r="J3994">
        <v>25280</v>
      </c>
      <c r="K3994">
        <v>15</v>
      </c>
      <c r="L3994">
        <v>85952</v>
      </c>
      <c r="M3994">
        <v>13599.09</v>
      </c>
      <c r="N3994" t="s">
        <v>83</v>
      </c>
      <c r="O3994">
        <f>Sales_data[[#This Row],[Profit]]/Sales_data[[#This Row],[Sales]]</f>
        <v>0.15821726079672374</v>
      </c>
      <c r="P3994">
        <f>YEAR(Sales_data[[#This Row],[Order Date]])</f>
        <v>2024</v>
      </c>
      <c r="Q3994" t="str">
        <f>TEXT(Sales_data[[#This Row],[Order Date]], "mmm")</f>
        <v>Oct</v>
      </c>
    </row>
    <row r="3995" spans="1:17" x14ac:dyDescent="0.95">
      <c r="A3995">
        <v>13994</v>
      </c>
      <c r="B3995" s="1">
        <v>45592</v>
      </c>
      <c r="C3995" t="s">
        <v>7233</v>
      </c>
      <c r="D3995" t="s">
        <v>28</v>
      </c>
      <c r="E3995" t="s">
        <v>144</v>
      </c>
      <c r="F3995" t="s">
        <v>69</v>
      </c>
      <c r="G3995" t="s">
        <v>123</v>
      </c>
      <c r="H3995" t="s">
        <v>7234</v>
      </c>
      <c r="I3995">
        <v>3</v>
      </c>
      <c r="J3995">
        <v>43877</v>
      </c>
      <c r="K3995">
        <v>15</v>
      </c>
      <c r="L3995">
        <v>111886.35</v>
      </c>
      <c r="M3995">
        <v>23247.55</v>
      </c>
      <c r="N3995" t="s">
        <v>20</v>
      </c>
      <c r="O3995">
        <f>Sales_data[[#This Row],[Profit]]/Sales_data[[#This Row],[Sales]]</f>
        <v>0.20777824998313019</v>
      </c>
      <c r="P3995">
        <f>YEAR(Sales_data[[#This Row],[Order Date]])</f>
        <v>2024</v>
      </c>
      <c r="Q3995" t="str">
        <f>TEXT(Sales_data[[#This Row],[Order Date]], "mmm")</f>
        <v>Oct</v>
      </c>
    </row>
    <row r="3996" spans="1:17" x14ac:dyDescent="0.95">
      <c r="A3996">
        <v>13995</v>
      </c>
      <c r="B3996" s="1">
        <v>45310</v>
      </c>
      <c r="C3996" t="s">
        <v>4563</v>
      </c>
      <c r="D3996" t="s">
        <v>22</v>
      </c>
      <c r="E3996" t="s">
        <v>58</v>
      </c>
      <c r="F3996" t="s">
        <v>30</v>
      </c>
      <c r="G3996" t="s">
        <v>227</v>
      </c>
      <c r="H3996" t="s">
        <v>7235</v>
      </c>
      <c r="I3996">
        <v>3</v>
      </c>
      <c r="J3996">
        <v>58788</v>
      </c>
      <c r="K3996">
        <v>20</v>
      </c>
      <c r="L3996">
        <v>141091.20000000001</v>
      </c>
      <c r="M3996">
        <v>25543.61</v>
      </c>
      <c r="N3996" t="s">
        <v>72</v>
      </c>
      <c r="O3996">
        <f>Sales_data[[#This Row],[Profit]]/Sales_data[[#This Row],[Sales]]</f>
        <v>0.18104325429225918</v>
      </c>
      <c r="P3996">
        <f>YEAR(Sales_data[[#This Row],[Order Date]])</f>
        <v>2024</v>
      </c>
      <c r="Q3996" t="str">
        <f>TEXT(Sales_data[[#This Row],[Order Date]], "mmm")</f>
        <v>Jan</v>
      </c>
    </row>
    <row r="3997" spans="1:17" x14ac:dyDescent="0.95">
      <c r="A3997">
        <v>13996</v>
      </c>
      <c r="B3997" s="1">
        <v>45508</v>
      </c>
      <c r="C3997" t="s">
        <v>7236</v>
      </c>
      <c r="D3997" t="s">
        <v>28</v>
      </c>
      <c r="E3997" t="s">
        <v>114</v>
      </c>
      <c r="F3997" t="s">
        <v>129</v>
      </c>
      <c r="G3997" t="s">
        <v>168</v>
      </c>
      <c r="H3997" t="s">
        <v>7237</v>
      </c>
      <c r="I3997">
        <v>3</v>
      </c>
      <c r="J3997">
        <v>39367</v>
      </c>
      <c r="K3997">
        <v>20</v>
      </c>
      <c r="L3997">
        <v>94480.8</v>
      </c>
      <c r="M3997">
        <v>15133.19</v>
      </c>
      <c r="N3997" t="s">
        <v>83</v>
      </c>
      <c r="O3997">
        <f>Sales_data[[#This Row],[Profit]]/Sales_data[[#This Row],[Sales]]</f>
        <v>0.16017211962642144</v>
      </c>
      <c r="P3997">
        <f>YEAR(Sales_data[[#This Row],[Order Date]])</f>
        <v>2024</v>
      </c>
      <c r="Q3997" t="str">
        <f>TEXT(Sales_data[[#This Row],[Order Date]], "mmm")</f>
        <v>Aug</v>
      </c>
    </row>
    <row r="3998" spans="1:17" x14ac:dyDescent="0.95">
      <c r="A3998">
        <v>13997</v>
      </c>
      <c r="B3998" s="1">
        <v>45239</v>
      </c>
      <c r="C3998" t="s">
        <v>7238</v>
      </c>
      <c r="D3998" t="s">
        <v>28</v>
      </c>
      <c r="E3998" t="s">
        <v>114</v>
      </c>
      <c r="F3998" t="s">
        <v>86</v>
      </c>
      <c r="G3998" t="s">
        <v>90</v>
      </c>
      <c r="H3998" t="s">
        <v>7239</v>
      </c>
      <c r="I3998">
        <v>4</v>
      </c>
      <c r="J3998">
        <v>15240</v>
      </c>
      <c r="K3998">
        <v>15</v>
      </c>
      <c r="L3998">
        <v>51816</v>
      </c>
      <c r="M3998">
        <v>7579.37</v>
      </c>
      <c r="N3998" t="s">
        <v>72</v>
      </c>
      <c r="O3998">
        <f>Sales_data[[#This Row],[Profit]]/Sales_data[[#This Row],[Sales]]</f>
        <v>0.14627470279450364</v>
      </c>
      <c r="P3998">
        <f>YEAR(Sales_data[[#This Row],[Order Date]])</f>
        <v>2023</v>
      </c>
      <c r="Q3998" t="str">
        <f>TEXT(Sales_data[[#This Row],[Order Date]], "mmm")</f>
        <v>Nov</v>
      </c>
    </row>
    <row r="3999" spans="1:17" x14ac:dyDescent="0.95">
      <c r="A3999">
        <v>13998</v>
      </c>
      <c r="B3999" s="1">
        <v>45669</v>
      </c>
      <c r="C3999" t="s">
        <v>7240</v>
      </c>
      <c r="D3999" t="s">
        <v>15</v>
      </c>
      <c r="E3999" t="s">
        <v>68</v>
      </c>
      <c r="F3999" t="s">
        <v>75</v>
      </c>
      <c r="G3999" t="s">
        <v>240</v>
      </c>
      <c r="H3999" t="s">
        <v>3827</v>
      </c>
      <c r="I3999">
        <v>1</v>
      </c>
      <c r="J3999">
        <v>28121</v>
      </c>
      <c r="K3999">
        <v>0</v>
      </c>
      <c r="L3999">
        <v>28121</v>
      </c>
      <c r="M3999">
        <v>2646.92</v>
      </c>
      <c r="N3999" t="s">
        <v>72</v>
      </c>
      <c r="O3999">
        <f>Sales_data[[#This Row],[Profit]]/Sales_data[[#This Row],[Sales]]</f>
        <v>9.4126097933928385E-2</v>
      </c>
      <c r="P3999">
        <f>YEAR(Sales_data[[#This Row],[Order Date]])</f>
        <v>2025</v>
      </c>
      <c r="Q3999" t="str">
        <f>TEXT(Sales_data[[#This Row],[Order Date]], "mmm")</f>
        <v>Jan</v>
      </c>
    </row>
    <row r="4000" spans="1:17" x14ac:dyDescent="0.95">
      <c r="A4000">
        <v>13999</v>
      </c>
      <c r="B4000" s="1">
        <v>45690</v>
      </c>
      <c r="C4000" t="s">
        <v>7241</v>
      </c>
      <c r="D4000" t="s">
        <v>15</v>
      </c>
      <c r="E4000" t="s">
        <v>174</v>
      </c>
      <c r="F4000" t="s">
        <v>96</v>
      </c>
      <c r="G4000" t="s">
        <v>156</v>
      </c>
      <c r="H4000" t="s">
        <v>4394</v>
      </c>
      <c r="I4000">
        <v>2</v>
      </c>
      <c r="J4000">
        <v>38624</v>
      </c>
      <c r="K4000">
        <v>0</v>
      </c>
      <c r="L4000">
        <v>77248</v>
      </c>
      <c r="M4000">
        <v>12652.94</v>
      </c>
      <c r="N4000" t="s">
        <v>33</v>
      </c>
      <c r="O4000">
        <f>Sales_data[[#This Row],[Profit]]/Sales_data[[#This Row],[Sales]]</f>
        <v>0.16379634424192213</v>
      </c>
      <c r="P4000">
        <f>YEAR(Sales_data[[#This Row],[Order Date]])</f>
        <v>2025</v>
      </c>
      <c r="Q4000" t="str">
        <f>TEXT(Sales_data[[#This Row],[Order Date]], "mmm")</f>
        <v>Feb</v>
      </c>
    </row>
    <row r="4001" spans="1:17" x14ac:dyDescent="0.95">
      <c r="A4001">
        <v>14000</v>
      </c>
      <c r="B4001" s="1">
        <v>45277</v>
      </c>
      <c r="C4001" t="s">
        <v>7242</v>
      </c>
      <c r="D4001" t="s">
        <v>40</v>
      </c>
      <c r="E4001" t="s">
        <v>103</v>
      </c>
      <c r="F4001" t="s">
        <v>86</v>
      </c>
      <c r="G4001" t="s">
        <v>296</v>
      </c>
      <c r="H4001" t="s">
        <v>7243</v>
      </c>
      <c r="I4001">
        <v>2</v>
      </c>
      <c r="J4001">
        <v>44179</v>
      </c>
      <c r="K4001">
        <v>5</v>
      </c>
      <c r="L4001">
        <v>83940.1</v>
      </c>
      <c r="M4001">
        <v>5644.28</v>
      </c>
      <c r="N4001" t="s">
        <v>83</v>
      </c>
      <c r="O4001">
        <f>Sales_data[[#This Row],[Profit]]/Sales_data[[#This Row],[Sales]]</f>
        <v>6.7241759302169038E-2</v>
      </c>
      <c r="P4001">
        <f>YEAR(Sales_data[[#This Row],[Order Date]])</f>
        <v>2023</v>
      </c>
      <c r="Q4001" t="str">
        <f>TEXT(Sales_data[[#This Row],[Order Date]], "mmm")</f>
        <v>Dec</v>
      </c>
    </row>
    <row r="4002" spans="1:17" x14ac:dyDescent="0.95">
      <c r="A4002">
        <v>14001</v>
      </c>
      <c r="B4002" s="1">
        <v>45405</v>
      </c>
      <c r="C4002" t="s">
        <v>7244</v>
      </c>
      <c r="D4002" t="s">
        <v>15</v>
      </c>
      <c r="E4002" t="s">
        <v>68</v>
      </c>
      <c r="F4002" t="s">
        <v>86</v>
      </c>
      <c r="G4002" t="s">
        <v>90</v>
      </c>
      <c r="H4002" t="s">
        <v>7245</v>
      </c>
      <c r="I4002">
        <v>2</v>
      </c>
      <c r="J4002">
        <v>29790</v>
      </c>
      <c r="K4002">
        <v>10</v>
      </c>
      <c r="L4002">
        <v>53622</v>
      </c>
      <c r="M4002">
        <v>5830.42</v>
      </c>
      <c r="N4002" t="s">
        <v>38</v>
      </c>
      <c r="O4002">
        <f>Sales_data[[#This Row],[Profit]]/Sales_data[[#This Row],[Sales]]</f>
        <v>0.1087318637872515</v>
      </c>
      <c r="P4002">
        <f>YEAR(Sales_data[[#This Row],[Order Date]])</f>
        <v>2024</v>
      </c>
      <c r="Q4002" t="str">
        <f>TEXT(Sales_data[[#This Row],[Order Date]], "mmm")</f>
        <v>Apr</v>
      </c>
    </row>
    <row r="4003" spans="1:17" x14ac:dyDescent="0.95">
      <c r="A4003">
        <v>14002</v>
      </c>
      <c r="B4003" s="1">
        <v>45434</v>
      </c>
      <c r="C4003" t="s">
        <v>7246</v>
      </c>
      <c r="D4003" t="s">
        <v>28</v>
      </c>
      <c r="E4003" t="s">
        <v>144</v>
      </c>
      <c r="F4003" t="s">
        <v>30</v>
      </c>
      <c r="G4003" t="s">
        <v>65</v>
      </c>
      <c r="H4003" t="s">
        <v>7247</v>
      </c>
      <c r="I4003">
        <v>5</v>
      </c>
      <c r="J4003">
        <v>33828</v>
      </c>
      <c r="K4003">
        <v>5</v>
      </c>
      <c r="L4003">
        <v>160683</v>
      </c>
      <c r="M4003">
        <v>33754.92</v>
      </c>
      <c r="N4003" t="s">
        <v>72</v>
      </c>
      <c r="O4003">
        <f>Sales_data[[#This Row],[Profit]]/Sales_data[[#This Row],[Sales]]</f>
        <v>0.21007150725341198</v>
      </c>
      <c r="P4003">
        <f>YEAR(Sales_data[[#This Row],[Order Date]])</f>
        <v>2024</v>
      </c>
      <c r="Q4003" t="str">
        <f>TEXT(Sales_data[[#This Row],[Order Date]], "mmm")</f>
        <v>May</v>
      </c>
    </row>
    <row r="4004" spans="1:17" x14ac:dyDescent="0.95">
      <c r="A4004">
        <v>14003</v>
      </c>
      <c r="B4004" s="1">
        <v>45881</v>
      </c>
      <c r="C4004" t="s">
        <v>7248</v>
      </c>
      <c r="D4004" t="s">
        <v>15</v>
      </c>
      <c r="E4004" t="s">
        <v>68</v>
      </c>
      <c r="F4004" t="s">
        <v>86</v>
      </c>
      <c r="G4004" t="s">
        <v>90</v>
      </c>
      <c r="H4004" t="s">
        <v>7249</v>
      </c>
      <c r="I4004">
        <v>3</v>
      </c>
      <c r="J4004">
        <v>28443</v>
      </c>
      <c r="K4004">
        <v>5</v>
      </c>
      <c r="L4004">
        <v>81062.55</v>
      </c>
      <c r="M4004">
        <v>4975.59</v>
      </c>
      <c r="N4004" t="s">
        <v>72</v>
      </c>
      <c r="O4004">
        <f>Sales_data[[#This Row],[Profit]]/Sales_data[[#This Row],[Sales]]</f>
        <v>6.13796383163372E-2</v>
      </c>
      <c r="P4004">
        <f>YEAR(Sales_data[[#This Row],[Order Date]])</f>
        <v>2025</v>
      </c>
      <c r="Q4004" t="str">
        <f>TEXT(Sales_data[[#This Row],[Order Date]], "mmm")</f>
        <v>Aug</v>
      </c>
    </row>
    <row r="4005" spans="1:17" x14ac:dyDescent="0.95">
      <c r="A4005">
        <v>14004</v>
      </c>
      <c r="B4005" s="1">
        <v>45496</v>
      </c>
      <c r="C4005" t="s">
        <v>7250</v>
      </c>
      <c r="D4005" t="s">
        <v>40</v>
      </c>
      <c r="E4005" t="s">
        <v>50</v>
      </c>
      <c r="F4005" t="s">
        <v>30</v>
      </c>
      <c r="G4005" t="s">
        <v>322</v>
      </c>
      <c r="H4005" t="s">
        <v>7251</v>
      </c>
      <c r="I4005">
        <v>1</v>
      </c>
      <c r="J4005">
        <v>59998</v>
      </c>
      <c r="K4005">
        <v>15</v>
      </c>
      <c r="L4005">
        <v>50998.3</v>
      </c>
      <c r="M4005">
        <v>9612.0400000000009</v>
      </c>
      <c r="N4005" t="s">
        <v>20</v>
      </c>
      <c r="O4005">
        <f>Sales_data[[#This Row],[Profit]]/Sales_data[[#This Row],[Sales]]</f>
        <v>0.18847765513752421</v>
      </c>
      <c r="P4005">
        <f>YEAR(Sales_data[[#This Row],[Order Date]])</f>
        <v>2024</v>
      </c>
      <c r="Q4005" t="str">
        <f>TEXT(Sales_data[[#This Row],[Order Date]], "mmm")</f>
        <v>Jul</v>
      </c>
    </row>
    <row r="4006" spans="1:17" x14ac:dyDescent="0.95">
      <c r="A4006">
        <v>14005</v>
      </c>
      <c r="B4006" s="1">
        <v>45349</v>
      </c>
      <c r="C4006" t="s">
        <v>7252</v>
      </c>
      <c r="D4006" t="s">
        <v>28</v>
      </c>
      <c r="E4006" t="s">
        <v>29</v>
      </c>
      <c r="F4006" t="s">
        <v>69</v>
      </c>
      <c r="G4006" t="s">
        <v>123</v>
      </c>
      <c r="H4006" t="s">
        <v>1713</v>
      </c>
      <c r="I4006">
        <v>2</v>
      </c>
      <c r="J4006">
        <v>52569</v>
      </c>
      <c r="K4006">
        <v>0</v>
      </c>
      <c r="L4006">
        <v>105138</v>
      </c>
      <c r="M4006">
        <v>6082.19</v>
      </c>
      <c r="N4006" t="s">
        <v>83</v>
      </c>
      <c r="O4006">
        <f>Sales_data[[#This Row],[Profit]]/Sales_data[[#This Row],[Sales]]</f>
        <v>5.7849588160322617E-2</v>
      </c>
      <c r="P4006">
        <f>YEAR(Sales_data[[#This Row],[Order Date]])</f>
        <v>2024</v>
      </c>
      <c r="Q4006" t="str">
        <f>TEXT(Sales_data[[#This Row],[Order Date]], "mmm")</f>
        <v>Feb</v>
      </c>
    </row>
    <row r="4007" spans="1:17" x14ac:dyDescent="0.95">
      <c r="A4007">
        <v>14006</v>
      </c>
      <c r="B4007" s="1">
        <v>45730</v>
      </c>
      <c r="C4007" t="s">
        <v>7253</v>
      </c>
      <c r="D4007" t="s">
        <v>22</v>
      </c>
      <c r="E4007" t="s">
        <v>54</v>
      </c>
      <c r="F4007" t="s">
        <v>96</v>
      </c>
      <c r="G4007" t="s">
        <v>97</v>
      </c>
      <c r="H4007" t="s">
        <v>7254</v>
      </c>
      <c r="I4007">
        <v>4</v>
      </c>
      <c r="J4007">
        <v>21017</v>
      </c>
      <c r="K4007">
        <v>0</v>
      </c>
      <c r="L4007">
        <v>84068</v>
      </c>
      <c r="M4007">
        <v>11855.58</v>
      </c>
      <c r="N4007" t="s">
        <v>38</v>
      </c>
      <c r="O4007">
        <f>Sales_data[[#This Row],[Profit]]/Sales_data[[#This Row],[Sales]]</f>
        <v>0.14102369510396345</v>
      </c>
      <c r="P4007">
        <f>YEAR(Sales_data[[#This Row],[Order Date]])</f>
        <v>2025</v>
      </c>
      <c r="Q4007" t="str">
        <f>TEXT(Sales_data[[#This Row],[Order Date]], "mmm")</f>
        <v>Mar</v>
      </c>
    </row>
    <row r="4008" spans="1:17" x14ac:dyDescent="0.95">
      <c r="A4008">
        <v>14007</v>
      </c>
      <c r="B4008" s="1">
        <v>45613</v>
      </c>
      <c r="C4008" t="s">
        <v>7255</v>
      </c>
      <c r="D4008" t="s">
        <v>22</v>
      </c>
      <c r="E4008" t="s">
        <v>23</v>
      </c>
      <c r="F4008" t="s">
        <v>96</v>
      </c>
      <c r="G4008" t="s">
        <v>138</v>
      </c>
      <c r="H4008" t="s">
        <v>7256</v>
      </c>
      <c r="I4008">
        <v>3</v>
      </c>
      <c r="J4008">
        <v>57585</v>
      </c>
      <c r="K4008">
        <v>20</v>
      </c>
      <c r="L4008">
        <v>138204</v>
      </c>
      <c r="M4008">
        <v>9449.0400000000009</v>
      </c>
      <c r="N4008" t="s">
        <v>20</v>
      </c>
      <c r="O4008">
        <f>Sales_data[[#This Row],[Profit]]/Sales_data[[#This Row],[Sales]]</f>
        <v>6.8370235304332727E-2</v>
      </c>
      <c r="P4008">
        <f>YEAR(Sales_data[[#This Row],[Order Date]])</f>
        <v>2024</v>
      </c>
      <c r="Q4008" t="str">
        <f>TEXT(Sales_data[[#This Row],[Order Date]], "mmm")</f>
        <v>Nov</v>
      </c>
    </row>
    <row r="4009" spans="1:17" x14ac:dyDescent="0.95">
      <c r="A4009">
        <v>14008</v>
      </c>
      <c r="B4009" s="1">
        <v>45410</v>
      </c>
      <c r="C4009" t="s">
        <v>7257</v>
      </c>
      <c r="D4009" t="s">
        <v>15</v>
      </c>
      <c r="E4009" t="s">
        <v>93</v>
      </c>
      <c r="F4009" t="s">
        <v>129</v>
      </c>
      <c r="G4009" t="s">
        <v>168</v>
      </c>
      <c r="H4009" t="s">
        <v>7258</v>
      </c>
      <c r="I4009">
        <v>5</v>
      </c>
      <c r="J4009">
        <v>37349</v>
      </c>
      <c r="K4009">
        <v>10</v>
      </c>
      <c r="L4009">
        <v>168070.5</v>
      </c>
      <c r="M4009">
        <v>34912.42</v>
      </c>
      <c r="N4009" t="s">
        <v>38</v>
      </c>
      <c r="O4009">
        <f>Sales_data[[#This Row],[Profit]]/Sales_data[[#This Row],[Sales]]</f>
        <v>0.20772485355847695</v>
      </c>
      <c r="P4009">
        <f>YEAR(Sales_data[[#This Row],[Order Date]])</f>
        <v>2024</v>
      </c>
      <c r="Q4009" t="str">
        <f>TEXT(Sales_data[[#This Row],[Order Date]], "mmm")</f>
        <v>Apr</v>
      </c>
    </row>
    <row r="4010" spans="1:17" x14ac:dyDescent="0.95">
      <c r="A4010">
        <v>14009</v>
      </c>
      <c r="B4010" s="1">
        <v>45839</v>
      </c>
      <c r="C4010" t="s">
        <v>7259</v>
      </c>
      <c r="D4010" t="s">
        <v>40</v>
      </c>
      <c r="E4010" t="s">
        <v>110</v>
      </c>
      <c r="F4010" t="s">
        <v>86</v>
      </c>
      <c r="G4010" t="s">
        <v>171</v>
      </c>
      <c r="H4010" t="s">
        <v>7260</v>
      </c>
      <c r="I4010">
        <v>3</v>
      </c>
      <c r="J4010">
        <v>27312</v>
      </c>
      <c r="K4010">
        <v>20</v>
      </c>
      <c r="L4010">
        <v>65548.800000000003</v>
      </c>
      <c r="M4010">
        <v>14067.84</v>
      </c>
      <c r="N4010" t="s">
        <v>72</v>
      </c>
      <c r="O4010">
        <f>Sales_data[[#This Row],[Profit]]/Sales_data[[#This Row],[Sales]]</f>
        <v>0.21461628588166373</v>
      </c>
      <c r="P4010">
        <f>YEAR(Sales_data[[#This Row],[Order Date]])</f>
        <v>2025</v>
      </c>
      <c r="Q4010" t="str">
        <f>TEXT(Sales_data[[#This Row],[Order Date]], "mmm")</f>
        <v>Jul</v>
      </c>
    </row>
    <row r="4011" spans="1:17" x14ac:dyDescent="0.95">
      <c r="A4011">
        <v>14010</v>
      </c>
      <c r="B4011" s="1">
        <v>45242</v>
      </c>
      <c r="C4011" t="s">
        <v>7261</v>
      </c>
      <c r="D4011" t="s">
        <v>28</v>
      </c>
      <c r="E4011" t="s">
        <v>35</v>
      </c>
      <c r="F4011" t="s">
        <v>24</v>
      </c>
      <c r="G4011" t="s">
        <v>36</v>
      </c>
      <c r="H4011" t="s">
        <v>7262</v>
      </c>
      <c r="I4011">
        <v>1</v>
      </c>
      <c r="J4011">
        <v>51919</v>
      </c>
      <c r="K4011">
        <v>5</v>
      </c>
      <c r="L4011">
        <v>49323.05</v>
      </c>
      <c r="M4011">
        <v>2779.33</v>
      </c>
      <c r="N4011" t="s">
        <v>72</v>
      </c>
      <c r="O4011">
        <f>Sales_data[[#This Row],[Profit]]/Sales_data[[#This Row],[Sales]]</f>
        <v>5.6349516098457002E-2</v>
      </c>
      <c r="P4011">
        <f>YEAR(Sales_data[[#This Row],[Order Date]])</f>
        <v>2023</v>
      </c>
      <c r="Q4011" t="str">
        <f>TEXT(Sales_data[[#This Row],[Order Date]], "mmm")</f>
        <v>Nov</v>
      </c>
    </row>
    <row r="4012" spans="1:17" x14ac:dyDescent="0.95">
      <c r="A4012">
        <v>14011</v>
      </c>
      <c r="B4012" s="1">
        <v>45830</v>
      </c>
      <c r="C4012" t="s">
        <v>7263</v>
      </c>
      <c r="D4012" t="s">
        <v>40</v>
      </c>
      <c r="E4012" t="s">
        <v>62</v>
      </c>
      <c r="F4012" t="s">
        <v>75</v>
      </c>
      <c r="G4012" t="s">
        <v>307</v>
      </c>
      <c r="H4012" t="s">
        <v>3639</v>
      </c>
      <c r="I4012">
        <v>2</v>
      </c>
      <c r="J4012">
        <v>35266</v>
      </c>
      <c r="K4012">
        <v>20</v>
      </c>
      <c r="L4012">
        <v>56425.599999999999</v>
      </c>
      <c r="M4012">
        <v>10575.53</v>
      </c>
      <c r="N4012" t="s">
        <v>83</v>
      </c>
      <c r="O4012">
        <f>Sales_data[[#This Row],[Profit]]/Sales_data[[#This Row],[Sales]]</f>
        <v>0.18742432512901946</v>
      </c>
      <c r="P4012">
        <f>YEAR(Sales_data[[#This Row],[Order Date]])</f>
        <v>2025</v>
      </c>
      <c r="Q4012" t="str">
        <f>TEXT(Sales_data[[#This Row],[Order Date]], "mmm")</f>
        <v>Jun</v>
      </c>
    </row>
    <row r="4013" spans="1:17" x14ac:dyDescent="0.95">
      <c r="A4013">
        <v>14012</v>
      </c>
      <c r="B4013" s="1">
        <v>45466</v>
      </c>
      <c r="C4013" t="s">
        <v>7264</v>
      </c>
      <c r="D4013" t="s">
        <v>15</v>
      </c>
      <c r="E4013" t="s">
        <v>147</v>
      </c>
      <c r="F4013" t="s">
        <v>24</v>
      </c>
      <c r="G4013" t="s">
        <v>25</v>
      </c>
      <c r="H4013" t="s">
        <v>7265</v>
      </c>
      <c r="I4013">
        <v>4</v>
      </c>
      <c r="J4013">
        <v>11341</v>
      </c>
      <c r="K4013">
        <v>5</v>
      </c>
      <c r="L4013">
        <v>43095.8</v>
      </c>
      <c r="M4013">
        <v>8319.61</v>
      </c>
      <c r="N4013" t="s">
        <v>83</v>
      </c>
      <c r="O4013">
        <f>Sales_data[[#This Row],[Profit]]/Sales_data[[#This Row],[Sales]]</f>
        <v>0.19304920665122818</v>
      </c>
      <c r="P4013">
        <f>YEAR(Sales_data[[#This Row],[Order Date]])</f>
        <v>2024</v>
      </c>
      <c r="Q4013" t="str">
        <f>TEXT(Sales_data[[#This Row],[Order Date]], "mmm")</f>
        <v>Jun</v>
      </c>
    </row>
    <row r="4014" spans="1:17" x14ac:dyDescent="0.95">
      <c r="A4014">
        <v>14013</v>
      </c>
      <c r="B4014" s="1">
        <v>45916</v>
      </c>
      <c r="C4014" t="s">
        <v>7266</v>
      </c>
      <c r="D4014" t="s">
        <v>22</v>
      </c>
      <c r="E4014" t="s">
        <v>167</v>
      </c>
      <c r="F4014" t="s">
        <v>96</v>
      </c>
      <c r="G4014" t="s">
        <v>97</v>
      </c>
      <c r="H4014" t="s">
        <v>7267</v>
      </c>
      <c r="I4014">
        <v>2</v>
      </c>
      <c r="J4014">
        <v>1725</v>
      </c>
      <c r="K4014">
        <v>0</v>
      </c>
      <c r="L4014">
        <v>3450</v>
      </c>
      <c r="M4014">
        <v>748.85</v>
      </c>
      <c r="N4014" t="s">
        <v>83</v>
      </c>
      <c r="O4014">
        <f>Sales_data[[#This Row],[Profit]]/Sales_data[[#This Row],[Sales]]</f>
        <v>0.21705797101449276</v>
      </c>
      <c r="P4014">
        <f>YEAR(Sales_data[[#This Row],[Order Date]])</f>
        <v>2025</v>
      </c>
      <c r="Q4014" t="str">
        <f>TEXT(Sales_data[[#This Row],[Order Date]], "mmm")</f>
        <v>Sep</v>
      </c>
    </row>
    <row r="4015" spans="1:17" x14ac:dyDescent="0.95">
      <c r="A4015">
        <v>14014</v>
      </c>
      <c r="B4015" s="1">
        <v>45838</v>
      </c>
      <c r="C4015" t="s">
        <v>7268</v>
      </c>
      <c r="D4015" t="s">
        <v>15</v>
      </c>
      <c r="E4015" t="s">
        <v>93</v>
      </c>
      <c r="F4015" t="s">
        <v>69</v>
      </c>
      <c r="G4015" t="s">
        <v>115</v>
      </c>
      <c r="H4015" t="s">
        <v>7269</v>
      </c>
      <c r="I4015">
        <v>4</v>
      </c>
      <c r="J4015">
        <v>70596</v>
      </c>
      <c r="K4015">
        <v>5</v>
      </c>
      <c r="L4015">
        <v>268264.8</v>
      </c>
      <c r="M4015">
        <v>57443.39</v>
      </c>
      <c r="N4015" t="s">
        <v>20</v>
      </c>
      <c r="O4015">
        <f>Sales_data[[#This Row],[Profit]]/Sales_data[[#This Row],[Sales]]</f>
        <v>0.21412943479726002</v>
      </c>
      <c r="P4015">
        <f>YEAR(Sales_data[[#This Row],[Order Date]])</f>
        <v>2025</v>
      </c>
      <c r="Q4015" t="str">
        <f>TEXT(Sales_data[[#This Row],[Order Date]], "mmm")</f>
        <v>Jun</v>
      </c>
    </row>
    <row r="4016" spans="1:17" x14ac:dyDescent="0.95">
      <c r="A4016">
        <v>14015</v>
      </c>
      <c r="B4016" s="1">
        <v>45735</v>
      </c>
      <c r="C4016" t="s">
        <v>7270</v>
      </c>
      <c r="D4016" t="s">
        <v>28</v>
      </c>
      <c r="E4016" t="s">
        <v>29</v>
      </c>
      <c r="F4016" t="s">
        <v>24</v>
      </c>
      <c r="G4016" t="s">
        <v>25</v>
      </c>
      <c r="H4016" t="s">
        <v>7271</v>
      </c>
      <c r="I4016">
        <v>3</v>
      </c>
      <c r="J4016">
        <v>37004</v>
      </c>
      <c r="K4016">
        <v>10</v>
      </c>
      <c r="L4016">
        <v>99910.8</v>
      </c>
      <c r="M4016">
        <v>13975.43</v>
      </c>
      <c r="N4016" t="s">
        <v>20</v>
      </c>
      <c r="O4016">
        <f>Sales_data[[#This Row],[Profit]]/Sales_data[[#This Row],[Sales]]</f>
        <v>0.13987907213234205</v>
      </c>
      <c r="P4016">
        <f>YEAR(Sales_data[[#This Row],[Order Date]])</f>
        <v>2025</v>
      </c>
      <c r="Q4016" t="str">
        <f>TEXT(Sales_data[[#This Row],[Order Date]], "mmm")</f>
        <v>Mar</v>
      </c>
    </row>
    <row r="4017" spans="1:17" x14ac:dyDescent="0.95">
      <c r="A4017">
        <v>14016</v>
      </c>
      <c r="B4017" s="1">
        <v>45310</v>
      </c>
      <c r="C4017" t="s">
        <v>7272</v>
      </c>
      <c r="D4017" t="s">
        <v>40</v>
      </c>
      <c r="E4017" t="s">
        <v>41</v>
      </c>
      <c r="F4017" t="s">
        <v>69</v>
      </c>
      <c r="G4017" t="s">
        <v>115</v>
      </c>
      <c r="H4017" t="s">
        <v>7273</v>
      </c>
      <c r="I4017">
        <v>3</v>
      </c>
      <c r="J4017">
        <v>63215</v>
      </c>
      <c r="K4017">
        <v>0</v>
      </c>
      <c r="L4017">
        <v>189645</v>
      </c>
      <c r="M4017">
        <v>31008.73</v>
      </c>
      <c r="N4017" t="s">
        <v>38</v>
      </c>
      <c r="O4017">
        <f>Sales_data[[#This Row],[Profit]]/Sales_data[[#This Row],[Sales]]</f>
        <v>0.16350934641039838</v>
      </c>
      <c r="P4017">
        <f>YEAR(Sales_data[[#This Row],[Order Date]])</f>
        <v>2024</v>
      </c>
      <c r="Q4017" t="str">
        <f>TEXT(Sales_data[[#This Row],[Order Date]], "mmm")</f>
        <v>Jan</v>
      </c>
    </row>
    <row r="4018" spans="1:17" x14ac:dyDescent="0.95">
      <c r="A4018">
        <v>14017</v>
      </c>
      <c r="B4018" s="1">
        <v>45545</v>
      </c>
      <c r="C4018" t="s">
        <v>7274</v>
      </c>
      <c r="D4018" t="s">
        <v>28</v>
      </c>
      <c r="E4018" t="s">
        <v>114</v>
      </c>
      <c r="F4018" t="s">
        <v>69</v>
      </c>
      <c r="G4018" t="s">
        <v>123</v>
      </c>
      <c r="H4018" t="s">
        <v>7275</v>
      </c>
      <c r="I4018">
        <v>4</v>
      </c>
      <c r="J4018">
        <v>23886</v>
      </c>
      <c r="K4018">
        <v>5</v>
      </c>
      <c r="L4018">
        <v>90766.8</v>
      </c>
      <c r="M4018">
        <v>19057.28</v>
      </c>
      <c r="N4018" t="s">
        <v>38</v>
      </c>
      <c r="O4018">
        <f>Sales_data[[#This Row],[Profit]]/Sales_data[[#This Row],[Sales]]</f>
        <v>0.20995870736877359</v>
      </c>
      <c r="P4018">
        <f>YEAR(Sales_data[[#This Row],[Order Date]])</f>
        <v>2024</v>
      </c>
      <c r="Q4018" t="str">
        <f>TEXT(Sales_data[[#This Row],[Order Date]], "mmm")</f>
        <v>Sep</v>
      </c>
    </row>
    <row r="4019" spans="1:17" x14ac:dyDescent="0.95">
      <c r="A4019">
        <v>14018</v>
      </c>
      <c r="B4019" s="1">
        <v>45333</v>
      </c>
      <c r="C4019" t="s">
        <v>7276</v>
      </c>
      <c r="D4019" t="s">
        <v>22</v>
      </c>
      <c r="E4019" t="s">
        <v>54</v>
      </c>
      <c r="F4019" t="s">
        <v>17</v>
      </c>
      <c r="G4019" t="s">
        <v>291</v>
      </c>
      <c r="H4019" t="s">
        <v>7277</v>
      </c>
      <c r="I4019">
        <v>3</v>
      </c>
      <c r="J4019">
        <v>57129</v>
      </c>
      <c r="K4019">
        <v>20</v>
      </c>
      <c r="L4019">
        <v>137109.6</v>
      </c>
      <c r="M4019">
        <v>29038.47</v>
      </c>
      <c r="N4019" t="s">
        <v>83</v>
      </c>
      <c r="O4019">
        <f>Sales_data[[#This Row],[Profit]]/Sales_data[[#This Row],[Sales]]</f>
        <v>0.211790202874197</v>
      </c>
      <c r="P4019">
        <f>YEAR(Sales_data[[#This Row],[Order Date]])</f>
        <v>2024</v>
      </c>
      <c r="Q4019" t="str">
        <f>TEXT(Sales_data[[#This Row],[Order Date]], "mmm")</f>
        <v>Feb</v>
      </c>
    </row>
    <row r="4020" spans="1:17" x14ac:dyDescent="0.95">
      <c r="A4020">
        <v>14019</v>
      </c>
      <c r="B4020" s="1">
        <v>45654</v>
      </c>
      <c r="C4020" t="s">
        <v>7278</v>
      </c>
      <c r="D4020" t="s">
        <v>15</v>
      </c>
      <c r="E4020" t="s">
        <v>93</v>
      </c>
      <c r="F4020" t="s">
        <v>96</v>
      </c>
      <c r="G4020" t="s">
        <v>214</v>
      </c>
      <c r="H4020" t="s">
        <v>6978</v>
      </c>
      <c r="I4020">
        <v>1</v>
      </c>
      <c r="J4020">
        <v>58052</v>
      </c>
      <c r="K4020">
        <v>10</v>
      </c>
      <c r="L4020">
        <v>52246.8</v>
      </c>
      <c r="M4020">
        <v>6895.88</v>
      </c>
      <c r="N4020" t="s">
        <v>20</v>
      </c>
      <c r="O4020">
        <f>Sales_data[[#This Row],[Profit]]/Sales_data[[#This Row],[Sales]]</f>
        <v>0.13198664798609674</v>
      </c>
      <c r="P4020">
        <f>YEAR(Sales_data[[#This Row],[Order Date]])</f>
        <v>2024</v>
      </c>
      <c r="Q4020" t="str">
        <f>TEXT(Sales_data[[#This Row],[Order Date]], "mmm")</f>
        <v>Dec</v>
      </c>
    </row>
    <row r="4021" spans="1:17" x14ac:dyDescent="0.95">
      <c r="A4021">
        <v>14020</v>
      </c>
      <c r="B4021" s="1">
        <v>45903</v>
      </c>
      <c r="C4021" t="s">
        <v>7279</v>
      </c>
      <c r="D4021" t="s">
        <v>15</v>
      </c>
      <c r="E4021" t="s">
        <v>147</v>
      </c>
      <c r="F4021" t="s">
        <v>24</v>
      </c>
      <c r="G4021" t="s">
        <v>25</v>
      </c>
      <c r="H4021" t="s">
        <v>6792</v>
      </c>
      <c r="I4021">
        <v>1</v>
      </c>
      <c r="J4021">
        <v>64542</v>
      </c>
      <c r="K4021">
        <v>5</v>
      </c>
      <c r="L4021">
        <v>61314.9</v>
      </c>
      <c r="M4021">
        <v>4364.6899999999996</v>
      </c>
      <c r="N4021" t="s">
        <v>33</v>
      </c>
      <c r="O4021">
        <f>Sales_data[[#This Row],[Profit]]/Sales_data[[#This Row],[Sales]]</f>
        <v>7.1184818045858342E-2</v>
      </c>
      <c r="P4021">
        <f>YEAR(Sales_data[[#This Row],[Order Date]])</f>
        <v>2025</v>
      </c>
      <c r="Q4021" t="str">
        <f>TEXT(Sales_data[[#This Row],[Order Date]], "mmm")</f>
        <v>Sep</v>
      </c>
    </row>
    <row r="4022" spans="1:17" x14ac:dyDescent="0.95">
      <c r="A4022">
        <v>14021</v>
      </c>
      <c r="B4022" s="1">
        <v>45861</v>
      </c>
      <c r="C4022" t="s">
        <v>7280</v>
      </c>
      <c r="D4022" t="s">
        <v>22</v>
      </c>
      <c r="E4022" t="s">
        <v>58</v>
      </c>
      <c r="F4022" t="s">
        <v>46</v>
      </c>
      <c r="G4022" t="s">
        <v>126</v>
      </c>
      <c r="H4022" t="s">
        <v>5254</v>
      </c>
      <c r="I4022">
        <v>4</v>
      </c>
      <c r="J4022">
        <v>58929</v>
      </c>
      <c r="K4022">
        <v>0</v>
      </c>
      <c r="L4022">
        <v>235716</v>
      </c>
      <c r="M4022">
        <v>17376.84</v>
      </c>
      <c r="N4022" t="s">
        <v>72</v>
      </c>
      <c r="O4022">
        <f>Sales_data[[#This Row],[Profit]]/Sales_data[[#This Row],[Sales]]</f>
        <v>7.3719391131700868E-2</v>
      </c>
      <c r="P4022">
        <f>YEAR(Sales_data[[#This Row],[Order Date]])</f>
        <v>2025</v>
      </c>
      <c r="Q4022" t="str">
        <f>TEXT(Sales_data[[#This Row],[Order Date]], "mmm")</f>
        <v>Jul</v>
      </c>
    </row>
    <row r="4023" spans="1:17" x14ac:dyDescent="0.95">
      <c r="A4023">
        <v>14022</v>
      </c>
      <c r="B4023" s="1">
        <v>45416</v>
      </c>
      <c r="C4023" t="s">
        <v>7281</v>
      </c>
      <c r="D4023" t="s">
        <v>40</v>
      </c>
      <c r="E4023" t="s">
        <v>110</v>
      </c>
      <c r="F4023" t="s">
        <v>46</v>
      </c>
      <c r="G4023" t="s">
        <v>126</v>
      </c>
      <c r="H4023" t="s">
        <v>7282</v>
      </c>
      <c r="I4023">
        <v>3</v>
      </c>
      <c r="J4023">
        <v>71890</v>
      </c>
      <c r="K4023">
        <v>15</v>
      </c>
      <c r="L4023">
        <v>183319.5</v>
      </c>
      <c r="M4023">
        <v>14938.67</v>
      </c>
      <c r="N4023" t="s">
        <v>72</v>
      </c>
      <c r="O4023">
        <f>Sales_data[[#This Row],[Profit]]/Sales_data[[#This Row],[Sales]]</f>
        <v>8.1489803321523349E-2</v>
      </c>
      <c r="P4023">
        <f>YEAR(Sales_data[[#This Row],[Order Date]])</f>
        <v>2024</v>
      </c>
      <c r="Q4023" t="str">
        <f>TEXT(Sales_data[[#This Row],[Order Date]], "mmm")</f>
        <v>May</v>
      </c>
    </row>
    <row r="4024" spans="1:17" x14ac:dyDescent="0.95">
      <c r="A4024">
        <v>14023</v>
      </c>
      <c r="B4024" s="1">
        <v>45672</v>
      </c>
      <c r="C4024" t="s">
        <v>7283</v>
      </c>
      <c r="D4024" t="s">
        <v>40</v>
      </c>
      <c r="E4024" t="s">
        <v>110</v>
      </c>
      <c r="F4024" t="s">
        <v>46</v>
      </c>
      <c r="G4024" t="s">
        <v>201</v>
      </c>
      <c r="H4024" t="s">
        <v>7284</v>
      </c>
      <c r="I4024">
        <v>5</v>
      </c>
      <c r="J4024">
        <v>61293</v>
      </c>
      <c r="K4024">
        <v>15</v>
      </c>
      <c r="L4024">
        <v>260495.25</v>
      </c>
      <c r="M4024">
        <v>29361.360000000001</v>
      </c>
      <c r="N4024" t="s">
        <v>83</v>
      </c>
      <c r="O4024">
        <f>Sales_data[[#This Row],[Profit]]/Sales_data[[#This Row],[Sales]]</f>
        <v>0.11271360994106419</v>
      </c>
      <c r="P4024">
        <f>YEAR(Sales_data[[#This Row],[Order Date]])</f>
        <v>2025</v>
      </c>
      <c r="Q4024" t="str">
        <f>TEXT(Sales_data[[#This Row],[Order Date]], "mmm")</f>
        <v>Jan</v>
      </c>
    </row>
    <row r="4025" spans="1:17" x14ac:dyDescent="0.95">
      <c r="A4025">
        <v>14024</v>
      </c>
      <c r="B4025" s="1">
        <v>45242</v>
      </c>
      <c r="C4025" t="s">
        <v>7285</v>
      </c>
      <c r="D4025" t="s">
        <v>22</v>
      </c>
      <c r="E4025" t="s">
        <v>74</v>
      </c>
      <c r="F4025" t="s">
        <v>42</v>
      </c>
      <c r="G4025" t="s">
        <v>51</v>
      </c>
      <c r="H4025" t="s">
        <v>7286</v>
      </c>
      <c r="I4025">
        <v>4</v>
      </c>
      <c r="J4025">
        <v>64859</v>
      </c>
      <c r="K4025">
        <v>0</v>
      </c>
      <c r="L4025">
        <v>259436</v>
      </c>
      <c r="M4025">
        <v>19911.599999999999</v>
      </c>
      <c r="N4025" t="s">
        <v>33</v>
      </c>
      <c r="O4025">
        <f>Sales_data[[#This Row],[Profit]]/Sales_data[[#This Row],[Sales]]</f>
        <v>7.6749564439784757E-2</v>
      </c>
      <c r="P4025">
        <f>YEAR(Sales_data[[#This Row],[Order Date]])</f>
        <v>2023</v>
      </c>
      <c r="Q4025" t="str">
        <f>TEXT(Sales_data[[#This Row],[Order Date]], "mmm")</f>
        <v>Nov</v>
      </c>
    </row>
    <row r="4026" spans="1:17" x14ac:dyDescent="0.95">
      <c r="A4026">
        <v>14025</v>
      </c>
      <c r="B4026" s="1">
        <v>45464</v>
      </c>
      <c r="C4026" t="s">
        <v>7287</v>
      </c>
      <c r="D4026" t="s">
        <v>22</v>
      </c>
      <c r="E4026" t="s">
        <v>74</v>
      </c>
      <c r="F4026" t="s">
        <v>75</v>
      </c>
      <c r="G4026" t="s">
        <v>76</v>
      </c>
      <c r="H4026" t="s">
        <v>7288</v>
      </c>
      <c r="I4026">
        <v>1</v>
      </c>
      <c r="J4026">
        <v>32903</v>
      </c>
      <c r="K4026">
        <v>0</v>
      </c>
      <c r="L4026">
        <v>32903</v>
      </c>
      <c r="M4026">
        <v>7497.82</v>
      </c>
      <c r="N4026" t="s">
        <v>20</v>
      </c>
      <c r="O4026">
        <f>Sales_data[[#This Row],[Profit]]/Sales_data[[#This Row],[Sales]]</f>
        <v>0.22787648542686076</v>
      </c>
      <c r="P4026">
        <f>YEAR(Sales_data[[#This Row],[Order Date]])</f>
        <v>2024</v>
      </c>
      <c r="Q4026" t="str">
        <f>TEXT(Sales_data[[#This Row],[Order Date]], "mmm")</f>
        <v>Jun</v>
      </c>
    </row>
    <row r="4027" spans="1:17" x14ac:dyDescent="0.95">
      <c r="A4027">
        <v>14026</v>
      </c>
      <c r="B4027" s="1">
        <v>45387</v>
      </c>
      <c r="C4027" t="s">
        <v>7289</v>
      </c>
      <c r="D4027" t="s">
        <v>28</v>
      </c>
      <c r="E4027" t="s">
        <v>29</v>
      </c>
      <c r="F4027" t="s">
        <v>69</v>
      </c>
      <c r="G4027" t="s">
        <v>151</v>
      </c>
      <c r="H4027" t="s">
        <v>7290</v>
      </c>
      <c r="I4027">
        <v>1</v>
      </c>
      <c r="J4027">
        <v>76065</v>
      </c>
      <c r="K4027">
        <v>0</v>
      </c>
      <c r="L4027">
        <v>76065</v>
      </c>
      <c r="M4027">
        <v>9816</v>
      </c>
      <c r="N4027" t="s">
        <v>38</v>
      </c>
      <c r="O4027">
        <f>Sales_data[[#This Row],[Profit]]/Sales_data[[#This Row],[Sales]]</f>
        <v>0.12904752514296983</v>
      </c>
      <c r="P4027">
        <f>YEAR(Sales_data[[#This Row],[Order Date]])</f>
        <v>2024</v>
      </c>
      <c r="Q4027" t="str">
        <f>TEXT(Sales_data[[#This Row],[Order Date]], "mmm")</f>
        <v>Apr</v>
      </c>
    </row>
    <row r="4028" spans="1:17" x14ac:dyDescent="0.95">
      <c r="A4028">
        <v>14027</v>
      </c>
      <c r="B4028" s="1">
        <v>45279</v>
      </c>
      <c r="C4028" t="s">
        <v>7291</v>
      </c>
      <c r="D4028" t="s">
        <v>22</v>
      </c>
      <c r="E4028" t="s">
        <v>74</v>
      </c>
      <c r="F4028" t="s">
        <v>46</v>
      </c>
      <c r="G4028" t="s">
        <v>209</v>
      </c>
      <c r="H4028" t="s">
        <v>4258</v>
      </c>
      <c r="I4028">
        <v>1</v>
      </c>
      <c r="J4028">
        <v>27749</v>
      </c>
      <c r="K4028">
        <v>10</v>
      </c>
      <c r="L4028">
        <v>24974.1</v>
      </c>
      <c r="M4028">
        <v>2221.9899999999998</v>
      </c>
      <c r="N4028" t="s">
        <v>20</v>
      </c>
      <c r="O4028">
        <f>Sales_data[[#This Row],[Profit]]/Sales_data[[#This Row],[Sales]]</f>
        <v>8.8971774758649952E-2</v>
      </c>
      <c r="P4028">
        <f>YEAR(Sales_data[[#This Row],[Order Date]])</f>
        <v>2023</v>
      </c>
      <c r="Q4028" t="str">
        <f>TEXT(Sales_data[[#This Row],[Order Date]], "mmm")</f>
        <v>Dec</v>
      </c>
    </row>
    <row r="4029" spans="1:17" x14ac:dyDescent="0.95">
      <c r="A4029">
        <v>14028</v>
      </c>
      <c r="B4029" s="1">
        <v>45906</v>
      </c>
      <c r="C4029" t="s">
        <v>7292</v>
      </c>
      <c r="D4029" t="s">
        <v>15</v>
      </c>
      <c r="E4029" t="s">
        <v>174</v>
      </c>
      <c r="F4029" t="s">
        <v>75</v>
      </c>
      <c r="G4029" t="s">
        <v>204</v>
      </c>
      <c r="H4029" t="s">
        <v>2477</v>
      </c>
      <c r="I4029">
        <v>3</v>
      </c>
      <c r="J4029">
        <v>23636</v>
      </c>
      <c r="K4029">
        <v>5</v>
      </c>
      <c r="L4029">
        <v>67362.600000000006</v>
      </c>
      <c r="M4029">
        <v>9247.4699999999993</v>
      </c>
      <c r="N4029" t="s">
        <v>33</v>
      </c>
      <c r="O4029">
        <f>Sales_data[[#This Row],[Profit]]/Sales_data[[#This Row],[Sales]]</f>
        <v>0.13727899457562504</v>
      </c>
      <c r="P4029">
        <f>YEAR(Sales_data[[#This Row],[Order Date]])</f>
        <v>2025</v>
      </c>
      <c r="Q4029" t="str">
        <f>TEXT(Sales_data[[#This Row],[Order Date]], "mmm")</f>
        <v>Sep</v>
      </c>
    </row>
    <row r="4030" spans="1:17" x14ac:dyDescent="0.95">
      <c r="A4030">
        <v>14029</v>
      </c>
      <c r="B4030" s="1">
        <v>45876</v>
      </c>
      <c r="C4030" t="s">
        <v>7293</v>
      </c>
      <c r="D4030" t="s">
        <v>40</v>
      </c>
      <c r="E4030" t="s">
        <v>50</v>
      </c>
      <c r="F4030" t="s">
        <v>96</v>
      </c>
      <c r="G4030" t="s">
        <v>214</v>
      </c>
      <c r="H4030" t="s">
        <v>7294</v>
      </c>
      <c r="I4030">
        <v>1</v>
      </c>
      <c r="J4030">
        <v>49102</v>
      </c>
      <c r="K4030">
        <v>0</v>
      </c>
      <c r="L4030">
        <v>49102</v>
      </c>
      <c r="M4030">
        <v>7176.64</v>
      </c>
      <c r="N4030" t="s">
        <v>72</v>
      </c>
      <c r="O4030">
        <f>Sales_data[[#This Row],[Profit]]/Sales_data[[#This Row],[Sales]]</f>
        <v>0.14615779397987863</v>
      </c>
      <c r="P4030">
        <f>YEAR(Sales_data[[#This Row],[Order Date]])</f>
        <v>2025</v>
      </c>
      <c r="Q4030" t="str">
        <f>TEXT(Sales_data[[#This Row],[Order Date]], "mmm")</f>
        <v>Aug</v>
      </c>
    </row>
    <row r="4031" spans="1:17" x14ac:dyDescent="0.95">
      <c r="A4031">
        <v>14030</v>
      </c>
      <c r="B4031" s="1">
        <v>45268</v>
      </c>
      <c r="C4031" t="s">
        <v>7295</v>
      </c>
      <c r="D4031" t="s">
        <v>40</v>
      </c>
      <c r="E4031" t="s">
        <v>110</v>
      </c>
      <c r="F4031" t="s">
        <v>17</v>
      </c>
      <c r="G4031" t="s">
        <v>100</v>
      </c>
      <c r="H4031" t="s">
        <v>5903</v>
      </c>
      <c r="I4031">
        <v>5</v>
      </c>
      <c r="J4031">
        <v>6420</v>
      </c>
      <c r="K4031">
        <v>5</v>
      </c>
      <c r="L4031">
        <v>30495</v>
      </c>
      <c r="M4031">
        <v>5690.9</v>
      </c>
      <c r="N4031" t="s">
        <v>20</v>
      </c>
      <c r="O4031">
        <f>Sales_data[[#This Row],[Profit]]/Sales_data[[#This Row],[Sales]]</f>
        <v>0.18661747827512706</v>
      </c>
      <c r="P4031">
        <f>YEAR(Sales_data[[#This Row],[Order Date]])</f>
        <v>2023</v>
      </c>
      <c r="Q4031" t="str">
        <f>TEXT(Sales_data[[#This Row],[Order Date]], "mmm")</f>
        <v>Dec</v>
      </c>
    </row>
    <row r="4032" spans="1:17" x14ac:dyDescent="0.95">
      <c r="A4032">
        <v>14031</v>
      </c>
      <c r="B4032" s="1">
        <v>45675</v>
      </c>
      <c r="C4032" t="s">
        <v>7296</v>
      </c>
      <c r="D4032" t="s">
        <v>22</v>
      </c>
      <c r="E4032" t="s">
        <v>54</v>
      </c>
      <c r="F4032" t="s">
        <v>42</v>
      </c>
      <c r="G4032" t="s">
        <v>188</v>
      </c>
      <c r="H4032" t="s">
        <v>2253</v>
      </c>
      <c r="I4032">
        <v>4</v>
      </c>
      <c r="J4032">
        <v>73794</v>
      </c>
      <c r="K4032">
        <v>15</v>
      </c>
      <c r="L4032">
        <v>250899.6</v>
      </c>
      <c r="M4032">
        <v>61074.47</v>
      </c>
      <c r="N4032" t="s">
        <v>83</v>
      </c>
      <c r="O4032">
        <f>Sales_data[[#This Row],[Profit]]/Sales_data[[#This Row],[Sales]]</f>
        <v>0.24342195045348816</v>
      </c>
      <c r="P4032">
        <f>YEAR(Sales_data[[#This Row],[Order Date]])</f>
        <v>2025</v>
      </c>
      <c r="Q4032" t="str">
        <f>TEXT(Sales_data[[#This Row],[Order Date]], "mmm")</f>
        <v>Jan</v>
      </c>
    </row>
    <row r="4033" spans="1:17" x14ac:dyDescent="0.95">
      <c r="A4033">
        <v>14032</v>
      </c>
      <c r="B4033" s="1">
        <v>45229</v>
      </c>
      <c r="C4033" t="s">
        <v>7297</v>
      </c>
      <c r="D4033" t="s">
        <v>22</v>
      </c>
      <c r="E4033" t="s">
        <v>23</v>
      </c>
      <c r="F4033" t="s">
        <v>129</v>
      </c>
      <c r="G4033" t="s">
        <v>148</v>
      </c>
      <c r="H4033" t="s">
        <v>7298</v>
      </c>
      <c r="I4033">
        <v>4</v>
      </c>
      <c r="J4033">
        <v>23790</v>
      </c>
      <c r="K4033">
        <v>15</v>
      </c>
      <c r="L4033">
        <v>80886</v>
      </c>
      <c r="M4033">
        <v>15562.74</v>
      </c>
      <c r="N4033" t="s">
        <v>72</v>
      </c>
      <c r="O4033">
        <f>Sales_data[[#This Row],[Profit]]/Sales_data[[#This Row],[Sales]]</f>
        <v>0.19240338253838735</v>
      </c>
      <c r="P4033">
        <f>YEAR(Sales_data[[#This Row],[Order Date]])</f>
        <v>2023</v>
      </c>
      <c r="Q4033" t="str">
        <f>TEXT(Sales_data[[#This Row],[Order Date]], "mmm")</f>
        <v>Oct</v>
      </c>
    </row>
    <row r="4034" spans="1:17" x14ac:dyDescent="0.95">
      <c r="A4034">
        <v>14033</v>
      </c>
      <c r="B4034" s="1">
        <v>45719</v>
      </c>
      <c r="C4034" t="s">
        <v>7299</v>
      </c>
      <c r="D4034" t="s">
        <v>22</v>
      </c>
      <c r="E4034" t="s">
        <v>167</v>
      </c>
      <c r="F4034" t="s">
        <v>75</v>
      </c>
      <c r="G4034" t="s">
        <v>307</v>
      </c>
      <c r="H4034" t="s">
        <v>7300</v>
      </c>
      <c r="I4034">
        <v>3</v>
      </c>
      <c r="J4034">
        <v>67176</v>
      </c>
      <c r="K4034">
        <v>5</v>
      </c>
      <c r="L4034">
        <v>191451.6</v>
      </c>
      <c r="M4034">
        <v>27647.040000000001</v>
      </c>
      <c r="N4034" t="s">
        <v>33</v>
      </c>
      <c r="O4034">
        <f>Sales_data[[#This Row],[Profit]]/Sales_data[[#This Row],[Sales]]</f>
        <v>0.14440746381853167</v>
      </c>
      <c r="P4034">
        <f>YEAR(Sales_data[[#This Row],[Order Date]])</f>
        <v>2025</v>
      </c>
      <c r="Q4034" t="str">
        <f>TEXT(Sales_data[[#This Row],[Order Date]], "mmm")</f>
        <v>Mar</v>
      </c>
    </row>
    <row r="4035" spans="1:17" x14ac:dyDescent="0.95">
      <c r="A4035">
        <v>14034</v>
      </c>
      <c r="B4035" s="1">
        <v>45355</v>
      </c>
      <c r="C4035" t="s">
        <v>7301</v>
      </c>
      <c r="D4035" t="s">
        <v>15</v>
      </c>
      <c r="E4035" t="s">
        <v>174</v>
      </c>
      <c r="F4035" t="s">
        <v>129</v>
      </c>
      <c r="G4035" t="s">
        <v>130</v>
      </c>
      <c r="H4035" t="s">
        <v>634</v>
      </c>
      <c r="I4035">
        <v>2</v>
      </c>
      <c r="J4035">
        <v>42749</v>
      </c>
      <c r="K4035">
        <v>10</v>
      </c>
      <c r="L4035">
        <v>76948.2</v>
      </c>
      <c r="M4035">
        <v>11587.92</v>
      </c>
      <c r="N4035" t="s">
        <v>72</v>
      </c>
      <c r="O4035">
        <f>Sales_data[[#This Row],[Profit]]/Sales_data[[#This Row],[Sales]]</f>
        <v>0.15059377607273466</v>
      </c>
      <c r="P4035">
        <f>YEAR(Sales_data[[#This Row],[Order Date]])</f>
        <v>2024</v>
      </c>
      <c r="Q4035" t="str">
        <f>TEXT(Sales_data[[#This Row],[Order Date]], "mmm")</f>
        <v>Mar</v>
      </c>
    </row>
    <row r="4036" spans="1:17" x14ac:dyDescent="0.95">
      <c r="A4036">
        <v>14035</v>
      </c>
      <c r="B4036" s="1">
        <v>45483</v>
      </c>
      <c r="C4036" t="s">
        <v>7302</v>
      </c>
      <c r="D4036" t="s">
        <v>22</v>
      </c>
      <c r="E4036" t="s">
        <v>74</v>
      </c>
      <c r="F4036" t="s">
        <v>96</v>
      </c>
      <c r="G4036" t="s">
        <v>138</v>
      </c>
      <c r="H4036" t="s">
        <v>7303</v>
      </c>
      <c r="I4036">
        <v>1</v>
      </c>
      <c r="J4036">
        <v>39461</v>
      </c>
      <c r="K4036">
        <v>0</v>
      </c>
      <c r="L4036">
        <v>39461</v>
      </c>
      <c r="M4036">
        <v>6204.78</v>
      </c>
      <c r="N4036" t="s">
        <v>83</v>
      </c>
      <c r="O4036">
        <f>Sales_data[[#This Row],[Profit]]/Sales_data[[#This Row],[Sales]]</f>
        <v>0.15723828590253666</v>
      </c>
      <c r="P4036">
        <f>YEAR(Sales_data[[#This Row],[Order Date]])</f>
        <v>2024</v>
      </c>
      <c r="Q4036" t="str">
        <f>TEXT(Sales_data[[#This Row],[Order Date]], "mmm")</f>
        <v>Jul</v>
      </c>
    </row>
    <row r="4037" spans="1:17" x14ac:dyDescent="0.95">
      <c r="A4037">
        <v>14036</v>
      </c>
      <c r="B4037" s="1">
        <v>45449</v>
      </c>
      <c r="C4037" t="s">
        <v>7304</v>
      </c>
      <c r="D4037" t="s">
        <v>28</v>
      </c>
      <c r="E4037" t="s">
        <v>114</v>
      </c>
      <c r="F4037" t="s">
        <v>46</v>
      </c>
      <c r="G4037" t="s">
        <v>47</v>
      </c>
      <c r="H4037" t="s">
        <v>7305</v>
      </c>
      <c r="I4037">
        <v>3</v>
      </c>
      <c r="J4037">
        <v>76241</v>
      </c>
      <c r="K4037">
        <v>0</v>
      </c>
      <c r="L4037">
        <v>228723</v>
      </c>
      <c r="M4037">
        <v>23543.119999999999</v>
      </c>
      <c r="N4037" t="s">
        <v>33</v>
      </c>
      <c r="O4037">
        <f>Sales_data[[#This Row],[Profit]]/Sales_data[[#This Row],[Sales]]</f>
        <v>0.10293289262557766</v>
      </c>
      <c r="P4037">
        <f>YEAR(Sales_data[[#This Row],[Order Date]])</f>
        <v>2024</v>
      </c>
      <c r="Q4037" t="str">
        <f>TEXT(Sales_data[[#This Row],[Order Date]], "mmm")</f>
        <v>Jun</v>
      </c>
    </row>
    <row r="4038" spans="1:17" x14ac:dyDescent="0.95">
      <c r="A4038">
        <v>14037</v>
      </c>
      <c r="B4038" s="1">
        <v>45770</v>
      </c>
      <c r="C4038" t="s">
        <v>1486</v>
      </c>
      <c r="D4038" t="s">
        <v>15</v>
      </c>
      <c r="E4038" t="s">
        <v>147</v>
      </c>
      <c r="F4038" t="s">
        <v>42</v>
      </c>
      <c r="G4038" t="s">
        <v>446</v>
      </c>
      <c r="H4038" t="s">
        <v>7306</v>
      </c>
      <c r="I4038">
        <v>2</v>
      </c>
      <c r="J4038">
        <v>59303</v>
      </c>
      <c r="K4038">
        <v>20</v>
      </c>
      <c r="L4038">
        <v>94884.800000000003</v>
      </c>
      <c r="M4038">
        <v>7023.48</v>
      </c>
      <c r="N4038" t="s">
        <v>72</v>
      </c>
      <c r="O4038">
        <f>Sales_data[[#This Row],[Profit]]/Sales_data[[#This Row],[Sales]]</f>
        <v>7.4021128779319753E-2</v>
      </c>
      <c r="P4038">
        <f>YEAR(Sales_data[[#This Row],[Order Date]])</f>
        <v>2025</v>
      </c>
      <c r="Q4038" t="str">
        <f>TEXT(Sales_data[[#This Row],[Order Date]], "mmm")</f>
        <v>Apr</v>
      </c>
    </row>
    <row r="4039" spans="1:17" x14ac:dyDescent="0.95">
      <c r="A4039">
        <v>14038</v>
      </c>
      <c r="B4039" s="1">
        <v>45892</v>
      </c>
      <c r="C4039" t="s">
        <v>7307</v>
      </c>
      <c r="D4039" t="s">
        <v>40</v>
      </c>
      <c r="E4039" t="s">
        <v>110</v>
      </c>
      <c r="F4039" t="s">
        <v>69</v>
      </c>
      <c r="G4039" t="s">
        <v>517</v>
      </c>
      <c r="H4039" t="s">
        <v>7308</v>
      </c>
      <c r="I4039">
        <v>2</v>
      </c>
      <c r="J4039">
        <v>64937</v>
      </c>
      <c r="K4039">
        <v>20</v>
      </c>
      <c r="L4039">
        <v>103899.2</v>
      </c>
      <c r="M4039">
        <v>8768.4599999999991</v>
      </c>
      <c r="N4039" t="s">
        <v>83</v>
      </c>
      <c r="O4039">
        <f>Sales_data[[#This Row],[Profit]]/Sales_data[[#This Row],[Sales]]</f>
        <v>8.439391256140566E-2</v>
      </c>
      <c r="P4039">
        <f>YEAR(Sales_data[[#This Row],[Order Date]])</f>
        <v>2025</v>
      </c>
      <c r="Q4039" t="str">
        <f>TEXT(Sales_data[[#This Row],[Order Date]], "mmm")</f>
        <v>Aug</v>
      </c>
    </row>
    <row r="4040" spans="1:17" x14ac:dyDescent="0.95">
      <c r="A4040">
        <v>14039</v>
      </c>
      <c r="B4040" s="1">
        <v>45565</v>
      </c>
      <c r="C4040" t="s">
        <v>376</v>
      </c>
      <c r="D4040" t="s">
        <v>40</v>
      </c>
      <c r="E4040" t="s">
        <v>62</v>
      </c>
      <c r="F4040" t="s">
        <v>69</v>
      </c>
      <c r="G4040" t="s">
        <v>70</v>
      </c>
      <c r="H4040" t="s">
        <v>7309</v>
      </c>
      <c r="I4040">
        <v>3</v>
      </c>
      <c r="J4040">
        <v>56768</v>
      </c>
      <c r="K4040">
        <v>10</v>
      </c>
      <c r="L4040">
        <v>153273.60000000001</v>
      </c>
      <c r="M4040">
        <v>19509.55</v>
      </c>
      <c r="N4040" t="s">
        <v>38</v>
      </c>
      <c r="O4040">
        <f>Sales_data[[#This Row],[Profit]]/Sales_data[[#This Row],[Sales]]</f>
        <v>0.12728578176541816</v>
      </c>
      <c r="P4040">
        <f>YEAR(Sales_data[[#This Row],[Order Date]])</f>
        <v>2024</v>
      </c>
      <c r="Q4040" t="str">
        <f>TEXT(Sales_data[[#This Row],[Order Date]], "mmm")</f>
        <v>Sep</v>
      </c>
    </row>
    <row r="4041" spans="1:17" x14ac:dyDescent="0.95">
      <c r="A4041">
        <v>14040</v>
      </c>
      <c r="B4041" s="1">
        <v>45534</v>
      </c>
      <c r="C4041" t="s">
        <v>7310</v>
      </c>
      <c r="D4041" t="s">
        <v>22</v>
      </c>
      <c r="E4041" t="s">
        <v>74</v>
      </c>
      <c r="F4041" t="s">
        <v>17</v>
      </c>
      <c r="G4041" t="s">
        <v>55</v>
      </c>
      <c r="H4041" t="s">
        <v>7311</v>
      </c>
      <c r="I4041">
        <v>3</v>
      </c>
      <c r="J4041">
        <v>23075</v>
      </c>
      <c r="K4041">
        <v>10</v>
      </c>
      <c r="L4041">
        <v>62302.5</v>
      </c>
      <c r="M4041">
        <v>7202.57</v>
      </c>
      <c r="N4041" t="s">
        <v>72</v>
      </c>
      <c r="O4041">
        <f>Sales_data[[#This Row],[Profit]]/Sales_data[[#This Row],[Sales]]</f>
        <v>0.11560643633883071</v>
      </c>
      <c r="P4041">
        <f>YEAR(Sales_data[[#This Row],[Order Date]])</f>
        <v>2024</v>
      </c>
      <c r="Q4041" t="str">
        <f>TEXT(Sales_data[[#This Row],[Order Date]], "mmm")</f>
        <v>Aug</v>
      </c>
    </row>
    <row r="4042" spans="1:17" x14ac:dyDescent="0.95">
      <c r="A4042">
        <v>14041</v>
      </c>
      <c r="B4042" s="1">
        <v>45268</v>
      </c>
      <c r="C4042" t="s">
        <v>7312</v>
      </c>
      <c r="D4042" t="s">
        <v>22</v>
      </c>
      <c r="E4042" t="s">
        <v>54</v>
      </c>
      <c r="F4042" t="s">
        <v>46</v>
      </c>
      <c r="G4042" t="s">
        <v>209</v>
      </c>
      <c r="H4042" t="s">
        <v>7313</v>
      </c>
      <c r="I4042">
        <v>1</v>
      </c>
      <c r="J4042">
        <v>67313</v>
      </c>
      <c r="K4042">
        <v>5</v>
      </c>
      <c r="L4042">
        <v>63947.35</v>
      </c>
      <c r="M4042">
        <v>14977.88</v>
      </c>
      <c r="N4042" t="s">
        <v>20</v>
      </c>
      <c r="O4042">
        <f>Sales_data[[#This Row],[Profit]]/Sales_data[[#This Row],[Sales]]</f>
        <v>0.2342220592409224</v>
      </c>
      <c r="P4042">
        <f>YEAR(Sales_data[[#This Row],[Order Date]])</f>
        <v>2023</v>
      </c>
      <c r="Q4042" t="str">
        <f>TEXT(Sales_data[[#This Row],[Order Date]], "mmm")</f>
        <v>Dec</v>
      </c>
    </row>
    <row r="4043" spans="1:17" x14ac:dyDescent="0.95">
      <c r="A4043">
        <v>14042</v>
      </c>
      <c r="B4043" s="1">
        <v>45838</v>
      </c>
      <c r="C4043" t="s">
        <v>7314</v>
      </c>
      <c r="D4043" t="s">
        <v>22</v>
      </c>
      <c r="E4043" t="s">
        <v>74</v>
      </c>
      <c r="F4043" t="s">
        <v>46</v>
      </c>
      <c r="G4043" t="s">
        <v>126</v>
      </c>
      <c r="H4043" t="s">
        <v>7315</v>
      </c>
      <c r="I4043">
        <v>5</v>
      </c>
      <c r="J4043">
        <v>67069</v>
      </c>
      <c r="K4043">
        <v>20</v>
      </c>
      <c r="L4043">
        <v>268276</v>
      </c>
      <c r="M4043">
        <v>46456.92</v>
      </c>
      <c r="N4043" t="s">
        <v>38</v>
      </c>
      <c r="O4043">
        <f>Sales_data[[#This Row],[Profit]]/Sales_data[[#This Row],[Sales]]</f>
        <v>0.1731683788337384</v>
      </c>
      <c r="P4043">
        <f>YEAR(Sales_data[[#This Row],[Order Date]])</f>
        <v>2025</v>
      </c>
      <c r="Q4043" t="str">
        <f>TEXT(Sales_data[[#This Row],[Order Date]], "mmm")</f>
        <v>Jun</v>
      </c>
    </row>
    <row r="4044" spans="1:17" x14ac:dyDescent="0.95">
      <c r="A4044">
        <v>14043</v>
      </c>
      <c r="B4044" s="1">
        <v>45457</v>
      </c>
      <c r="C4044" t="s">
        <v>7316</v>
      </c>
      <c r="D4044" t="s">
        <v>40</v>
      </c>
      <c r="E4044" t="s">
        <v>41</v>
      </c>
      <c r="F4044" t="s">
        <v>30</v>
      </c>
      <c r="G4044" t="s">
        <v>65</v>
      </c>
      <c r="H4044" t="s">
        <v>6660</v>
      </c>
      <c r="I4044">
        <v>4</v>
      </c>
      <c r="J4044">
        <v>43358</v>
      </c>
      <c r="K4044">
        <v>15</v>
      </c>
      <c r="L4044">
        <v>147417.20000000001</v>
      </c>
      <c r="M4044">
        <v>7648.12</v>
      </c>
      <c r="N4044" t="s">
        <v>83</v>
      </c>
      <c r="O4044">
        <f>Sales_data[[#This Row],[Profit]]/Sales_data[[#This Row],[Sales]]</f>
        <v>5.1880784603153492E-2</v>
      </c>
      <c r="P4044">
        <f>YEAR(Sales_data[[#This Row],[Order Date]])</f>
        <v>2024</v>
      </c>
      <c r="Q4044" t="str">
        <f>TEXT(Sales_data[[#This Row],[Order Date]], "mmm")</f>
        <v>Jun</v>
      </c>
    </row>
    <row r="4045" spans="1:17" x14ac:dyDescent="0.95">
      <c r="A4045">
        <v>14044</v>
      </c>
      <c r="B4045" s="1">
        <v>45550</v>
      </c>
      <c r="C4045" t="s">
        <v>7317</v>
      </c>
      <c r="D4045" t="s">
        <v>28</v>
      </c>
      <c r="E4045" t="s">
        <v>144</v>
      </c>
      <c r="F4045" t="s">
        <v>75</v>
      </c>
      <c r="G4045" t="s">
        <v>409</v>
      </c>
      <c r="H4045" t="s">
        <v>4298</v>
      </c>
      <c r="I4045">
        <v>5</v>
      </c>
      <c r="J4045">
        <v>71542</v>
      </c>
      <c r="K4045">
        <v>5</v>
      </c>
      <c r="L4045">
        <v>339824.5</v>
      </c>
      <c r="M4045">
        <v>35606.120000000003</v>
      </c>
      <c r="N4045" t="s">
        <v>72</v>
      </c>
      <c r="O4045">
        <f>Sales_data[[#This Row],[Profit]]/Sales_data[[#This Row],[Sales]]</f>
        <v>0.10477796627376779</v>
      </c>
      <c r="P4045">
        <f>YEAR(Sales_data[[#This Row],[Order Date]])</f>
        <v>2024</v>
      </c>
      <c r="Q4045" t="str">
        <f>TEXT(Sales_data[[#This Row],[Order Date]], "mmm")</f>
        <v>Sep</v>
      </c>
    </row>
    <row r="4046" spans="1:17" x14ac:dyDescent="0.95">
      <c r="A4046">
        <v>14045</v>
      </c>
      <c r="B4046" s="1">
        <v>45555</v>
      </c>
      <c r="C4046" t="s">
        <v>7318</v>
      </c>
      <c r="D4046" t="s">
        <v>40</v>
      </c>
      <c r="E4046" t="s">
        <v>103</v>
      </c>
      <c r="F4046" t="s">
        <v>69</v>
      </c>
      <c r="G4046" t="s">
        <v>517</v>
      </c>
      <c r="H4046" t="s">
        <v>682</v>
      </c>
      <c r="I4046">
        <v>3</v>
      </c>
      <c r="J4046">
        <v>28596</v>
      </c>
      <c r="K4046">
        <v>15</v>
      </c>
      <c r="L4046">
        <v>72919.8</v>
      </c>
      <c r="M4046">
        <v>5573.44</v>
      </c>
      <c r="N4046" t="s">
        <v>33</v>
      </c>
      <c r="O4046">
        <f>Sales_data[[#This Row],[Profit]]/Sales_data[[#This Row],[Sales]]</f>
        <v>7.6432464159254407E-2</v>
      </c>
      <c r="P4046">
        <f>YEAR(Sales_data[[#This Row],[Order Date]])</f>
        <v>2024</v>
      </c>
      <c r="Q4046" t="str">
        <f>TEXT(Sales_data[[#This Row],[Order Date]], "mmm")</f>
        <v>Sep</v>
      </c>
    </row>
    <row r="4047" spans="1:17" x14ac:dyDescent="0.95">
      <c r="A4047">
        <v>14046</v>
      </c>
      <c r="B4047" s="1">
        <v>45873</v>
      </c>
      <c r="C4047" t="s">
        <v>7319</v>
      </c>
      <c r="D4047" t="s">
        <v>40</v>
      </c>
      <c r="E4047" t="s">
        <v>41</v>
      </c>
      <c r="F4047" t="s">
        <v>30</v>
      </c>
      <c r="G4047" t="s">
        <v>227</v>
      </c>
      <c r="H4047" t="s">
        <v>1316</v>
      </c>
      <c r="I4047">
        <v>3</v>
      </c>
      <c r="J4047">
        <v>58593</v>
      </c>
      <c r="K4047">
        <v>20</v>
      </c>
      <c r="L4047">
        <v>140623.20000000001</v>
      </c>
      <c r="M4047">
        <v>32834.379999999997</v>
      </c>
      <c r="N4047" t="s">
        <v>83</v>
      </c>
      <c r="O4047">
        <f>Sales_data[[#This Row],[Profit]]/Sales_data[[#This Row],[Sales]]</f>
        <v>0.23349191314093262</v>
      </c>
      <c r="P4047">
        <f>YEAR(Sales_data[[#This Row],[Order Date]])</f>
        <v>2025</v>
      </c>
      <c r="Q4047" t="str">
        <f>TEXT(Sales_data[[#This Row],[Order Date]], "mmm")</f>
        <v>Aug</v>
      </c>
    </row>
    <row r="4048" spans="1:17" x14ac:dyDescent="0.95">
      <c r="A4048">
        <v>14047</v>
      </c>
      <c r="B4048" s="1">
        <v>45813</v>
      </c>
      <c r="C4048" t="s">
        <v>7320</v>
      </c>
      <c r="D4048" t="s">
        <v>40</v>
      </c>
      <c r="E4048" t="s">
        <v>62</v>
      </c>
      <c r="F4048" t="s">
        <v>75</v>
      </c>
      <c r="G4048" t="s">
        <v>204</v>
      </c>
      <c r="H4048" t="s">
        <v>7321</v>
      </c>
      <c r="I4048">
        <v>2</v>
      </c>
      <c r="J4048">
        <v>13415</v>
      </c>
      <c r="K4048">
        <v>15</v>
      </c>
      <c r="L4048">
        <v>22805.5</v>
      </c>
      <c r="M4048">
        <v>1500.7</v>
      </c>
      <c r="N4048" t="s">
        <v>38</v>
      </c>
      <c r="O4048">
        <f>Sales_data[[#This Row],[Profit]]/Sales_data[[#This Row],[Sales]]</f>
        <v>6.5804301593913747E-2</v>
      </c>
      <c r="P4048">
        <f>YEAR(Sales_data[[#This Row],[Order Date]])</f>
        <v>2025</v>
      </c>
      <c r="Q4048" t="str">
        <f>TEXT(Sales_data[[#This Row],[Order Date]], "mmm")</f>
        <v>Jun</v>
      </c>
    </row>
    <row r="4049" spans="1:17" x14ac:dyDescent="0.95">
      <c r="A4049">
        <v>14048</v>
      </c>
      <c r="B4049" s="1">
        <v>45616</v>
      </c>
      <c r="C4049" t="s">
        <v>7322</v>
      </c>
      <c r="D4049" t="s">
        <v>22</v>
      </c>
      <c r="E4049" t="s">
        <v>23</v>
      </c>
      <c r="F4049" t="s">
        <v>129</v>
      </c>
      <c r="G4049" t="s">
        <v>164</v>
      </c>
      <c r="H4049" t="s">
        <v>7323</v>
      </c>
      <c r="I4049">
        <v>3</v>
      </c>
      <c r="J4049">
        <v>38876</v>
      </c>
      <c r="K4049">
        <v>15</v>
      </c>
      <c r="L4049">
        <v>99133.8</v>
      </c>
      <c r="M4049">
        <v>11933.13</v>
      </c>
      <c r="N4049" t="s">
        <v>83</v>
      </c>
      <c r="O4049">
        <f>Sales_data[[#This Row],[Profit]]/Sales_data[[#This Row],[Sales]]</f>
        <v>0.12037397940964635</v>
      </c>
      <c r="P4049">
        <f>YEAR(Sales_data[[#This Row],[Order Date]])</f>
        <v>2024</v>
      </c>
      <c r="Q4049" t="str">
        <f>TEXT(Sales_data[[#This Row],[Order Date]], "mmm")</f>
        <v>Nov</v>
      </c>
    </row>
    <row r="4050" spans="1:17" x14ac:dyDescent="0.95">
      <c r="A4050">
        <v>14049</v>
      </c>
      <c r="B4050" s="1">
        <v>45335</v>
      </c>
      <c r="C4050" t="s">
        <v>7324</v>
      </c>
      <c r="D4050" t="s">
        <v>22</v>
      </c>
      <c r="E4050" t="s">
        <v>167</v>
      </c>
      <c r="F4050" t="s">
        <v>30</v>
      </c>
      <c r="G4050" t="s">
        <v>65</v>
      </c>
      <c r="H4050" t="s">
        <v>7325</v>
      </c>
      <c r="I4050">
        <v>2</v>
      </c>
      <c r="J4050">
        <v>41159</v>
      </c>
      <c r="K4050">
        <v>20</v>
      </c>
      <c r="L4050">
        <v>65854.399999999994</v>
      </c>
      <c r="M4050">
        <v>8012.31</v>
      </c>
      <c r="N4050" t="s">
        <v>38</v>
      </c>
      <c r="O4050">
        <f>Sales_data[[#This Row],[Profit]]/Sales_data[[#This Row],[Sales]]</f>
        <v>0.1216670412303506</v>
      </c>
      <c r="P4050">
        <f>YEAR(Sales_data[[#This Row],[Order Date]])</f>
        <v>2024</v>
      </c>
      <c r="Q4050" t="str">
        <f>TEXT(Sales_data[[#This Row],[Order Date]], "mmm")</f>
        <v>Feb</v>
      </c>
    </row>
    <row r="4051" spans="1:17" x14ac:dyDescent="0.95">
      <c r="A4051">
        <v>14050</v>
      </c>
      <c r="B4051" s="1">
        <v>45741</v>
      </c>
      <c r="C4051" t="s">
        <v>7326</v>
      </c>
      <c r="D4051" t="s">
        <v>15</v>
      </c>
      <c r="E4051" t="s">
        <v>16</v>
      </c>
      <c r="F4051" t="s">
        <v>17</v>
      </c>
      <c r="G4051" t="s">
        <v>100</v>
      </c>
      <c r="H4051" t="s">
        <v>7327</v>
      </c>
      <c r="I4051">
        <v>5</v>
      </c>
      <c r="J4051">
        <v>15648</v>
      </c>
      <c r="K4051">
        <v>0</v>
      </c>
      <c r="L4051">
        <v>78240</v>
      </c>
      <c r="M4051">
        <v>4830.8599999999997</v>
      </c>
      <c r="N4051" t="s">
        <v>20</v>
      </c>
      <c r="O4051">
        <f>Sales_data[[#This Row],[Profit]]/Sales_data[[#This Row],[Sales]]</f>
        <v>6.1744120654396724E-2</v>
      </c>
      <c r="P4051">
        <f>YEAR(Sales_data[[#This Row],[Order Date]])</f>
        <v>2025</v>
      </c>
      <c r="Q4051" t="str">
        <f>TEXT(Sales_data[[#This Row],[Order Date]], "mmm")</f>
        <v>Mar</v>
      </c>
    </row>
    <row r="4052" spans="1:17" x14ac:dyDescent="0.95">
      <c r="A4052">
        <v>14051</v>
      </c>
      <c r="B4052" s="1">
        <v>45918</v>
      </c>
      <c r="C4052" t="s">
        <v>7328</v>
      </c>
      <c r="D4052" t="s">
        <v>40</v>
      </c>
      <c r="E4052" t="s">
        <v>103</v>
      </c>
      <c r="F4052" t="s">
        <v>24</v>
      </c>
      <c r="G4052" t="s">
        <v>107</v>
      </c>
      <c r="H4052" t="s">
        <v>7329</v>
      </c>
      <c r="I4052">
        <v>1</v>
      </c>
      <c r="J4052">
        <v>22918</v>
      </c>
      <c r="K4052">
        <v>0</v>
      </c>
      <c r="L4052">
        <v>22918</v>
      </c>
      <c r="M4052">
        <v>4916.1499999999996</v>
      </c>
      <c r="N4052" t="s">
        <v>83</v>
      </c>
      <c r="O4052">
        <f>Sales_data[[#This Row],[Profit]]/Sales_data[[#This Row],[Sales]]</f>
        <v>0.21451042848416091</v>
      </c>
      <c r="P4052">
        <f>YEAR(Sales_data[[#This Row],[Order Date]])</f>
        <v>2025</v>
      </c>
      <c r="Q4052" t="str">
        <f>TEXT(Sales_data[[#This Row],[Order Date]], "mmm")</f>
        <v>Sep</v>
      </c>
    </row>
    <row r="4053" spans="1:17" x14ac:dyDescent="0.95">
      <c r="A4053">
        <v>14052</v>
      </c>
      <c r="B4053" s="1">
        <v>45705</v>
      </c>
      <c r="C4053" t="s">
        <v>7330</v>
      </c>
      <c r="D4053" t="s">
        <v>40</v>
      </c>
      <c r="E4053" t="s">
        <v>41</v>
      </c>
      <c r="F4053" t="s">
        <v>42</v>
      </c>
      <c r="G4053" t="s">
        <v>188</v>
      </c>
      <c r="H4053" t="s">
        <v>7331</v>
      </c>
      <c r="I4053">
        <v>2</v>
      </c>
      <c r="J4053">
        <v>52822</v>
      </c>
      <c r="K4053">
        <v>20</v>
      </c>
      <c r="L4053">
        <v>84515.199999999997</v>
      </c>
      <c r="M4053">
        <v>18381.419999999998</v>
      </c>
      <c r="N4053" t="s">
        <v>33</v>
      </c>
      <c r="O4053">
        <f>Sales_data[[#This Row],[Profit]]/Sales_data[[#This Row],[Sales]]</f>
        <v>0.21749247472643973</v>
      </c>
      <c r="P4053">
        <f>YEAR(Sales_data[[#This Row],[Order Date]])</f>
        <v>2025</v>
      </c>
      <c r="Q4053" t="str">
        <f>TEXT(Sales_data[[#This Row],[Order Date]], "mmm")</f>
        <v>Feb</v>
      </c>
    </row>
    <row r="4054" spans="1:17" x14ac:dyDescent="0.95">
      <c r="A4054">
        <v>14053</v>
      </c>
      <c r="B4054" s="1">
        <v>45591</v>
      </c>
      <c r="C4054" t="s">
        <v>7332</v>
      </c>
      <c r="D4054" t="s">
        <v>15</v>
      </c>
      <c r="E4054" t="s">
        <v>93</v>
      </c>
      <c r="F4054" t="s">
        <v>86</v>
      </c>
      <c r="G4054" t="s">
        <v>171</v>
      </c>
      <c r="H4054" t="s">
        <v>7333</v>
      </c>
      <c r="I4054">
        <v>3</v>
      </c>
      <c r="J4054">
        <v>68992</v>
      </c>
      <c r="K4054">
        <v>0</v>
      </c>
      <c r="L4054">
        <v>206976</v>
      </c>
      <c r="M4054">
        <v>38711.72</v>
      </c>
      <c r="N4054" t="s">
        <v>33</v>
      </c>
      <c r="O4054">
        <f>Sales_data[[#This Row],[Profit]]/Sales_data[[#This Row],[Sales]]</f>
        <v>0.18703482529375387</v>
      </c>
      <c r="P4054">
        <f>YEAR(Sales_data[[#This Row],[Order Date]])</f>
        <v>2024</v>
      </c>
      <c r="Q4054" t="str">
        <f>TEXT(Sales_data[[#This Row],[Order Date]], "mmm")</f>
        <v>Oct</v>
      </c>
    </row>
    <row r="4055" spans="1:17" x14ac:dyDescent="0.95">
      <c r="A4055">
        <v>14054</v>
      </c>
      <c r="B4055" s="1">
        <v>45695</v>
      </c>
      <c r="C4055" t="s">
        <v>7334</v>
      </c>
      <c r="D4055" t="s">
        <v>15</v>
      </c>
      <c r="E4055" t="s">
        <v>16</v>
      </c>
      <c r="F4055" t="s">
        <v>17</v>
      </c>
      <c r="G4055" t="s">
        <v>100</v>
      </c>
      <c r="H4055" t="s">
        <v>3069</v>
      </c>
      <c r="I4055">
        <v>2</v>
      </c>
      <c r="J4055">
        <v>67277</v>
      </c>
      <c r="K4055">
        <v>15</v>
      </c>
      <c r="L4055">
        <v>114370.9</v>
      </c>
      <c r="M4055">
        <v>20678.5</v>
      </c>
      <c r="N4055" t="s">
        <v>83</v>
      </c>
      <c r="O4055">
        <f>Sales_data[[#This Row],[Profit]]/Sales_data[[#This Row],[Sales]]</f>
        <v>0.18080210962753637</v>
      </c>
      <c r="P4055">
        <f>YEAR(Sales_data[[#This Row],[Order Date]])</f>
        <v>2025</v>
      </c>
      <c r="Q4055" t="str">
        <f>TEXT(Sales_data[[#This Row],[Order Date]], "mmm")</f>
        <v>Feb</v>
      </c>
    </row>
    <row r="4056" spans="1:17" x14ac:dyDescent="0.95">
      <c r="A4056">
        <v>14055</v>
      </c>
      <c r="B4056" s="1">
        <v>45796</v>
      </c>
      <c r="C4056" t="s">
        <v>1203</v>
      </c>
      <c r="D4056" t="s">
        <v>15</v>
      </c>
      <c r="E4056" t="s">
        <v>16</v>
      </c>
      <c r="F4056" t="s">
        <v>75</v>
      </c>
      <c r="G4056" t="s">
        <v>204</v>
      </c>
      <c r="H4056" t="s">
        <v>7335</v>
      </c>
      <c r="I4056">
        <v>5</v>
      </c>
      <c r="J4056">
        <v>76037</v>
      </c>
      <c r="K4056">
        <v>10</v>
      </c>
      <c r="L4056">
        <v>342166.5</v>
      </c>
      <c r="M4056">
        <v>44452.2</v>
      </c>
      <c r="N4056" t="s">
        <v>33</v>
      </c>
      <c r="O4056">
        <f>Sales_data[[#This Row],[Profit]]/Sales_data[[#This Row],[Sales]]</f>
        <v>0.12991394540377271</v>
      </c>
      <c r="P4056">
        <f>YEAR(Sales_data[[#This Row],[Order Date]])</f>
        <v>2025</v>
      </c>
      <c r="Q4056" t="str">
        <f>TEXT(Sales_data[[#This Row],[Order Date]], "mmm")</f>
        <v>May</v>
      </c>
    </row>
    <row r="4057" spans="1:17" x14ac:dyDescent="0.95">
      <c r="A4057">
        <v>14056</v>
      </c>
      <c r="B4057" s="1">
        <v>45203</v>
      </c>
      <c r="C4057" t="s">
        <v>7336</v>
      </c>
      <c r="D4057" t="s">
        <v>28</v>
      </c>
      <c r="E4057" t="s">
        <v>144</v>
      </c>
      <c r="F4057" t="s">
        <v>75</v>
      </c>
      <c r="G4057" t="s">
        <v>76</v>
      </c>
      <c r="H4057" t="s">
        <v>7337</v>
      </c>
      <c r="I4057">
        <v>3</v>
      </c>
      <c r="J4057">
        <v>7716</v>
      </c>
      <c r="K4057">
        <v>20</v>
      </c>
      <c r="L4057">
        <v>18518.400000000001</v>
      </c>
      <c r="M4057">
        <v>2273.75</v>
      </c>
      <c r="N4057" t="s">
        <v>83</v>
      </c>
      <c r="O4057">
        <f>Sales_data[[#This Row],[Profit]]/Sales_data[[#This Row],[Sales]]</f>
        <v>0.12278328581302919</v>
      </c>
      <c r="P4057">
        <f>YEAR(Sales_data[[#This Row],[Order Date]])</f>
        <v>2023</v>
      </c>
      <c r="Q4057" t="str">
        <f>TEXT(Sales_data[[#This Row],[Order Date]], "mmm")</f>
        <v>Oct</v>
      </c>
    </row>
    <row r="4058" spans="1:17" x14ac:dyDescent="0.95">
      <c r="A4058">
        <v>14057</v>
      </c>
      <c r="B4058" s="1">
        <v>45385</v>
      </c>
      <c r="C4058" t="s">
        <v>7338</v>
      </c>
      <c r="D4058" t="s">
        <v>15</v>
      </c>
      <c r="E4058" t="s">
        <v>147</v>
      </c>
      <c r="F4058" t="s">
        <v>129</v>
      </c>
      <c r="G4058" t="s">
        <v>130</v>
      </c>
      <c r="H4058" t="s">
        <v>7339</v>
      </c>
      <c r="I4058">
        <v>4</v>
      </c>
      <c r="J4058">
        <v>8252</v>
      </c>
      <c r="K4058">
        <v>5</v>
      </c>
      <c r="L4058">
        <v>31357.599999999999</v>
      </c>
      <c r="M4058">
        <v>3169.65</v>
      </c>
      <c r="N4058" t="s">
        <v>20</v>
      </c>
      <c r="O4058">
        <f>Sales_data[[#This Row],[Profit]]/Sales_data[[#This Row],[Sales]]</f>
        <v>0.10108075873153559</v>
      </c>
      <c r="P4058">
        <f>YEAR(Sales_data[[#This Row],[Order Date]])</f>
        <v>2024</v>
      </c>
      <c r="Q4058" t="str">
        <f>TEXT(Sales_data[[#This Row],[Order Date]], "mmm")</f>
        <v>Apr</v>
      </c>
    </row>
    <row r="4059" spans="1:17" x14ac:dyDescent="0.95">
      <c r="A4059">
        <v>14058</v>
      </c>
      <c r="B4059" s="1">
        <v>45877</v>
      </c>
      <c r="C4059" t="s">
        <v>7340</v>
      </c>
      <c r="D4059" t="s">
        <v>40</v>
      </c>
      <c r="E4059" t="s">
        <v>50</v>
      </c>
      <c r="F4059" t="s">
        <v>69</v>
      </c>
      <c r="G4059" t="s">
        <v>123</v>
      </c>
      <c r="H4059" t="s">
        <v>7341</v>
      </c>
      <c r="I4059">
        <v>5</v>
      </c>
      <c r="J4059">
        <v>60053</v>
      </c>
      <c r="K4059">
        <v>20</v>
      </c>
      <c r="L4059">
        <v>240212</v>
      </c>
      <c r="M4059">
        <v>17200.150000000001</v>
      </c>
      <c r="N4059" t="s">
        <v>33</v>
      </c>
      <c r="O4059">
        <f>Sales_data[[#This Row],[Profit]]/Sales_data[[#This Row],[Sales]]</f>
        <v>7.1604041430070112E-2</v>
      </c>
      <c r="P4059">
        <f>YEAR(Sales_data[[#This Row],[Order Date]])</f>
        <v>2025</v>
      </c>
      <c r="Q4059" t="str">
        <f>TEXT(Sales_data[[#This Row],[Order Date]], "mmm")</f>
        <v>Aug</v>
      </c>
    </row>
    <row r="4060" spans="1:17" x14ac:dyDescent="0.95">
      <c r="A4060">
        <v>14059</v>
      </c>
      <c r="B4060" s="1">
        <v>45657</v>
      </c>
      <c r="C4060" t="s">
        <v>7342</v>
      </c>
      <c r="D4060" t="s">
        <v>40</v>
      </c>
      <c r="E4060" t="s">
        <v>50</v>
      </c>
      <c r="F4060" t="s">
        <v>86</v>
      </c>
      <c r="G4060" t="s">
        <v>90</v>
      </c>
      <c r="H4060" t="s">
        <v>7343</v>
      </c>
      <c r="I4060">
        <v>4</v>
      </c>
      <c r="J4060">
        <v>53880</v>
      </c>
      <c r="K4060">
        <v>15</v>
      </c>
      <c r="L4060">
        <v>183192</v>
      </c>
      <c r="M4060">
        <v>18754.55</v>
      </c>
      <c r="N4060" t="s">
        <v>38</v>
      </c>
      <c r="O4060">
        <f>Sales_data[[#This Row],[Profit]]/Sales_data[[#This Row],[Sales]]</f>
        <v>0.10237646840473383</v>
      </c>
      <c r="P4060">
        <f>YEAR(Sales_data[[#This Row],[Order Date]])</f>
        <v>2024</v>
      </c>
      <c r="Q4060" t="str">
        <f>TEXT(Sales_data[[#This Row],[Order Date]], "mmm")</f>
        <v>Dec</v>
      </c>
    </row>
    <row r="4061" spans="1:17" x14ac:dyDescent="0.95">
      <c r="A4061">
        <v>14060</v>
      </c>
      <c r="B4061" s="1">
        <v>45903</v>
      </c>
      <c r="C4061" t="s">
        <v>7344</v>
      </c>
      <c r="D4061" t="s">
        <v>15</v>
      </c>
      <c r="E4061" t="s">
        <v>174</v>
      </c>
      <c r="F4061" t="s">
        <v>42</v>
      </c>
      <c r="G4061" t="s">
        <v>51</v>
      </c>
      <c r="H4061" t="s">
        <v>6480</v>
      </c>
      <c r="I4061">
        <v>1</v>
      </c>
      <c r="J4061">
        <v>53148</v>
      </c>
      <c r="K4061">
        <v>15</v>
      </c>
      <c r="L4061">
        <v>45175.8</v>
      </c>
      <c r="M4061">
        <v>4358.3</v>
      </c>
      <c r="N4061" t="s">
        <v>33</v>
      </c>
      <c r="O4061">
        <f>Sales_data[[#This Row],[Profit]]/Sales_data[[#This Row],[Sales]]</f>
        <v>9.6474218497514155E-2</v>
      </c>
      <c r="P4061">
        <f>YEAR(Sales_data[[#This Row],[Order Date]])</f>
        <v>2025</v>
      </c>
      <c r="Q4061" t="str">
        <f>TEXT(Sales_data[[#This Row],[Order Date]], "mmm")</f>
        <v>Sep</v>
      </c>
    </row>
    <row r="4062" spans="1:17" x14ac:dyDescent="0.95">
      <c r="A4062">
        <v>14061</v>
      </c>
      <c r="B4062" s="1">
        <v>45827</v>
      </c>
      <c r="C4062" t="s">
        <v>7345</v>
      </c>
      <c r="D4062" t="s">
        <v>22</v>
      </c>
      <c r="E4062" t="s">
        <v>58</v>
      </c>
      <c r="F4062" t="s">
        <v>75</v>
      </c>
      <c r="G4062" t="s">
        <v>76</v>
      </c>
      <c r="H4062" t="s">
        <v>3217</v>
      </c>
      <c r="I4062">
        <v>5</v>
      </c>
      <c r="J4062">
        <v>20333</v>
      </c>
      <c r="K4062">
        <v>15</v>
      </c>
      <c r="L4062">
        <v>86415.25</v>
      </c>
      <c r="M4062">
        <v>9457.65</v>
      </c>
      <c r="N4062" t="s">
        <v>20</v>
      </c>
      <c r="O4062">
        <f>Sales_data[[#This Row],[Profit]]/Sales_data[[#This Row],[Sales]]</f>
        <v>0.10944422425439954</v>
      </c>
      <c r="P4062">
        <f>YEAR(Sales_data[[#This Row],[Order Date]])</f>
        <v>2025</v>
      </c>
      <c r="Q4062" t="str">
        <f>TEXT(Sales_data[[#This Row],[Order Date]], "mmm")</f>
        <v>Jun</v>
      </c>
    </row>
    <row r="4063" spans="1:17" x14ac:dyDescent="0.95">
      <c r="A4063">
        <v>14062</v>
      </c>
      <c r="B4063" s="1">
        <v>45290</v>
      </c>
      <c r="C4063" t="s">
        <v>7346</v>
      </c>
      <c r="D4063" t="s">
        <v>28</v>
      </c>
      <c r="E4063" t="s">
        <v>35</v>
      </c>
      <c r="F4063" t="s">
        <v>96</v>
      </c>
      <c r="G4063" t="s">
        <v>97</v>
      </c>
      <c r="H4063" t="s">
        <v>7347</v>
      </c>
      <c r="I4063">
        <v>2</v>
      </c>
      <c r="J4063">
        <v>65420</v>
      </c>
      <c r="K4063">
        <v>15</v>
      </c>
      <c r="L4063">
        <v>111214</v>
      </c>
      <c r="M4063">
        <v>23393.1</v>
      </c>
      <c r="N4063" t="s">
        <v>83</v>
      </c>
      <c r="O4063">
        <f>Sales_data[[#This Row],[Profit]]/Sales_data[[#This Row],[Sales]]</f>
        <v>0.2103431222687791</v>
      </c>
      <c r="P4063">
        <f>YEAR(Sales_data[[#This Row],[Order Date]])</f>
        <v>2023</v>
      </c>
      <c r="Q4063" t="str">
        <f>TEXT(Sales_data[[#This Row],[Order Date]], "mmm")</f>
        <v>Dec</v>
      </c>
    </row>
    <row r="4064" spans="1:17" x14ac:dyDescent="0.95">
      <c r="A4064">
        <v>14063</v>
      </c>
      <c r="B4064" s="1">
        <v>45431</v>
      </c>
      <c r="C4064" t="s">
        <v>7348</v>
      </c>
      <c r="D4064" t="s">
        <v>40</v>
      </c>
      <c r="E4064" t="s">
        <v>110</v>
      </c>
      <c r="F4064" t="s">
        <v>75</v>
      </c>
      <c r="G4064" t="s">
        <v>204</v>
      </c>
      <c r="H4064" t="s">
        <v>7349</v>
      </c>
      <c r="I4064">
        <v>1</v>
      </c>
      <c r="J4064">
        <v>45126</v>
      </c>
      <c r="K4064">
        <v>10</v>
      </c>
      <c r="L4064">
        <v>40613.4</v>
      </c>
      <c r="M4064">
        <v>9732.5499999999993</v>
      </c>
      <c r="N4064" t="s">
        <v>20</v>
      </c>
      <c r="O4064">
        <f>Sales_data[[#This Row],[Profit]]/Sales_data[[#This Row],[Sales]]</f>
        <v>0.23963888765776811</v>
      </c>
      <c r="P4064">
        <f>YEAR(Sales_data[[#This Row],[Order Date]])</f>
        <v>2024</v>
      </c>
      <c r="Q4064" t="str">
        <f>TEXT(Sales_data[[#This Row],[Order Date]], "mmm")</f>
        <v>May</v>
      </c>
    </row>
    <row r="4065" spans="1:17" x14ac:dyDescent="0.95">
      <c r="A4065">
        <v>14064</v>
      </c>
      <c r="B4065" s="1">
        <v>45495</v>
      </c>
      <c r="C4065" t="s">
        <v>7350</v>
      </c>
      <c r="D4065" t="s">
        <v>40</v>
      </c>
      <c r="E4065" t="s">
        <v>103</v>
      </c>
      <c r="F4065" t="s">
        <v>30</v>
      </c>
      <c r="G4065" t="s">
        <v>322</v>
      </c>
      <c r="H4065" t="s">
        <v>7351</v>
      </c>
      <c r="I4065">
        <v>3</v>
      </c>
      <c r="J4065">
        <v>59533</v>
      </c>
      <c r="K4065">
        <v>15</v>
      </c>
      <c r="L4065">
        <v>151809.15</v>
      </c>
      <c r="M4065">
        <v>10911.84</v>
      </c>
      <c r="N4065" t="s">
        <v>33</v>
      </c>
      <c r="O4065">
        <f>Sales_data[[#This Row],[Profit]]/Sales_data[[#This Row],[Sales]]</f>
        <v>7.1878671344909051E-2</v>
      </c>
      <c r="P4065">
        <f>YEAR(Sales_data[[#This Row],[Order Date]])</f>
        <v>2024</v>
      </c>
      <c r="Q4065" t="str">
        <f>TEXT(Sales_data[[#This Row],[Order Date]], "mmm")</f>
        <v>Jul</v>
      </c>
    </row>
    <row r="4066" spans="1:17" x14ac:dyDescent="0.95">
      <c r="A4066">
        <v>14065</v>
      </c>
      <c r="B4066" s="1">
        <v>45384</v>
      </c>
      <c r="C4066" t="s">
        <v>7352</v>
      </c>
      <c r="D4066" t="s">
        <v>40</v>
      </c>
      <c r="E4066" t="s">
        <v>41</v>
      </c>
      <c r="F4066" t="s">
        <v>30</v>
      </c>
      <c r="G4066" t="s">
        <v>104</v>
      </c>
      <c r="H4066" t="s">
        <v>4852</v>
      </c>
      <c r="I4066">
        <v>1</v>
      </c>
      <c r="J4066">
        <v>16046</v>
      </c>
      <c r="K4066">
        <v>0</v>
      </c>
      <c r="L4066">
        <v>16046</v>
      </c>
      <c r="M4066">
        <v>826.03</v>
      </c>
      <c r="N4066" t="s">
        <v>38</v>
      </c>
      <c r="O4066">
        <f>Sales_data[[#This Row],[Profit]]/Sales_data[[#This Row],[Sales]]</f>
        <v>5.1478873239436618E-2</v>
      </c>
      <c r="P4066">
        <f>YEAR(Sales_data[[#This Row],[Order Date]])</f>
        <v>2024</v>
      </c>
      <c r="Q4066" t="str">
        <f>TEXT(Sales_data[[#This Row],[Order Date]], "mmm")</f>
        <v>Apr</v>
      </c>
    </row>
    <row r="4067" spans="1:17" x14ac:dyDescent="0.95">
      <c r="A4067">
        <v>14066</v>
      </c>
      <c r="B4067" s="1">
        <v>45692</v>
      </c>
      <c r="C4067" t="s">
        <v>7353</v>
      </c>
      <c r="D4067" t="s">
        <v>28</v>
      </c>
      <c r="E4067" t="s">
        <v>144</v>
      </c>
      <c r="F4067" t="s">
        <v>129</v>
      </c>
      <c r="G4067" t="s">
        <v>159</v>
      </c>
      <c r="H4067" t="s">
        <v>7354</v>
      </c>
      <c r="I4067">
        <v>3</v>
      </c>
      <c r="J4067">
        <v>61532</v>
      </c>
      <c r="K4067">
        <v>0</v>
      </c>
      <c r="L4067">
        <v>184596</v>
      </c>
      <c r="M4067">
        <v>32164.28</v>
      </c>
      <c r="N4067" t="s">
        <v>33</v>
      </c>
      <c r="O4067">
        <f>Sales_data[[#This Row],[Profit]]/Sales_data[[#This Row],[Sales]]</f>
        <v>0.17424147868859563</v>
      </c>
      <c r="P4067">
        <f>YEAR(Sales_data[[#This Row],[Order Date]])</f>
        <v>2025</v>
      </c>
      <c r="Q4067" t="str">
        <f>TEXT(Sales_data[[#This Row],[Order Date]], "mmm")</f>
        <v>Feb</v>
      </c>
    </row>
    <row r="4068" spans="1:17" x14ac:dyDescent="0.95">
      <c r="A4068">
        <v>14067</v>
      </c>
      <c r="B4068" s="1">
        <v>45399</v>
      </c>
      <c r="C4068" t="s">
        <v>7355</v>
      </c>
      <c r="D4068" t="s">
        <v>22</v>
      </c>
      <c r="E4068" t="s">
        <v>74</v>
      </c>
      <c r="F4068" t="s">
        <v>129</v>
      </c>
      <c r="G4068" t="s">
        <v>164</v>
      </c>
      <c r="H4068" t="s">
        <v>4770</v>
      </c>
      <c r="I4068">
        <v>5</v>
      </c>
      <c r="J4068">
        <v>27936</v>
      </c>
      <c r="K4068">
        <v>15</v>
      </c>
      <c r="L4068">
        <v>118728</v>
      </c>
      <c r="M4068">
        <v>16896.36</v>
      </c>
      <c r="N4068" t="s">
        <v>33</v>
      </c>
      <c r="O4068">
        <f>Sales_data[[#This Row],[Profit]]/Sales_data[[#This Row],[Sales]]</f>
        <v>0.14231150192035577</v>
      </c>
      <c r="P4068">
        <f>YEAR(Sales_data[[#This Row],[Order Date]])</f>
        <v>2024</v>
      </c>
      <c r="Q4068" t="str">
        <f>TEXT(Sales_data[[#This Row],[Order Date]], "mmm")</f>
        <v>Apr</v>
      </c>
    </row>
    <row r="4069" spans="1:17" x14ac:dyDescent="0.95">
      <c r="A4069">
        <v>14068</v>
      </c>
      <c r="B4069" s="1">
        <v>45714</v>
      </c>
      <c r="C4069" t="s">
        <v>7356</v>
      </c>
      <c r="D4069" t="s">
        <v>40</v>
      </c>
      <c r="E4069" t="s">
        <v>103</v>
      </c>
      <c r="F4069" t="s">
        <v>69</v>
      </c>
      <c r="G4069" t="s">
        <v>517</v>
      </c>
      <c r="H4069" t="s">
        <v>7357</v>
      </c>
      <c r="I4069">
        <v>1</v>
      </c>
      <c r="J4069">
        <v>71060</v>
      </c>
      <c r="K4069">
        <v>0</v>
      </c>
      <c r="L4069">
        <v>71060</v>
      </c>
      <c r="M4069">
        <v>4134.5200000000004</v>
      </c>
      <c r="N4069" t="s">
        <v>72</v>
      </c>
      <c r="O4069">
        <f>Sales_data[[#This Row],[Profit]]/Sales_data[[#This Row],[Sales]]</f>
        <v>5.8183506895581202E-2</v>
      </c>
      <c r="P4069">
        <f>YEAR(Sales_data[[#This Row],[Order Date]])</f>
        <v>2025</v>
      </c>
      <c r="Q4069" t="str">
        <f>TEXT(Sales_data[[#This Row],[Order Date]], "mmm")</f>
        <v>Feb</v>
      </c>
    </row>
    <row r="4070" spans="1:17" x14ac:dyDescent="0.95">
      <c r="A4070">
        <v>14069</v>
      </c>
      <c r="B4070" s="1">
        <v>45400</v>
      </c>
      <c r="C4070" t="s">
        <v>7358</v>
      </c>
      <c r="D4070" t="s">
        <v>40</v>
      </c>
      <c r="E4070" t="s">
        <v>103</v>
      </c>
      <c r="F4070" t="s">
        <v>96</v>
      </c>
      <c r="G4070" t="s">
        <v>138</v>
      </c>
      <c r="H4070" t="s">
        <v>1900</v>
      </c>
      <c r="I4070">
        <v>5</v>
      </c>
      <c r="J4070">
        <v>39811</v>
      </c>
      <c r="K4070">
        <v>15</v>
      </c>
      <c r="L4070">
        <v>169196.75</v>
      </c>
      <c r="M4070">
        <v>13455.71</v>
      </c>
      <c r="N4070" t="s">
        <v>20</v>
      </c>
      <c r="O4070">
        <f>Sales_data[[#This Row],[Profit]]/Sales_data[[#This Row],[Sales]]</f>
        <v>7.9527000370870002E-2</v>
      </c>
      <c r="P4070">
        <f>YEAR(Sales_data[[#This Row],[Order Date]])</f>
        <v>2024</v>
      </c>
      <c r="Q4070" t="str">
        <f>TEXT(Sales_data[[#This Row],[Order Date]], "mmm")</f>
        <v>Apr</v>
      </c>
    </row>
    <row r="4071" spans="1:17" x14ac:dyDescent="0.95">
      <c r="A4071">
        <v>14070</v>
      </c>
      <c r="B4071" s="1">
        <v>45868</v>
      </c>
      <c r="C4071" t="s">
        <v>7359</v>
      </c>
      <c r="D4071" t="s">
        <v>15</v>
      </c>
      <c r="E4071" t="s">
        <v>68</v>
      </c>
      <c r="F4071" t="s">
        <v>129</v>
      </c>
      <c r="G4071" t="s">
        <v>130</v>
      </c>
      <c r="H4071" t="s">
        <v>7360</v>
      </c>
      <c r="I4071">
        <v>1</v>
      </c>
      <c r="J4071">
        <v>41941</v>
      </c>
      <c r="K4071">
        <v>20</v>
      </c>
      <c r="L4071">
        <v>33552.800000000003</v>
      </c>
      <c r="M4071">
        <v>6368.27</v>
      </c>
      <c r="N4071" t="s">
        <v>83</v>
      </c>
      <c r="O4071">
        <f>Sales_data[[#This Row],[Profit]]/Sales_data[[#This Row],[Sales]]</f>
        <v>0.18979846689397009</v>
      </c>
      <c r="P4071">
        <f>YEAR(Sales_data[[#This Row],[Order Date]])</f>
        <v>2025</v>
      </c>
      <c r="Q4071" t="str">
        <f>TEXT(Sales_data[[#This Row],[Order Date]], "mmm")</f>
        <v>Jul</v>
      </c>
    </row>
    <row r="4072" spans="1:17" x14ac:dyDescent="0.95">
      <c r="A4072">
        <v>14071</v>
      </c>
      <c r="B4072" s="1">
        <v>45509</v>
      </c>
      <c r="C4072" t="s">
        <v>7361</v>
      </c>
      <c r="D4072" t="s">
        <v>28</v>
      </c>
      <c r="E4072" t="s">
        <v>144</v>
      </c>
      <c r="F4072" t="s">
        <v>30</v>
      </c>
      <c r="G4072" t="s">
        <v>65</v>
      </c>
      <c r="H4072" t="s">
        <v>6036</v>
      </c>
      <c r="I4072">
        <v>5</v>
      </c>
      <c r="J4072">
        <v>51710</v>
      </c>
      <c r="K4072">
        <v>20</v>
      </c>
      <c r="L4072">
        <v>206840</v>
      </c>
      <c r="M4072">
        <v>23176.39</v>
      </c>
      <c r="N4072" t="s">
        <v>33</v>
      </c>
      <c r="O4072">
        <f>Sales_data[[#This Row],[Profit]]/Sales_data[[#This Row],[Sales]]</f>
        <v>0.11204984529104621</v>
      </c>
      <c r="P4072">
        <f>YEAR(Sales_data[[#This Row],[Order Date]])</f>
        <v>2024</v>
      </c>
      <c r="Q4072" t="str">
        <f>TEXT(Sales_data[[#This Row],[Order Date]], "mmm")</f>
        <v>Aug</v>
      </c>
    </row>
    <row r="4073" spans="1:17" x14ac:dyDescent="0.95">
      <c r="A4073">
        <v>14072</v>
      </c>
      <c r="B4073" s="1">
        <v>45204</v>
      </c>
      <c r="C4073" t="s">
        <v>7362</v>
      </c>
      <c r="D4073" t="s">
        <v>15</v>
      </c>
      <c r="E4073" t="s">
        <v>68</v>
      </c>
      <c r="F4073" t="s">
        <v>129</v>
      </c>
      <c r="G4073" t="s">
        <v>130</v>
      </c>
      <c r="H4073" t="s">
        <v>7363</v>
      </c>
      <c r="I4073">
        <v>2</v>
      </c>
      <c r="J4073">
        <v>19867</v>
      </c>
      <c r="K4073">
        <v>20</v>
      </c>
      <c r="L4073">
        <v>31787.200000000001</v>
      </c>
      <c r="M4073">
        <v>5819.03</v>
      </c>
      <c r="N4073" t="s">
        <v>33</v>
      </c>
      <c r="O4073">
        <f>Sales_data[[#This Row],[Profit]]/Sales_data[[#This Row],[Sales]]</f>
        <v>0.183062050133387</v>
      </c>
      <c r="P4073">
        <f>YEAR(Sales_data[[#This Row],[Order Date]])</f>
        <v>2023</v>
      </c>
      <c r="Q4073" t="str">
        <f>TEXT(Sales_data[[#This Row],[Order Date]], "mmm")</f>
        <v>Oct</v>
      </c>
    </row>
    <row r="4074" spans="1:17" x14ac:dyDescent="0.95">
      <c r="A4074">
        <v>14073</v>
      </c>
      <c r="B4074" s="1">
        <v>45602</v>
      </c>
      <c r="C4074" t="s">
        <v>7364</v>
      </c>
      <c r="D4074" t="s">
        <v>28</v>
      </c>
      <c r="E4074" t="s">
        <v>114</v>
      </c>
      <c r="F4074" t="s">
        <v>30</v>
      </c>
      <c r="G4074" t="s">
        <v>31</v>
      </c>
      <c r="H4074" t="s">
        <v>7365</v>
      </c>
      <c r="I4074">
        <v>4</v>
      </c>
      <c r="J4074">
        <v>23656</v>
      </c>
      <c r="K4074">
        <v>5</v>
      </c>
      <c r="L4074">
        <v>89892.800000000003</v>
      </c>
      <c r="M4074">
        <v>11149.28</v>
      </c>
      <c r="N4074" t="s">
        <v>33</v>
      </c>
      <c r="O4074">
        <f>Sales_data[[#This Row],[Profit]]/Sales_data[[#This Row],[Sales]]</f>
        <v>0.12402862075716854</v>
      </c>
      <c r="P4074">
        <f>YEAR(Sales_data[[#This Row],[Order Date]])</f>
        <v>2024</v>
      </c>
      <c r="Q4074" t="str">
        <f>TEXT(Sales_data[[#This Row],[Order Date]], "mmm")</f>
        <v>Nov</v>
      </c>
    </row>
    <row r="4075" spans="1:17" x14ac:dyDescent="0.95">
      <c r="A4075">
        <v>14074</v>
      </c>
      <c r="B4075" s="1">
        <v>45626</v>
      </c>
      <c r="C4075" t="s">
        <v>7366</v>
      </c>
      <c r="D4075" t="s">
        <v>28</v>
      </c>
      <c r="E4075" t="s">
        <v>144</v>
      </c>
      <c r="F4075" t="s">
        <v>42</v>
      </c>
      <c r="G4075" t="s">
        <v>51</v>
      </c>
      <c r="H4075" t="s">
        <v>7367</v>
      </c>
      <c r="I4075">
        <v>2</v>
      </c>
      <c r="J4075">
        <v>51737</v>
      </c>
      <c r="K4075">
        <v>10</v>
      </c>
      <c r="L4075">
        <v>93126.6</v>
      </c>
      <c r="M4075">
        <v>9278.0499999999993</v>
      </c>
      <c r="N4075" t="s">
        <v>72</v>
      </c>
      <c r="O4075">
        <f>Sales_data[[#This Row],[Profit]]/Sales_data[[#This Row],[Sales]]</f>
        <v>9.9628355378592146E-2</v>
      </c>
      <c r="P4075">
        <f>YEAR(Sales_data[[#This Row],[Order Date]])</f>
        <v>2024</v>
      </c>
      <c r="Q4075" t="str">
        <f>TEXT(Sales_data[[#This Row],[Order Date]], "mmm")</f>
        <v>Nov</v>
      </c>
    </row>
    <row r="4076" spans="1:17" x14ac:dyDescent="0.95">
      <c r="A4076">
        <v>14075</v>
      </c>
      <c r="B4076" s="1">
        <v>45302</v>
      </c>
      <c r="C4076" t="s">
        <v>5972</v>
      </c>
      <c r="D4076" t="s">
        <v>40</v>
      </c>
      <c r="E4076" t="s">
        <v>62</v>
      </c>
      <c r="F4076" t="s">
        <v>24</v>
      </c>
      <c r="G4076" t="s">
        <v>59</v>
      </c>
      <c r="H4076" t="s">
        <v>1817</v>
      </c>
      <c r="I4076">
        <v>3</v>
      </c>
      <c r="J4076">
        <v>25115</v>
      </c>
      <c r="K4076">
        <v>5</v>
      </c>
      <c r="L4076">
        <v>71577.75</v>
      </c>
      <c r="M4076">
        <v>16041.49</v>
      </c>
      <c r="N4076" t="s">
        <v>33</v>
      </c>
      <c r="O4076">
        <f>Sales_data[[#This Row],[Profit]]/Sales_data[[#This Row],[Sales]]</f>
        <v>0.2241128004163305</v>
      </c>
      <c r="P4076">
        <f>YEAR(Sales_data[[#This Row],[Order Date]])</f>
        <v>2024</v>
      </c>
      <c r="Q4076" t="str">
        <f>TEXT(Sales_data[[#This Row],[Order Date]], "mmm")</f>
        <v>Jan</v>
      </c>
    </row>
    <row r="4077" spans="1:17" x14ac:dyDescent="0.95">
      <c r="A4077">
        <v>14076</v>
      </c>
      <c r="B4077" s="1">
        <v>45271</v>
      </c>
      <c r="C4077" t="s">
        <v>7368</v>
      </c>
      <c r="D4077" t="s">
        <v>28</v>
      </c>
      <c r="E4077" t="s">
        <v>85</v>
      </c>
      <c r="F4077" t="s">
        <v>129</v>
      </c>
      <c r="G4077" t="s">
        <v>130</v>
      </c>
      <c r="H4077" t="s">
        <v>7369</v>
      </c>
      <c r="I4077">
        <v>3</v>
      </c>
      <c r="J4077">
        <v>32954</v>
      </c>
      <c r="K4077">
        <v>0</v>
      </c>
      <c r="L4077">
        <v>98862</v>
      </c>
      <c r="M4077">
        <v>7368.39</v>
      </c>
      <c r="N4077" t="s">
        <v>38</v>
      </c>
      <c r="O4077">
        <f>Sales_data[[#This Row],[Profit]]/Sales_data[[#This Row],[Sales]]</f>
        <v>7.4532075013655399E-2</v>
      </c>
      <c r="P4077">
        <f>YEAR(Sales_data[[#This Row],[Order Date]])</f>
        <v>2023</v>
      </c>
      <c r="Q4077" t="str">
        <f>TEXT(Sales_data[[#This Row],[Order Date]], "mmm")</f>
        <v>Dec</v>
      </c>
    </row>
    <row r="4078" spans="1:17" x14ac:dyDescent="0.95">
      <c r="A4078">
        <v>14077</v>
      </c>
      <c r="B4078" s="1">
        <v>45881</v>
      </c>
      <c r="C4078" t="s">
        <v>7370</v>
      </c>
      <c r="D4078" t="s">
        <v>28</v>
      </c>
      <c r="E4078" t="s">
        <v>29</v>
      </c>
      <c r="F4078" t="s">
        <v>69</v>
      </c>
      <c r="G4078" t="s">
        <v>517</v>
      </c>
      <c r="H4078" t="s">
        <v>7371</v>
      </c>
      <c r="I4078">
        <v>3</v>
      </c>
      <c r="J4078">
        <v>77262</v>
      </c>
      <c r="K4078">
        <v>10</v>
      </c>
      <c r="L4078">
        <v>208607.4</v>
      </c>
      <c r="M4078">
        <v>41335.120000000003</v>
      </c>
      <c r="N4078" t="s">
        <v>20</v>
      </c>
      <c r="O4078">
        <f>Sales_data[[#This Row],[Profit]]/Sales_data[[#This Row],[Sales]]</f>
        <v>0.19814790846345817</v>
      </c>
      <c r="P4078">
        <f>YEAR(Sales_data[[#This Row],[Order Date]])</f>
        <v>2025</v>
      </c>
      <c r="Q4078" t="str">
        <f>TEXT(Sales_data[[#This Row],[Order Date]], "mmm")</f>
        <v>Aug</v>
      </c>
    </row>
    <row r="4079" spans="1:17" x14ac:dyDescent="0.95">
      <c r="A4079">
        <v>14078</v>
      </c>
      <c r="B4079" s="1">
        <v>45573</v>
      </c>
      <c r="C4079" t="s">
        <v>7372</v>
      </c>
      <c r="D4079" t="s">
        <v>15</v>
      </c>
      <c r="E4079" t="s">
        <v>68</v>
      </c>
      <c r="F4079" t="s">
        <v>96</v>
      </c>
      <c r="G4079" t="s">
        <v>183</v>
      </c>
      <c r="H4079" t="s">
        <v>7373</v>
      </c>
      <c r="I4079">
        <v>3</v>
      </c>
      <c r="J4079">
        <v>32059</v>
      </c>
      <c r="K4079">
        <v>5</v>
      </c>
      <c r="L4079">
        <v>91368.15</v>
      </c>
      <c r="M4079">
        <v>4891.3500000000004</v>
      </c>
      <c r="N4079" t="s">
        <v>72</v>
      </c>
      <c r="O4079">
        <f>Sales_data[[#This Row],[Profit]]/Sales_data[[#This Row],[Sales]]</f>
        <v>5.3534519414040894E-2</v>
      </c>
      <c r="P4079">
        <f>YEAR(Sales_data[[#This Row],[Order Date]])</f>
        <v>2024</v>
      </c>
      <c r="Q4079" t="str">
        <f>TEXT(Sales_data[[#This Row],[Order Date]], "mmm")</f>
        <v>Oct</v>
      </c>
    </row>
    <row r="4080" spans="1:17" x14ac:dyDescent="0.95">
      <c r="A4080">
        <v>14079</v>
      </c>
      <c r="B4080" s="1">
        <v>45247</v>
      </c>
      <c r="C4080" t="s">
        <v>7374</v>
      </c>
      <c r="D4080" t="s">
        <v>28</v>
      </c>
      <c r="E4080" t="s">
        <v>85</v>
      </c>
      <c r="F4080" t="s">
        <v>42</v>
      </c>
      <c r="G4080" t="s">
        <v>51</v>
      </c>
      <c r="H4080" t="s">
        <v>4030</v>
      </c>
      <c r="I4080">
        <v>5</v>
      </c>
      <c r="J4080">
        <v>72820</v>
      </c>
      <c r="K4080">
        <v>10</v>
      </c>
      <c r="L4080">
        <v>327690</v>
      </c>
      <c r="M4080">
        <v>25776.29</v>
      </c>
      <c r="N4080" t="s">
        <v>33</v>
      </c>
      <c r="O4080">
        <f>Sales_data[[#This Row],[Profit]]/Sales_data[[#This Row],[Sales]]</f>
        <v>7.866059385394733E-2</v>
      </c>
      <c r="P4080">
        <f>YEAR(Sales_data[[#This Row],[Order Date]])</f>
        <v>2023</v>
      </c>
      <c r="Q4080" t="str">
        <f>TEXT(Sales_data[[#This Row],[Order Date]], "mmm")</f>
        <v>Nov</v>
      </c>
    </row>
    <row r="4081" spans="1:17" x14ac:dyDescent="0.95">
      <c r="A4081">
        <v>14080</v>
      </c>
      <c r="B4081" s="1">
        <v>45562</v>
      </c>
      <c r="C4081" t="s">
        <v>7375</v>
      </c>
      <c r="D4081" t="s">
        <v>40</v>
      </c>
      <c r="E4081" t="s">
        <v>62</v>
      </c>
      <c r="F4081" t="s">
        <v>75</v>
      </c>
      <c r="G4081" t="s">
        <v>240</v>
      </c>
      <c r="H4081" t="s">
        <v>7376</v>
      </c>
      <c r="I4081">
        <v>1</v>
      </c>
      <c r="J4081">
        <v>3009</v>
      </c>
      <c r="K4081">
        <v>0</v>
      </c>
      <c r="L4081">
        <v>3009</v>
      </c>
      <c r="M4081">
        <v>173.76</v>
      </c>
      <c r="N4081" t="s">
        <v>83</v>
      </c>
      <c r="O4081">
        <f>Sales_data[[#This Row],[Profit]]/Sales_data[[#This Row],[Sales]]</f>
        <v>5.7746759720837482E-2</v>
      </c>
      <c r="P4081">
        <f>YEAR(Sales_data[[#This Row],[Order Date]])</f>
        <v>2024</v>
      </c>
      <c r="Q4081" t="str">
        <f>TEXT(Sales_data[[#This Row],[Order Date]], "mmm")</f>
        <v>Sep</v>
      </c>
    </row>
    <row r="4082" spans="1:17" x14ac:dyDescent="0.95">
      <c r="A4082">
        <v>14081</v>
      </c>
      <c r="B4082" s="1">
        <v>45723</v>
      </c>
      <c r="C4082" t="s">
        <v>7377</v>
      </c>
      <c r="D4082" t="s">
        <v>15</v>
      </c>
      <c r="E4082" t="s">
        <v>147</v>
      </c>
      <c r="F4082" t="s">
        <v>17</v>
      </c>
      <c r="G4082" t="s">
        <v>18</v>
      </c>
      <c r="H4082" t="s">
        <v>7378</v>
      </c>
      <c r="I4082">
        <v>1</v>
      </c>
      <c r="J4082">
        <v>20833</v>
      </c>
      <c r="K4082">
        <v>0</v>
      </c>
      <c r="L4082">
        <v>20833</v>
      </c>
      <c r="M4082">
        <v>4424.95</v>
      </c>
      <c r="N4082" t="s">
        <v>83</v>
      </c>
      <c r="O4082">
        <f>Sales_data[[#This Row],[Profit]]/Sales_data[[#This Row],[Sales]]</f>
        <v>0.21240099841597465</v>
      </c>
      <c r="P4082">
        <f>YEAR(Sales_data[[#This Row],[Order Date]])</f>
        <v>2025</v>
      </c>
      <c r="Q4082" t="str">
        <f>TEXT(Sales_data[[#This Row],[Order Date]], "mmm")</f>
        <v>Mar</v>
      </c>
    </row>
    <row r="4083" spans="1:17" x14ac:dyDescent="0.95">
      <c r="A4083">
        <v>14082</v>
      </c>
      <c r="B4083" s="1">
        <v>45796</v>
      </c>
      <c r="C4083" t="s">
        <v>7379</v>
      </c>
      <c r="D4083" t="s">
        <v>28</v>
      </c>
      <c r="E4083" t="s">
        <v>29</v>
      </c>
      <c r="F4083" t="s">
        <v>30</v>
      </c>
      <c r="G4083" t="s">
        <v>227</v>
      </c>
      <c r="H4083" t="s">
        <v>7380</v>
      </c>
      <c r="I4083">
        <v>5</v>
      </c>
      <c r="J4083">
        <v>15635</v>
      </c>
      <c r="K4083">
        <v>5</v>
      </c>
      <c r="L4083">
        <v>74266.25</v>
      </c>
      <c r="M4083">
        <v>8306.07</v>
      </c>
      <c r="N4083" t="s">
        <v>83</v>
      </c>
      <c r="O4083">
        <f>Sales_data[[#This Row],[Profit]]/Sales_data[[#This Row],[Sales]]</f>
        <v>0.1118417854678269</v>
      </c>
      <c r="P4083">
        <f>YEAR(Sales_data[[#This Row],[Order Date]])</f>
        <v>2025</v>
      </c>
      <c r="Q4083" t="str">
        <f>TEXT(Sales_data[[#This Row],[Order Date]], "mmm")</f>
        <v>May</v>
      </c>
    </row>
    <row r="4084" spans="1:17" x14ac:dyDescent="0.95">
      <c r="A4084">
        <v>14083</v>
      </c>
      <c r="B4084" s="1">
        <v>45733</v>
      </c>
      <c r="C4084" t="s">
        <v>7381</v>
      </c>
      <c r="D4084" t="s">
        <v>15</v>
      </c>
      <c r="E4084" t="s">
        <v>68</v>
      </c>
      <c r="F4084" t="s">
        <v>129</v>
      </c>
      <c r="G4084" t="s">
        <v>130</v>
      </c>
      <c r="H4084" t="s">
        <v>7369</v>
      </c>
      <c r="I4084">
        <v>1</v>
      </c>
      <c r="J4084">
        <v>61389</v>
      </c>
      <c r="K4084">
        <v>10</v>
      </c>
      <c r="L4084">
        <v>55250.1</v>
      </c>
      <c r="M4084">
        <v>6417.11</v>
      </c>
      <c r="N4084" t="s">
        <v>72</v>
      </c>
      <c r="O4084">
        <f>Sales_data[[#This Row],[Profit]]/Sales_data[[#This Row],[Sales]]</f>
        <v>0.11614657711026767</v>
      </c>
      <c r="P4084">
        <f>YEAR(Sales_data[[#This Row],[Order Date]])</f>
        <v>2025</v>
      </c>
      <c r="Q4084" t="str">
        <f>TEXT(Sales_data[[#This Row],[Order Date]], "mmm")</f>
        <v>Mar</v>
      </c>
    </row>
    <row r="4085" spans="1:17" x14ac:dyDescent="0.95">
      <c r="A4085">
        <v>14084</v>
      </c>
      <c r="B4085" s="1">
        <v>45648</v>
      </c>
      <c r="C4085" t="s">
        <v>7382</v>
      </c>
      <c r="D4085" t="s">
        <v>22</v>
      </c>
      <c r="E4085" t="s">
        <v>58</v>
      </c>
      <c r="F4085" t="s">
        <v>42</v>
      </c>
      <c r="G4085" t="s">
        <v>79</v>
      </c>
      <c r="H4085" t="s">
        <v>7383</v>
      </c>
      <c r="I4085">
        <v>4</v>
      </c>
      <c r="J4085">
        <v>78422</v>
      </c>
      <c r="K4085">
        <v>20</v>
      </c>
      <c r="L4085">
        <v>250950.39999999999</v>
      </c>
      <c r="M4085">
        <v>35255.58</v>
      </c>
      <c r="N4085" t="s">
        <v>83</v>
      </c>
      <c r="O4085">
        <f>Sales_data[[#This Row],[Profit]]/Sales_data[[#This Row],[Sales]]</f>
        <v>0.14048823990716891</v>
      </c>
      <c r="P4085">
        <f>YEAR(Sales_data[[#This Row],[Order Date]])</f>
        <v>2024</v>
      </c>
      <c r="Q4085" t="str">
        <f>TEXT(Sales_data[[#This Row],[Order Date]], "mmm")</f>
        <v>Dec</v>
      </c>
    </row>
    <row r="4086" spans="1:17" x14ac:dyDescent="0.95">
      <c r="A4086">
        <v>14085</v>
      </c>
      <c r="B4086" s="1">
        <v>45474</v>
      </c>
      <c r="C4086" t="s">
        <v>7384</v>
      </c>
      <c r="D4086" t="s">
        <v>28</v>
      </c>
      <c r="E4086" t="s">
        <v>29</v>
      </c>
      <c r="F4086" t="s">
        <v>75</v>
      </c>
      <c r="G4086" t="s">
        <v>409</v>
      </c>
      <c r="H4086" t="s">
        <v>7385</v>
      </c>
      <c r="I4086">
        <v>5</v>
      </c>
      <c r="J4086">
        <v>78937</v>
      </c>
      <c r="K4086">
        <v>10</v>
      </c>
      <c r="L4086">
        <v>355216.5</v>
      </c>
      <c r="M4086">
        <v>38822.67</v>
      </c>
      <c r="N4086" t="s">
        <v>83</v>
      </c>
      <c r="O4086">
        <f>Sales_data[[#This Row],[Profit]]/Sales_data[[#This Row],[Sales]]</f>
        <v>0.10929298047810279</v>
      </c>
      <c r="P4086">
        <f>YEAR(Sales_data[[#This Row],[Order Date]])</f>
        <v>2024</v>
      </c>
      <c r="Q4086" t="str">
        <f>TEXT(Sales_data[[#This Row],[Order Date]], "mmm")</f>
        <v>Jul</v>
      </c>
    </row>
    <row r="4087" spans="1:17" x14ac:dyDescent="0.95">
      <c r="A4087">
        <v>14086</v>
      </c>
      <c r="B4087" s="1">
        <v>45762</v>
      </c>
      <c r="C4087" t="s">
        <v>7386</v>
      </c>
      <c r="D4087" t="s">
        <v>22</v>
      </c>
      <c r="E4087" t="s">
        <v>74</v>
      </c>
      <c r="F4087" t="s">
        <v>17</v>
      </c>
      <c r="G4087" t="s">
        <v>18</v>
      </c>
      <c r="H4087" t="s">
        <v>7387</v>
      </c>
      <c r="I4087">
        <v>1</v>
      </c>
      <c r="J4087">
        <v>73404</v>
      </c>
      <c r="K4087">
        <v>10</v>
      </c>
      <c r="L4087">
        <v>66063.600000000006</v>
      </c>
      <c r="M4087">
        <v>7545.82</v>
      </c>
      <c r="N4087" t="s">
        <v>72</v>
      </c>
      <c r="O4087">
        <f>Sales_data[[#This Row],[Profit]]/Sales_data[[#This Row],[Sales]]</f>
        <v>0.11422053899575559</v>
      </c>
      <c r="P4087">
        <f>YEAR(Sales_data[[#This Row],[Order Date]])</f>
        <v>2025</v>
      </c>
      <c r="Q4087" t="str">
        <f>TEXT(Sales_data[[#This Row],[Order Date]], "mmm")</f>
        <v>Apr</v>
      </c>
    </row>
    <row r="4088" spans="1:17" x14ac:dyDescent="0.95">
      <c r="A4088">
        <v>14087</v>
      </c>
      <c r="B4088" s="1">
        <v>45305</v>
      </c>
      <c r="C4088" t="s">
        <v>7388</v>
      </c>
      <c r="D4088" t="s">
        <v>40</v>
      </c>
      <c r="E4088" t="s">
        <v>62</v>
      </c>
      <c r="F4088" t="s">
        <v>129</v>
      </c>
      <c r="G4088" t="s">
        <v>159</v>
      </c>
      <c r="H4088" t="s">
        <v>7389</v>
      </c>
      <c r="I4088">
        <v>2</v>
      </c>
      <c r="J4088">
        <v>52740</v>
      </c>
      <c r="K4088">
        <v>10</v>
      </c>
      <c r="L4088">
        <v>94932</v>
      </c>
      <c r="M4088">
        <v>23326.19</v>
      </c>
      <c r="N4088" t="s">
        <v>33</v>
      </c>
      <c r="O4088">
        <f>Sales_data[[#This Row],[Profit]]/Sales_data[[#This Row],[Sales]]</f>
        <v>0.24571472211688364</v>
      </c>
      <c r="P4088">
        <f>YEAR(Sales_data[[#This Row],[Order Date]])</f>
        <v>2024</v>
      </c>
      <c r="Q4088" t="str">
        <f>TEXT(Sales_data[[#This Row],[Order Date]], "mmm")</f>
        <v>Jan</v>
      </c>
    </row>
    <row r="4089" spans="1:17" x14ac:dyDescent="0.95">
      <c r="A4089">
        <v>14088</v>
      </c>
      <c r="B4089" s="1">
        <v>45664</v>
      </c>
      <c r="C4089" t="s">
        <v>7390</v>
      </c>
      <c r="D4089" t="s">
        <v>28</v>
      </c>
      <c r="E4089" t="s">
        <v>35</v>
      </c>
      <c r="F4089" t="s">
        <v>86</v>
      </c>
      <c r="G4089" t="s">
        <v>90</v>
      </c>
      <c r="H4089" t="s">
        <v>7391</v>
      </c>
      <c r="I4089">
        <v>2</v>
      </c>
      <c r="J4089">
        <v>66812</v>
      </c>
      <c r="K4089">
        <v>5</v>
      </c>
      <c r="L4089">
        <v>126942.8</v>
      </c>
      <c r="M4089">
        <v>23582.55</v>
      </c>
      <c r="N4089" t="s">
        <v>33</v>
      </c>
      <c r="O4089">
        <f>Sales_data[[#This Row],[Profit]]/Sales_data[[#This Row],[Sales]]</f>
        <v>0.1857730410862215</v>
      </c>
      <c r="P4089">
        <f>YEAR(Sales_data[[#This Row],[Order Date]])</f>
        <v>2025</v>
      </c>
      <c r="Q4089" t="str">
        <f>TEXT(Sales_data[[#This Row],[Order Date]], "mmm")</f>
        <v>Jan</v>
      </c>
    </row>
    <row r="4090" spans="1:17" x14ac:dyDescent="0.95">
      <c r="A4090">
        <v>14089</v>
      </c>
      <c r="B4090" s="1">
        <v>45437</v>
      </c>
      <c r="C4090" t="s">
        <v>7392</v>
      </c>
      <c r="D4090" t="s">
        <v>28</v>
      </c>
      <c r="E4090" t="s">
        <v>85</v>
      </c>
      <c r="F4090" t="s">
        <v>86</v>
      </c>
      <c r="G4090" t="s">
        <v>87</v>
      </c>
      <c r="H4090" t="s">
        <v>7393</v>
      </c>
      <c r="I4090">
        <v>4</v>
      </c>
      <c r="J4090">
        <v>18171</v>
      </c>
      <c r="K4090">
        <v>5</v>
      </c>
      <c r="L4090">
        <v>69049.8</v>
      </c>
      <c r="M4090">
        <v>4878.8</v>
      </c>
      <c r="N4090" t="s">
        <v>20</v>
      </c>
      <c r="O4090">
        <f>Sales_data[[#This Row],[Profit]]/Sales_data[[#This Row],[Sales]]</f>
        <v>7.0656250995658212E-2</v>
      </c>
      <c r="P4090">
        <f>YEAR(Sales_data[[#This Row],[Order Date]])</f>
        <v>2024</v>
      </c>
      <c r="Q4090" t="str">
        <f>TEXT(Sales_data[[#This Row],[Order Date]], "mmm")</f>
        <v>May</v>
      </c>
    </row>
    <row r="4091" spans="1:17" x14ac:dyDescent="0.95">
      <c r="A4091">
        <v>14090</v>
      </c>
      <c r="B4091" s="1">
        <v>45879</v>
      </c>
      <c r="C4091" t="s">
        <v>7394</v>
      </c>
      <c r="D4091" t="s">
        <v>40</v>
      </c>
      <c r="E4091" t="s">
        <v>50</v>
      </c>
      <c r="F4091" t="s">
        <v>17</v>
      </c>
      <c r="G4091" t="s">
        <v>111</v>
      </c>
      <c r="H4091" t="s">
        <v>7395</v>
      </c>
      <c r="I4091">
        <v>4</v>
      </c>
      <c r="J4091">
        <v>10022</v>
      </c>
      <c r="K4091">
        <v>0</v>
      </c>
      <c r="L4091">
        <v>40088</v>
      </c>
      <c r="M4091">
        <v>7333.16</v>
      </c>
      <c r="N4091" t="s">
        <v>20</v>
      </c>
      <c r="O4091">
        <f>Sales_data[[#This Row],[Profit]]/Sales_data[[#This Row],[Sales]]</f>
        <v>0.18292656156455797</v>
      </c>
      <c r="P4091">
        <f>YEAR(Sales_data[[#This Row],[Order Date]])</f>
        <v>2025</v>
      </c>
      <c r="Q4091" t="str">
        <f>TEXT(Sales_data[[#This Row],[Order Date]], "mmm")</f>
        <v>Aug</v>
      </c>
    </row>
    <row r="4092" spans="1:17" x14ac:dyDescent="0.95">
      <c r="A4092">
        <v>14091</v>
      </c>
      <c r="B4092" s="1">
        <v>45205</v>
      </c>
      <c r="C4092" t="s">
        <v>7396</v>
      </c>
      <c r="D4092" t="s">
        <v>22</v>
      </c>
      <c r="E4092" t="s">
        <v>167</v>
      </c>
      <c r="F4092" t="s">
        <v>69</v>
      </c>
      <c r="G4092" t="s">
        <v>517</v>
      </c>
      <c r="H4092" t="s">
        <v>5991</v>
      </c>
      <c r="I4092">
        <v>5</v>
      </c>
      <c r="J4092">
        <v>4668</v>
      </c>
      <c r="K4092">
        <v>10</v>
      </c>
      <c r="L4092">
        <v>21006</v>
      </c>
      <c r="M4092">
        <v>1257.33</v>
      </c>
      <c r="N4092" t="s">
        <v>20</v>
      </c>
      <c r="O4092">
        <f>Sales_data[[#This Row],[Profit]]/Sales_data[[#This Row],[Sales]]</f>
        <v>5.9855755498429017E-2</v>
      </c>
      <c r="P4092">
        <f>YEAR(Sales_data[[#This Row],[Order Date]])</f>
        <v>2023</v>
      </c>
      <c r="Q4092" t="str">
        <f>TEXT(Sales_data[[#This Row],[Order Date]], "mmm")</f>
        <v>Oct</v>
      </c>
    </row>
    <row r="4093" spans="1:17" x14ac:dyDescent="0.95">
      <c r="A4093">
        <v>14092</v>
      </c>
      <c r="B4093" s="1">
        <v>45800</v>
      </c>
      <c r="C4093" t="s">
        <v>7397</v>
      </c>
      <c r="D4093" t="s">
        <v>22</v>
      </c>
      <c r="E4093" t="s">
        <v>58</v>
      </c>
      <c r="F4093" t="s">
        <v>75</v>
      </c>
      <c r="G4093" t="s">
        <v>240</v>
      </c>
      <c r="H4093" t="s">
        <v>7398</v>
      </c>
      <c r="I4093">
        <v>2</v>
      </c>
      <c r="J4093">
        <v>77715</v>
      </c>
      <c r="K4093">
        <v>5</v>
      </c>
      <c r="L4093">
        <v>147658.5</v>
      </c>
      <c r="M4093">
        <v>7475.99</v>
      </c>
      <c r="N4093" t="s">
        <v>33</v>
      </c>
      <c r="O4093">
        <f>Sales_data[[#This Row],[Profit]]/Sales_data[[#This Row],[Sales]]</f>
        <v>5.0630271877338588E-2</v>
      </c>
      <c r="P4093">
        <f>YEAR(Sales_data[[#This Row],[Order Date]])</f>
        <v>2025</v>
      </c>
      <c r="Q4093" t="str">
        <f>TEXT(Sales_data[[#This Row],[Order Date]], "mmm")</f>
        <v>May</v>
      </c>
    </row>
    <row r="4094" spans="1:17" x14ac:dyDescent="0.95">
      <c r="A4094">
        <v>14093</v>
      </c>
      <c r="B4094" s="1">
        <v>45283</v>
      </c>
      <c r="C4094" t="s">
        <v>7399</v>
      </c>
      <c r="D4094" t="s">
        <v>28</v>
      </c>
      <c r="E4094" t="s">
        <v>114</v>
      </c>
      <c r="F4094" t="s">
        <v>17</v>
      </c>
      <c r="G4094" t="s">
        <v>111</v>
      </c>
      <c r="H4094" t="s">
        <v>7400</v>
      </c>
      <c r="I4094">
        <v>3</v>
      </c>
      <c r="J4094">
        <v>2739</v>
      </c>
      <c r="K4094">
        <v>20</v>
      </c>
      <c r="L4094">
        <v>6573.6</v>
      </c>
      <c r="M4094">
        <v>1124.32</v>
      </c>
      <c r="N4094" t="s">
        <v>33</v>
      </c>
      <c r="O4094">
        <f>Sales_data[[#This Row],[Profit]]/Sales_data[[#This Row],[Sales]]</f>
        <v>0.17103565778264571</v>
      </c>
      <c r="P4094">
        <f>YEAR(Sales_data[[#This Row],[Order Date]])</f>
        <v>2023</v>
      </c>
      <c r="Q4094" t="str">
        <f>TEXT(Sales_data[[#This Row],[Order Date]], "mmm")</f>
        <v>Dec</v>
      </c>
    </row>
    <row r="4095" spans="1:17" x14ac:dyDescent="0.95">
      <c r="A4095">
        <v>14094</v>
      </c>
      <c r="B4095" s="1">
        <v>45486</v>
      </c>
      <c r="C4095" t="s">
        <v>7401</v>
      </c>
      <c r="D4095" t="s">
        <v>28</v>
      </c>
      <c r="E4095" t="s">
        <v>144</v>
      </c>
      <c r="F4095" t="s">
        <v>46</v>
      </c>
      <c r="G4095" t="s">
        <v>141</v>
      </c>
      <c r="H4095" t="s">
        <v>994</v>
      </c>
      <c r="I4095">
        <v>3</v>
      </c>
      <c r="J4095">
        <v>46207</v>
      </c>
      <c r="K4095">
        <v>5</v>
      </c>
      <c r="L4095">
        <v>131689.95000000001</v>
      </c>
      <c r="M4095">
        <v>32483.99</v>
      </c>
      <c r="N4095" t="s">
        <v>33</v>
      </c>
      <c r="O4095">
        <f>Sales_data[[#This Row],[Profit]]/Sales_data[[#This Row],[Sales]]</f>
        <v>0.24667022806220215</v>
      </c>
      <c r="P4095">
        <f>YEAR(Sales_data[[#This Row],[Order Date]])</f>
        <v>2024</v>
      </c>
      <c r="Q4095" t="str">
        <f>TEXT(Sales_data[[#This Row],[Order Date]], "mmm")</f>
        <v>Jul</v>
      </c>
    </row>
    <row r="4096" spans="1:17" x14ac:dyDescent="0.95">
      <c r="A4096">
        <v>14095</v>
      </c>
      <c r="B4096" s="1">
        <v>45760</v>
      </c>
      <c r="C4096" t="s">
        <v>7402</v>
      </c>
      <c r="D4096" t="s">
        <v>40</v>
      </c>
      <c r="E4096" t="s">
        <v>62</v>
      </c>
      <c r="F4096" t="s">
        <v>46</v>
      </c>
      <c r="G4096" t="s">
        <v>47</v>
      </c>
      <c r="H4096" t="s">
        <v>6672</v>
      </c>
      <c r="I4096">
        <v>2</v>
      </c>
      <c r="J4096">
        <v>23121</v>
      </c>
      <c r="K4096">
        <v>0</v>
      </c>
      <c r="L4096">
        <v>46242</v>
      </c>
      <c r="M4096">
        <v>7892.02</v>
      </c>
      <c r="N4096" t="s">
        <v>20</v>
      </c>
      <c r="O4096">
        <f>Sales_data[[#This Row],[Profit]]/Sales_data[[#This Row],[Sales]]</f>
        <v>0.17066779118550238</v>
      </c>
      <c r="P4096">
        <f>YEAR(Sales_data[[#This Row],[Order Date]])</f>
        <v>2025</v>
      </c>
      <c r="Q4096" t="str">
        <f>TEXT(Sales_data[[#This Row],[Order Date]], "mmm")</f>
        <v>Apr</v>
      </c>
    </row>
    <row r="4097" spans="1:17" x14ac:dyDescent="0.95">
      <c r="A4097">
        <v>14096</v>
      </c>
      <c r="B4097" s="1">
        <v>45827</v>
      </c>
      <c r="C4097" t="s">
        <v>7403</v>
      </c>
      <c r="D4097" t="s">
        <v>28</v>
      </c>
      <c r="E4097" t="s">
        <v>85</v>
      </c>
      <c r="F4097" t="s">
        <v>24</v>
      </c>
      <c r="G4097" t="s">
        <v>25</v>
      </c>
      <c r="H4097" t="s">
        <v>7404</v>
      </c>
      <c r="I4097">
        <v>3</v>
      </c>
      <c r="J4097">
        <v>73666</v>
      </c>
      <c r="K4097">
        <v>15</v>
      </c>
      <c r="L4097">
        <v>187848.3</v>
      </c>
      <c r="M4097">
        <v>14178.9</v>
      </c>
      <c r="N4097" t="s">
        <v>33</v>
      </c>
      <c r="O4097">
        <f>Sales_data[[#This Row],[Profit]]/Sales_data[[#This Row],[Sales]]</f>
        <v>7.5480587261103779E-2</v>
      </c>
      <c r="P4097">
        <f>YEAR(Sales_data[[#This Row],[Order Date]])</f>
        <v>2025</v>
      </c>
      <c r="Q4097" t="str">
        <f>TEXT(Sales_data[[#This Row],[Order Date]], "mmm")</f>
        <v>Jun</v>
      </c>
    </row>
    <row r="4098" spans="1:17" x14ac:dyDescent="0.95">
      <c r="A4098">
        <v>14097</v>
      </c>
      <c r="B4098" s="1">
        <v>45861</v>
      </c>
      <c r="C4098" t="s">
        <v>7405</v>
      </c>
      <c r="D4098" t="s">
        <v>40</v>
      </c>
      <c r="E4098" t="s">
        <v>110</v>
      </c>
      <c r="F4098" t="s">
        <v>46</v>
      </c>
      <c r="G4098" t="s">
        <v>141</v>
      </c>
      <c r="H4098" t="s">
        <v>7406</v>
      </c>
      <c r="I4098">
        <v>5</v>
      </c>
      <c r="J4098">
        <v>32839</v>
      </c>
      <c r="K4098">
        <v>0</v>
      </c>
      <c r="L4098">
        <v>164195</v>
      </c>
      <c r="M4098">
        <v>30693</v>
      </c>
      <c r="N4098" t="s">
        <v>72</v>
      </c>
      <c r="O4098">
        <f>Sales_data[[#This Row],[Profit]]/Sales_data[[#This Row],[Sales]]</f>
        <v>0.18693017448765187</v>
      </c>
      <c r="P4098">
        <f>YEAR(Sales_data[[#This Row],[Order Date]])</f>
        <v>2025</v>
      </c>
      <c r="Q4098" t="str">
        <f>TEXT(Sales_data[[#This Row],[Order Date]], "mmm")</f>
        <v>Jul</v>
      </c>
    </row>
    <row r="4099" spans="1:17" x14ac:dyDescent="0.95">
      <c r="A4099">
        <v>14098</v>
      </c>
      <c r="B4099" s="1">
        <v>45905</v>
      </c>
      <c r="C4099" t="s">
        <v>6675</v>
      </c>
      <c r="D4099" t="s">
        <v>28</v>
      </c>
      <c r="E4099" t="s">
        <v>144</v>
      </c>
      <c r="F4099" t="s">
        <v>24</v>
      </c>
      <c r="G4099" t="s">
        <v>36</v>
      </c>
      <c r="H4099" t="s">
        <v>2151</v>
      </c>
      <c r="I4099">
        <v>5</v>
      </c>
      <c r="J4099">
        <v>20467</v>
      </c>
      <c r="K4099">
        <v>10</v>
      </c>
      <c r="L4099">
        <v>92101.5</v>
      </c>
      <c r="M4099">
        <v>5298.98</v>
      </c>
      <c r="N4099" t="s">
        <v>72</v>
      </c>
      <c r="O4099">
        <f>Sales_data[[#This Row],[Profit]]/Sales_data[[#This Row],[Sales]]</f>
        <v>5.7534133537455956E-2</v>
      </c>
      <c r="P4099">
        <f>YEAR(Sales_data[[#This Row],[Order Date]])</f>
        <v>2025</v>
      </c>
      <c r="Q4099" t="str">
        <f>TEXT(Sales_data[[#This Row],[Order Date]], "mmm")</f>
        <v>Sep</v>
      </c>
    </row>
    <row r="4100" spans="1:17" x14ac:dyDescent="0.95">
      <c r="A4100">
        <v>14099</v>
      </c>
      <c r="B4100" s="1">
        <v>45536</v>
      </c>
      <c r="C4100" t="s">
        <v>7407</v>
      </c>
      <c r="D4100" t="s">
        <v>15</v>
      </c>
      <c r="E4100" t="s">
        <v>68</v>
      </c>
      <c r="F4100" t="s">
        <v>129</v>
      </c>
      <c r="G4100" t="s">
        <v>130</v>
      </c>
      <c r="H4100" t="s">
        <v>7408</v>
      </c>
      <c r="I4100">
        <v>1</v>
      </c>
      <c r="J4100">
        <v>69771</v>
      </c>
      <c r="K4100">
        <v>20</v>
      </c>
      <c r="L4100">
        <v>55816.800000000003</v>
      </c>
      <c r="M4100">
        <v>4734.21</v>
      </c>
      <c r="N4100" t="s">
        <v>20</v>
      </c>
      <c r="O4100">
        <f>Sales_data[[#This Row],[Profit]]/Sales_data[[#This Row],[Sales]]</f>
        <v>8.4816936836221352E-2</v>
      </c>
      <c r="P4100">
        <f>YEAR(Sales_data[[#This Row],[Order Date]])</f>
        <v>2024</v>
      </c>
      <c r="Q4100" t="str">
        <f>TEXT(Sales_data[[#This Row],[Order Date]], "mmm")</f>
        <v>Sep</v>
      </c>
    </row>
    <row r="4101" spans="1:17" x14ac:dyDescent="0.95">
      <c r="A4101">
        <v>14100</v>
      </c>
      <c r="B4101" s="1">
        <v>45529</v>
      </c>
      <c r="C4101" t="s">
        <v>7409</v>
      </c>
      <c r="D4101" t="s">
        <v>40</v>
      </c>
      <c r="E4101" t="s">
        <v>62</v>
      </c>
      <c r="F4101" t="s">
        <v>69</v>
      </c>
      <c r="G4101" t="s">
        <v>115</v>
      </c>
      <c r="H4101" t="s">
        <v>7410</v>
      </c>
      <c r="I4101">
        <v>1</v>
      </c>
      <c r="J4101">
        <v>279</v>
      </c>
      <c r="K4101">
        <v>5</v>
      </c>
      <c r="L4101">
        <v>265.05</v>
      </c>
      <c r="M4101">
        <v>23.25</v>
      </c>
      <c r="N4101" t="s">
        <v>72</v>
      </c>
      <c r="O4101">
        <f>Sales_data[[#This Row],[Profit]]/Sales_data[[#This Row],[Sales]]</f>
        <v>8.771929824561403E-2</v>
      </c>
      <c r="P4101">
        <f>YEAR(Sales_data[[#This Row],[Order Date]])</f>
        <v>2024</v>
      </c>
      <c r="Q4101" t="str">
        <f>TEXT(Sales_data[[#This Row],[Order Date]], "mmm")</f>
        <v>Aug</v>
      </c>
    </row>
    <row r="4102" spans="1:17" x14ac:dyDescent="0.95">
      <c r="A4102">
        <v>14101</v>
      </c>
      <c r="B4102" s="1">
        <v>45604</v>
      </c>
      <c r="C4102" t="s">
        <v>7411</v>
      </c>
      <c r="D4102" t="s">
        <v>40</v>
      </c>
      <c r="E4102" t="s">
        <v>62</v>
      </c>
      <c r="F4102" t="s">
        <v>46</v>
      </c>
      <c r="G4102" t="s">
        <v>47</v>
      </c>
      <c r="H4102" t="s">
        <v>7412</v>
      </c>
      <c r="I4102">
        <v>5</v>
      </c>
      <c r="J4102">
        <v>49580</v>
      </c>
      <c r="K4102">
        <v>5</v>
      </c>
      <c r="L4102">
        <v>235505</v>
      </c>
      <c r="M4102">
        <v>31150.74</v>
      </c>
      <c r="N4102" t="s">
        <v>83</v>
      </c>
      <c r="O4102">
        <f>Sales_data[[#This Row],[Profit]]/Sales_data[[#This Row],[Sales]]</f>
        <v>0.13227209613384006</v>
      </c>
      <c r="P4102">
        <f>YEAR(Sales_data[[#This Row],[Order Date]])</f>
        <v>2024</v>
      </c>
      <c r="Q4102" t="str">
        <f>TEXT(Sales_data[[#This Row],[Order Date]], "mmm")</f>
        <v>Nov</v>
      </c>
    </row>
    <row r="4103" spans="1:17" x14ac:dyDescent="0.95">
      <c r="A4103">
        <v>14102</v>
      </c>
      <c r="B4103" s="1">
        <v>45433</v>
      </c>
      <c r="C4103" t="s">
        <v>7413</v>
      </c>
      <c r="D4103" t="s">
        <v>22</v>
      </c>
      <c r="E4103" t="s">
        <v>58</v>
      </c>
      <c r="F4103" t="s">
        <v>75</v>
      </c>
      <c r="G4103" t="s">
        <v>307</v>
      </c>
      <c r="H4103" t="s">
        <v>7414</v>
      </c>
      <c r="I4103">
        <v>2</v>
      </c>
      <c r="J4103">
        <v>22225</v>
      </c>
      <c r="K4103">
        <v>20</v>
      </c>
      <c r="L4103">
        <v>35560</v>
      </c>
      <c r="M4103">
        <v>2233.9299999999998</v>
      </c>
      <c r="N4103" t="s">
        <v>72</v>
      </c>
      <c r="O4103">
        <f>Sales_data[[#This Row],[Profit]]/Sales_data[[#This Row],[Sales]]</f>
        <v>6.282142857142857E-2</v>
      </c>
      <c r="P4103">
        <f>YEAR(Sales_data[[#This Row],[Order Date]])</f>
        <v>2024</v>
      </c>
      <c r="Q4103" t="str">
        <f>TEXT(Sales_data[[#This Row],[Order Date]], "mmm")</f>
        <v>May</v>
      </c>
    </row>
    <row r="4104" spans="1:17" x14ac:dyDescent="0.95">
      <c r="A4104">
        <v>14103</v>
      </c>
      <c r="B4104" s="1">
        <v>45735</v>
      </c>
      <c r="C4104" t="s">
        <v>7415</v>
      </c>
      <c r="D4104" t="s">
        <v>40</v>
      </c>
      <c r="E4104" t="s">
        <v>103</v>
      </c>
      <c r="F4104" t="s">
        <v>42</v>
      </c>
      <c r="G4104" t="s">
        <v>188</v>
      </c>
      <c r="H4104" t="s">
        <v>2770</v>
      </c>
      <c r="I4104">
        <v>2</v>
      </c>
      <c r="J4104">
        <v>27110</v>
      </c>
      <c r="K4104">
        <v>20</v>
      </c>
      <c r="L4104">
        <v>43376</v>
      </c>
      <c r="M4104">
        <v>6948.92</v>
      </c>
      <c r="N4104" t="s">
        <v>83</v>
      </c>
      <c r="O4104">
        <f>Sales_data[[#This Row],[Profit]]/Sales_data[[#This Row],[Sales]]</f>
        <v>0.16020195499815568</v>
      </c>
      <c r="P4104">
        <f>YEAR(Sales_data[[#This Row],[Order Date]])</f>
        <v>2025</v>
      </c>
      <c r="Q4104" t="str">
        <f>TEXT(Sales_data[[#This Row],[Order Date]], "mmm")</f>
        <v>Mar</v>
      </c>
    </row>
    <row r="4105" spans="1:17" x14ac:dyDescent="0.95">
      <c r="A4105">
        <v>14104</v>
      </c>
      <c r="B4105" s="1">
        <v>45800</v>
      </c>
      <c r="C4105" t="s">
        <v>7416</v>
      </c>
      <c r="D4105" t="s">
        <v>40</v>
      </c>
      <c r="E4105" t="s">
        <v>103</v>
      </c>
      <c r="F4105" t="s">
        <v>17</v>
      </c>
      <c r="G4105" t="s">
        <v>18</v>
      </c>
      <c r="H4105" t="s">
        <v>7417</v>
      </c>
      <c r="I4105">
        <v>3</v>
      </c>
      <c r="J4105">
        <v>69391</v>
      </c>
      <c r="K4105">
        <v>15</v>
      </c>
      <c r="L4105">
        <v>176947.05</v>
      </c>
      <c r="M4105">
        <v>31047.35</v>
      </c>
      <c r="N4105" t="s">
        <v>72</v>
      </c>
      <c r="O4105">
        <f>Sales_data[[#This Row],[Profit]]/Sales_data[[#This Row],[Sales]]</f>
        <v>0.17546124674019714</v>
      </c>
      <c r="P4105">
        <f>YEAR(Sales_data[[#This Row],[Order Date]])</f>
        <v>2025</v>
      </c>
      <c r="Q4105" t="str">
        <f>TEXT(Sales_data[[#This Row],[Order Date]], "mmm")</f>
        <v>May</v>
      </c>
    </row>
    <row r="4106" spans="1:17" x14ac:dyDescent="0.95">
      <c r="A4106">
        <v>14105</v>
      </c>
      <c r="B4106" s="1">
        <v>45629</v>
      </c>
      <c r="C4106" t="s">
        <v>7418</v>
      </c>
      <c r="D4106" t="s">
        <v>22</v>
      </c>
      <c r="E4106" t="s">
        <v>23</v>
      </c>
      <c r="F4106" t="s">
        <v>96</v>
      </c>
      <c r="G4106" t="s">
        <v>97</v>
      </c>
      <c r="H4106" t="s">
        <v>7419</v>
      </c>
      <c r="I4106">
        <v>5</v>
      </c>
      <c r="J4106">
        <v>46020</v>
      </c>
      <c r="K4106">
        <v>20</v>
      </c>
      <c r="L4106">
        <v>184080</v>
      </c>
      <c r="M4106">
        <v>43927.31</v>
      </c>
      <c r="N4106" t="s">
        <v>38</v>
      </c>
      <c r="O4106">
        <f>Sales_data[[#This Row],[Profit]]/Sales_data[[#This Row],[Sales]]</f>
        <v>0.23863162755323772</v>
      </c>
      <c r="P4106">
        <f>YEAR(Sales_data[[#This Row],[Order Date]])</f>
        <v>2024</v>
      </c>
      <c r="Q4106" t="str">
        <f>TEXT(Sales_data[[#This Row],[Order Date]], "mmm")</f>
        <v>Dec</v>
      </c>
    </row>
    <row r="4107" spans="1:17" x14ac:dyDescent="0.95">
      <c r="A4107">
        <v>14106</v>
      </c>
      <c r="B4107" s="1">
        <v>45888</v>
      </c>
      <c r="C4107" t="s">
        <v>7420</v>
      </c>
      <c r="D4107" t="s">
        <v>15</v>
      </c>
      <c r="E4107" t="s">
        <v>93</v>
      </c>
      <c r="F4107" t="s">
        <v>129</v>
      </c>
      <c r="G4107" t="s">
        <v>164</v>
      </c>
      <c r="H4107" t="s">
        <v>7421</v>
      </c>
      <c r="I4107">
        <v>3</v>
      </c>
      <c r="J4107">
        <v>36265</v>
      </c>
      <c r="K4107">
        <v>20</v>
      </c>
      <c r="L4107">
        <v>87036</v>
      </c>
      <c r="M4107">
        <v>17674.84</v>
      </c>
      <c r="N4107" t="s">
        <v>20</v>
      </c>
      <c r="O4107">
        <f>Sales_data[[#This Row],[Profit]]/Sales_data[[#This Row],[Sales]]</f>
        <v>0.20307504940484397</v>
      </c>
      <c r="P4107">
        <f>YEAR(Sales_data[[#This Row],[Order Date]])</f>
        <v>2025</v>
      </c>
      <c r="Q4107" t="str">
        <f>TEXT(Sales_data[[#This Row],[Order Date]], "mmm")</f>
        <v>Aug</v>
      </c>
    </row>
    <row r="4108" spans="1:17" x14ac:dyDescent="0.95">
      <c r="A4108">
        <v>14107</v>
      </c>
      <c r="B4108" s="1">
        <v>45779</v>
      </c>
      <c r="C4108" t="s">
        <v>7422</v>
      </c>
      <c r="D4108" t="s">
        <v>22</v>
      </c>
      <c r="E4108" t="s">
        <v>23</v>
      </c>
      <c r="F4108" t="s">
        <v>46</v>
      </c>
      <c r="G4108" t="s">
        <v>201</v>
      </c>
      <c r="H4108" t="s">
        <v>1004</v>
      </c>
      <c r="I4108">
        <v>1</v>
      </c>
      <c r="J4108">
        <v>53195</v>
      </c>
      <c r="K4108">
        <v>10</v>
      </c>
      <c r="L4108">
        <v>47875.5</v>
      </c>
      <c r="M4108">
        <v>3040.78</v>
      </c>
      <c r="N4108" t="s">
        <v>83</v>
      </c>
      <c r="O4108">
        <f>Sales_data[[#This Row],[Profit]]/Sales_data[[#This Row],[Sales]]</f>
        <v>6.3514323610197293E-2</v>
      </c>
      <c r="P4108">
        <f>YEAR(Sales_data[[#This Row],[Order Date]])</f>
        <v>2025</v>
      </c>
      <c r="Q4108" t="str">
        <f>TEXT(Sales_data[[#This Row],[Order Date]], "mmm")</f>
        <v>May</v>
      </c>
    </row>
    <row r="4109" spans="1:17" x14ac:dyDescent="0.95">
      <c r="A4109">
        <v>14108</v>
      </c>
      <c r="B4109" s="1">
        <v>45804</v>
      </c>
      <c r="C4109" t="s">
        <v>7423</v>
      </c>
      <c r="D4109" t="s">
        <v>15</v>
      </c>
      <c r="E4109" t="s">
        <v>16</v>
      </c>
      <c r="F4109" t="s">
        <v>69</v>
      </c>
      <c r="G4109" t="s">
        <v>115</v>
      </c>
      <c r="H4109" t="s">
        <v>7424</v>
      </c>
      <c r="I4109">
        <v>5</v>
      </c>
      <c r="J4109">
        <v>63549</v>
      </c>
      <c r="K4109">
        <v>20</v>
      </c>
      <c r="L4109">
        <v>254196</v>
      </c>
      <c r="M4109">
        <v>13759.33</v>
      </c>
      <c r="N4109" t="s">
        <v>33</v>
      </c>
      <c r="O4109">
        <f>Sales_data[[#This Row],[Profit]]/Sales_data[[#This Row],[Sales]]</f>
        <v>5.4128821854002425E-2</v>
      </c>
      <c r="P4109">
        <f>YEAR(Sales_data[[#This Row],[Order Date]])</f>
        <v>2025</v>
      </c>
      <c r="Q4109" t="str">
        <f>TEXT(Sales_data[[#This Row],[Order Date]], "mmm")</f>
        <v>May</v>
      </c>
    </row>
    <row r="4110" spans="1:17" x14ac:dyDescent="0.95">
      <c r="A4110">
        <v>14109</v>
      </c>
      <c r="B4110" s="1">
        <v>45380</v>
      </c>
      <c r="C4110" t="s">
        <v>7425</v>
      </c>
      <c r="D4110" t="s">
        <v>40</v>
      </c>
      <c r="E4110" t="s">
        <v>110</v>
      </c>
      <c r="F4110" t="s">
        <v>69</v>
      </c>
      <c r="G4110" t="s">
        <v>151</v>
      </c>
      <c r="H4110" t="s">
        <v>547</v>
      </c>
      <c r="I4110">
        <v>1</v>
      </c>
      <c r="J4110">
        <v>59706</v>
      </c>
      <c r="K4110">
        <v>15</v>
      </c>
      <c r="L4110">
        <v>50750.1</v>
      </c>
      <c r="M4110">
        <v>5886.11</v>
      </c>
      <c r="N4110" t="s">
        <v>72</v>
      </c>
      <c r="O4110">
        <f>Sales_data[[#This Row],[Profit]]/Sales_data[[#This Row],[Sales]]</f>
        <v>0.11598223451776449</v>
      </c>
      <c r="P4110">
        <f>YEAR(Sales_data[[#This Row],[Order Date]])</f>
        <v>2024</v>
      </c>
      <c r="Q4110" t="str">
        <f>TEXT(Sales_data[[#This Row],[Order Date]], "mmm")</f>
        <v>Mar</v>
      </c>
    </row>
    <row r="4111" spans="1:17" x14ac:dyDescent="0.95">
      <c r="A4111">
        <v>14110</v>
      </c>
      <c r="B4111" s="1">
        <v>45838</v>
      </c>
      <c r="C4111" t="s">
        <v>5230</v>
      </c>
      <c r="D4111" t="s">
        <v>28</v>
      </c>
      <c r="E4111" t="s">
        <v>35</v>
      </c>
      <c r="F4111" t="s">
        <v>24</v>
      </c>
      <c r="G4111" t="s">
        <v>59</v>
      </c>
      <c r="H4111" t="s">
        <v>7426</v>
      </c>
      <c r="I4111">
        <v>3</v>
      </c>
      <c r="J4111">
        <v>2210</v>
      </c>
      <c r="K4111">
        <v>5</v>
      </c>
      <c r="L4111">
        <v>6298.5</v>
      </c>
      <c r="M4111">
        <v>1099.96</v>
      </c>
      <c r="N4111" t="s">
        <v>72</v>
      </c>
      <c r="O4111">
        <f>Sales_data[[#This Row],[Profit]]/Sales_data[[#This Row],[Sales]]</f>
        <v>0.17463840596967534</v>
      </c>
      <c r="P4111">
        <f>YEAR(Sales_data[[#This Row],[Order Date]])</f>
        <v>2025</v>
      </c>
      <c r="Q4111" t="str">
        <f>TEXT(Sales_data[[#This Row],[Order Date]], "mmm")</f>
        <v>Jun</v>
      </c>
    </row>
    <row r="4112" spans="1:17" x14ac:dyDescent="0.95">
      <c r="A4112">
        <v>14111</v>
      </c>
      <c r="B4112" s="1">
        <v>45604</v>
      </c>
      <c r="C4112" t="s">
        <v>7427</v>
      </c>
      <c r="D4112" t="s">
        <v>22</v>
      </c>
      <c r="E4112" t="s">
        <v>58</v>
      </c>
      <c r="F4112" t="s">
        <v>17</v>
      </c>
      <c r="G4112" t="s">
        <v>111</v>
      </c>
      <c r="H4112" t="s">
        <v>4620</v>
      </c>
      <c r="I4112">
        <v>3</v>
      </c>
      <c r="J4112">
        <v>725</v>
      </c>
      <c r="K4112">
        <v>15</v>
      </c>
      <c r="L4112">
        <v>1848.75</v>
      </c>
      <c r="M4112">
        <v>432.21</v>
      </c>
      <c r="N4112" t="s">
        <v>20</v>
      </c>
      <c r="O4112">
        <f>Sales_data[[#This Row],[Profit]]/Sales_data[[#This Row],[Sales]]</f>
        <v>0.23378498985801216</v>
      </c>
      <c r="P4112">
        <f>YEAR(Sales_data[[#This Row],[Order Date]])</f>
        <v>2024</v>
      </c>
      <c r="Q4112" t="str">
        <f>TEXT(Sales_data[[#This Row],[Order Date]], "mmm")</f>
        <v>Nov</v>
      </c>
    </row>
    <row r="4113" spans="1:17" x14ac:dyDescent="0.95">
      <c r="A4113">
        <v>14112</v>
      </c>
      <c r="B4113" s="1">
        <v>45397</v>
      </c>
      <c r="C4113" t="s">
        <v>7428</v>
      </c>
      <c r="D4113" t="s">
        <v>15</v>
      </c>
      <c r="E4113" t="s">
        <v>93</v>
      </c>
      <c r="F4113" t="s">
        <v>69</v>
      </c>
      <c r="G4113" t="s">
        <v>517</v>
      </c>
      <c r="H4113" t="s">
        <v>5173</v>
      </c>
      <c r="I4113">
        <v>4</v>
      </c>
      <c r="J4113">
        <v>59559</v>
      </c>
      <c r="K4113">
        <v>10</v>
      </c>
      <c r="L4113">
        <v>214412.4</v>
      </c>
      <c r="M4113">
        <v>14568.74</v>
      </c>
      <c r="N4113" t="s">
        <v>20</v>
      </c>
      <c r="O4113">
        <f>Sales_data[[#This Row],[Profit]]/Sales_data[[#This Row],[Sales]]</f>
        <v>6.7947282899683048E-2</v>
      </c>
      <c r="P4113">
        <f>YEAR(Sales_data[[#This Row],[Order Date]])</f>
        <v>2024</v>
      </c>
      <c r="Q4113" t="str">
        <f>TEXT(Sales_data[[#This Row],[Order Date]], "mmm")</f>
        <v>Apr</v>
      </c>
    </row>
    <row r="4114" spans="1:17" x14ac:dyDescent="0.95">
      <c r="A4114">
        <v>14113</v>
      </c>
      <c r="B4114" s="1">
        <v>45764</v>
      </c>
      <c r="C4114" t="s">
        <v>7429</v>
      </c>
      <c r="D4114" t="s">
        <v>40</v>
      </c>
      <c r="E4114" t="s">
        <v>41</v>
      </c>
      <c r="F4114" t="s">
        <v>30</v>
      </c>
      <c r="G4114" t="s">
        <v>227</v>
      </c>
      <c r="H4114" t="s">
        <v>3865</v>
      </c>
      <c r="I4114">
        <v>5</v>
      </c>
      <c r="J4114">
        <v>58401</v>
      </c>
      <c r="K4114">
        <v>20</v>
      </c>
      <c r="L4114">
        <v>233604</v>
      </c>
      <c r="M4114">
        <v>57790.84</v>
      </c>
      <c r="N4114" t="s">
        <v>20</v>
      </c>
      <c r="O4114">
        <f>Sales_data[[#This Row],[Profit]]/Sales_data[[#This Row],[Sales]]</f>
        <v>0.2473880584236571</v>
      </c>
      <c r="P4114">
        <f>YEAR(Sales_data[[#This Row],[Order Date]])</f>
        <v>2025</v>
      </c>
      <c r="Q4114" t="str">
        <f>TEXT(Sales_data[[#This Row],[Order Date]], "mmm")</f>
        <v>Apr</v>
      </c>
    </row>
    <row r="4115" spans="1:17" x14ac:dyDescent="0.95">
      <c r="A4115">
        <v>14114</v>
      </c>
      <c r="B4115" s="1">
        <v>45448</v>
      </c>
      <c r="C4115" t="s">
        <v>7430</v>
      </c>
      <c r="D4115" t="s">
        <v>40</v>
      </c>
      <c r="E4115" t="s">
        <v>50</v>
      </c>
      <c r="F4115" t="s">
        <v>46</v>
      </c>
      <c r="G4115" t="s">
        <v>141</v>
      </c>
      <c r="H4115" t="s">
        <v>4938</v>
      </c>
      <c r="I4115">
        <v>5</v>
      </c>
      <c r="J4115">
        <v>32673</v>
      </c>
      <c r="K4115">
        <v>10</v>
      </c>
      <c r="L4115">
        <v>147028.5</v>
      </c>
      <c r="M4115">
        <v>35636.959999999999</v>
      </c>
      <c r="N4115" t="s">
        <v>83</v>
      </c>
      <c r="O4115">
        <f>Sales_data[[#This Row],[Profit]]/Sales_data[[#This Row],[Sales]]</f>
        <v>0.24238130702550864</v>
      </c>
      <c r="P4115">
        <f>YEAR(Sales_data[[#This Row],[Order Date]])</f>
        <v>2024</v>
      </c>
      <c r="Q4115" t="str">
        <f>TEXT(Sales_data[[#This Row],[Order Date]], "mmm")</f>
        <v>Jun</v>
      </c>
    </row>
    <row r="4116" spans="1:17" x14ac:dyDescent="0.95">
      <c r="A4116">
        <v>14115</v>
      </c>
      <c r="B4116" s="1">
        <v>45260</v>
      </c>
      <c r="C4116" t="s">
        <v>7431</v>
      </c>
      <c r="D4116" t="s">
        <v>28</v>
      </c>
      <c r="E4116" t="s">
        <v>85</v>
      </c>
      <c r="F4116" t="s">
        <v>75</v>
      </c>
      <c r="G4116" t="s">
        <v>240</v>
      </c>
      <c r="H4116" t="s">
        <v>7432</v>
      </c>
      <c r="I4116">
        <v>3</v>
      </c>
      <c r="J4116">
        <v>2073</v>
      </c>
      <c r="K4116">
        <v>20</v>
      </c>
      <c r="L4116">
        <v>4975.2</v>
      </c>
      <c r="M4116">
        <v>898.96</v>
      </c>
      <c r="N4116" t="s">
        <v>83</v>
      </c>
      <c r="O4116">
        <f>Sales_data[[#This Row],[Profit]]/Sales_data[[#This Row],[Sales]]</f>
        <v>0.18068821353915421</v>
      </c>
      <c r="P4116">
        <f>YEAR(Sales_data[[#This Row],[Order Date]])</f>
        <v>2023</v>
      </c>
      <c r="Q4116" t="str">
        <f>TEXT(Sales_data[[#This Row],[Order Date]], "mmm")</f>
        <v>Nov</v>
      </c>
    </row>
    <row r="4117" spans="1:17" x14ac:dyDescent="0.95">
      <c r="A4117">
        <v>14116</v>
      </c>
      <c r="B4117" s="1">
        <v>45849</v>
      </c>
      <c r="C4117" t="s">
        <v>725</v>
      </c>
      <c r="D4117" t="s">
        <v>22</v>
      </c>
      <c r="E4117" t="s">
        <v>167</v>
      </c>
      <c r="F4117" t="s">
        <v>46</v>
      </c>
      <c r="G4117" t="s">
        <v>209</v>
      </c>
      <c r="H4117" t="s">
        <v>7433</v>
      </c>
      <c r="I4117">
        <v>2</v>
      </c>
      <c r="J4117">
        <v>63417</v>
      </c>
      <c r="K4117">
        <v>0</v>
      </c>
      <c r="L4117">
        <v>126834</v>
      </c>
      <c r="M4117">
        <v>14328.53</v>
      </c>
      <c r="N4117" t="s">
        <v>38</v>
      </c>
      <c r="O4117">
        <f>Sales_data[[#This Row],[Profit]]/Sales_data[[#This Row],[Sales]]</f>
        <v>0.11297073339956164</v>
      </c>
      <c r="P4117">
        <f>YEAR(Sales_data[[#This Row],[Order Date]])</f>
        <v>2025</v>
      </c>
      <c r="Q4117" t="str">
        <f>TEXT(Sales_data[[#This Row],[Order Date]], "mmm")</f>
        <v>Jul</v>
      </c>
    </row>
    <row r="4118" spans="1:17" x14ac:dyDescent="0.95">
      <c r="A4118">
        <v>14117</v>
      </c>
      <c r="B4118" s="1">
        <v>45670</v>
      </c>
      <c r="C4118" t="s">
        <v>7434</v>
      </c>
      <c r="D4118" t="s">
        <v>22</v>
      </c>
      <c r="E4118" t="s">
        <v>54</v>
      </c>
      <c r="F4118" t="s">
        <v>75</v>
      </c>
      <c r="G4118" t="s">
        <v>204</v>
      </c>
      <c r="H4118" t="s">
        <v>7435</v>
      </c>
      <c r="I4118">
        <v>2</v>
      </c>
      <c r="J4118">
        <v>23065</v>
      </c>
      <c r="K4118">
        <v>10</v>
      </c>
      <c r="L4118">
        <v>41517</v>
      </c>
      <c r="M4118">
        <v>9030.9699999999993</v>
      </c>
      <c r="N4118" t="s">
        <v>72</v>
      </c>
      <c r="O4118">
        <f>Sales_data[[#This Row],[Profit]]/Sales_data[[#This Row],[Sales]]</f>
        <v>0.21752462846544787</v>
      </c>
      <c r="P4118">
        <f>YEAR(Sales_data[[#This Row],[Order Date]])</f>
        <v>2025</v>
      </c>
      <c r="Q4118" t="str">
        <f>TEXT(Sales_data[[#This Row],[Order Date]], "mmm")</f>
        <v>Jan</v>
      </c>
    </row>
    <row r="4119" spans="1:17" x14ac:dyDescent="0.95">
      <c r="A4119">
        <v>14118</v>
      </c>
      <c r="B4119" s="1">
        <v>45415</v>
      </c>
      <c r="C4119" t="s">
        <v>7436</v>
      </c>
      <c r="D4119" t="s">
        <v>22</v>
      </c>
      <c r="E4119" t="s">
        <v>23</v>
      </c>
      <c r="F4119" t="s">
        <v>75</v>
      </c>
      <c r="G4119" t="s">
        <v>240</v>
      </c>
      <c r="H4119" t="s">
        <v>7437</v>
      </c>
      <c r="I4119">
        <v>3</v>
      </c>
      <c r="J4119">
        <v>53861</v>
      </c>
      <c r="K4119">
        <v>15</v>
      </c>
      <c r="L4119">
        <v>137345.54999999999</v>
      </c>
      <c r="M4119">
        <v>19064.46</v>
      </c>
      <c r="N4119" t="s">
        <v>38</v>
      </c>
      <c r="O4119">
        <f>Sales_data[[#This Row],[Profit]]/Sales_data[[#This Row],[Sales]]</f>
        <v>0.13880653577782462</v>
      </c>
      <c r="P4119">
        <f>YEAR(Sales_data[[#This Row],[Order Date]])</f>
        <v>2024</v>
      </c>
      <c r="Q4119" t="str">
        <f>TEXT(Sales_data[[#This Row],[Order Date]], "mmm")</f>
        <v>May</v>
      </c>
    </row>
    <row r="4120" spans="1:17" x14ac:dyDescent="0.95">
      <c r="A4120">
        <v>14119</v>
      </c>
      <c r="B4120" s="1">
        <v>45492</v>
      </c>
      <c r="C4120" t="s">
        <v>7438</v>
      </c>
      <c r="D4120" t="s">
        <v>22</v>
      </c>
      <c r="E4120" t="s">
        <v>74</v>
      </c>
      <c r="F4120" t="s">
        <v>46</v>
      </c>
      <c r="G4120" t="s">
        <v>126</v>
      </c>
      <c r="H4120" t="s">
        <v>7439</v>
      </c>
      <c r="I4120">
        <v>4</v>
      </c>
      <c r="J4120">
        <v>1061</v>
      </c>
      <c r="K4120">
        <v>5</v>
      </c>
      <c r="L4120">
        <v>4031.8</v>
      </c>
      <c r="M4120">
        <v>373.89</v>
      </c>
      <c r="N4120" t="s">
        <v>38</v>
      </c>
      <c r="O4120">
        <f>Sales_data[[#This Row],[Profit]]/Sales_data[[#This Row],[Sales]]</f>
        <v>9.2735254724936739E-2</v>
      </c>
      <c r="P4120">
        <f>YEAR(Sales_data[[#This Row],[Order Date]])</f>
        <v>2024</v>
      </c>
      <c r="Q4120" t="str">
        <f>TEXT(Sales_data[[#This Row],[Order Date]], "mmm")</f>
        <v>Jul</v>
      </c>
    </row>
    <row r="4121" spans="1:17" x14ac:dyDescent="0.95">
      <c r="A4121">
        <v>14120</v>
      </c>
      <c r="B4121" s="1">
        <v>45205</v>
      </c>
      <c r="C4121" t="s">
        <v>7440</v>
      </c>
      <c r="D4121" t="s">
        <v>22</v>
      </c>
      <c r="E4121" t="s">
        <v>23</v>
      </c>
      <c r="F4121" t="s">
        <v>75</v>
      </c>
      <c r="G4121" t="s">
        <v>409</v>
      </c>
      <c r="H4121" t="s">
        <v>7441</v>
      </c>
      <c r="I4121">
        <v>4</v>
      </c>
      <c r="J4121">
        <v>65895</v>
      </c>
      <c r="K4121">
        <v>15</v>
      </c>
      <c r="L4121">
        <v>224043</v>
      </c>
      <c r="M4121">
        <v>55562.67</v>
      </c>
      <c r="N4121" t="s">
        <v>33</v>
      </c>
      <c r="O4121">
        <f>Sales_data[[#This Row],[Profit]]/Sales_data[[#This Row],[Sales]]</f>
        <v>0.24800002678057337</v>
      </c>
      <c r="P4121">
        <f>YEAR(Sales_data[[#This Row],[Order Date]])</f>
        <v>2023</v>
      </c>
      <c r="Q4121" t="str">
        <f>TEXT(Sales_data[[#This Row],[Order Date]], "mmm")</f>
        <v>Oct</v>
      </c>
    </row>
    <row r="4122" spans="1:17" x14ac:dyDescent="0.95">
      <c r="A4122">
        <v>14121</v>
      </c>
      <c r="B4122" s="1">
        <v>45251</v>
      </c>
      <c r="C4122" t="s">
        <v>7442</v>
      </c>
      <c r="D4122" t="s">
        <v>28</v>
      </c>
      <c r="E4122" t="s">
        <v>85</v>
      </c>
      <c r="F4122" t="s">
        <v>24</v>
      </c>
      <c r="G4122" t="s">
        <v>59</v>
      </c>
      <c r="H4122" t="s">
        <v>7443</v>
      </c>
      <c r="I4122">
        <v>4</v>
      </c>
      <c r="J4122">
        <v>66959</v>
      </c>
      <c r="K4122">
        <v>5</v>
      </c>
      <c r="L4122">
        <v>254444.2</v>
      </c>
      <c r="M4122">
        <v>37018.36</v>
      </c>
      <c r="N4122" t="s">
        <v>33</v>
      </c>
      <c r="O4122">
        <f>Sales_data[[#This Row],[Profit]]/Sales_data[[#This Row],[Sales]]</f>
        <v>0.14548714413612099</v>
      </c>
      <c r="P4122">
        <f>YEAR(Sales_data[[#This Row],[Order Date]])</f>
        <v>2023</v>
      </c>
      <c r="Q4122" t="str">
        <f>TEXT(Sales_data[[#This Row],[Order Date]], "mmm")</f>
        <v>Nov</v>
      </c>
    </row>
    <row r="4123" spans="1:17" x14ac:dyDescent="0.95">
      <c r="A4123">
        <v>14122</v>
      </c>
      <c r="B4123" s="1">
        <v>45931</v>
      </c>
      <c r="C4123" t="s">
        <v>7444</v>
      </c>
      <c r="D4123" t="s">
        <v>40</v>
      </c>
      <c r="E4123" t="s">
        <v>103</v>
      </c>
      <c r="F4123" t="s">
        <v>46</v>
      </c>
      <c r="G4123" t="s">
        <v>126</v>
      </c>
      <c r="H4123" t="s">
        <v>7445</v>
      </c>
      <c r="I4123">
        <v>3</v>
      </c>
      <c r="J4123">
        <v>30623</v>
      </c>
      <c r="K4123">
        <v>10</v>
      </c>
      <c r="L4123">
        <v>82682.100000000006</v>
      </c>
      <c r="M4123">
        <v>10027.11</v>
      </c>
      <c r="N4123" t="s">
        <v>33</v>
      </c>
      <c r="O4123">
        <f>Sales_data[[#This Row],[Profit]]/Sales_data[[#This Row],[Sales]]</f>
        <v>0.12127304458885296</v>
      </c>
      <c r="P4123">
        <f>YEAR(Sales_data[[#This Row],[Order Date]])</f>
        <v>2025</v>
      </c>
      <c r="Q4123" t="str">
        <f>TEXT(Sales_data[[#This Row],[Order Date]], "mmm")</f>
        <v>Oct</v>
      </c>
    </row>
    <row r="4124" spans="1:17" x14ac:dyDescent="0.95">
      <c r="A4124">
        <v>14123</v>
      </c>
      <c r="B4124" s="1">
        <v>45876</v>
      </c>
      <c r="C4124" t="s">
        <v>7446</v>
      </c>
      <c r="D4124" t="s">
        <v>15</v>
      </c>
      <c r="E4124" t="s">
        <v>16</v>
      </c>
      <c r="F4124" t="s">
        <v>42</v>
      </c>
      <c r="G4124" t="s">
        <v>188</v>
      </c>
      <c r="H4124" t="s">
        <v>6684</v>
      </c>
      <c r="I4124">
        <v>5</v>
      </c>
      <c r="J4124">
        <v>9465</v>
      </c>
      <c r="K4124">
        <v>5</v>
      </c>
      <c r="L4124">
        <v>44958.75</v>
      </c>
      <c r="M4124">
        <v>5743.24</v>
      </c>
      <c r="N4124" t="s">
        <v>33</v>
      </c>
      <c r="O4124">
        <f>Sales_data[[#This Row],[Profit]]/Sales_data[[#This Row],[Sales]]</f>
        <v>0.12774465482247616</v>
      </c>
      <c r="P4124">
        <f>YEAR(Sales_data[[#This Row],[Order Date]])</f>
        <v>2025</v>
      </c>
      <c r="Q4124" t="str">
        <f>TEXT(Sales_data[[#This Row],[Order Date]], "mmm")</f>
        <v>Aug</v>
      </c>
    </row>
    <row r="4125" spans="1:17" x14ac:dyDescent="0.95">
      <c r="A4125">
        <v>14124</v>
      </c>
      <c r="B4125" s="1">
        <v>45679</v>
      </c>
      <c r="C4125" t="s">
        <v>7447</v>
      </c>
      <c r="D4125" t="s">
        <v>15</v>
      </c>
      <c r="E4125" t="s">
        <v>93</v>
      </c>
      <c r="F4125" t="s">
        <v>129</v>
      </c>
      <c r="G4125" t="s">
        <v>159</v>
      </c>
      <c r="H4125" t="s">
        <v>7448</v>
      </c>
      <c r="I4125">
        <v>3</v>
      </c>
      <c r="J4125">
        <v>27437</v>
      </c>
      <c r="K4125">
        <v>10</v>
      </c>
      <c r="L4125">
        <v>74079.899999999994</v>
      </c>
      <c r="M4125">
        <v>9603.83</v>
      </c>
      <c r="N4125" t="s">
        <v>72</v>
      </c>
      <c r="O4125">
        <f>Sales_data[[#This Row],[Profit]]/Sales_data[[#This Row],[Sales]]</f>
        <v>0.12964150869534113</v>
      </c>
      <c r="P4125">
        <f>YEAR(Sales_data[[#This Row],[Order Date]])</f>
        <v>2025</v>
      </c>
      <c r="Q4125" t="str">
        <f>TEXT(Sales_data[[#This Row],[Order Date]], "mmm")</f>
        <v>Jan</v>
      </c>
    </row>
    <row r="4126" spans="1:17" x14ac:dyDescent="0.95">
      <c r="A4126">
        <v>14125</v>
      </c>
      <c r="B4126" s="1">
        <v>45543</v>
      </c>
      <c r="C4126" t="s">
        <v>7449</v>
      </c>
      <c r="D4126" t="s">
        <v>28</v>
      </c>
      <c r="E4126" t="s">
        <v>29</v>
      </c>
      <c r="F4126" t="s">
        <v>75</v>
      </c>
      <c r="G4126" t="s">
        <v>240</v>
      </c>
      <c r="H4126" t="s">
        <v>7450</v>
      </c>
      <c r="I4126">
        <v>5</v>
      </c>
      <c r="J4126">
        <v>18377</v>
      </c>
      <c r="K4126">
        <v>20</v>
      </c>
      <c r="L4126">
        <v>73508</v>
      </c>
      <c r="M4126">
        <v>17559.150000000001</v>
      </c>
      <c r="N4126" t="s">
        <v>72</v>
      </c>
      <c r="O4126">
        <f>Sales_data[[#This Row],[Profit]]/Sales_data[[#This Row],[Sales]]</f>
        <v>0.23887400010883172</v>
      </c>
      <c r="P4126">
        <f>YEAR(Sales_data[[#This Row],[Order Date]])</f>
        <v>2024</v>
      </c>
      <c r="Q4126" t="str">
        <f>TEXT(Sales_data[[#This Row],[Order Date]], "mmm")</f>
        <v>Sep</v>
      </c>
    </row>
    <row r="4127" spans="1:17" x14ac:dyDescent="0.95">
      <c r="A4127">
        <v>14126</v>
      </c>
      <c r="B4127" s="1">
        <v>45455</v>
      </c>
      <c r="C4127" t="s">
        <v>7451</v>
      </c>
      <c r="D4127" t="s">
        <v>40</v>
      </c>
      <c r="E4127" t="s">
        <v>50</v>
      </c>
      <c r="F4127" t="s">
        <v>129</v>
      </c>
      <c r="G4127" t="s">
        <v>164</v>
      </c>
      <c r="H4127" t="s">
        <v>7452</v>
      </c>
      <c r="I4127">
        <v>5</v>
      </c>
      <c r="J4127">
        <v>1056</v>
      </c>
      <c r="K4127">
        <v>5</v>
      </c>
      <c r="L4127">
        <v>5016</v>
      </c>
      <c r="M4127">
        <v>609.86</v>
      </c>
      <c r="N4127" t="s">
        <v>20</v>
      </c>
      <c r="O4127">
        <f>Sales_data[[#This Row],[Profit]]/Sales_data[[#This Row],[Sales]]</f>
        <v>0.1215829346092504</v>
      </c>
      <c r="P4127">
        <f>YEAR(Sales_data[[#This Row],[Order Date]])</f>
        <v>2024</v>
      </c>
      <c r="Q4127" t="str">
        <f>TEXT(Sales_data[[#This Row],[Order Date]], "mmm")</f>
        <v>Jun</v>
      </c>
    </row>
    <row r="4128" spans="1:17" x14ac:dyDescent="0.95">
      <c r="A4128">
        <v>14127</v>
      </c>
      <c r="B4128" s="1">
        <v>45589</v>
      </c>
      <c r="C4128" t="s">
        <v>7453</v>
      </c>
      <c r="D4128" t="s">
        <v>40</v>
      </c>
      <c r="E4128" t="s">
        <v>41</v>
      </c>
      <c r="F4128" t="s">
        <v>30</v>
      </c>
      <c r="G4128" t="s">
        <v>322</v>
      </c>
      <c r="H4128" t="s">
        <v>7454</v>
      </c>
      <c r="I4128">
        <v>1</v>
      </c>
      <c r="J4128">
        <v>71294</v>
      </c>
      <c r="K4128">
        <v>20</v>
      </c>
      <c r="L4128">
        <v>57035.199999999997</v>
      </c>
      <c r="M4128">
        <v>5297.46</v>
      </c>
      <c r="N4128" t="s">
        <v>38</v>
      </c>
      <c r="O4128">
        <f>Sales_data[[#This Row],[Profit]]/Sales_data[[#This Row],[Sales]]</f>
        <v>9.2880536931579105E-2</v>
      </c>
      <c r="P4128">
        <f>YEAR(Sales_data[[#This Row],[Order Date]])</f>
        <v>2024</v>
      </c>
      <c r="Q4128" t="str">
        <f>TEXT(Sales_data[[#This Row],[Order Date]], "mmm")</f>
        <v>Oct</v>
      </c>
    </row>
    <row r="4129" spans="1:17" x14ac:dyDescent="0.95">
      <c r="A4129">
        <v>14128</v>
      </c>
      <c r="B4129" s="1">
        <v>45288</v>
      </c>
      <c r="C4129" t="s">
        <v>7455</v>
      </c>
      <c r="D4129" t="s">
        <v>15</v>
      </c>
      <c r="E4129" t="s">
        <v>16</v>
      </c>
      <c r="F4129" t="s">
        <v>96</v>
      </c>
      <c r="G4129" t="s">
        <v>214</v>
      </c>
      <c r="H4129" t="s">
        <v>978</v>
      </c>
      <c r="I4129">
        <v>5</v>
      </c>
      <c r="J4129">
        <v>17924</v>
      </c>
      <c r="K4129">
        <v>15</v>
      </c>
      <c r="L4129">
        <v>76177</v>
      </c>
      <c r="M4129">
        <v>9593.59</v>
      </c>
      <c r="N4129" t="s">
        <v>38</v>
      </c>
      <c r="O4129">
        <f>Sales_data[[#This Row],[Profit]]/Sales_data[[#This Row],[Sales]]</f>
        <v>0.12593814405923048</v>
      </c>
      <c r="P4129">
        <f>YEAR(Sales_data[[#This Row],[Order Date]])</f>
        <v>2023</v>
      </c>
      <c r="Q4129" t="str">
        <f>TEXT(Sales_data[[#This Row],[Order Date]], "mmm")</f>
        <v>Dec</v>
      </c>
    </row>
    <row r="4130" spans="1:17" x14ac:dyDescent="0.95">
      <c r="A4130">
        <v>14129</v>
      </c>
      <c r="B4130" s="1">
        <v>45563</v>
      </c>
      <c r="C4130" t="s">
        <v>7456</v>
      </c>
      <c r="D4130" t="s">
        <v>22</v>
      </c>
      <c r="E4130" t="s">
        <v>58</v>
      </c>
      <c r="F4130" t="s">
        <v>42</v>
      </c>
      <c r="G4130" t="s">
        <v>79</v>
      </c>
      <c r="H4130" t="s">
        <v>1027</v>
      </c>
      <c r="I4130">
        <v>1</v>
      </c>
      <c r="J4130">
        <v>46429</v>
      </c>
      <c r="K4130">
        <v>0</v>
      </c>
      <c r="L4130">
        <v>46429</v>
      </c>
      <c r="M4130">
        <v>8711.49</v>
      </c>
      <c r="N4130" t="s">
        <v>20</v>
      </c>
      <c r="O4130">
        <f>Sales_data[[#This Row],[Profit]]/Sales_data[[#This Row],[Sales]]</f>
        <v>0.18763036033513536</v>
      </c>
      <c r="P4130">
        <f>YEAR(Sales_data[[#This Row],[Order Date]])</f>
        <v>2024</v>
      </c>
      <c r="Q4130" t="str">
        <f>TEXT(Sales_data[[#This Row],[Order Date]], "mmm")</f>
        <v>Sep</v>
      </c>
    </row>
    <row r="4131" spans="1:17" x14ac:dyDescent="0.95">
      <c r="A4131">
        <v>14130</v>
      </c>
      <c r="B4131" s="1">
        <v>45394</v>
      </c>
      <c r="C4131" t="s">
        <v>7457</v>
      </c>
      <c r="D4131" t="s">
        <v>15</v>
      </c>
      <c r="E4131" t="s">
        <v>147</v>
      </c>
      <c r="F4131" t="s">
        <v>69</v>
      </c>
      <c r="G4131" t="s">
        <v>123</v>
      </c>
      <c r="H4131" t="s">
        <v>7458</v>
      </c>
      <c r="I4131">
        <v>1</v>
      </c>
      <c r="J4131">
        <v>29993</v>
      </c>
      <c r="K4131">
        <v>10</v>
      </c>
      <c r="L4131">
        <v>26993.7</v>
      </c>
      <c r="M4131">
        <v>3260.77</v>
      </c>
      <c r="N4131" t="s">
        <v>72</v>
      </c>
      <c r="O4131">
        <f>Sales_data[[#This Row],[Profit]]/Sales_data[[#This Row],[Sales]]</f>
        <v>0.12079744532983622</v>
      </c>
      <c r="P4131">
        <f>YEAR(Sales_data[[#This Row],[Order Date]])</f>
        <v>2024</v>
      </c>
      <c r="Q4131" t="str">
        <f>TEXT(Sales_data[[#This Row],[Order Date]], "mmm")</f>
        <v>Apr</v>
      </c>
    </row>
    <row r="4132" spans="1:17" x14ac:dyDescent="0.95">
      <c r="A4132">
        <v>14131</v>
      </c>
      <c r="B4132" s="1">
        <v>45746</v>
      </c>
      <c r="C4132" t="s">
        <v>7459</v>
      </c>
      <c r="D4132" t="s">
        <v>15</v>
      </c>
      <c r="E4132" t="s">
        <v>93</v>
      </c>
      <c r="F4132" t="s">
        <v>46</v>
      </c>
      <c r="G4132" t="s">
        <v>126</v>
      </c>
      <c r="H4132" t="s">
        <v>4588</v>
      </c>
      <c r="I4132">
        <v>3</v>
      </c>
      <c r="J4132">
        <v>21040</v>
      </c>
      <c r="K4132">
        <v>5</v>
      </c>
      <c r="L4132">
        <v>59964</v>
      </c>
      <c r="M4132">
        <v>10277.19</v>
      </c>
      <c r="N4132" t="s">
        <v>83</v>
      </c>
      <c r="O4132">
        <f>Sales_data[[#This Row],[Profit]]/Sales_data[[#This Row],[Sales]]</f>
        <v>0.17138933360016009</v>
      </c>
      <c r="P4132">
        <f>YEAR(Sales_data[[#This Row],[Order Date]])</f>
        <v>2025</v>
      </c>
      <c r="Q4132" t="str">
        <f>TEXT(Sales_data[[#This Row],[Order Date]], "mmm")</f>
        <v>Mar</v>
      </c>
    </row>
    <row r="4133" spans="1:17" x14ac:dyDescent="0.95">
      <c r="A4133">
        <v>14132</v>
      </c>
      <c r="B4133" s="1">
        <v>45648</v>
      </c>
      <c r="C4133" t="s">
        <v>7460</v>
      </c>
      <c r="D4133" t="s">
        <v>28</v>
      </c>
      <c r="E4133" t="s">
        <v>144</v>
      </c>
      <c r="F4133" t="s">
        <v>75</v>
      </c>
      <c r="G4133" t="s">
        <v>204</v>
      </c>
      <c r="H4133" t="s">
        <v>7461</v>
      </c>
      <c r="I4133">
        <v>1</v>
      </c>
      <c r="J4133">
        <v>51713</v>
      </c>
      <c r="K4133">
        <v>0</v>
      </c>
      <c r="L4133">
        <v>51713</v>
      </c>
      <c r="M4133">
        <v>6255.25</v>
      </c>
      <c r="N4133" t="s">
        <v>20</v>
      </c>
      <c r="O4133">
        <f>Sales_data[[#This Row],[Profit]]/Sales_data[[#This Row],[Sales]]</f>
        <v>0.12096088024287896</v>
      </c>
      <c r="P4133">
        <f>YEAR(Sales_data[[#This Row],[Order Date]])</f>
        <v>2024</v>
      </c>
      <c r="Q4133" t="str">
        <f>TEXT(Sales_data[[#This Row],[Order Date]], "mmm")</f>
        <v>Dec</v>
      </c>
    </row>
    <row r="4134" spans="1:17" x14ac:dyDescent="0.95">
      <c r="A4134">
        <v>14133</v>
      </c>
      <c r="B4134" s="1">
        <v>45412</v>
      </c>
      <c r="C4134" t="s">
        <v>7462</v>
      </c>
      <c r="D4134" t="s">
        <v>28</v>
      </c>
      <c r="E4134" t="s">
        <v>85</v>
      </c>
      <c r="F4134" t="s">
        <v>75</v>
      </c>
      <c r="G4134" t="s">
        <v>307</v>
      </c>
      <c r="H4134" t="s">
        <v>7463</v>
      </c>
      <c r="I4134">
        <v>2</v>
      </c>
      <c r="J4134">
        <v>4787</v>
      </c>
      <c r="K4134">
        <v>20</v>
      </c>
      <c r="L4134">
        <v>7659.2</v>
      </c>
      <c r="M4134">
        <v>1716.56</v>
      </c>
      <c r="N4134" t="s">
        <v>72</v>
      </c>
      <c r="O4134">
        <f>Sales_data[[#This Row],[Profit]]/Sales_data[[#This Row],[Sales]]</f>
        <v>0.22411740129517443</v>
      </c>
      <c r="P4134">
        <f>YEAR(Sales_data[[#This Row],[Order Date]])</f>
        <v>2024</v>
      </c>
      <c r="Q4134" t="str">
        <f>TEXT(Sales_data[[#This Row],[Order Date]], "mmm")</f>
        <v>Apr</v>
      </c>
    </row>
    <row r="4135" spans="1:17" x14ac:dyDescent="0.95">
      <c r="A4135">
        <v>14134</v>
      </c>
      <c r="B4135" s="1">
        <v>45892</v>
      </c>
      <c r="C4135" t="s">
        <v>7464</v>
      </c>
      <c r="D4135" t="s">
        <v>40</v>
      </c>
      <c r="E4135" t="s">
        <v>110</v>
      </c>
      <c r="F4135" t="s">
        <v>17</v>
      </c>
      <c r="G4135" t="s">
        <v>100</v>
      </c>
      <c r="H4135" t="s">
        <v>7465</v>
      </c>
      <c r="I4135">
        <v>4</v>
      </c>
      <c r="J4135">
        <v>37107</v>
      </c>
      <c r="K4135">
        <v>0</v>
      </c>
      <c r="L4135">
        <v>148428</v>
      </c>
      <c r="M4135">
        <v>30281.57</v>
      </c>
      <c r="N4135" t="s">
        <v>20</v>
      </c>
      <c r="O4135">
        <f>Sales_data[[#This Row],[Profit]]/Sales_data[[#This Row],[Sales]]</f>
        <v>0.20401521276309051</v>
      </c>
      <c r="P4135">
        <f>YEAR(Sales_data[[#This Row],[Order Date]])</f>
        <v>2025</v>
      </c>
      <c r="Q4135" t="str">
        <f>TEXT(Sales_data[[#This Row],[Order Date]], "mmm")</f>
        <v>Aug</v>
      </c>
    </row>
    <row r="4136" spans="1:17" x14ac:dyDescent="0.95">
      <c r="A4136">
        <v>14135</v>
      </c>
      <c r="B4136" s="1">
        <v>45708</v>
      </c>
      <c r="C4136" t="s">
        <v>7466</v>
      </c>
      <c r="D4136" t="s">
        <v>15</v>
      </c>
      <c r="E4136" t="s">
        <v>147</v>
      </c>
      <c r="F4136" t="s">
        <v>46</v>
      </c>
      <c r="G4136" t="s">
        <v>209</v>
      </c>
      <c r="H4136" t="s">
        <v>7467</v>
      </c>
      <c r="I4136">
        <v>5</v>
      </c>
      <c r="J4136">
        <v>32581</v>
      </c>
      <c r="K4136">
        <v>20</v>
      </c>
      <c r="L4136">
        <v>130324</v>
      </c>
      <c r="M4136">
        <v>18179.849999999999</v>
      </c>
      <c r="N4136" t="s">
        <v>33</v>
      </c>
      <c r="O4136">
        <f>Sales_data[[#This Row],[Profit]]/Sales_data[[#This Row],[Sales]]</f>
        <v>0.13949732973205242</v>
      </c>
      <c r="P4136">
        <f>YEAR(Sales_data[[#This Row],[Order Date]])</f>
        <v>2025</v>
      </c>
      <c r="Q4136" t="str">
        <f>TEXT(Sales_data[[#This Row],[Order Date]], "mmm")</f>
        <v>Feb</v>
      </c>
    </row>
    <row r="4137" spans="1:17" x14ac:dyDescent="0.95">
      <c r="A4137">
        <v>14136</v>
      </c>
      <c r="B4137" s="1">
        <v>45229</v>
      </c>
      <c r="C4137" t="s">
        <v>7468</v>
      </c>
      <c r="D4137" t="s">
        <v>22</v>
      </c>
      <c r="E4137" t="s">
        <v>167</v>
      </c>
      <c r="F4137" t="s">
        <v>69</v>
      </c>
      <c r="G4137" t="s">
        <v>151</v>
      </c>
      <c r="H4137" t="s">
        <v>1513</v>
      </c>
      <c r="I4137">
        <v>5</v>
      </c>
      <c r="J4137">
        <v>36765</v>
      </c>
      <c r="K4137">
        <v>5</v>
      </c>
      <c r="L4137">
        <v>174633.75</v>
      </c>
      <c r="M4137">
        <v>39512.519999999997</v>
      </c>
      <c r="N4137" t="s">
        <v>33</v>
      </c>
      <c r="O4137">
        <f>Sales_data[[#This Row],[Profit]]/Sales_data[[#This Row],[Sales]]</f>
        <v>0.22625935708303804</v>
      </c>
      <c r="P4137">
        <f>YEAR(Sales_data[[#This Row],[Order Date]])</f>
        <v>2023</v>
      </c>
      <c r="Q4137" t="str">
        <f>TEXT(Sales_data[[#This Row],[Order Date]], "mmm")</f>
        <v>Oct</v>
      </c>
    </row>
    <row r="4138" spans="1:17" x14ac:dyDescent="0.95">
      <c r="A4138">
        <v>14137</v>
      </c>
      <c r="B4138" s="1">
        <v>45577</v>
      </c>
      <c r="C4138" t="s">
        <v>7469</v>
      </c>
      <c r="D4138" t="s">
        <v>22</v>
      </c>
      <c r="E4138" t="s">
        <v>167</v>
      </c>
      <c r="F4138" t="s">
        <v>69</v>
      </c>
      <c r="G4138" t="s">
        <v>517</v>
      </c>
      <c r="H4138" t="s">
        <v>7470</v>
      </c>
      <c r="I4138">
        <v>5</v>
      </c>
      <c r="J4138">
        <v>33468</v>
      </c>
      <c r="K4138">
        <v>0</v>
      </c>
      <c r="L4138">
        <v>167340</v>
      </c>
      <c r="M4138">
        <v>21070.91</v>
      </c>
      <c r="N4138" t="s">
        <v>83</v>
      </c>
      <c r="O4138">
        <f>Sales_data[[#This Row],[Profit]]/Sales_data[[#This Row],[Sales]]</f>
        <v>0.1259167563045297</v>
      </c>
      <c r="P4138">
        <f>YEAR(Sales_data[[#This Row],[Order Date]])</f>
        <v>2024</v>
      </c>
      <c r="Q4138" t="str">
        <f>TEXT(Sales_data[[#This Row],[Order Date]], "mmm")</f>
        <v>Oct</v>
      </c>
    </row>
    <row r="4139" spans="1:17" x14ac:dyDescent="0.95">
      <c r="A4139">
        <v>14138</v>
      </c>
      <c r="B4139" s="1">
        <v>45800</v>
      </c>
      <c r="C4139" t="s">
        <v>7471</v>
      </c>
      <c r="D4139" t="s">
        <v>15</v>
      </c>
      <c r="E4139" t="s">
        <v>16</v>
      </c>
      <c r="F4139" t="s">
        <v>129</v>
      </c>
      <c r="G4139" t="s">
        <v>148</v>
      </c>
      <c r="H4139" t="s">
        <v>7472</v>
      </c>
      <c r="I4139">
        <v>2</v>
      </c>
      <c r="J4139">
        <v>59500</v>
      </c>
      <c r="K4139">
        <v>5</v>
      </c>
      <c r="L4139">
        <v>113050</v>
      </c>
      <c r="M4139">
        <v>11858.74</v>
      </c>
      <c r="N4139" t="s">
        <v>83</v>
      </c>
      <c r="O4139">
        <f>Sales_data[[#This Row],[Profit]]/Sales_data[[#This Row],[Sales]]</f>
        <v>0.10489818664307828</v>
      </c>
      <c r="P4139">
        <f>YEAR(Sales_data[[#This Row],[Order Date]])</f>
        <v>2025</v>
      </c>
      <c r="Q4139" t="str">
        <f>TEXT(Sales_data[[#This Row],[Order Date]], "mmm")</f>
        <v>May</v>
      </c>
    </row>
    <row r="4140" spans="1:17" x14ac:dyDescent="0.95">
      <c r="A4140">
        <v>14139</v>
      </c>
      <c r="B4140" s="1">
        <v>45923</v>
      </c>
      <c r="C4140" t="s">
        <v>7473</v>
      </c>
      <c r="D4140" t="s">
        <v>28</v>
      </c>
      <c r="E4140" t="s">
        <v>85</v>
      </c>
      <c r="F4140" t="s">
        <v>42</v>
      </c>
      <c r="G4140" t="s">
        <v>79</v>
      </c>
      <c r="H4140" t="s">
        <v>7474</v>
      </c>
      <c r="I4140">
        <v>3</v>
      </c>
      <c r="J4140">
        <v>49280</v>
      </c>
      <c r="K4140">
        <v>0</v>
      </c>
      <c r="L4140">
        <v>147840</v>
      </c>
      <c r="M4140">
        <v>7523.52</v>
      </c>
      <c r="N4140" t="s">
        <v>33</v>
      </c>
      <c r="O4140">
        <f>Sales_data[[#This Row],[Profit]]/Sales_data[[#This Row],[Sales]]</f>
        <v>5.0889610389610394E-2</v>
      </c>
      <c r="P4140">
        <f>YEAR(Sales_data[[#This Row],[Order Date]])</f>
        <v>2025</v>
      </c>
      <c r="Q4140" t="str">
        <f>TEXT(Sales_data[[#This Row],[Order Date]], "mmm")</f>
        <v>Sep</v>
      </c>
    </row>
    <row r="4141" spans="1:17" x14ac:dyDescent="0.95">
      <c r="A4141">
        <v>14140</v>
      </c>
      <c r="B4141" s="1">
        <v>45502</v>
      </c>
      <c r="C4141" t="s">
        <v>7475</v>
      </c>
      <c r="D4141" t="s">
        <v>22</v>
      </c>
      <c r="E4141" t="s">
        <v>23</v>
      </c>
      <c r="F4141" t="s">
        <v>86</v>
      </c>
      <c r="G4141" t="s">
        <v>90</v>
      </c>
      <c r="H4141" t="s">
        <v>7476</v>
      </c>
      <c r="I4141">
        <v>4</v>
      </c>
      <c r="J4141">
        <v>65337</v>
      </c>
      <c r="K4141">
        <v>15</v>
      </c>
      <c r="L4141">
        <v>222145.8</v>
      </c>
      <c r="M4141">
        <v>42293.919999999998</v>
      </c>
      <c r="N4141" t="s">
        <v>72</v>
      </c>
      <c r="O4141">
        <f>Sales_data[[#This Row],[Profit]]/Sales_data[[#This Row],[Sales]]</f>
        <v>0.19038811447256712</v>
      </c>
      <c r="P4141">
        <f>YEAR(Sales_data[[#This Row],[Order Date]])</f>
        <v>2024</v>
      </c>
      <c r="Q4141" t="str">
        <f>TEXT(Sales_data[[#This Row],[Order Date]], "mmm")</f>
        <v>Jul</v>
      </c>
    </row>
    <row r="4142" spans="1:17" x14ac:dyDescent="0.95">
      <c r="A4142">
        <v>14141</v>
      </c>
      <c r="B4142" s="1">
        <v>45901</v>
      </c>
      <c r="C4142" t="s">
        <v>7477</v>
      </c>
      <c r="D4142" t="s">
        <v>22</v>
      </c>
      <c r="E4142" t="s">
        <v>74</v>
      </c>
      <c r="F4142" t="s">
        <v>129</v>
      </c>
      <c r="G4142" t="s">
        <v>164</v>
      </c>
      <c r="H4142" t="s">
        <v>329</v>
      </c>
      <c r="I4142">
        <v>5</v>
      </c>
      <c r="J4142">
        <v>62065</v>
      </c>
      <c r="K4142">
        <v>20</v>
      </c>
      <c r="L4142">
        <v>248260</v>
      </c>
      <c r="M4142">
        <v>29959.35</v>
      </c>
      <c r="N4142" t="s">
        <v>72</v>
      </c>
      <c r="O4142">
        <f>Sales_data[[#This Row],[Profit]]/Sales_data[[#This Row],[Sales]]</f>
        <v>0.120677314106179</v>
      </c>
      <c r="P4142">
        <f>YEAR(Sales_data[[#This Row],[Order Date]])</f>
        <v>2025</v>
      </c>
      <c r="Q4142" t="str">
        <f>TEXT(Sales_data[[#This Row],[Order Date]], "mmm")</f>
        <v>Sep</v>
      </c>
    </row>
    <row r="4143" spans="1:17" x14ac:dyDescent="0.95">
      <c r="A4143">
        <v>14142</v>
      </c>
      <c r="B4143" s="1">
        <v>45523</v>
      </c>
      <c r="C4143" t="s">
        <v>7478</v>
      </c>
      <c r="D4143" t="s">
        <v>40</v>
      </c>
      <c r="E4143" t="s">
        <v>110</v>
      </c>
      <c r="F4143" t="s">
        <v>129</v>
      </c>
      <c r="G4143" t="s">
        <v>130</v>
      </c>
      <c r="H4143" t="s">
        <v>2573</v>
      </c>
      <c r="I4143">
        <v>1</v>
      </c>
      <c r="J4143">
        <v>17378</v>
      </c>
      <c r="K4143">
        <v>5</v>
      </c>
      <c r="L4143">
        <v>16509.099999999999</v>
      </c>
      <c r="M4143">
        <v>3057.67</v>
      </c>
      <c r="N4143" t="s">
        <v>33</v>
      </c>
      <c r="O4143">
        <f>Sales_data[[#This Row],[Profit]]/Sales_data[[#This Row],[Sales]]</f>
        <v>0.18521118655771668</v>
      </c>
      <c r="P4143">
        <f>YEAR(Sales_data[[#This Row],[Order Date]])</f>
        <v>2024</v>
      </c>
      <c r="Q4143" t="str">
        <f>TEXT(Sales_data[[#This Row],[Order Date]], "mmm")</f>
        <v>Aug</v>
      </c>
    </row>
    <row r="4144" spans="1:17" x14ac:dyDescent="0.95">
      <c r="A4144">
        <v>14143</v>
      </c>
      <c r="B4144" s="1">
        <v>45783</v>
      </c>
      <c r="C4144" t="s">
        <v>7479</v>
      </c>
      <c r="D4144" t="s">
        <v>15</v>
      </c>
      <c r="E4144" t="s">
        <v>147</v>
      </c>
      <c r="F4144" t="s">
        <v>17</v>
      </c>
      <c r="G4144" t="s">
        <v>18</v>
      </c>
      <c r="H4144" t="s">
        <v>7480</v>
      </c>
      <c r="I4144">
        <v>5</v>
      </c>
      <c r="J4144">
        <v>13798</v>
      </c>
      <c r="K4144">
        <v>0</v>
      </c>
      <c r="L4144">
        <v>68990</v>
      </c>
      <c r="M4144">
        <v>10149.23</v>
      </c>
      <c r="N4144" t="s">
        <v>72</v>
      </c>
      <c r="O4144">
        <f>Sales_data[[#This Row],[Profit]]/Sales_data[[#This Row],[Sales]]</f>
        <v>0.14711161037831569</v>
      </c>
      <c r="P4144">
        <f>YEAR(Sales_data[[#This Row],[Order Date]])</f>
        <v>2025</v>
      </c>
      <c r="Q4144" t="str">
        <f>TEXT(Sales_data[[#This Row],[Order Date]], "mmm")</f>
        <v>May</v>
      </c>
    </row>
    <row r="4145" spans="1:17" x14ac:dyDescent="0.95">
      <c r="A4145">
        <v>14144</v>
      </c>
      <c r="B4145" s="1">
        <v>45800</v>
      </c>
      <c r="C4145" t="s">
        <v>7481</v>
      </c>
      <c r="D4145" t="s">
        <v>15</v>
      </c>
      <c r="E4145" t="s">
        <v>93</v>
      </c>
      <c r="F4145" t="s">
        <v>75</v>
      </c>
      <c r="G4145" t="s">
        <v>240</v>
      </c>
      <c r="H4145" t="s">
        <v>611</v>
      </c>
      <c r="I4145">
        <v>3</v>
      </c>
      <c r="J4145">
        <v>52248</v>
      </c>
      <c r="K4145">
        <v>20</v>
      </c>
      <c r="L4145">
        <v>125395.2</v>
      </c>
      <c r="M4145">
        <v>13850.13</v>
      </c>
      <c r="N4145" t="s">
        <v>38</v>
      </c>
      <c r="O4145">
        <f>Sales_data[[#This Row],[Profit]]/Sales_data[[#This Row],[Sales]]</f>
        <v>0.11045183547695606</v>
      </c>
      <c r="P4145">
        <f>YEAR(Sales_data[[#This Row],[Order Date]])</f>
        <v>2025</v>
      </c>
      <c r="Q4145" t="str">
        <f>TEXT(Sales_data[[#This Row],[Order Date]], "mmm")</f>
        <v>May</v>
      </c>
    </row>
    <row r="4146" spans="1:17" x14ac:dyDescent="0.95">
      <c r="A4146">
        <v>14145</v>
      </c>
      <c r="B4146" s="1">
        <v>45458</v>
      </c>
      <c r="C4146" t="s">
        <v>7482</v>
      </c>
      <c r="D4146" t="s">
        <v>15</v>
      </c>
      <c r="E4146" t="s">
        <v>93</v>
      </c>
      <c r="F4146" t="s">
        <v>75</v>
      </c>
      <c r="G4146" t="s">
        <v>76</v>
      </c>
      <c r="H4146" t="s">
        <v>7483</v>
      </c>
      <c r="I4146">
        <v>3</v>
      </c>
      <c r="J4146">
        <v>51589</v>
      </c>
      <c r="K4146">
        <v>15</v>
      </c>
      <c r="L4146">
        <v>131551.95000000001</v>
      </c>
      <c r="M4146">
        <v>32663.29</v>
      </c>
      <c r="N4146" t="s">
        <v>72</v>
      </c>
      <c r="O4146">
        <f>Sales_data[[#This Row],[Profit]]/Sales_data[[#This Row],[Sales]]</f>
        <v>0.24829194854200184</v>
      </c>
      <c r="P4146">
        <f>YEAR(Sales_data[[#This Row],[Order Date]])</f>
        <v>2024</v>
      </c>
      <c r="Q4146" t="str">
        <f>TEXT(Sales_data[[#This Row],[Order Date]], "mmm")</f>
        <v>Jun</v>
      </c>
    </row>
    <row r="4147" spans="1:17" x14ac:dyDescent="0.95">
      <c r="A4147">
        <v>14146</v>
      </c>
      <c r="B4147" s="1">
        <v>45921</v>
      </c>
      <c r="C4147" t="s">
        <v>7484</v>
      </c>
      <c r="D4147" t="s">
        <v>40</v>
      </c>
      <c r="E4147" t="s">
        <v>103</v>
      </c>
      <c r="F4147" t="s">
        <v>46</v>
      </c>
      <c r="G4147" t="s">
        <v>47</v>
      </c>
      <c r="H4147" t="s">
        <v>7485</v>
      </c>
      <c r="I4147">
        <v>1</v>
      </c>
      <c r="J4147">
        <v>59127</v>
      </c>
      <c r="K4147">
        <v>10</v>
      </c>
      <c r="L4147">
        <v>53214.3</v>
      </c>
      <c r="M4147">
        <v>9499.89</v>
      </c>
      <c r="N4147" t="s">
        <v>83</v>
      </c>
      <c r="O4147">
        <f>Sales_data[[#This Row],[Profit]]/Sales_data[[#This Row],[Sales]]</f>
        <v>0.1785213748935906</v>
      </c>
      <c r="P4147">
        <f>YEAR(Sales_data[[#This Row],[Order Date]])</f>
        <v>2025</v>
      </c>
      <c r="Q4147" t="str">
        <f>TEXT(Sales_data[[#This Row],[Order Date]], "mmm")</f>
        <v>Sep</v>
      </c>
    </row>
    <row r="4148" spans="1:17" x14ac:dyDescent="0.95">
      <c r="A4148">
        <v>14147</v>
      </c>
      <c r="B4148" s="1">
        <v>45260</v>
      </c>
      <c r="C4148" t="s">
        <v>7486</v>
      </c>
      <c r="D4148" t="s">
        <v>40</v>
      </c>
      <c r="E4148" t="s">
        <v>62</v>
      </c>
      <c r="F4148" t="s">
        <v>96</v>
      </c>
      <c r="G4148" t="s">
        <v>156</v>
      </c>
      <c r="H4148" t="s">
        <v>7487</v>
      </c>
      <c r="I4148">
        <v>4</v>
      </c>
      <c r="J4148">
        <v>34771</v>
      </c>
      <c r="K4148">
        <v>15</v>
      </c>
      <c r="L4148">
        <v>118221.4</v>
      </c>
      <c r="M4148">
        <v>26006.19</v>
      </c>
      <c r="N4148" t="s">
        <v>20</v>
      </c>
      <c r="O4148">
        <f>Sales_data[[#This Row],[Profit]]/Sales_data[[#This Row],[Sales]]</f>
        <v>0.21997870097968727</v>
      </c>
      <c r="P4148">
        <f>YEAR(Sales_data[[#This Row],[Order Date]])</f>
        <v>2023</v>
      </c>
      <c r="Q4148" t="str">
        <f>TEXT(Sales_data[[#This Row],[Order Date]], "mmm")</f>
        <v>Nov</v>
      </c>
    </row>
    <row r="4149" spans="1:17" x14ac:dyDescent="0.95">
      <c r="A4149">
        <v>14148</v>
      </c>
      <c r="B4149" s="1">
        <v>45717</v>
      </c>
      <c r="C4149" t="s">
        <v>7488</v>
      </c>
      <c r="D4149" t="s">
        <v>15</v>
      </c>
      <c r="E4149" t="s">
        <v>147</v>
      </c>
      <c r="F4149" t="s">
        <v>30</v>
      </c>
      <c r="G4149" t="s">
        <v>104</v>
      </c>
      <c r="H4149" t="s">
        <v>1511</v>
      </c>
      <c r="I4149">
        <v>1</v>
      </c>
      <c r="J4149">
        <v>35166</v>
      </c>
      <c r="K4149">
        <v>5</v>
      </c>
      <c r="L4149">
        <v>33407.699999999997</v>
      </c>
      <c r="M4149">
        <v>8346.5499999999993</v>
      </c>
      <c r="N4149" t="s">
        <v>38</v>
      </c>
      <c r="O4149">
        <f>Sales_data[[#This Row],[Profit]]/Sales_data[[#This Row],[Sales]]</f>
        <v>0.24983910894793715</v>
      </c>
      <c r="P4149">
        <f>YEAR(Sales_data[[#This Row],[Order Date]])</f>
        <v>2025</v>
      </c>
      <c r="Q4149" t="str">
        <f>TEXT(Sales_data[[#This Row],[Order Date]], "mmm")</f>
        <v>Mar</v>
      </c>
    </row>
    <row r="4150" spans="1:17" x14ac:dyDescent="0.95">
      <c r="A4150">
        <v>14149</v>
      </c>
      <c r="B4150" s="1">
        <v>45588</v>
      </c>
      <c r="C4150" t="s">
        <v>7489</v>
      </c>
      <c r="D4150" t="s">
        <v>22</v>
      </c>
      <c r="E4150" t="s">
        <v>74</v>
      </c>
      <c r="F4150" t="s">
        <v>69</v>
      </c>
      <c r="G4150" t="s">
        <v>115</v>
      </c>
      <c r="H4150" t="s">
        <v>7490</v>
      </c>
      <c r="I4150">
        <v>3</v>
      </c>
      <c r="J4150">
        <v>24213</v>
      </c>
      <c r="K4150">
        <v>5</v>
      </c>
      <c r="L4150">
        <v>69007.05</v>
      </c>
      <c r="M4150">
        <v>10987.17</v>
      </c>
      <c r="N4150" t="s">
        <v>72</v>
      </c>
      <c r="O4150">
        <f>Sales_data[[#This Row],[Profit]]/Sales_data[[#This Row],[Sales]]</f>
        <v>0.15921807989183714</v>
      </c>
      <c r="P4150">
        <f>YEAR(Sales_data[[#This Row],[Order Date]])</f>
        <v>2024</v>
      </c>
      <c r="Q4150" t="str">
        <f>TEXT(Sales_data[[#This Row],[Order Date]], "mmm")</f>
        <v>Oct</v>
      </c>
    </row>
    <row r="4151" spans="1:17" x14ac:dyDescent="0.95">
      <c r="A4151">
        <v>14150</v>
      </c>
      <c r="B4151" s="1">
        <v>45525</v>
      </c>
      <c r="C4151" t="s">
        <v>7491</v>
      </c>
      <c r="D4151" t="s">
        <v>15</v>
      </c>
      <c r="E4151" t="s">
        <v>68</v>
      </c>
      <c r="F4151" t="s">
        <v>46</v>
      </c>
      <c r="G4151" t="s">
        <v>126</v>
      </c>
      <c r="H4151" t="s">
        <v>3914</v>
      </c>
      <c r="I4151">
        <v>5</v>
      </c>
      <c r="J4151">
        <v>52049</v>
      </c>
      <c r="K4151">
        <v>10</v>
      </c>
      <c r="L4151">
        <v>234220.5</v>
      </c>
      <c r="M4151">
        <v>37646.21</v>
      </c>
      <c r="N4151" t="s">
        <v>72</v>
      </c>
      <c r="O4151">
        <f>Sales_data[[#This Row],[Profit]]/Sales_data[[#This Row],[Sales]]</f>
        <v>0.16072978240589531</v>
      </c>
      <c r="P4151">
        <f>YEAR(Sales_data[[#This Row],[Order Date]])</f>
        <v>2024</v>
      </c>
      <c r="Q4151" t="str">
        <f>TEXT(Sales_data[[#This Row],[Order Date]], "mmm")</f>
        <v>Aug</v>
      </c>
    </row>
    <row r="4152" spans="1:17" x14ac:dyDescent="0.95">
      <c r="A4152">
        <v>14151</v>
      </c>
      <c r="B4152" s="1">
        <v>45459</v>
      </c>
      <c r="C4152" t="s">
        <v>7492</v>
      </c>
      <c r="D4152" t="s">
        <v>15</v>
      </c>
      <c r="E4152" t="s">
        <v>93</v>
      </c>
      <c r="F4152" t="s">
        <v>30</v>
      </c>
      <c r="G4152" t="s">
        <v>227</v>
      </c>
      <c r="H4152" t="s">
        <v>7493</v>
      </c>
      <c r="I4152">
        <v>4</v>
      </c>
      <c r="J4152">
        <v>49743</v>
      </c>
      <c r="K4152">
        <v>10</v>
      </c>
      <c r="L4152">
        <v>179074.8</v>
      </c>
      <c r="M4152">
        <v>22259.66</v>
      </c>
      <c r="N4152" t="s">
        <v>33</v>
      </c>
      <c r="O4152">
        <f>Sales_data[[#This Row],[Profit]]/Sales_data[[#This Row],[Sales]]</f>
        <v>0.12430369878955611</v>
      </c>
      <c r="P4152">
        <f>YEAR(Sales_data[[#This Row],[Order Date]])</f>
        <v>2024</v>
      </c>
      <c r="Q4152" t="str">
        <f>TEXT(Sales_data[[#This Row],[Order Date]], "mmm")</f>
        <v>Jun</v>
      </c>
    </row>
    <row r="4153" spans="1:17" x14ac:dyDescent="0.95">
      <c r="A4153">
        <v>14152</v>
      </c>
      <c r="B4153" s="1">
        <v>45552</v>
      </c>
      <c r="C4153" t="s">
        <v>4843</v>
      </c>
      <c r="D4153" t="s">
        <v>28</v>
      </c>
      <c r="E4153" t="s">
        <v>29</v>
      </c>
      <c r="F4153" t="s">
        <v>129</v>
      </c>
      <c r="G4153" t="s">
        <v>148</v>
      </c>
      <c r="H4153" t="s">
        <v>7494</v>
      </c>
      <c r="I4153">
        <v>2</v>
      </c>
      <c r="J4153">
        <v>1563</v>
      </c>
      <c r="K4153">
        <v>20</v>
      </c>
      <c r="L4153">
        <v>2500.8000000000002</v>
      </c>
      <c r="M4153">
        <v>417.87</v>
      </c>
      <c r="N4153" t="s">
        <v>38</v>
      </c>
      <c r="O4153">
        <f>Sales_data[[#This Row],[Profit]]/Sales_data[[#This Row],[Sales]]</f>
        <v>0.16709452975047984</v>
      </c>
      <c r="P4153">
        <f>YEAR(Sales_data[[#This Row],[Order Date]])</f>
        <v>2024</v>
      </c>
      <c r="Q4153" t="str">
        <f>TEXT(Sales_data[[#This Row],[Order Date]], "mmm")</f>
        <v>Sep</v>
      </c>
    </row>
    <row r="4154" spans="1:17" x14ac:dyDescent="0.95">
      <c r="A4154">
        <v>14153</v>
      </c>
      <c r="B4154" s="1">
        <v>45801</v>
      </c>
      <c r="C4154" t="s">
        <v>7495</v>
      </c>
      <c r="D4154" t="s">
        <v>28</v>
      </c>
      <c r="E4154" t="s">
        <v>29</v>
      </c>
      <c r="F4154" t="s">
        <v>46</v>
      </c>
      <c r="G4154" t="s">
        <v>141</v>
      </c>
      <c r="H4154" t="s">
        <v>2776</v>
      </c>
      <c r="I4154">
        <v>1</v>
      </c>
      <c r="J4154">
        <v>35614</v>
      </c>
      <c r="K4154">
        <v>5</v>
      </c>
      <c r="L4154">
        <v>33833.300000000003</v>
      </c>
      <c r="M4154">
        <v>8035.97</v>
      </c>
      <c r="N4154" t="s">
        <v>72</v>
      </c>
      <c r="O4154">
        <f>Sales_data[[#This Row],[Profit]]/Sales_data[[#This Row],[Sales]]</f>
        <v>0.23751658868629427</v>
      </c>
      <c r="P4154">
        <f>YEAR(Sales_data[[#This Row],[Order Date]])</f>
        <v>2025</v>
      </c>
      <c r="Q4154" t="str">
        <f>TEXT(Sales_data[[#This Row],[Order Date]], "mmm")</f>
        <v>May</v>
      </c>
    </row>
    <row r="4155" spans="1:17" x14ac:dyDescent="0.95">
      <c r="A4155">
        <v>14154</v>
      </c>
      <c r="B4155" s="1">
        <v>45377</v>
      </c>
      <c r="C4155" t="s">
        <v>7496</v>
      </c>
      <c r="D4155" t="s">
        <v>15</v>
      </c>
      <c r="E4155" t="s">
        <v>93</v>
      </c>
      <c r="F4155" t="s">
        <v>24</v>
      </c>
      <c r="G4155" t="s">
        <v>133</v>
      </c>
      <c r="H4155" t="s">
        <v>7497</v>
      </c>
      <c r="I4155">
        <v>3</v>
      </c>
      <c r="J4155">
        <v>33589</v>
      </c>
      <c r="K4155">
        <v>5</v>
      </c>
      <c r="L4155">
        <v>95728.65</v>
      </c>
      <c r="M4155">
        <v>13023.19</v>
      </c>
      <c r="N4155" t="s">
        <v>83</v>
      </c>
      <c r="O4155">
        <f>Sales_data[[#This Row],[Profit]]/Sales_data[[#This Row],[Sales]]</f>
        <v>0.13604276253765202</v>
      </c>
      <c r="P4155">
        <f>YEAR(Sales_data[[#This Row],[Order Date]])</f>
        <v>2024</v>
      </c>
      <c r="Q4155" t="str">
        <f>TEXT(Sales_data[[#This Row],[Order Date]], "mmm")</f>
        <v>Mar</v>
      </c>
    </row>
    <row r="4156" spans="1:17" x14ac:dyDescent="0.95">
      <c r="A4156">
        <v>14155</v>
      </c>
      <c r="B4156" s="1">
        <v>45510</v>
      </c>
      <c r="C4156" t="s">
        <v>7498</v>
      </c>
      <c r="D4156" t="s">
        <v>28</v>
      </c>
      <c r="E4156" t="s">
        <v>29</v>
      </c>
      <c r="F4156" t="s">
        <v>46</v>
      </c>
      <c r="G4156" t="s">
        <v>141</v>
      </c>
      <c r="H4156" t="s">
        <v>7499</v>
      </c>
      <c r="I4156">
        <v>5</v>
      </c>
      <c r="J4156">
        <v>12156</v>
      </c>
      <c r="K4156">
        <v>10</v>
      </c>
      <c r="L4156">
        <v>54702</v>
      </c>
      <c r="M4156">
        <v>3633.06</v>
      </c>
      <c r="N4156" t="s">
        <v>38</v>
      </c>
      <c r="O4156">
        <f>Sales_data[[#This Row],[Profit]]/Sales_data[[#This Row],[Sales]]</f>
        <v>6.6415487550729402E-2</v>
      </c>
      <c r="P4156">
        <f>YEAR(Sales_data[[#This Row],[Order Date]])</f>
        <v>2024</v>
      </c>
      <c r="Q4156" t="str">
        <f>TEXT(Sales_data[[#This Row],[Order Date]], "mmm")</f>
        <v>Aug</v>
      </c>
    </row>
    <row r="4157" spans="1:17" x14ac:dyDescent="0.95">
      <c r="A4157">
        <v>14156</v>
      </c>
      <c r="B4157" s="1">
        <v>45641</v>
      </c>
      <c r="C4157" t="s">
        <v>7500</v>
      </c>
      <c r="D4157" t="s">
        <v>40</v>
      </c>
      <c r="E4157" t="s">
        <v>110</v>
      </c>
      <c r="F4157" t="s">
        <v>69</v>
      </c>
      <c r="G4157" t="s">
        <v>151</v>
      </c>
      <c r="H4157" t="s">
        <v>7501</v>
      </c>
      <c r="I4157">
        <v>4</v>
      </c>
      <c r="J4157">
        <v>10094</v>
      </c>
      <c r="K4157">
        <v>15</v>
      </c>
      <c r="L4157">
        <v>34319.599999999999</v>
      </c>
      <c r="M4157">
        <v>3825.12</v>
      </c>
      <c r="N4157" t="s">
        <v>83</v>
      </c>
      <c r="O4157">
        <f>Sales_data[[#This Row],[Profit]]/Sales_data[[#This Row],[Sales]]</f>
        <v>0.11145584447371182</v>
      </c>
      <c r="P4157">
        <f>YEAR(Sales_data[[#This Row],[Order Date]])</f>
        <v>2024</v>
      </c>
      <c r="Q4157" t="str">
        <f>TEXT(Sales_data[[#This Row],[Order Date]], "mmm")</f>
        <v>Dec</v>
      </c>
    </row>
    <row r="4158" spans="1:17" x14ac:dyDescent="0.95">
      <c r="A4158">
        <v>14157</v>
      </c>
      <c r="B4158" s="1">
        <v>45826</v>
      </c>
      <c r="C4158" t="s">
        <v>7502</v>
      </c>
      <c r="D4158" t="s">
        <v>28</v>
      </c>
      <c r="E4158" t="s">
        <v>144</v>
      </c>
      <c r="F4158" t="s">
        <v>75</v>
      </c>
      <c r="G4158" t="s">
        <v>307</v>
      </c>
      <c r="H4158" t="s">
        <v>6731</v>
      </c>
      <c r="I4158">
        <v>5</v>
      </c>
      <c r="J4158">
        <v>8962</v>
      </c>
      <c r="K4158">
        <v>0</v>
      </c>
      <c r="L4158">
        <v>44810</v>
      </c>
      <c r="M4158">
        <v>3098.29</v>
      </c>
      <c r="N4158" t="s">
        <v>38</v>
      </c>
      <c r="O4158">
        <f>Sales_data[[#This Row],[Profit]]/Sales_data[[#This Row],[Sales]]</f>
        <v>6.9142825262218252E-2</v>
      </c>
      <c r="P4158">
        <f>YEAR(Sales_data[[#This Row],[Order Date]])</f>
        <v>2025</v>
      </c>
      <c r="Q4158" t="str">
        <f>TEXT(Sales_data[[#This Row],[Order Date]], "mmm")</f>
        <v>Jun</v>
      </c>
    </row>
    <row r="4159" spans="1:17" x14ac:dyDescent="0.95">
      <c r="A4159">
        <v>14158</v>
      </c>
      <c r="B4159" s="1">
        <v>45532</v>
      </c>
      <c r="C4159" t="s">
        <v>7503</v>
      </c>
      <c r="D4159" t="s">
        <v>22</v>
      </c>
      <c r="E4159" t="s">
        <v>58</v>
      </c>
      <c r="F4159" t="s">
        <v>96</v>
      </c>
      <c r="G4159" t="s">
        <v>97</v>
      </c>
      <c r="H4159" t="s">
        <v>7504</v>
      </c>
      <c r="I4159">
        <v>4</v>
      </c>
      <c r="J4159">
        <v>67533</v>
      </c>
      <c r="K4159">
        <v>15</v>
      </c>
      <c r="L4159">
        <v>229612.2</v>
      </c>
      <c r="M4159">
        <v>56186.79</v>
      </c>
      <c r="N4159" t="s">
        <v>20</v>
      </c>
      <c r="O4159">
        <f>Sales_data[[#This Row],[Profit]]/Sales_data[[#This Row],[Sales]]</f>
        <v>0.24470298181019998</v>
      </c>
      <c r="P4159">
        <f>YEAR(Sales_data[[#This Row],[Order Date]])</f>
        <v>2024</v>
      </c>
      <c r="Q4159" t="str">
        <f>TEXT(Sales_data[[#This Row],[Order Date]], "mmm")</f>
        <v>Aug</v>
      </c>
    </row>
    <row r="4160" spans="1:17" x14ac:dyDescent="0.95">
      <c r="A4160">
        <v>14159</v>
      </c>
      <c r="B4160" s="1">
        <v>45285</v>
      </c>
      <c r="C4160" t="s">
        <v>7505</v>
      </c>
      <c r="D4160" t="s">
        <v>15</v>
      </c>
      <c r="E4160" t="s">
        <v>16</v>
      </c>
      <c r="F4160" t="s">
        <v>86</v>
      </c>
      <c r="G4160" t="s">
        <v>90</v>
      </c>
      <c r="H4160" t="s">
        <v>4699</v>
      </c>
      <c r="I4160">
        <v>2</v>
      </c>
      <c r="J4160">
        <v>74898</v>
      </c>
      <c r="K4160">
        <v>5</v>
      </c>
      <c r="L4160">
        <v>142306.20000000001</v>
      </c>
      <c r="M4160">
        <v>10168.18</v>
      </c>
      <c r="N4160" t="s">
        <v>20</v>
      </c>
      <c r="O4160">
        <f>Sales_data[[#This Row],[Profit]]/Sales_data[[#This Row],[Sales]]</f>
        <v>7.145282496475909E-2</v>
      </c>
      <c r="P4160">
        <f>YEAR(Sales_data[[#This Row],[Order Date]])</f>
        <v>2023</v>
      </c>
      <c r="Q4160" t="str">
        <f>TEXT(Sales_data[[#This Row],[Order Date]], "mmm")</f>
        <v>Dec</v>
      </c>
    </row>
    <row r="4161" spans="1:17" x14ac:dyDescent="0.95">
      <c r="A4161">
        <v>14160</v>
      </c>
      <c r="B4161" s="1">
        <v>45817</v>
      </c>
      <c r="C4161" t="s">
        <v>7506</v>
      </c>
      <c r="D4161" t="s">
        <v>28</v>
      </c>
      <c r="E4161" t="s">
        <v>144</v>
      </c>
      <c r="F4161" t="s">
        <v>129</v>
      </c>
      <c r="G4161" t="s">
        <v>168</v>
      </c>
      <c r="H4161" t="s">
        <v>605</v>
      </c>
      <c r="I4161">
        <v>2</v>
      </c>
      <c r="J4161">
        <v>15165</v>
      </c>
      <c r="K4161">
        <v>20</v>
      </c>
      <c r="L4161">
        <v>24264</v>
      </c>
      <c r="M4161">
        <v>5938.85</v>
      </c>
      <c r="N4161" t="s">
        <v>83</v>
      </c>
      <c r="O4161">
        <f>Sales_data[[#This Row],[Profit]]/Sales_data[[#This Row],[Sales]]</f>
        <v>0.24475972634355425</v>
      </c>
      <c r="P4161">
        <f>YEAR(Sales_data[[#This Row],[Order Date]])</f>
        <v>2025</v>
      </c>
      <c r="Q4161" t="str">
        <f>TEXT(Sales_data[[#This Row],[Order Date]], "mmm")</f>
        <v>Jun</v>
      </c>
    </row>
    <row r="4162" spans="1:17" x14ac:dyDescent="0.95">
      <c r="A4162">
        <v>14161</v>
      </c>
      <c r="B4162" s="1">
        <v>45296</v>
      </c>
      <c r="C4162" t="s">
        <v>7507</v>
      </c>
      <c r="D4162" t="s">
        <v>15</v>
      </c>
      <c r="E4162" t="s">
        <v>147</v>
      </c>
      <c r="F4162" t="s">
        <v>46</v>
      </c>
      <c r="G4162" t="s">
        <v>126</v>
      </c>
      <c r="H4162" t="s">
        <v>6754</v>
      </c>
      <c r="I4162">
        <v>2</v>
      </c>
      <c r="J4162">
        <v>38880</v>
      </c>
      <c r="K4162">
        <v>5</v>
      </c>
      <c r="L4162">
        <v>73872</v>
      </c>
      <c r="M4162">
        <v>13951.29</v>
      </c>
      <c r="N4162" t="s">
        <v>38</v>
      </c>
      <c r="O4162">
        <f>Sales_data[[#This Row],[Profit]]/Sales_data[[#This Row],[Sales]]</f>
        <v>0.18885761858349578</v>
      </c>
      <c r="P4162">
        <f>YEAR(Sales_data[[#This Row],[Order Date]])</f>
        <v>2024</v>
      </c>
      <c r="Q4162" t="str">
        <f>TEXT(Sales_data[[#This Row],[Order Date]], "mmm")</f>
        <v>Jan</v>
      </c>
    </row>
    <row r="4163" spans="1:17" x14ac:dyDescent="0.95">
      <c r="A4163">
        <v>14162</v>
      </c>
      <c r="B4163" s="1">
        <v>45396</v>
      </c>
      <c r="C4163" t="s">
        <v>747</v>
      </c>
      <c r="D4163" t="s">
        <v>22</v>
      </c>
      <c r="E4163" t="s">
        <v>74</v>
      </c>
      <c r="F4163" t="s">
        <v>86</v>
      </c>
      <c r="G4163" t="s">
        <v>171</v>
      </c>
      <c r="H4163" t="s">
        <v>7508</v>
      </c>
      <c r="I4163">
        <v>5</v>
      </c>
      <c r="J4163">
        <v>26461</v>
      </c>
      <c r="K4163">
        <v>15</v>
      </c>
      <c r="L4163">
        <v>112459.25</v>
      </c>
      <c r="M4163">
        <v>17768</v>
      </c>
      <c r="N4163" t="s">
        <v>83</v>
      </c>
      <c r="O4163">
        <f>Sales_data[[#This Row],[Profit]]/Sales_data[[#This Row],[Sales]]</f>
        <v>0.15799500708034245</v>
      </c>
      <c r="P4163">
        <f>YEAR(Sales_data[[#This Row],[Order Date]])</f>
        <v>2024</v>
      </c>
      <c r="Q4163" t="str">
        <f>TEXT(Sales_data[[#This Row],[Order Date]], "mmm")</f>
        <v>Apr</v>
      </c>
    </row>
    <row r="4164" spans="1:17" x14ac:dyDescent="0.95">
      <c r="A4164">
        <v>14163</v>
      </c>
      <c r="B4164" s="1">
        <v>45874</v>
      </c>
      <c r="C4164" t="s">
        <v>7509</v>
      </c>
      <c r="D4164" t="s">
        <v>22</v>
      </c>
      <c r="E4164" t="s">
        <v>58</v>
      </c>
      <c r="F4164" t="s">
        <v>24</v>
      </c>
      <c r="G4164" t="s">
        <v>59</v>
      </c>
      <c r="H4164" t="s">
        <v>7510</v>
      </c>
      <c r="I4164">
        <v>1</v>
      </c>
      <c r="J4164">
        <v>24904</v>
      </c>
      <c r="K4164">
        <v>5</v>
      </c>
      <c r="L4164">
        <v>23658.799999999999</v>
      </c>
      <c r="M4164">
        <v>2127.44</v>
      </c>
      <c r="N4164" t="s">
        <v>20</v>
      </c>
      <c r="O4164">
        <f>Sales_data[[#This Row],[Profit]]/Sales_data[[#This Row],[Sales]]</f>
        <v>8.9921720459194887E-2</v>
      </c>
      <c r="P4164">
        <f>YEAR(Sales_data[[#This Row],[Order Date]])</f>
        <v>2025</v>
      </c>
      <c r="Q4164" t="str">
        <f>TEXT(Sales_data[[#This Row],[Order Date]], "mmm")</f>
        <v>Aug</v>
      </c>
    </row>
    <row r="4165" spans="1:17" x14ac:dyDescent="0.95">
      <c r="A4165">
        <v>14164</v>
      </c>
      <c r="B4165" s="1">
        <v>45413</v>
      </c>
      <c r="C4165" t="s">
        <v>7511</v>
      </c>
      <c r="D4165" t="s">
        <v>22</v>
      </c>
      <c r="E4165" t="s">
        <v>58</v>
      </c>
      <c r="F4165" t="s">
        <v>17</v>
      </c>
      <c r="G4165" t="s">
        <v>111</v>
      </c>
      <c r="H4165" t="s">
        <v>7512</v>
      </c>
      <c r="I4165">
        <v>4</v>
      </c>
      <c r="J4165">
        <v>12589</v>
      </c>
      <c r="K4165">
        <v>20</v>
      </c>
      <c r="L4165">
        <v>40284.800000000003</v>
      </c>
      <c r="M4165">
        <v>4654.18</v>
      </c>
      <c r="N4165" t="s">
        <v>20</v>
      </c>
      <c r="O4165">
        <f>Sales_data[[#This Row],[Profit]]/Sales_data[[#This Row],[Sales]]</f>
        <v>0.11553191278099928</v>
      </c>
      <c r="P4165">
        <f>YEAR(Sales_data[[#This Row],[Order Date]])</f>
        <v>2024</v>
      </c>
      <c r="Q4165" t="str">
        <f>TEXT(Sales_data[[#This Row],[Order Date]], "mmm")</f>
        <v>May</v>
      </c>
    </row>
    <row r="4166" spans="1:17" x14ac:dyDescent="0.95">
      <c r="A4166">
        <v>14165</v>
      </c>
      <c r="B4166" s="1">
        <v>45613</v>
      </c>
      <c r="C4166" t="s">
        <v>7513</v>
      </c>
      <c r="D4166" t="s">
        <v>22</v>
      </c>
      <c r="E4166" t="s">
        <v>58</v>
      </c>
      <c r="F4166" t="s">
        <v>96</v>
      </c>
      <c r="G4166" t="s">
        <v>183</v>
      </c>
      <c r="H4166" t="s">
        <v>440</v>
      </c>
      <c r="I4166">
        <v>2</v>
      </c>
      <c r="J4166">
        <v>29344</v>
      </c>
      <c r="K4166">
        <v>0</v>
      </c>
      <c r="L4166">
        <v>58688</v>
      </c>
      <c r="M4166">
        <v>4597.42</v>
      </c>
      <c r="N4166" t="s">
        <v>72</v>
      </c>
      <c r="O4166">
        <f>Sales_data[[#This Row],[Profit]]/Sales_data[[#This Row],[Sales]]</f>
        <v>7.8336627589967289E-2</v>
      </c>
      <c r="P4166">
        <f>YEAR(Sales_data[[#This Row],[Order Date]])</f>
        <v>2024</v>
      </c>
      <c r="Q4166" t="str">
        <f>TEXT(Sales_data[[#This Row],[Order Date]], "mmm")</f>
        <v>Nov</v>
      </c>
    </row>
    <row r="4167" spans="1:17" x14ac:dyDescent="0.95">
      <c r="A4167">
        <v>14166</v>
      </c>
      <c r="B4167" s="1">
        <v>45312</v>
      </c>
      <c r="C4167" t="s">
        <v>7514</v>
      </c>
      <c r="D4167" t="s">
        <v>22</v>
      </c>
      <c r="E4167" t="s">
        <v>54</v>
      </c>
      <c r="F4167" t="s">
        <v>69</v>
      </c>
      <c r="G4167" t="s">
        <v>70</v>
      </c>
      <c r="H4167" t="s">
        <v>7515</v>
      </c>
      <c r="I4167">
        <v>1</v>
      </c>
      <c r="J4167">
        <v>9083</v>
      </c>
      <c r="K4167">
        <v>15</v>
      </c>
      <c r="L4167">
        <v>7720.55</v>
      </c>
      <c r="M4167">
        <v>1853.99</v>
      </c>
      <c r="N4167" t="s">
        <v>20</v>
      </c>
      <c r="O4167">
        <f>Sales_data[[#This Row],[Profit]]/Sales_data[[#This Row],[Sales]]</f>
        <v>0.24013703686913496</v>
      </c>
      <c r="P4167">
        <f>YEAR(Sales_data[[#This Row],[Order Date]])</f>
        <v>2024</v>
      </c>
      <c r="Q4167" t="str">
        <f>TEXT(Sales_data[[#This Row],[Order Date]], "mmm")</f>
        <v>Jan</v>
      </c>
    </row>
    <row r="4168" spans="1:17" x14ac:dyDescent="0.95">
      <c r="A4168">
        <v>14167</v>
      </c>
      <c r="B4168" s="1">
        <v>45268</v>
      </c>
      <c r="C4168" t="s">
        <v>7516</v>
      </c>
      <c r="D4168" t="s">
        <v>22</v>
      </c>
      <c r="E4168" t="s">
        <v>58</v>
      </c>
      <c r="F4168" t="s">
        <v>42</v>
      </c>
      <c r="G4168" t="s">
        <v>188</v>
      </c>
      <c r="H4168" t="s">
        <v>7517</v>
      </c>
      <c r="I4168">
        <v>1</v>
      </c>
      <c r="J4168">
        <v>79625</v>
      </c>
      <c r="K4168">
        <v>0</v>
      </c>
      <c r="L4168">
        <v>79625</v>
      </c>
      <c r="M4168">
        <v>4506.8999999999996</v>
      </c>
      <c r="N4168" t="s">
        <v>72</v>
      </c>
      <c r="O4168">
        <f>Sales_data[[#This Row],[Profit]]/Sales_data[[#This Row],[Sales]]</f>
        <v>5.6601569858712709E-2</v>
      </c>
      <c r="P4168">
        <f>YEAR(Sales_data[[#This Row],[Order Date]])</f>
        <v>2023</v>
      </c>
      <c r="Q4168" t="str">
        <f>TEXT(Sales_data[[#This Row],[Order Date]], "mmm")</f>
        <v>Dec</v>
      </c>
    </row>
    <row r="4169" spans="1:17" x14ac:dyDescent="0.95">
      <c r="A4169">
        <v>14168</v>
      </c>
      <c r="B4169" s="1">
        <v>45482</v>
      </c>
      <c r="C4169" t="s">
        <v>7518</v>
      </c>
      <c r="D4169" t="s">
        <v>40</v>
      </c>
      <c r="E4169" t="s">
        <v>41</v>
      </c>
      <c r="F4169" t="s">
        <v>96</v>
      </c>
      <c r="G4169" t="s">
        <v>156</v>
      </c>
      <c r="H4169" t="s">
        <v>7519</v>
      </c>
      <c r="I4169">
        <v>5</v>
      </c>
      <c r="J4169">
        <v>15766</v>
      </c>
      <c r="K4169">
        <v>20</v>
      </c>
      <c r="L4169">
        <v>63064</v>
      </c>
      <c r="M4169">
        <v>11775.01</v>
      </c>
      <c r="N4169" t="s">
        <v>83</v>
      </c>
      <c r="O4169">
        <f>Sales_data[[#This Row],[Profit]]/Sales_data[[#This Row],[Sales]]</f>
        <v>0.18671524165926678</v>
      </c>
      <c r="P4169">
        <f>YEAR(Sales_data[[#This Row],[Order Date]])</f>
        <v>2024</v>
      </c>
      <c r="Q4169" t="str">
        <f>TEXT(Sales_data[[#This Row],[Order Date]], "mmm")</f>
        <v>Jul</v>
      </c>
    </row>
    <row r="4170" spans="1:17" x14ac:dyDescent="0.95">
      <c r="A4170">
        <v>14169</v>
      </c>
      <c r="B4170" s="1">
        <v>45895</v>
      </c>
      <c r="C4170" t="s">
        <v>7520</v>
      </c>
      <c r="D4170" t="s">
        <v>40</v>
      </c>
      <c r="E4170" t="s">
        <v>62</v>
      </c>
      <c r="F4170" t="s">
        <v>42</v>
      </c>
      <c r="G4170" t="s">
        <v>79</v>
      </c>
      <c r="H4170" t="s">
        <v>2926</v>
      </c>
      <c r="I4170">
        <v>1</v>
      </c>
      <c r="J4170">
        <v>29337</v>
      </c>
      <c r="K4170">
        <v>20</v>
      </c>
      <c r="L4170">
        <v>23469.599999999999</v>
      </c>
      <c r="M4170">
        <v>5250.97</v>
      </c>
      <c r="N4170" t="s">
        <v>83</v>
      </c>
      <c r="O4170">
        <f>Sales_data[[#This Row],[Profit]]/Sales_data[[#This Row],[Sales]]</f>
        <v>0.22373495926645534</v>
      </c>
      <c r="P4170">
        <f>YEAR(Sales_data[[#This Row],[Order Date]])</f>
        <v>2025</v>
      </c>
      <c r="Q4170" t="str">
        <f>TEXT(Sales_data[[#This Row],[Order Date]], "mmm")</f>
        <v>Aug</v>
      </c>
    </row>
    <row r="4171" spans="1:17" x14ac:dyDescent="0.95">
      <c r="A4171">
        <v>14170</v>
      </c>
      <c r="B4171" s="1">
        <v>45419</v>
      </c>
      <c r="C4171" t="s">
        <v>7521</v>
      </c>
      <c r="D4171" t="s">
        <v>28</v>
      </c>
      <c r="E4171" t="s">
        <v>114</v>
      </c>
      <c r="F4171" t="s">
        <v>96</v>
      </c>
      <c r="G4171" t="s">
        <v>183</v>
      </c>
      <c r="H4171" t="s">
        <v>7522</v>
      </c>
      <c r="I4171">
        <v>1</v>
      </c>
      <c r="J4171">
        <v>72627</v>
      </c>
      <c r="K4171">
        <v>10</v>
      </c>
      <c r="L4171">
        <v>65364.3</v>
      </c>
      <c r="M4171">
        <v>11782.64</v>
      </c>
      <c r="N4171" t="s">
        <v>38</v>
      </c>
      <c r="O4171">
        <f>Sales_data[[#This Row],[Profit]]/Sales_data[[#This Row],[Sales]]</f>
        <v>0.18026109053412948</v>
      </c>
      <c r="P4171">
        <f>YEAR(Sales_data[[#This Row],[Order Date]])</f>
        <v>2024</v>
      </c>
      <c r="Q4171" t="str">
        <f>TEXT(Sales_data[[#This Row],[Order Date]], "mmm")</f>
        <v>May</v>
      </c>
    </row>
    <row r="4172" spans="1:17" x14ac:dyDescent="0.95">
      <c r="A4172">
        <v>14171</v>
      </c>
      <c r="B4172" s="1">
        <v>45900</v>
      </c>
      <c r="C4172" t="s">
        <v>7523</v>
      </c>
      <c r="D4172" t="s">
        <v>15</v>
      </c>
      <c r="E4172" t="s">
        <v>147</v>
      </c>
      <c r="F4172" t="s">
        <v>30</v>
      </c>
      <c r="G4172" t="s">
        <v>322</v>
      </c>
      <c r="H4172" t="s">
        <v>405</v>
      </c>
      <c r="I4172">
        <v>4</v>
      </c>
      <c r="J4172">
        <v>21963</v>
      </c>
      <c r="K4172">
        <v>10</v>
      </c>
      <c r="L4172">
        <v>79066.8</v>
      </c>
      <c r="M4172">
        <v>5245.91</v>
      </c>
      <c r="N4172" t="s">
        <v>33</v>
      </c>
      <c r="O4172">
        <f>Sales_data[[#This Row],[Profit]]/Sales_data[[#This Row],[Sales]]</f>
        <v>6.6347822347685756E-2</v>
      </c>
      <c r="P4172">
        <f>YEAR(Sales_data[[#This Row],[Order Date]])</f>
        <v>2025</v>
      </c>
      <c r="Q4172" t="str">
        <f>TEXT(Sales_data[[#This Row],[Order Date]], "mmm")</f>
        <v>Aug</v>
      </c>
    </row>
    <row r="4173" spans="1:17" x14ac:dyDescent="0.95">
      <c r="A4173">
        <v>14172</v>
      </c>
      <c r="B4173" s="1">
        <v>45437</v>
      </c>
      <c r="C4173" t="s">
        <v>7524</v>
      </c>
      <c r="D4173" t="s">
        <v>15</v>
      </c>
      <c r="E4173" t="s">
        <v>68</v>
      </c>
      <c r="F4173" t="s">
        <v>96</v>
      </c>
      <c r="G4173" t="s">
        <v>183</v>
      </c>
      <c r="H4173" t="s">
        <v>1886</v>
      </c>
      <c r="I4173">
        <v>2</v>
      </c>
      <c r="J4173">
        <v>64873</v>
      </c>
      <c r="K4173">
        <v>0</v>
      </c>
      <c r="L4173">
        <v>129746</v>
      </c>
      <c r="M4173">
        <v>22510.46</v>
      </c>
      <c r="N4173" t="s">
        <v>83</v>
      </c>
      <c r="O4173">
        <f>Sales_data[[#This Row],[Profit]]/Sales_data[[#This Row],[Sales]]</f>
        <v>0.17349636983028377</v>
      </c>
      <c r="P4173">
        <f>YEAR(Sales_data[[#This Row],[Order Date]])</f>
        <v>2024</v>
      </c>
      <c r="Q4173" t="str">
        <f>TEXT(Sales_data[[#This Row],[Order Date]], "mmm")</f>
        <v>May</v>
      </c>
    </row>
    <row r="4174" spans="1:17" x14ac:dyDescent="0.95">
      <c r="A4174">
        <v>14173</v>
      </c>
      <c r="B4174" s="1">
        <v>45821</v>
      </c>
      <c r="C4174" t="s">
        <v>7525</v>
      </c>
      <c r="D4174" t="s">
        <v>22</v>
      </c>
      <c r="E4174" t="s">
        <v>74</v>
      </c>
      <c r="F4174" t="s">
        <v>75</v>
      </c>
      <c r="G4174" t="s">
        <v>409</v>
      </c>
      <c r="H4174" t="s">
        <v>7526</v>
      </c>
      <c r="I4174">
        <v>5</v>
      </c>
      <c r="J4174">
        <v>9075</v>
      </c>
      <c r="K4174">
        <v>10</v>
      </c>
      <c r="L4174">
        <v>40837.5</v>
      </c>
      <c r="M4174">
        <v>3607.38</v>
      </c>
      <c r="N4174" t="s">
        <v>33</v>
      </c>
      <c r="O4174">
        <f>Sales_data[[#This Row],[Profit]]/Sales_data[[#This Row],[Sales]]</f>
        <v>8.8334986225895321E-2</v>
      </c>
      <c r="P4174">
        <f>YEAR(Sales_data[[#This Row],[Order Date]])</f>
        <v>2025</v>
      </c>
      <c r="Q4174" t="str">
        <f>TEXT(Sales_data[[#This Row],[Order Date]], "mmm")</f>
        <v>Jun</v>
      </c>
    </row>
    <row r="4175" spans="1:17" x14ac:dyDescent="0.95">
      <c r="A4175">
        <v>14174</v>
      </c>
      <c r="B4175" s="1">
        <v>45894</v>
      </c>
      <c r="C4175" t="s">
        <v>7527</v>
      </c>
      <c r="D4175" t="s">
        <v>40</v>
      </c>
      <c r="E4175" t="s">
        <v>41</v>
      </c>
      <c r="F4175" t="s">
        <v>17</v>
      </c>
      <c r="G4175" t="s">
        <v>55</v>
      </c>
      <c r="H4175" t="s">
        <v>7528</v>
      </c>
      <c r="I4175">
        <v>3</v>
      </c>
      <c r="J4175">
        <v>15699</v>
      </c>
      <c r="K4175">
        <v>5</v>
      </c>
      <c r="L4175">
        <v>44742.15</v>
      </c>
      <c r="M4175">
        <v>3936.49</v>
      </c>
      <c r="N4175" t="s">
        <v>20</v>
      </c>
      <c r="O4175">
        <f>Sales_data[[#This Row],[Profit]]/Sales_data[[#This Row],[Sales]]</f>
        <v>8.7981690642939592E-2</v>
      </c>
      <c r="P4175">
        <f>YEAR(Sales_data[[#This Row],[Order Date]])</f>
        <v>2025</v>
      </c>
      <c r="Q4175" t="str">
        <f>TEXT(Sales_data[[#This Row],[Order Date]], "mmm")</f>
        <v>Aug</v>
      </c>
    </row>
    <row r="4176" spans="1:17" x14ac:dyDescent="0.95">
      <c r="A4176">
        <v>14175</v>
      </c>
      <c r="B4176" s="1">
        <v>45727</v>
      </c>
      <c r="C4176" t="s">
        <v>7529</v>
      </c>
      <c r="D4176" t="s">
        <v>28</v>
      </c>
      <c r="E4176" t="s">
        <v>144</v>
      </c>
      <c r="F4176" t="s">
        <v>69</v>
      </c>
      <c r="G4176" t="s">
        <v>70</v>
      </c>
      <c r="H4176" t="s">
        <v>7530</v>
      </c>
      <c r="I4176">
        <v>5</v>
      </c>
      <c r="J4176">
        <v>2063</v>
      </c>
      <c r="K4176">
        <v>10</v>
      </c>
      <c r="L4176">
        <v>9283.5</v>
      </c>
      <c r="M4176">
        <v>2311.5500000000002</v>
      </c>
      <c r="N4176" t="s">
        <v>33</v>
      </c>
      <c r="O4176">
        <f>Sales_data[[#This Row],[Profit]]/Sales_data[[#This Row],[Sales]]</f>
        <v>0.24899552970323693</v>
      </c>
      <c r="P4176">
        <f>YEAR(Sales_data[[#This Row],[Order Date]])</f>
        <v>2025</v>
      </c>
      <c r="Q4176" t="str">
        <f>TEXT(Sales_data[[#This Row],[Order Date]], "mmm")</f>
        <v>Mar</v>
      </c>
    </row>
    <row r="4177" spans="1:17" x14ac:dyDescent="0.95">
      <c r="A4177">
        <v>14176</v>
      </c>
      <c r="B4177" s="1">
        <v>45557</v>
      </c>
      <c r="C4177" t="s">
        <v>7531</v>
      </c>
      <c r="D4177" t="s">
        <v>22</v>
      </c>
      <c r="E4177" t="s">
        <v>23</v>
      </c>
      <c r="F4177" t="s">
        <v>129</v>
      </c>
      <c r="G4177" t="s">
        <v>148</v>
      </c>
      <c r="H4177" t="s">
        <v>7532</v>
      </c>
      <c r="I4177">
        <v>5</v>
      </c>
      <c r="J4177">
        <v>12698</v>
      </c>
      <c r="K4177">
        <v>0</v>
      </c>
      <c r="L4177">
        <v>63490</v>
      </c>
      <c r="M4177">
        <v>12308.33</v>
      </c>
      <c r="N4177" t="s">
        <v>33</v>
      </c>
      <c r="O4177">
        <f>Sales_data[[#This Row],[Profit]]/Sales_data[[#This Row],[Sales]]</f>
        <v>0.19386249803118602</v>
      </c>
      <c r="P4177">
        <f>YEAR(Sales_data[[#This Row],[Order Date]])</f>
        <v>2024</v>
      </c>
      <c r="Q4177" t="str">
        <f>TEXT(Sales_data[[#This Row],[Order Date]], "mmm")</f>
        <v>Sep</v>
      </c>
    </row>
    <row r="4178" spans="1:17" x14ac:dyDescent="0.95">
      <c r="A4178">
        <v>14177</v>
      </c>
      <c r="B4178" s="1">
        <v>45832</v>
      </c>
      <c r="C4178" t="s">
        <v>7533</v>
      </c>
      <c r="D4178" t="s">
        <v>22</v>
      </c>
      <c r="E4178" t="s">
        <v>23</v>
      </c>
      <c r="F4178" t="s">
        <v>30</v>
      </c>
      <c r="G4178" t="s">
        <v>104</v>
      </c>
      <c r="H4178" t="s">
        <v>7534</v>
      </c>
      <c r="I4178">
        <v>2</v>
      </c>
      <c r="J4178">
        <v>43826</v>
      </c>
      <c r="K4178">
        <v>5</v>
      </c>
      <c r="L4178">
        <v>83269.399999999994</v>
      </c>
      <c r="M4178">
        <v>7827.1</v>
      </c>
      <c r="N4178" t="s">
        <v>38</v>
      </c>
      <c r="O4178">
        <f>Sales_data[[#This Row],[Profit]]/Sales_data[[#This Row],[Sales]]</f>
        <v>9.3997314739868443E-2</v>
      </c>
      <c r="P4178">
        <f>YEAR(Sales_data[[#This Row],[Order Date]])</f>
        <v>2025</v>
      </c>
      <c r="Q4178" t="str">
        <f>TEXT(Sales_data[[#This Row],[Order Date]], "mmm")</f>
        <v>Jun</v>
      </c>
    </row>
    <row r="4179" spans="1:17" x14ac:dyDescent="0.95">
      <c r="A4179">
        <v>14178</v>
      </c>
      <c r="B4179" s="1">
        <v>45445</v>
      </c>
      <c r="C4179" t="s">
        <v>7535</v>
      </c>
      <c r="D4179" t="s">
        <v>28</v>
      </c>
      <c r="E4179" t="s">
        <v>35</v>
      </c>
      <c r="F4179" t="s">
        <v>75</v>
      </c>
      <c r="G4179" t="s">
        <v>76</v>
      </c>
      <c r="H4179" t="s">
        <v>212</v>
      </c>
      <c r="I4179">
        <v>2</v>
      </c>
      <c r="J4179">
        <v>12439</v>
      </c>
      <c r="K4179">
        <v>15</v>
      </c>
      <c r="L4179">
        <v>21146.3</v>
      </c>
      <c r="M4179">
        <v>4550.13</v>
      </c>
      <c r="N4179" t="s">
        <v>33</v>
      </c>
      <c r="O4179">
        <f>Sales_data[[#This Row],[Profit]]/Sales_data[[#This Row],[Sales]]</f>
        <v>0.21517381291289731</v>
      </c>
      <c r="P4179">
        <f>YEAR(Sales_data[[#This Row],[Order Date]])</f>
        <v>2024</v>
      </c>
      <c r="Q4179" t="str">
        <f>TEXT(Sales_data[[#This Row],[Order Date]], "mmm")</f>
        <v>Jun</v>
      </c>
    </row>
    <row r="4180" spans="1:17" x14ac:dyDescent="0.95">
      <c r="A4180">
        <v>14179</v>
      </c>
      <c r="B4180" s="1">
        <v>45777</v>
      </c>
      <c r="C4180" t="s">
        <v>7536</v>
      </c>
      <c r="D4180" t="s">
        <v>15</v>
      </c>
      <c r="E4180" t="s">
        <v>16</v>
      </c>
      <c r="F4180" t="s">
        <v>24</v>
      </c>
      <c r="G4180" t="s">
        <v>107</v>
      </c>
      <c r="H4180" t="s">
        <v>7537</v>
      </c>
      <c r="I4180">
        <v>4</v>
      </c>
      <c r="J4180">
        <v>64044</v>
      </c>
      <c r="K4180">
        <v>15</v>
      </c>
      <c r="L4180">
        <v>217749.6</v>
      </c>
      <c r="M4180">
        <v>49611.07</v>
      </c>
      <c r="N4180" t="s">
        <v>38</v>
      </c>
      <c r="O4180">
        <f>Sales_data[[#This Row],[Profit]]/Sales_data[[#This Row],[Sales]]</f>
        <v>0.22783541278606251</v>
      </c>
      <c r="P4180">
        <f>YEAR(Sales_data[[#This Row],[Order Date]])</f>
        <v>2025</v>
      </c>
      <c r="Q4180" t="str">
        <f>TEXT(Sales_data[[#This Row],[Order Date]], "mmm")</f>
        <v>Apr</v>
      </c>
    </row>
    <row r="4181" spans="1:17" x14ac:dyDescent="0.95">
      <c r="A4181">
        <v>14180</v>
      </c>
      <c r="B4181" s="1">
        <v>45804</v>
      </c>
      <c r="C4181" t="s">
        <v>7538</v>
      </c>
      <c r="D4181" t="s">
        <v>28</v>
      </c>
      <c r="E4181" t="s">
        <v>29</v>
      </c>
      <c r="F4181" t="s">
        <v>96</v>
      </c>
      <c r="G4181" t="s">
        <v>97</v>
      </c>
      <c r="H4181" t="s">
        <v>7267</v>
      </c>
      <c r="I4181">
        <v>4</v>
      </c>
      <c r="J4181">
        <v>23926</v>
      </c>
      <c r="K4181">
        <v>20</v>
      </c>
      <c r="L4181">
        <v>76563.199999999997</v>
      </c>
      <c r="M4181">
        <v>4002.06</v>
      </c>
      <c r="N4181" t="s">
        <v>83</v>
      </c>
      <c r="O4181">
        <f>Sales_data[[#This Row],[Profit]]/Sales_data[[#This Row],[Sales]]</f>
        <v>5.2271326172364796E-2</v>
      </c>
      <c r="P4181">
        <f>YEAR(Sales_data[[#This Row],[Order Date]])</f>
        <v>2025</v>
      </c>
      <c r="Q4181" t="str">
        <f>TEXT(Sales_data[[#This Row],[Order Date]], "mmm")</f>
        <v>May</v>
      </c>
    </row>
    <row r="4182" spans="1:17" x14ac:dyDescent="0.95">
      <c r="A4182">
        <v>14181</v>
      </c>
      <c r="B4182" s="1">
        <v>45821</v>
      </c>
      <c r="C4182" t="s">
        <v>7539</v>
      </c>
      <c r="D4182" t="s">
        <v>15</v>
      </c>
      <c r="E4182" t="s">
        <v>16</v>
      </c>
      <c r="F4182" t="s">
        <v>46</v>
      </c>
      <c r="G4182" t="s">
        <v>141</v>
      </c>
      <c r="H4182" t="s">
        <v>7540</v>
      </c>
      <c r="I4182">
        <v>4</v>
      </c>
      <c r="J4182">
        <v>70320</v>
      </c>
      <c r="K4182">
        <v>20</v>
      </c>
      <c r="L4182">
        <v>225024</v>
      </c>
      <c r="M4182">
        <v>16711.2</v>
      </c>
      <c r="N4182" t="s">
        <v>38</v>
      </c>
      <c r="O4182">
        <f>Sales_data[[#This Row],[Profit]]/Sales_data[[#This Row],[Sales]]</f>
        <v>7.4264078498293515E-2</v>
      </c>
      <c r="P4182">
        <f>YEAR(Sales_data[[#This Row],[Order Date]])</f>
        <v>2025</v>
      </c>
      <c r="Q4182" t="str">
        <f>TEXT(Sales_data[[#This Row],[Order Date]], "mmm")</f>
        <v>Jun</v>
      </c>
    </row>
    <row r="4183" spans="1:17" x14ac:dyDescent="0.95">
      <c r="A4183">
        <v>14182</v>
      </c>
      <c r="B4183" s="1">
        <v>45829</v>
      </c>
      <c r="C4183" t="s">
        <v>7541</v>
      </c>
      <c r="D4183" t="s">
        <v>15</v>
      </c>
      <c r="E4183" t="s">
        <v>16</v>
      </c>
      <c r="F4183" t="s">
        <v>46</v>
      </c>
      <c r="G4183" t="s">
        <v>201</v>
      </c>
      <c r="H4183" t="s">
        <v>7542</v>
      </c>
      <c r="I4183">
        <v>1</v>
      </c>
      <c r="J4183">
        <v>74023</v>
      </c>
      <c r="K4183">
        <v>15</v>
      </c>
      <c r="L4183">
        <v>62919.55</v>
      </c>
      <c r="M4183">
        <v>8388.14</v>
      </c>
      <c r="N4183" t="s">
        <v>72</v>
      </c>
      <c r="O4183">
        <f>Sales_data[[#This Row],[Profit]]/Sales_data[[#This Row],[Sales]]</f>
        <v>0.13331532091377002</v>
      </c>
      <c r="P4183">
        <f>YEAR(Sales_data[[#This Row],[Order Date]])</f>
        <v>2025</v>
      </c>
      <c r="Q4183" t="str">
        <f>TEXT(Sales_data[[#This Row],[Order Date]], "mmm")</f>
        <v>Jun</v>
      </c>
    </row>
    <row r="4184" spans="1:17" x14ac:dyDescent="0.95">
      <c r="A4184">
        <v>14183</v>
      </c>
      <c r="B4184" s="1">
        <v>45788</v>
      </c>
      <c r="C4184" t="s">
        <v>7543</v>
      </c>
      <c r="D4184" t="s">
        <v>40</v>
      </c>
      <c r="E4184" t="s">
        <v>110</v>
      </c>
      <c r="F4184" t="s">
        <v>46</v>
      </c>
      <c r="G4184" t="s">
        <v>47</v>
      </c>
      <c r="H4184" t="s">
        <v>740</v>
      </c>
      <c r="I4184">
        <v>4</v>
      </c>
      <c r="J4184">
        <v>48409</v>
      </c>
      <c r="K4184">
        <v>15</v>
      </c>
      <c r="L4184">
        <v>164590.6</v>
      </c>
      <c r="M4184">
        <v>8634.14</v>
      </c>
      <c r="N4184" t="s">
        <v>38</v>
      </c>
      <c r="O4184">
        <f>Sales_data[[#This Row],[Profit]]/Sales_data[[#This Row],[Sales]]</f>
        <v>5.2458281335629124E-2</v>
      </c>
      <c r="P4184">
        <f>YEAR(Sales_data[[#This Row],[Order Date]])</f>
        <v>2025</v>
      </c>
      <c r="Q4184" t="str">
        <f>TEXT(Sales_data[[#This Row],[Order Date]], "mmm")</f>
        <v>May</v>
      </c>
    </row>
    <row r="4185" spans="1:17" x14ac:dyDescent="0.95">
      <c r="A4185">
        <v>14184</v>
      </c>
      <c r="B4185" s="1">
        <v>45440</v>
      </c>
      <c r="C4185" t="s">
        <v>7544</v>
      </c>
      <c r="D4185" t="s">
        <v>15</v>
      </c>
      <c r="E4185" t="s">
        <v>16</v>
      </c>
      <c r="F4185" t="s">
        <v>129</v>
      </c>
      <c r="G4185" t="s">
        <v>130</v>
      </c>
      <c r="H4185" t="s">
        <v>1620</v>
      </c>
      <c r="I4185">
        <v>2</v>
      </c>
      <c r="J4185">
        <v>230</v>
      </c>
      <c r="K4185">
        <v>10</v>
      </c>
      <c r="L4185">
        <v>414</v>
      </c>
      <c r="M4185">
        <v>97.91</v>
      </c>
      <c r="N4185" t="s">
        <v>38</v>
      </c>
      <c r="O4185">
        <f>Sales_data[[#This Row],[Profit]]/Sales_data[[#This Row],[Sales]]</f>
        <v>0.23649758454106279</v>
      </c>
      <c r="P4185">
        <f>YEAR(Sales_data[[#This Row],[Order Date]])</f>
        <v>2024</v>
      </c>
      <c r="Q4185" t="str">
        <f>TEXT(Sales_data[[#This Row],[Order Date]], "mmm")</f>
        <v>May</v>
      </c>
    </row>
    <row r="4186" spans="1:17" x14ac:dyDescent="0.95">
      <c r="A4186">
        <v>14185</v>
      </c>
      <c r="B4186" s="1">
        <v>45451</v>
      </c>
      <c r="C4186" t="s">
        <v>7545</v>
      </c>
      <c r="D4186" t="s">
        <v>28</v>
      </c>
      <c r="E4186" t="s">
        <v>85</v>
      </c>
      <c r="F4186" t="s">
        <v>46</v>
      </c>
      <c r="G4186" t="s">
        <v>209</v>
      </c>
      <c r="H4186" t="s">
        <v>7546</v>
      </c>
      <c r="I4186">
        <v>5</v>
      </c>
      <c r="J4186">
        <v>31332</v>
      </c>
      <c r="K4186">
        <v>10</v>
      </c>
      <c r="L4186">
        <v>140994</v>
      </c>
      <c r="M4186">
        <v>11582.73</v>
      </c>
      <c r="N4186" t="s">
        <v>38</v>
      </c>
      <c r="O4186">
        <f>Sales_data[[#This Row],[Profit]]/Sales_data[[#This Row],[Sales]]</f>
        <v>8.2150517043278429E-2</v>
      </c>
      <c r="P4186">
        <f>YEAR(Sales_data[[#This Row],[Order Date]])</f>
        <v>2024</v>
      </c>
      <c r="Q4186" t="str">
        <f>TEXT(Sales_data[[#This Row],[Order Date]], "mmm")</f>
        <v>Jun</v>
      </c>
    </row>
    <row r="4187" spans="1:17" x14ac:dyDescent="0.95">
      <c r="A4187">
        <v>14186</v>
      </c>
      <c r="B4187" s="1">
        <v>45279</v>
      </c>
      <c r="C4187" t="s">
        <v>7547</v>
      </c>
      <c r="D4187" t="s">
        <v>15</v>
      </c>
      <c r="E4187" t="s">
        <v>93</v>
      </c>
      <c r="F4187" t="s">
        <v>30</v>
      </c>
      <c r="G4187" t="s">
        <v>322</v>
      </c>
      <c r="H4187" t="s">
        <v>6869</v>
      </c>
      <c r="I4187">
        <v>4</v>
      </c>
      <c r="J4187">
        <v>21976</v>
      </c>
      <c r="K4187">
        <v>20</v>
      </c>
      <c r="L4187">
        <v>70323.199999999997</v>
      </c>
      <c r="M4187">
        <v>7712.54</v>
      </c>
      <c r="N4187" t="s">
        <v>20</v>
      </c>
      <c r="O4187">
        <f>Sales_data[[#This Row],[Profit]]/Sales_data[[#This Row],[Sales]]</f>
        <v>0.10967276801965781</v>
      </c>
      <c r="P4187">
        <f>YEAR(Sales_data[[#This Row],[Order Date]])</f>
        <v>2023</v>
      </c>
      <c r="Q4187" t="str">
        <f>TEXT(Sales_data[[#This Row],[Order Date]], "mmm")</f>
        <v>Dec</v>
      </c>
    </row>
    <row r="4188" spans="1:17" x14ac:dyDescent="0.95">
      <c r="A4188">
        <v>14187</v>
      </c>
      <c r="B4188" s="1">
        <v>45831</v>
      </c>
      <c r="C4188" t="s">
        <v>7548</v>
      </c>
      <c r="D4188" t="s">
        <v>22</v>
      </c>
      <c r="E4188" t="s">
        <v>54</v>
      </c>
      <c r="F4188" t="s">
        <v>30</v>
      </c>
      <c r="G4188" t="s">
        <v>104</v>
      </c>
      <c r="H4188" t="s">
        <v>7549</v>
      </c>
      <c r="I4188">
        <v>4</v>
      </c>
      <c r="J4188">
        <v>36482</v>
      </c>
      <c r="K4188">
        <v>20</v>
      </c>
      <c r="L4188">
        <v>116742.39999999999</v>
      </c>
      <c r="M4188">
        <v>23264.65</v>
      </c>
      <c r="N4188" t="s">
        <v>20</v>
      </c>
      <c r="O4188">
        <f>Sales_data[[#This Row],[Profit]]/Sales_data[[#This Row],[Sales]]</f>
        <v>0.19928192327723263</v>
      </c>
      <c r="P4188">
        <f>YEAR(Sales_data[[#This Row],[Order Date]])</f>
        <v>2025</v>
      </c>
      <c r="Q4188" t="str">
        <f>TEXT(Sales_data[[#This Row],[Order Date]], "mmm")</f>
        <v>Jun</v>
      </c>
    </row>
    <row r="4189" spans="1:17" x14ac:dyDescent="0.95">
      <c r="A4189">
        <v>14188</v>
      </c>
      <c r="B4189" s="1">
        <v>45689</v>
      </c>
      <c r="C4189" t="s">
        <v>7550</v>
      </c>
      <c r="D4189" t="s">
        <v>15</v>
      </c>
      <c r="E4189" t="s">
        <v>68</v>
      </c>
      <c r="F4189" t="s">
        <v>42</v>
      </c>
      <c r="G4189" t="s">
        <v>188</v>
      </c>
      <c r="H4189" t="s">
        <v>7551</v>
      </c>
      <c r="I4189">
        <v>4</v>
      </c>
      <c r="J4189">
        <v>31211</v>
      </c>
      <c r="K4189">
        <v>10</v>
      </c>
      <c r="L4189">
        <v>112359.6</v>
      </c>
      <c r="M4189">
        <v>7794.38</v>
      </c>
      <c r="N4189" t="s">
        <v>38</v>
      </c>
      <c r="O4189">
        <f>Sales_data[[#This Row],[Profit]]/Sales_data[[#This Row],[Sales]]</f>
        <v>6.9369951477221345E-2</v>
      </c>
      <c r="P4189">
        <f>YEAR(Sales_data[[#This Row],[Order Date]])</f>
        <v>2025</v>
      </c>
      <c r="Q4189" t="str">
        <f>TEXT(Sales_data[[#This Row],[Order Date]], "mmm")</f>
        <v>Feb</v>
      </c>
    </row>
    <row r="4190" spans="1:17" x14ac:dyDescent="0.95">
      <c r="A4190">
        <v>14189</v>
      </c>
      <c r="B4190" s="1">
        <v>45901</v>
      </c>
      <c r="C4190" t="s">
        <v>7552</v>
      </c>
      <c r="D4190" t="s">
        <v>22</v>
      </c>
      <c r="E4190" t="s">
        <v>74</v>
      </c>
      <c r="F4190" t="s">
        <v>42</v>
      </c>
      <c r="G4190" t="s">
        <v>188</v>
      </c>
      <c r="H4190" t="s">
        <v>1941</v>
      </c>
      <c r="I4190">
        <v>4</v>
      </c>
      <c r="J4190">
        <v>61371</v>
      </c>
      <c r="K4190">
        <v>20</v>
      </c>
      <c r="L4190">
        <v>196387.20000000001</v>
      </c>
      <c r="M4190">
        <v>43158.03</v>
      </c>
      <c r="N4190" t="s">
        <v>72</v>
      </c>
      <c r="O4190">
        <f>Sales_data[[#This Row],[Profit]]/Sales_data[[#This Row],[Sales]]</f>
        <v>0.21975989270176466</v>
      </c>
      <c r="P4190">
        <f>YEAR(Sales_data[[#This Row],[Order Date]])</f>
        <v>2025</v>
      </c>
      <c r="Q4190" t="str">
        <f>TEXT(Sales_data[[#This Row],[Order Date]], "mmm")</f>
        <v>Sep</v>
      </c>
    </row>
    <row r="4191" spans="1:17" x14ac:dyDescent="0.95">
      <c r="A4191">
        <v>14190</v>
      </c>
      <c r="B4191" s="1">
        <v>45602</v>
      </c>
      <c r="C4191" t="s">
        <v>7553</v>
      </c>
      <c r="D4191" t="s">
        <v>28</v>
      </c>
      <c r="E4191" t="s">
        <v>144</v>
      </c>
      <c r="F4191" t="s">
        <v>96</v>
      </c>
      <c r="G4191" t="s">
        <v>183</v>
      </c>
      <c r="H4191" t="s">
        <v>6999</v>
      </c>
      <c r="I4191">
        <v>3</v>
      </c>
      <c r="J4191">
        <v>72788</v>
      </c>
      <c r="K4191">
        <v>10</v>
      </c>
      <c r="L4191">
        <v>196527.6</v>
      </c>
      <c r="M4191">
        <v>11011.84</v>
      </c>
      <c r="N4191" t="s">
        <v>38</v>
      </c>
      <c r="O4191">
        <f>Sales_data[[#This Row],[Profit]]/Sales_data[[#This Row],[Sales]]</f>
        <v>5.6032028071375216E-2</v>
      </c>
      <c r="P4191">
        <f>YEAR(Sales_data[[#This Row],[Order Date]])</f>
        <v>2024</v>
      </c>
      <c r="Q4191" t="str">
        <f>TEXT(Sales_data[[#This Row],[Order Date]], "mmm")</f>
        <v>Nov</v>
      </c>
    </row>
    <row r="4192" spans="1:17" x14ac:dyDescent="0.95">
      <c r="A4192">
        <v>14191</v>
      </c>
      <c r="B4192" s="1">
        <v>45532</v>
      </c>
      <c r="C4192" t="s">
        <v>7554</v>
      </c>
      <c r="D4192" t="s">
        <v>15</v>
      </c>
      <c r="E4192" t="s">
        <v>68</v>
      </c>
      <c r="F4192" t="s">
        <v>96</v>
      </c>
      <c r="G4192" t="s">
        <v>214</v>
      </c>
      <c r="H4192" t="s">
        <v>2459</v>
      </c>
      <c r="I4192">
        <v>2</v>
      </c>
      <c r="J4192">
        <v>12211</v>
      </c>
      <c r="K4192">
        <v>10</v>
      </c>
      <c r="L4192">
        <v>21979.8</v>
      </c>
      <c r="M4192">
        <v>2177.63</v>
      </c>
      <c r="N4192" t="s">
        <v>33</v>
      </c>
      <c r="O4192">
        <f>Sales_data[[#This Row],[Profit]]/Sales_data[[#This Row],[Sales]]</f>
        <v>9.9074149901273001E-2</v>
      </c>
      <c r="P4192">
        <f>YEAR(Sales_data[[#This Row],[Order Date]])</f>
        <v>2024</v>
      </c>
      <c r="Q4192" t="str">
        <f>TEXT(Sales_data[[#This Row],[Order Date]], "mmm")</f>
        <v>Aug</v>
      </c>
    </row>
    <row r="4193" spans="1:17" x14ac:dyDescent="0.95">
      <c r="A4193">
        <v>14192</v>
      </c>
      <c r="B4193" s="1">
        <v>45736</v>
      </c>
      <c r="C4193" t="s">
        <v>7555</v>
      </c>
      <c r="D4193" t="s">
        <v>22</v>
      </c>
      <c r="E4193" t="s">
        <v>58</v>
      </c>
      <c r="F4193" t="s">
        <v>24</v>
      </c>
      <c r="G4193" t="s">
        <v>59</v>
      </c>
      <c r="H4193" t="s">
        <v>7556</v>
      </c>
      <c r="I4193">
        <v>1</v>
      </c>
      <c r="J4193">
        <v>53546</v>
      </c>
      <c r="K4193">
        <v>5</v>
      </c>
      <c r="L4193">
        <v>50868.7</v>
      </c>
      <c r="M4193">
        <v>9767.24</v>
      </c>
      <c r="N4193" t="s">
        <v>20</v>
      </c>
      <c r="O4193">
        <f>Sales_data[[#This Row],[Profit]]/Sales_data[[#This Row],[Sales]]</f>
        <v>0.19200883844092734</v>
      </c>
      <c r="P4193">
        <f>YEAR(Sales_data[[#This Row],[Order Date]])</f>
        <v>2025</v>
      </c>
      <c r="Q4193" t="str">
        <f>TEXT(Sales_data[[#This Row],[Order Date]], "mmm")</f>
        <v>Mar</v>
      </c>
    </row>
    <row r="4194" spans="1:17" x14ac:dyDescent="0.95">
      <c r="A4194">
        <v>14193</v>
      </c>
      <c r="B4194" s="1">
        <v>45514</v>
      </c>
      <c r="C4194" t="s">
        <v>7557</v>
      </c>
      <c r="D4194" t="s">
        <v>15</v>
      </c>
      <c r="E4194" t="s">
        <v>174</v>
      </c>
      <c r="F4194" t="s">
        <v>75</v>
      </c>
      <c r="G4194" t="s">
        <v>307</v>
      </c>
      <c r="H4194" t="s">
        <v>7558</v>
      </c>
      <c r="I4194">
        <v>5</v>
      </c>
      <c r="J4194">
        <v>3817</v>
      </c>
      <c r="K4194">
        <v>20</v>
      </c>
      <c r="L4194">
        <v>15268</v>
      </c>
      <c r="M4194">
        <v>3502.37</v>
      </c>
      <c r="N4194" t="s">
        <v>83</v>
      </c>
      <c r="O4194">
        <f>Sales_data[[#This Row],[Profit]]/Sales_data[[#This Row],[Sales]]</f>
        <v>0.22939284778621954</v>
      </c>
      <c r="P4194">
        <f>YEAR(Sales_data[[#This Row],[Order Date]])</f>
        <v>2024</v>
      </c>
      <c r="Q4194" t="str">
        <f>TEXT(Sales_data[[#This Row],[Order Date]], "mmm")</f>
        <v>Aug</v>
      </c>
    </row>
    <row r="4195" spans="1:17" x14ac:dyDescent="0.95">
      <c r="A4195">
        <v>14194</v>
      </c>
      <c r="B4195" s="1">
        <v>45822</v>
      </c>
      <c r="C4195" t="s">
        <v>7559</v>
      </c>
      <c r="D4195" t="s">
        <v>40</v>
      </c>
      <c r="E4195" t="s">
        <v>50</v>
      </c>
      <c r="F4195" t="s">
        <v>69</v>
      </c>
      <c r="G4195" t="s">
        <v>151</v>
      </c>
      <c r="H4195" t="s">
        <v>7290</v>
      </c>
      <c r="I4195">
        <v>2</v>
      </c>
      <c r="J4195">
        <v>10710</v>
      </c>
      <c r="K4195">
        <v>0</v>
      </c>
      <c r="L4195">
        <v>21420</v>
      </c>
      <c r="M4195">
        <v>2771.97</v>
      </c>
      <c r="N4195" t="s">
        <v>83</v>
      </c>
      <c r="O4195">
        <f>Sales_data[[#This Row],[Profit]]/Sales_data[[#This Row],[Sales]]</f>
        <v>0.12941036414565826</v>
      </c>
      <c r="P4195">
        <f>YEAR(Sales_data[[#This Row],[Order Date]])</f>
        <v>2025</v>
      </c>
      <c r="Q4195" t="str">
        <f>TEXT(Sales_data[[#This Row],[Order Date]], "mmm")</f>
        <v>Jun</v>
      </c>
    </row>
    <row r="4196" spans="1:17" x14ac:dyDescent="0.95">
      <c r="A4196">
        <v>14195</v>
      </c>
      <c r="B4196" s="1">
        <v>45855</v>
      </c>
      <c r="C4196" t="s">
        <v>7560</v>
      </c>
      <c r="D4196" t="s">
        <v>28</v>
      </c>
      <c r="E4196" t="s">
        <v>29</v>
      </c>
      <c r="F4196" t="s">
        <v>24</v>
      </c>
      <c r="G4196" t="s">
        <v>59</v>
      </c>
      <c r="H4196" t="s">
        <v>7561</v>
      </c>
      <c r="I4196">
        <v>2</v>
      </c>
      <c r="J4196">
        <v>37310</v>
      </c>
      <c r="K4196">
        <v>10</v>
      </c>
      <c r="L4196">
        <v>67158</v>
      </c>
      <c r="M4196">
        <v>15052.38</v>
      </c>
      <c r="N4196" t="s">
        <v>33</v>
      </c>
      <c r="O4196">
        <f>Sales_data[[#This Row],[Profit]]/Sales_data[[#This Row],[Sales]]</f>
        <v>0.22413383364602876</v>
      </c>
      <c r="P4196">
        <f>YEAR(Sales_data[[#This Row],[Order Date]])</f>
        <v>2025</v>
      </c>
      <c r="Q4196" t="str">
        <f>TEXT(Sales_data[[#This Row],[Order Date]], "mmm")</f>
        <v>Jul</v>
      </c>
    </row>
    <row r="4197" spans="1:17" x14ac:dyDescent="0.95">
      <c r="A4197">
        <v>14196</v>
      </c>
      <c r="B4197" s="1">
        <v>45252</v>
      </c>
      <c r="C4197" t="s">
        <v>7562</v>
      </c>
      <c r="D4197" t="s">
        <v>15</v>
      </c>
      <c r="E4197" t="s">
        <v>147</v>
      </c>
      <c r="F4197" t="s">
        <v>129</v>
      </c>
      <c r="G4197" t="s">
        <v>164</v>
      </c>
      <c r="H4197" t="s">
        <v>7563</v>
      </c>
      <c r="I4197">
        <v>1</v>
      </c>
      <c r="J4197">
        <v>28382</v>
      </c>
      <c r="K4197">
        <v>20</v>
      </c>
      <c r="L4197">
        <v>22705.599999999999</v>
      </c>
      <c r="M4197">
        <v>1707.73</v>
      </c>
      <c r="N4197" t="s">
        <v>20</v>
      </c>
      <c r="O4197">
        <f>Sales_data[[#This Row],[Profit]]/Sales_data[[#This Row],[Sales]]</f>
        <v>7.5211842012543162E-2</v>
      </c>
      <c r="P4197">
        <f>YEAR(Sales_data[[#This Row],[Order Date]])</f>
        <v>2023</v>
      </c>
      <c r="Q4197" t="str">
        <f>TEXT(Sales_data[[#This Row],[Order Date]], "mmm")</f>
        <v>Nov</v>
      </c>
    </row>
    <row r="4198" spans="1:17" x14ac:dyDescent="0.95">
      <c r="A4198">
        <v>14197</v>
      </c>
      <c r="B4198" s="1">
        <v>45484</v>
      </c>
      <c r="C4198" t="s">
        <v>7564</v>
      </c>
      <c r="D4198" t="s">
        <v>15</v>
      </c>
      <c r="E4198" t="s">
        <v>93</v>
      </c>
      <c r="F4198" t="s">
        <v>75</v>
      </c>
      <c r="G4198" t="s">
        <v>307</v>
      </c>
      <c r="H4198" t="s">
        <v>7565</v>
      </c>
      <c r="I4198">
        <v>1</v>
      </c>
      <c r="J4198">
        <v>4180</v>
      </c>
      <c r="K4198">
        <v>0</v>
      </c>
      <c r="L4198">
        <v>4180</v>
      </c>
      <c r="M4198">
        <v>947.44</v>
      </c>
      <c r="N4198" t="s">
        <v>72</v>
      </c>
      <c r="O4198">
        <f>Sales_data[[#This Row],[Profit]]/Sales_data[[#This Row],[Sales]]</f>
        <v>0.22666028708133973</v>
      </c>
      <c r="P4198">
        <f>YEAR(Sales_data[[#This Row],[Order Date]])</f>
        <v>2024</v>
      </c>
      <c r="Q4198" t="str">
        <f>TEXT(Sales_data[[#This Row],[Order Date]], "mmm")</f>
        <v>Jul</v>
      </c>
    </row>
    <row r="4199" spans="1:17" x14ac:dyDescent="0.95">
      <c r="A4199">
        <v>14198</v>
      </c>
      <c r="B4199" s="1">
        <v>45878</v>
      </c>
      <c r="C4199" t="s">
        <v>7566</v>
      </c>
      <c r="D4199" t="s">
        <v>15</v>
      </c>
      <c r="E4199" t="s">
        <v>16</v>
      </c>
      <c r="F4199" t="s">
        <v>96</v>
      </c>
      <c r="G4199" t="s">
        <v>97</v>
      </c>
      <c r="H4199" t="s">
        <v>2529</v>
      </c>
      <c r="I4199">
        <v>4</v>
      </c>
      <c r="J4199">
        <v>13266</v>
      </c>
      <c r="K4199">
        <v>10</v>
      </c>
      <c r="L4199">
        <v>47757.599999999999</v>
      </c>
      <c r="M4199">
        <v>5779.82</v>
      </c>
      <c r="N4199" t="s">
        <v>72</v>
      </c>
      <c r="O4199">
        <f>Sales_data[[#This Row],[Profit]]/Sales_data[[#This Row],[Sales]]</f>
        <v>0.12102408831264552</v>
      </c>
      <c r="P4199">
        <f>YEAR(Sales_data[[#This Row],[Order Date]])</f>
        <v>2025</v>
      </c>
      <c r="Q4199" t="str">
        <f>TEXT(Sales_data[[#This Row],[Order Date]], "mmm")</f>
        <v>Aug</v>
      </c>
    </row>
    <row r="4200" spans="1:17" x14ac:dyDescent="0.95">
      <c r="A4200">
        <v>14199</v>
      </c>
      <c r="B4200" s="1">
        <v>45688</v>
      </c>
      <c r="C4200" t="s">
        <v>7567</v>
      </c>
      <c r="D4200" t="s">
        <v>28</v>
      </c>
      <c r="E4200" t="s">
        <v>29</v>
      </c>
      <c r="F4200" t="s">
        <v>46</v>
      </c>
      <c r="G4200" t="s">
        <v>126</v>
      </c>
      <c r="H4200" t="s">
        <v>7568</v>
      </c>
      <c r="I4200">
        <v>4</v>
      </c>
      <c r="J4200">
        <v>1192</v>
      </c>
      <c r="K4200">
        <v>10</v>
      </c>
      <c r="L4200">
        <v>4291.2</v>
      </c>
      <c r="M4200">
        <v>684.39</v>
      </c>
      <c r="N4200" t="s">
        <v>38</v>
      </c>
      <c r="O4200">
        <f>Sales_data[[#This Row],[Profit]]/Sales_data[[#This Row],[Sales]]</f>
        <v>0.15948685682326622</v>
      </c>
      <c r="P4200">
        <f>YEAR(Sales_data[[#This Row],[Order Date]])</f>
        <v>2025</v>
      </c>
      <c r="Q4200" t="str">
        <f>TEXT(Sales_data[[#This Row],[Order Date]], "mmm")</f>
        <v>Jan</v>
      </c>
    </row>
    <row r="4201" spans="1:17" x14ac:dyDescent="0.95">
      <c r="A4201">
        <v>14200</v>
      </c>
      <c r="B4201" s="1">
        <v>45507</v>
      </c>
      <c r="C4201" t="s">
        <v>7569</v>
      </c>
      <c r="D4201" t="s">
        <v>40</v>
      </c>
      <c r="E4201" t="s">
        <v>62</v>
      </c>
      <c r="F4201" t="s">
        <v>30</v>
      </c>
      <c r="G4201" t="s">
        <v>322</v>
      </c>
      <c r="H4201" t="s">
        <v>7570</v>
      </c>
      <c r="I4201">
        <v>2</v>
      </c>
      <c r="J4201">
        <v>22884</v>
      </c>
      <c r="K4201">
        <v>15</v>
      </c>
      <c r="L4201">
        <v>38902.800000000003</v>
      </c>
      <c r="M4201">
        <v>4447.38</v>
      </c>
      <c r="N4201" t="s">
        <v>20</v>
      </c>
      <c r="O4201">
        <f>Sales_data[[#This Row],[Profit]]/Sales_data[[#This Row],[Sales]]</f>
        <v>0.11432030599339893</v>
      </c>
      <c r="P4201">
        <f>YEAR(Sales_data[[#This Row],[Order Date]])</f>
        <v>2024</v>
      </c>
      <c r="Q4201" t="str">
        <f>TEXT(Sales_data[[#This Row],[Order Date]], "mmm")</f>
        <v>Aug</v>
      </c>
    </row>
    <row r="4202" spans="1:17" x14ac:dyDescent="0.95">
      <c r="A4202">
        <v>14201</v>
      </c>
      <c r="B4202" s="1">
        <v>45883</v>
      </c>
      <c r="C4202" t="s">
        <v>4750</v>
      </c>
      <c r="D4202" t="s">
        <v>40</v>
      </c>
      <c r="E4202" t="s">
        <v>41</v>
      </c>
      <c r="F4202" t="s">
        <v>96</v>
      </c>
      <c r="G4202" t="s">
        <v>214</v>
      </c>
      <c r="H4202" t="s">
        <v>7571</v>
      </c>
      <c r="I4202">
        <v>4</v>
      </c>
      <c r="J4202">
        <v>2979</v>
      </c>
      <c r="K4202">
        <v>0</v>
      </c>
      <c r="L4202">
        <v>11916</v>
      </c>
      <c r="M4202">
        <v>2161.1799999999998</v>
      </c>
      <c r="N4202" t="s">
        <v>20</v>
      </c>
      <c r="O4202">
        <f>Sales_data[[#This Row],[Profit]]/Sales_data[[#This Row],[Sales]]</f>
        <v>0.18136790869419267</v>
      </c>
      <c r="P4202">
        <f>YEAR(Sales_data[[#This Row],[Order Date]])</f>
        <v>2025</v>
      </c>
      <c r="Q4202" t="str">
        <f>TEXT(Sales_data[[#This Row],[Order Date]], "mmm")</f>
        <v>Aug</v>
      </c>
    </row>
    <row r="4203" spans="1:17" x14ac:dyDescent="0.95">
      <c r="A4203">
        <v>14202</v>
      </c>
      <c r="B4203" s="1">
        <v>45378</v>
      </c>
      <c r="C4203" t="s">
        <v>7572</v>
      </c>
      <c r="D4203" t="s">
        <v>15</v>
      </c>
      <c r="E4203" t="s">
        <v>174</v>
      </c>
      <c r="F4203" t="s">
        <v>75</v>
      </c>
      <c r="G4203" t="s">
        <v>307</v>
      </c>
      <c r="H4203" t="s">
        <v>7573</v>
      </c>
      <c r="I4203">
        <v>4</v>
      </c>
      <c r="J4203">
        <v>50408</v>
      </c>
      <c r="K4203">
        <v>20</v>
      </c>
      <c r="L4203">
        <v>161305.60000000001</v>
      </c>
      <c r="M4203">
        <v>25932.37</v>
      </c>
      <c r="N4203" t="s">
        <v>33</v>
      </c>
      <c r="O4203">
        <f>Sales_data[[#This Row],[Profit]]/Sales_data[[#This Row],[Sales]]</f>
        <v>0.16076546629503252</v>
      </c>
      <c r="P4203">
        <f>YEAR(Sales_data[[#This Row],[Order Date]])</f>
        <v>2024</v>
      </c>
      <c r="Q4203" t="str">
        <f>TEXT(Sales_data[[#This Row],[Order Date]], "mmm")</f>
        <v>Mar</v>
      </c>
    </row>
    <row r="4204" spans="1:17" x14ac:dyDescent="0.95">
      <c r="A4204">
        <v>14203</v>
      </c>
      <c r="B4204" s="1">
        <v>45922</v>
      </c>
      <c r="C4204" t="s">
        <v>7574</v>
      </c>
      <c r="D4204" t="s">
        <v>15</v>
      </c>
      <c r="E4204" t="s">
        <v>93</v>
      </c>
      <c r="F4204" t="s">
        <v>46</v>
      </c>
      <c r="G4204" t="s">
        <v>209</v>
      </c>
      <c r="H4204" t="s">
        <v>7575</v>
      </c>
      <c r="I4204">
        <v>3</v>
      </c>
      <c r="J4204">
        <v>61023</v>
      </c>
      <c r="K4204">
        <v>15</v>
      </c>
      <c r="L4204">
        <v>155608.65</v>
      </c>
      <c r="M4204">
        <v>19574.3</v>
      </c>
      <c r="N4204" t="s">
        <v>83</v>
      </c>
      <c r="O4204">
        <f>Sales_data[[#This Row],[Profit]]/Sales_data[[#This Row],[Sales]]</f>
        <v>0.12579185026025225</v>
      </c>
      <c r="P4204">
        <f>YEAR(Sales_data[[#This Row],[Order Date]])</f>
        <v>2025</v>
      </c>
      <c r="Q4204" t="str">
        <f>TEXT(Sales_data[[#This Row],[Order Date]], "mmm")</f>
        <v>Sep</v>
      </c>
    </row>
    <row r="4205" spans="1:17" x14ac:dyDescent="0.95">
      <c r="A4205">
        <v>14204</v>
      </c>
      <c r="B4205" s="1">
        <v>45592</v>
      </c>
      <c r="C4205" t="s">
        <v>7576</v>
      </c>
      <c r="D4205" t="s">
        <v>40</v>
      </c>
      <c r="E4205" t="s">
        <v>62</v>
      </c>
      <c r="F4205" t="s">
        <v>17</v>
      </c>
      <c r="G4205" t="s">
        <v>18</v>
      </c>
      <c r="H4205" t="s">
        <v>1832</v>
      </c>
      <c r="I4205">
        <v>3</v>
      </c>
      <c r="J4205">
        <v>10491</v>
      </c>
      <c r="K4205">
        <v>20</v>
      </c>
      <c r="L4205">
        <v>25178.400000000001</v>
      </c>
      <c r="M4205">
        <v>1861.94</v>
      </c>
      <c r="N4205" t="s">
        <v>33</v>
      </c>
      <c r="O4205">
        <f>Sales_data[[#This Row],[Profit]]/Sales_data[[#This Row],[Sales]]</f>
        <v>7.3949893559558985E-2</v>
      </c>
      <c r="P4205">
        <f>YEAR(Sales_data[[#This Row],[Order Date]])</f>
        <v>2024</v>
      </c>
      <c r="Q4205" t="str">
        <f>TEXT(Sales_data[[#This Row],[Order Date]], "mmm")</f>
        <v>Oct</v>
      </c>
    </row>
    <row r="4206" spans="1:17" x14ac:dyDescent="0.95">
      <c r="A4206">
        <v>14205</v>
      </c>
      <c r="B4206" s="1">
        <v>45242</v>
      </c>
      <c r="C4206" t="s">
        <v>7577</v>
      </c>
      <c r="D4206" t="s">
        <v>28</v>
      </c>
      <c r="E4206" t="s">
        <v>114</v>
      </c>
      <c r="F4206" t="s">
        <v>69</v>
      </c>
      <c r="G4206" t="s">
        <v>151</v>
      </c>
      <c r="H4206" t="s">
        <v>7578</v>
      </c>
      <c r="I4206">
        <v>5</v>
      </c>
      <c r="J4206">
        <v>24144</v>
      </c>
      <c r="K4206">
        <v>10</v>
      </c>
      <c r="L4206">
        <v>108648</v>
      </c>
      <c r="M4206">
        <v>18929.37</v>
      </c>
      <c r="N4206" t="s">
        <v>20</v>
      </c>
      <c r="O4206">
        <f>Sales_data[[#This Row],[Profit]]/Sales_data[[#This Row],[Sales]]</f>
        <v>0.17422658493483542</v>
      </c>
      <c r="P4206">
        <f>YEAR(Sales_data[[#This Row],[Order Date]])</f>
        <v>2023</v>
      </c>
      <c r="Q4206" t="str">
        <f>TEXT(Sales_data[[#This Row],[Order Date]], "mmm")</f>
        <v>Nov</v>
      </c>
    </row>
    <row r="4207" spans="1:17" x14ac:dyDescent="0.95">
      <c r="A4207">
        <v>14206</v>
      </c>
      <c r="B4207" s="1">
        <v>45376</v>
      </c>
      <c r="C4207" t="s">
        <v>7579</v>
      </c>
      <c r="D4207" t="s">
        <v>40</v>
      </c>
      <c r="E4207" t="s">
        <v>50</v>
      </c>
      <c r="F4207" t="s">
        <v>46</v>
      </c>
      <c r="G4207" t="s">
        <v>201</v>
      </c>
      <c r="H4207" t="s">
        <v>6165</v>
      </c>
      <c r="I4207">
        <v>4</v>
      </c>
      <c r="J4207">
        <v>21184</v>
      </c>
      <c r="K4207">
        <v>0</v>
      </c>
      <c r="L4207">
        <v>84736</v>
      </c>
      <c r="M4207">
        <v>17468.09</v>
      </c>
      <c r="N4207" t="s">
        <v>83</v>
      </c>
      <c r="O4207">
        <f>Sales_data[[#This Row],[Profit]]/Sales_data[[#This Row],[Sales]]</f>
        <v>0.20614721015861026</v>
      </c>
      <c r="P4207">
        <f>YEAR(Sales_data[[#This Row],[Order Date]])</f>
        <v>2024</v>
      </c>
      <c r="Q4207" t="str">
        <f>TEXT(Sales_data[[#This Row],[Order Date]], "mmm")</f>
        <v>Mar</v>
      </c>
    </row>
    <row r="4208" spans="1:17" x14ac:dyDescent="0.95">
      <c r="A4208">
        <v>14207</v>
      </c>
      <c r="B4208" s="1">
        <v>45295</v>
      </c>
      <c r="C4208" t="s">
        <v>7580</v>
      </c>
      <c r="D4208" t="s">
        <v>28</v>
      </c>
      <c r="E4208" t="s">
        <v>144</v>
      </c>
      <c r="F4208" t="s">
        <v>75</v>
      </c>
      <c r="G4208" t="s">
        <v>240</v>
      </c>
      <c r="H4208" t="s">
        <v>7581</v>
      </c>
      <c r="I4208">
        <v>3</v>
      </c>
      <c r="J4208">
        <v>73674</v>
      </c>
      <c r="K4208">
        <v>5</v>
      </c>
      <c r="L4208">
        <v>209970.9</v>
      </c>
      <c r="M4208">
        <v>14653.34</v>
      </c>
      <c r="N4208" t="s">
        <v>33</v>
      </c>
      <c r="O4208">
        <f>Sales_data[[#This Row],[Profit]]/Sales_data[[#This Row],[Sales]]</f>
        <v>6.9787480074619865E-2</v>
      </c>
      <c r="P4208">
        <f>YEAR(Sales_data[[#This Row],[Order Date]])</f>
        <v>2024</v>
      </c>
      <c r="Q4208" t="str">
        <f>TEXT(Sales_data[[#This Row],[Order Date]], "mmm")</f>
        <v>Jan</v>
      </c>
    </row>
    <row r="4209" spans="1:17" x14ac:dyDescent="0.95">
      <c r="A4209">
        <v>14208</v>
      </c>
      <c r="B4209" s="1">
        <v>45630</v>
      </c>
      <c r="C4209" t="s">
        <v>7582</v>
      </c>
      <c r="D4209" t="s">
        <v>28</v>
      </c>
      <c r="E4209" t="s">
        <v>35</v>
      </c>
      <c r="F4209" t="s">
        <v>75</v>
      </c>
      <c r="G4209" t="s">
        <v>240</v>
      </c>
      <c r="H4209" t="s">
        <v>7583</v>
      </c>
      <c r="I4209">
        <v>1</v>
      </c>
      <c r="J4209">
        <v>56656</v>
      </c>
      <c r="K4209">
        <v>10</v>
      </c>
      <c r="L4209">
        <v>50990.400000000001</v>
      </c>
      <c r="M4209">
        <v>9654.26</v>
      </c>
      <c r="N4209" t="s">
        <v>38</v>
      </c>
      <c r="O4209">
        <f>Sales_data[[#This Row],[Profit]]/Sales_data[[#This Row],[Sales]]</f>
        <v>0.18933485518842763</v>
      </c>
      <c r="P4209">
        <f>YEAR(Sales_data[[#This Row],[Order Date]])</f>
        <v>2024</v>
      </c>
      <c r="Q4209" t="str">
        <f>TEXT(Sales_data[[#This Row],[Order Date]], "mmm")</f>
        <v>Dec</v>
      </c>
    </row>
    <row r="4210" spans="1:17" x14ac:dyDescent="0.95">
      <c r="A4210">
        <v>14209</v>
      </c>
      <c r="B4210" s="1">
        <v>45523</v>
      </c>
      <c r="C4210" t="s">
        <v>7584</v>
      </c>
      <c r="D4210" t="s">
        <v>40</v>
      </c>
      <c r="E4210" t="s">
        <v>62</v>
      </c>
      <c r="F4210" t="s">
        <v>96</v>
      </c>
      <c r="G4210" t="s">
        <v>214</v>
      </c>
      <c r="H4210" t="s">
        <v>7585</v>
      </c>
      <c r="I4210">
        <v>2</v>
      </c>
      <c r="J4210">
        <v>20315</v>
      </c>
      <c r="K4210">
        <v>20</v>
      </c>
      <c r="L4210">
        <v>32504</v>
      </c>
      <c r="M4210">
        <v>6391.65</v>
      </c>
      <c r="N4210" t="s">
        <v>33</v>
      </c>
      <c r="O4210">
        <f>Sales_data[[#This Row],[Profit]]/Sales_data[[#This Row],[Sales]]</f>
        <v>0.19664195175978341</v>
      </c>
      <c r="P4210">
        <f>YEAR(Sales_data[[#This Row],[Order Date]])</f>
        <v>2024</v>
      </c>
      <c r="Q4210" t="str">
        <f>TEXT(Sales_data[[#This Row],[Order Date]], "mmm")</f>
        <v>Aug</v>
      </c>
    </row>
    <row r="4211" spans="1:17" x14ac:dyDescent="0.95">
      <c r="A4211">
        <v>14210</v>
      </c>
      <c r="B4211" s="1">
        <v>45461</v>
      </c>
      <c r="C4211" t="s">
        <v>7586</v>
      </c>
      <c r="D4211" t="s">
        <v>15</v>
      </c>
      <c r="E4211" t="s">
        <v>93</v>
      </c>
      <c r="F4211" t="s">
        <v>46</v>
      </c>
      <c r="G4211" t="s">
        <v>201</v>
      </c>
      <c r="H4211" t="s">
        <v>7587</v>
      </c>
      <c r="I4211">
        <v>5</v>
      </c>
      <c r="J4211">
        <v>20550</v>
      </c>
      <c r="K4211">
        <v>10</v>
      </c>
      <c r="L4211">
        <v>92475</v>
      </c>
      <c r="M4211">
        <v>18052.96</v>
      </c>
      <c r="N4211" t="s">
        <v>20</v>
      </c>
      <c r="O4211">
        <f>Sales_data[[#This Row],[Profit]]/Sales_data[[#This Row],[Sales]]</f>
        <v>0.19521989726953229</v>
      </c>
      <c r="P4211">
        <f>YEAR(Sales_data[[#This Row],[Order Date]])</f>
        <v>2024</v>
      </c>
      <c r="Q4211" t="str">
        <f>TEXT(Sales_data[[#This Row],[Order Date]], "mmm")</f>
        <v>Jun</v>
      </c>
    </row>
    <row r="4212" spans="1:17" x14ac:dyDescent="0.95">
      <c r="A4212">
        <v>14211</v>
      </c>
      <c r="B4212" s="1">
        <v>45337</v>
      </c>
      <c r="C4212" t="s">
        <v>7588</v>
      </c>
      <c r="D4212" t="s">
        <v>28</v>
      </c>
      <c r="E4212" t="s">
        <v>144</v>
      </c>
      <c r="F4212" t="s">
        <v>42</v>
      </c>
      <c r="G4212" t="s">
        <v>188</v>
      </c>
      <c r="H4212" t="s">
        <v>7589</v>
      </c>
      <c r="I4212">
        <v>5</v>
      </c>
      <c r="J4212">
        <v>52761</v>
      </c>
      <c r="K4212">
        <v>10</v>
      </c>
      <c r="L4212">
        <v>237424.5</v>
      </c>
      <c r="M4212">
        <v>52747.02</v>
      </c>
      <c r="N4212" t="s">
        <v>20</v>
      </c>
      <c r="O4212">
        <f>Sales_data[[#This Row],[Profit]]/Sales_data[[#This Row],[Sales]]</f>
        <v>0.22216334034608895</v>
      </c>
      <c r="P4212">
        <f>YEAR(Sales_data[[#This Row],[Order Date]])</f>
        <v>2024</v>
      </c>
      <c r="Q4212" t="str">
        <f>TEXT(Sales_data[[#This Row],[Order Date]], "mmm")</f>
        <v>Feb</v>
      </c>
    </row>
    <row r="4213" spans="1:17" x14ac:dyDescent="0.95">
      <c r="A4213">
        <v>14212</v>
      </c>
      <c r="B4213" s="1">
        <v>45457</v>
      </c>
      <c r="C4213" t="s">
        <v>7590</v>
      </c>
      <c r="D4213" t="s">
        <v>40</v>
      </c>
      <c r="E4213" t="s">
        <v>62</v>
      </c>
      <c r="F4213" t="s">
        <v>46</v>
      </c>
      <c r="G4213" t="s">
        <v>47</v>
      </c>
      <c r="H4213" t="s">
        <v>990</v>
      </c>
      <c r="I4213">
        <v>4</v>
      </c>
      <c r="J4213">
        <v>74329</v>
      </c>
      <c r="K4213">
        <v>5</v>
      </c>
      <c r="L4213">
        <v>282450.2</v>
      </c>
      <c r="M4213">
        <v>39218.71</v>
      </c>
      <c r="N4213" t="s">
        <v>38</v>
      </c>
      <c r="O4213">
        <f>Sales_data[[#This Row],[Profit]]/Sales_data[[#This Row],[Sales]]</f>
        <v>0.13885176926764434</v>
      </c>
      <c r="P4213">
        <f>YEAR(Sales_data[[#This Row],[Order Date]])</f>
        <v>2024</v>
      </c>
      <c r="Q4213" t="str">
        <f>TEXT(Sales_data[[#This Row],[Order Date]], "mmm")</f>
        <v>Jun</v>
      </c>
    </row>
    <row r="4214" spans="1:17" x14ac:dyDescent="0.95">
      <c r="A4214">
        <v>14213</v>
      </c>
      <c r="B4214" s="1">
        <v>45697</v>
      </c>
      <c r="C4214" t="s">
        <v>7591</v>
      </c>
      <c r="D4214" t="s">
        <v>28</v>
      </c>
      <c r="E4214" t="s">
        <v>144</v>
      </c>
      <c r="F4214" t="s">
        <v>24</v>
      </c>
      <c r="G4214" t="s">
        <v>107</v>
      </c>
      <c r="H4214" t="s">
        <v>5000</v>
      </c>
      <c r="I4214">
        <v>1</v>
      </c>
      <c r="J4214">
        <v>4288</v>
      </c>
      <c r="K4214">
        <v>15</v>
      </c>
      <c r="L4214">
        <v>3644.8</v>
      </c>
      <c r="M4214">
        <v>488.94</v>
      </c>
      <c r="N4214" t="s">
        <v>20</v>
      </c>
      <c r="O4214">
        <f>Sales_data[[#This Row],[Profit]]/Sales_data[[#This Row],[Sales]]</f>
        <v>0.13414727831431078</v>
      </c>
      <c r="P4214">
        <f>YEAR(Sales_data[[#This Row],[Order Date]])</f>
        <v>2025</v>
      </c>
      <c r="Q4214" t="str">
        <f>TEXT(Sales_data[[#This Row],[Order Date]], "mmm")</f>
        <v>Feb</v>
      </c>
    </row>
    <row r="4215" spans="1:17" x14ac:dyDescent="0.95">
      <c r="A4215">
        <v>14214</v>
      </c>
      <c r="B4215" s="1">
        <v>45920</v>
      </c>
      <c r="C4215" t="s">
        <v>7592</v>
      </c>
      <c r="D4215" t="s">
        <v>28</v>
      </c>
      <c r="E4215" t="s">
        <v>144</v>
      </c>
      <c r="F4215" t="s">
        <v>42</v>
      </c>
      <c r="G4215" t="s">
        <v>43</v>
      </c>
      <c r="H4215" t="s">
        <v>7593</v>
      </c>
      <c r="I4215">
        <v>5</v>
      </c>
      <c r="J4215">
        <v>38267</v>
      </c>
      <c r="K4215">
        <v>15</v>
      </c>
      <c r="L4215">
        <v>162634.75</v>
      </c>
      <c r="M4215">
        <v>33370.699999999997</v>
      </c>
      <c r="N4215" t="s">
        <v>20</v>
      </c>
      <c r="O4215">
        <f>Sales_data[[#This Row],[Profit]]/Sales_data[[#This Row],[Sales]]</f>
        <v>0.20518800563840137</v>
      </c>
      <c r="P4215">
        <f>YEAR(Sales_data[[#This Row],[Order Date]])</f>
        <v>2025</v>
      </c>
      <c r="Q4215" t="str">
        <f>TEXT(Sales_data[[#This Row],[Order Date]], "mmm")</f>
        <v>Sep</v>
      </c>
    </row>
    <row r="4216" spans="1:17" x14ac:dyDescent="0.95">
      <c r="A4216">
        <v>14215</v>
      </c>
      <c r="B4216" s="1">
        <v>45806</v>
      </c>
      <c r="C4216" t="s">
        <v>7594</v>
      </c>
      <c r="D4216" t="s">
        <v>28</v>
      </c>
      <c r="E4216" t="s">
        <v>85</v>
      </c>
      <c r="F4216" t="s">
        <v>24</v>
      </c>
      <c r="G4216" t="s">
        <v>36</v>
      </c>
      <c r="H4216" t="s">
        <v>7595</v>
      </c>
      <c r="I4216">
        <v>1</v>
      </c>
      <c r="J4216">
        <v>74519</v>
      </c>
      <c r="K4216">
        <v>15</v>
      </c>
      <c r="L4216">
        <v>63341.15</v>
      </c>
      <c r="M4216">
        <v>11503.83</v>
      </c>
      <c r="N4216" t="s">
        <v>38</v>
      </c>
      <c r="O4216">
        <f>Sales_data[[#This Row],[Profit]]/Sales_data[[#This Row],[Sales]]</f>
        <v>0.18161700569061345</v>
      </c>
      <c r="P4216">
        <f>YEAR(Sales_data[[#This Row],[Order Date]])</f>
        <v>2025</v>
      </c>
      <c r="Q4216" t="str">
        <f>TEXT(Sales_data[[#This Row],[Order Date]], "mmm")</f>
        <v>May</v>
      </c>
    </row>
    <row r="4217" spans="1:17" x14ac:dyDescent="0.95">
      <c r="A4217">
        <v>14216</v>
      </c>
      <c r="B4217" s="1">
        <v>45645</v>
      </c>
      <c r="C4217" t="s">
        <v>7596</v>
      </c>
      <c r="D4217" t="s">
        <v>15</v>
      </c>
      <c r="E4217" t="s">
        <v>16</v>
      </c>
      <c r="F4217" t="s">
        <v>86</v>
      </c>
      <c r="G4217" t="s">
        <v>90</v>
      </c>
      <c r="H4217" t="s">
        <v>5667</v>
      </c>
      <c r="I4217">
        <v>2</v>
      </c>
      <c r="J4217">
        <v>12655</v>
      </c>
      <c r="K4217">
        <v>5</v>
      </c>
      <c r="L4217">
        <v>24044.5</v>
      </c>
      <c r="M4217">
        <v>3044.58</v>
      </c>
      <c r="N4217" t="s">
        <v>38</v>
      </c>
      <c r="O4217">
        <f>Sales_data[[#This Row],[Profit]]/Sales_data[[#This Row],[Sales]]</f>
        <v>0.12662272037264238</v>
      </c>
      <c r="P4217">
        <f>YEAR(Sales_data[[#This Row],[Order Date]])</f>
        <v>2024</v>
      </c>
      <c r="Q4217" t="str">
        <f>TEXT(Sales_data[[#This Row],[Order Date]], "mmm")</f>
        <v>Dec</v>
      </c>
    </row>
    <row r="4218" spans="1:17" x14ac:dyDescent="0.95">
      <c r="A4218">
        <v>14217</v>
      </c>
      <c r="B4218" s="1">
        <v>45836</v>
      </c>
      <c r="C4218" t="s">
        <v>7597</v>
      </c>
      <c r="D4218" t="s">
        <v>15</v>
      </c>
      <c r="E4218" t="s">
        <v>68</v>
      </c>
      <c r="F4218" t="s">
        <v>46</v>
      </c>
      <c r="G4218" t="s">
        <v>126</v>
      </c>
      <c r="H4218" t="s">
        <v>7598</v>
      </c>
      <c r="I4218">
        <v>4</v>
      </c>
      <c r="J4218">
        <v>71098</v>
      </c>
      <c r="K4218">
        <v>5</v>
      </c>
      <c r="L4218">
        <v>270172.40000000002</v>
      </c>
      <c r="M4218">
        <v>55080.3</v>
      </c>
      <c r="N4218" t="s">
        <v>72</v>
      </c>
      <c r="O4218">
        <f>Sales_data[[#This Row],[Profit]]/Sales_data[[#This Row],[Sales]]</f>
        <v>0.20387093574325135</v>
      </c>
      <c r="P4218">
        <f>YEAR(Sales_data[[#This Row],[Order Date]])</f>
        <v>2025</v>
      </c>
      <c r="Q4218" t="str">
        <f>TEXT(Sales_data[[#This Row],[Order Date]], "mmm")</f>
        <v>Jun</v>
      </c>
    </row>
    <row r="4219" spans="1:17" x14ac:dyDescent="0.95">
      <c r="A4219">
        <v>14218</v>
      </c>
      <c r="B4219" s="1">
        <v>45525</v>
      </c>
      <c r="C4219" t="s">
        <v>7599</v>
      </c>
      <c r="D4219" t="s">
        <v>22</v>
      </c>
      <c r="E4219" t="s">
        <v>54</v>
      </c>
      <c r="F4219" t="s">
        <v>86</v>
      </c>
      <c r="G4219" t="s">
        <v>90</v>
      </c>
      <c r="H4219" t="s">
        <v>7600</v>
      </c>
      <c r="I4219">
        <v>2</v>
      </c>
      <c r="J4219">
        <v>16477</v>
      </c>
      <c r="K4219">
        <v>0</v>
      </c>
      <c r="L4219">
        <v>32954</v>
      </c>
      <c r="M4219">
        <v>5042.66</v>
      </c>
      <c r="N4219" t="s">
        <v>83</v>
      </c>
      <c r="O4219">
        <f>Sales_data[[#This Row],[Profit]]/Sales_data[[#This Row],[Sales]]</f>
        <v>0.1530211810402379</v>
      </c>
      <c r="P4219">
        <f>YEAR(Sales_data[[#This Row],[Order Date]])</f>
        <v>2024</v>
      </c>
      <c r="Q4219" t="str">
        <f>TEXT(Sales_data[[#This Row],[Order Date]], "mmm")</f>
        <v>Aug</v>
      </c>
    </row>
    <row r="4220" spans="1:17" x14ac:dyDescent="0.95">
      <c r="A4220">
        <v>14219</v>
      </c>
      <c r="B4220" s="1">
        <v>45235</v>
      </c>
      <c r="C4220" t="s">
        <v>7601</v>
      </c>
      <c r="D4220" t="s">
        <v>28</v>
      </c>
      <c r="E4220" t="s">
        <v>35</v>
      </c>
      <c r="F4220" t="s">
        <v>69</v>
      </c>
      <c r="G4220" t="s">
        <v>70</v>
      </c>
      <c r="H4220" t="s">
        <v>3958</v>
      </c>
      <c r="I4220">
        <v>1</v>
      </c>
      <c r="J4220">
        <v>25646</v>
      </c>
      <c r="K4220">
        <v>20</v>
      </c>
      <c r="L4220">
        <v>20516.8</v>
      </c>
      <c r="M4220">
        <v>4653.55</v>
      </c>
      <c r="N4220" t="s">
        <v>83</v>
      </c>
      <c r="O4220">
        <f>Sales_data[[#This Row],[Profit]]/Sales_data[[#This Row],[Sales]]</f>
        <v>0.22681656008734308</v>
      </c>
      <c r="P4220">
        <f>YEAR(Sales_data[[#This Row],[Order Date]])</f>
        <v>2023</v>
      </c>
      <c r="Q4220" t="str">
        <f>TEXT(Sales_data[[#This Row],[Order Date]], "mmm")</f>
        <v>Nov</v>
      </c>
    </row>
    <row r="4221" spans="1:17" x14ac:dyDescent="0.95">
      <c r="A4221">
        <v>14220</v>
      </c>
      <c r="B4221" s="1">
        <v>45826</v>
      </c>
      <c r="C4221" t="s">
        <v>7602</v>
      </c>
      <c r="D4221" t="s">
        <v>15</v>
      </c>
      <c r="E4221" t="s">
        <v>147</v>
      </c>
      <c r="F4221" t="s">
        <v>75</v>
      </c>
      <c r="G4221" t="s">
        <v>204</v>
      </c>
      <c r="H4221" t="s">
        <v>7603</v>
      </c>
      <c r="I4221">
        <v>1</v>
      </c>
      <c r="J4221">
        <v>73009</v>
      </c>
      <c r="K4221">
        <v>0</v>
      </c>
      <c r="L4221">
        <v>73009</v>
      </c>
      <c r="M4221">
        <v>12225.83</v>
      </c>
      <c r="N4221" t="s">
        <v>38</v>
      </c>
      <c r="O4221">
        <f>Sales_data[[#This Row],[Profit]]/Sales_data[[#This Row],[Sales]]</f>
        <v>0.16745647796846963</v>
      </c>
      <c r="P4221">
        <f>YEAR(Sales_data[[#This Row],[Order Date]])</f>
        <v>2025</v>
      </c>
      <c r="Q4221" t="str">
        <f>TEXT(Sales_data[[#This Row],[Order Date]], "mmm")</f>
        <v>Jun</v>
      </c>
    </row>
    <row r="4222" spans="1:17" x14ac:dyDescent="0.95">
      <c r="A4222">
        <v>14221</v>
      </c>
      <c r="B4222" s="1">
        <v>45583</v>
      </c>
      <c r="C4222" t="s">
        <v>7604</v>
      </c>
      <c r="D4222" t="s">
        <v>22</v>
      </c>
      <c r="E4222" t="s">
        <v>167</v>
      </c>
      <c r="F4222" t="s">
        <v>69</v>
      </c>
      <c r="G4222" t="s">
        <v>115</v>
      </c>
      <c r="H4222" t="s">
        <v>7605</v>
      </c>
      <c r="I4222">
        <v>1</v>
      </c>
      <c r="J4222">
        <v>10072</v>
      </c>
      <c r="K4222">
        <v>5</v>
      </c>
      <c r="L4222">
        <v>9568.4</v>
      </c>
      <c r="M4222">
        <v>1572.71</v>
      </c>
      <c r="N4222" t="s">
        <v>38</v>
      </c>
      <c r="O4222">
        <f>Sales_data[[#This Row],[Profit]]/Sales_data[[#This Row],[Sales]]</f>
        <v>0.16436499310229508</v>
      </c>
      <c r="P4222">
        <f>YEAR(Sales_data[[#This Row],[Order Date]])</f>
        <v>2024</v>
      </c>
      <c r="Q4222" t="str">
        <f>TEXT(Sales_data[[#This Row],[Order Date]], "mmm")</f>
        <v>Oct</v>
      </c>
    </row>
    <row r="4223" spans="1:17" x14ac:dyDescent="0.95">
      <c r="A4223">
        <v>14222</v>
      </c>
      <c r="B4223" s="1">
        <v>45215</v>
      </c>
      <c r="C4223" t="s">
        <v>7606</v>
      </c>
      <c r="D4223" t="s">
        <v>40</v>
      </c>
      <c r="E4223" t="s">
        <v>103</v>
      </c>
      <c r="F4223" t="s">
        <v>75</v>
      </c>
      <c r="G4223" t="s">
        <v>240</v>
      </c>
      <c r="H4223" t="s">
        <v>7607</v>
      </c>
      <c r="I4223">
        <v>3</v>
      </c>
      <c r="J4223">
        <v>37533</v>
      </c>
      <c r="K4223">
        <v>10</v>
      </c>
      <c r="L4223">
        <v>101339.1</v>
      </c>
      <c r="M4223">
        <v>22912.15</v>
      </c>
      <c r="N4223" t="s">
        <v>72</v>
      </c>
      <c r="O4223">
        <f>Sales_data[[#This Row],[Profit]]/Sales_data[[#This Row],[Sales]]</f>
        <v>0.22609387689450566</v>
      </c>
      <c r="P4223">
        <f>YEAR(Sales_data[[#This Row],[Order Date]])</f>
        <v>2023</v>
      </c>
      <c r="Q4223" t="str">
        <f>TEXT(Sales_data[[#This Row],[Order Date]], "mmm")</f>
        <v>Oct</v>
      </c>
    </row>
    <row r="4224" spans="1:17" x14ac:dyDescent="0.95">
      <c r="A4224">
        <v>14223</v>
      </c>
      <c r="B4224" s="1">
        <v>45458</v>
      </c>
      <c r="C4224" t="s">
        <v>7608</v>
      </c>
      <c r="D4224" t="s">
        <v>40</v>
      </c>
      <c r="E4224" t="s">
        <v>50</v>
      </c>
      <c r="F4224" t="s">
        <v>30</v>
      </c>
      <c r="G4224" t="s">
        <v>104</v>
      </c>
      <c r="H4224" t="s">
        <v>7609</v>
      </c>
      <c r="I4224">
        <v>4</v>
      </c>
      <c r="J4224">
        <v>76139</v>
      </c>
      <c r="K4224">
        <v>10</v>
      </c>
      <c r="L4224">
        <v>274100.40000000002</v>
      </c>
      <c r="M4224">
        <v>39517.42</v>
      </c>
      <c r="N4224" t="s">
        <v>83</v>
      </c>
      <c r="O4224">
        <f>Sales_data[[#This Row],[Profit]]/Sales_data[[#This Row],[Sales]]</f>
        <v>0.1441713328400834</v>
      </c>
      <c r="P4224">
        <f>YEAR(Sales_data[[#This Row],[Order Date]])</f>
        <v>2024</v>
      </c>
      <c r="Q4224" t="str">
        <f>TEXT(Sales_data[[#This Row],[Order Date]], "mmm")</f>
        <v>Jun</v>
      </c>
    </row>
    <row r="4225" spans="1:17" x14ac:dyDescent="0.95">
      <c r="A4225">
        <v>14224</v>
      </c>
      <c r="B4225" s="1">
        <v>45349</v>
      </c>
      <c r="C4225" t="s">
        <v>7610</v>
      </c>
      <c r="D4225" t="s">
        <v>40</v>
      </c>
      <c r="E4225" t="s">
        <v>103</v>
      </c>
      <c r="F4225" t="s">
        <v>69</v>
      </c>
      <c r="G4225" t="s">
        <v>115</v>
      </c>
      <c r="H4225" t="s">
        <v>7611</v>
      </c>
      <c r="I4225">
        <v>2</v>
      </c>
      <c r="J4225">
        <v>9823</v>
      </c>
      <c r="K4225">
        <v>0</v>
      </c>
      <c r="L4225">
        <v>19646</v>
      </c>
      <c r="M4225">
        <v>1444.45</v>
      </c>
      <c r="N4225" t="s">
        <v>38</v>
      </c>
      <c r="O4225">
        <f>Sales_data[[#This Row],[Profit]]/Sales_data[[#This Row],[Sales]]</f>
        <v>7.3523872544029326E-2</v>
      </c>
      <c r="P4225">
        <f>YEAR(Sales_data[[#This Row],[Order Date]])</f>
        <v>2024</v>
      </c>
      <c r="Q4225" t="str">
        <f>TEXT(Sales_data[[#This Row],[Order Date]], "mmm")</f>
        <v>Feb</v>
      </c>
    </row>
    <row r="4226" spans="1:17" x14ac:dyDescent="0.95">
      <c r="A4226">
        <v>14225</v>
      </c>
      <c r="B4226" s="1">
        <v>45779</v>
      </c>
      <c r="C4226" t="s">
        <v>7612</v>
      </c>
      <c r="D4226" t="s">
        <v>22</v>
      </c>
      <c r="E4226" t="s">
        <v>167</v>
      </c>
      <c r="F4226" t="s">
        <v>17</v>
      </c>
      <c r="G4226" t="s">
        <v>55</v>
      </c>
      <c r="H4226" t="s">
        <v>4519</v>
      </c>
      <c r="I4226">
        <v>1</v>
      </c>
      <c r="J4226">
        <v>70399</v>
      </c>
      <c r="K4226">
        <v>5</v>
      </c>
      <c r="L4226">
        <v>66879.05</v>
      </c>
      <c r="M4226">
        <v>15026.25</v>
      </c>
      <c r="N4226" t="s">
        <v>83</v>
      </c>
      <c r="O4226">
        <f>Sales_data[[#This Row],[Profit]]/Sales_data[[#This Row],[Sales]]</f>
        <v>0.2246779821184661</v>
      </c>
      <c r="P4226">
        <f>YEAR(Sales_data[[#This Row],[Order Date]])</f>
        <v>2025</v>
      </c>
      <c r="Q4226" t="str">
        <f>TEXT(Sales_data[[#This Row],[Order Date]], "mmm")</f>
        <v>May</v>
      </c>
    </row>
    <row r="4227" spans="1:17" x14ac:dyDescent="0.95">
      <c r="A4227">
        <v>14226</v>
      </c>
      <c r="B4227" s="1">
        <v>45721</v>
      </c>
      <c r="C4227" t="s">
        <v>7613</v>
      </c>
      <c r="D4227" t="s">
        <v>15</v>
      </c>
      <c r="E4227" t="s">
        <v>93</v>
      </c>
      <c r="F4227" t="s">
        <v>17</v>
      </c>
      <c r="G4227" t="s">
        <v>100</v>
      </c>
      <c r="H4227" t="s">
        <v>6692</v>
      </c>
      <c r="I4227">
        <v>5</v>
      </c>
      <c r="J4227">
        <v>68461</v>
      </c>
      <c r="K4227">
        <v>20</v>
      </c>
      <c r="L4227">
        <v>273844</v>
      </c>
      <c r="M4227">
        <v>47657.53</v>
      </c>
      <c r="N4227" t="s">
        <v>38</v>
      </c>
      <c r="O4227">
        <f>Sales_data[[#This Row],[Profit]]/Sales_data[[#This Row],[Sales]]</f>
        <v>0.17403167496823008</v>
      </c>
      <c r="P4227">
        <f>YEAR(Sales_data[[#This Row],[Order Date]])</f>
        <v>2025</v>
      </c>
      <c r="Q4227" t="str">
        <f>TEXT(Sales_data[[#This Row],[Order Date]], "mmm")</f>
        <v>Mar</v>
      </c>
    </row>
    <row r="4228" spans="1:17" x14ac:dyDescent="0.95">
      <c r="A4228">
        <v>14227</v>
      </c>
      <c r="B4228" s="1">
        <v>45261</v>
      </c>
      <c r="C4228" t="s">
        <v>7614</v>
      </c>
      <c r="D4228" t="s">
        <v>28</v>
      </c>
      <c r="E4228" t="s">
        <v>85</v>
      </c>
      <c r="F4228" t="s">
        <v>24</v>
      </c>
      <c r="G4228" t="s">
        <v>59</v>
      </c>
      <c r="H4228" t="s">
        <v>3358</v>
      </c>
      <c r="I4228">
        <v>4</v>
      </c>
      <c r="J4228">
        <v>4994</v>
      </c>
      <c r="K4228">
        <v>10</v>
      </c>
      <c r="L4228">
        <v>17978.400000000001</v>
      </c>
      <c r="M4228">
        <v>2589.61</v>
      </c>
      <c r="N4228" t="s">
        <v>72</v>
      </c>
      <c r="O4228">
        <f>Sales_data[[#This Row],[Profit]]/Sales_data[[#This Row],[Sales]]</f>
        <v>0.14404007030659013</v>
      </c>
      <c r="P4228">
        <f>YEAR(Sales_data[[#This Row],[Order Date]])</f>
        <v>2023</v>
      </c>
      <c r="Q4228" t="str">
        <f>TEXT(Sales_data[[#This Row],[Order Date]], "mmm")</f>
        <v>Dec</v>
      </c>
    </row>
    <row r="4229" spans="1:17" x14ac:dyDescent="0.95">
      <c r="A4229">
        <v>14228</v>
      </c>
      <c r="B4229" s="1">
        <v>45238</v>
      </c>
      <c r="C4229" t="s">
        <v>7615</v>
      </c>
      <c r="D4229" t="s">
        <v>40</v>
      </c>
      <c r="E4229" t="s">
        <v>62</v>
      </c>
      <c r="F4229" t="s">
        <v>96</v>
      </c>
      <c r="G4229" t="s">
        <v>97</v>
      </c>
      <c r="H4229" t="s">
        <v>7616</v>
      </c>
      <c r="I4229">
        <v>2</v>
      </c>
      <c r="J4229">
        <v>78935</v>
      </c>
      <c r="K4229">
        <v>20</v>
      </c>
      <c r="L4229">
        <v>126296</v>
      </c>
      <c r="M4229">
        <v>14274.55</v>
      </c>
      <c r="N4229" t="s">
        <v>72</v>
      </c>
      <c r="O4229">
        <f>Sales_data[[#This Row],[Profit]]/Sales_data[[#This Row],[Sales]]</f>
        <v>0.1130245613479445</v>
      </c>
      <c r="P4229">
        <f>YEAR(Sales_data[[#This Row],[Order Date]])</f>
        <v>2023</v>
      </c>
      <c r="Q4229" t="str">
        <f>TEXT(Sales_data[[#This Row],[Order Date]], "mmm")</f>
        <v>Nov</v>
      </c>
    </row>
    <row r="4230" spans="1:17" x14ac:dyDescent="0.95">
      <c r="A4230">
        <v>14229</v>
      </c>
      <c r="B4230" s="1">
        <v>45506</v>
      </c>
      <c r="C4230" t="s">
        <v>7617</v>
      </c>
      <c r="D4230" t="s">
        <v>40</v>
      </c>
      <c r="E4230" t="s">
        <v>41</v>
      </c>
      <c r="F4230" t="s">
        <v>42</v>
      </c>
      <c r="G4230" t="s">
        <v>43</v>
      </c>
      <c r="H4230" t="s">
        <v>7618</v>
      </c>
      <c r="I4230">
        <v>5</v>
      </c>
      <c r="J4230">
        <v>59010</v>
      </c>
      <c r="K4230">
        <v>5</v>
      </c>
      <c r="L4230">
        <v>280297.5</v>
      </c>
      <c r="M4230">
        <v>33128.620000000003</v>
      </c>
      <c r="N4230" t="s">
        <v>33</v>
      </c>
      <c r="O4230">
        <f>Sales_data[[#This Row],[Profit]]/Sales_data[[#This Row],[Sales]]</f>
        <v>0.11819092214522071</v>
      </c>
      <c r="P4230">
        <f>YEAR(Sales_data[[#This Row],[Order Date]])</f>
        <v>2024</v>
      </c>
      <c r="Q4230" t="str">
        <f>TEXT(Sales_data[[#This Row],[Order Date]], "mmm")</f>
        <v>Aug</v>
      </c>
    </row>
    <row r="4231" spans="1:17" x14ac:dyDescent="0.95">
      <c r="A4231">
        <v>14230</v>
      </c>
      <c r="B4231" s="1">
        <v>45897</v>
      </c>
      <c r="C4231" t="s">
        <v>7619</v>
      </c>
      <c r="D4231" t="s">
        <v>15</v>
      </c>
      <c r="E4231" t="s">
        <v>68</v>
      </c>
      <c r="F4231" t="s">
        <v>129</v>
      </c>
      <c r="G4231" t="s">
        <v>130</v>
      </c>
      <c r="H4231" t="s">
        <v>7620</v>
      </c>
      <c r="I4231">
        <v>3</v>
      </c>
      <c r="J4231">
        <v>28330</v>
      </c>
      <c r="K4231">
        <v>20</v>
      </c>
      <c r="L4231">
        <v>67992</v>
      </c>
      <c r="M4231">
        <v>7624.82</v>
      </c>
      <c r="N4231" t="s">
        <v>72</v>
      </c>
      <c r="O4231">
        <f>Sales_data[[#This Row],[Profit]]/Sales_data[[#This Row],[Sales]]</f>
        <v>0.1121428991646076</v>
      </c>
      <c r="P4231">
        <f>YEAR(Sales_data[[#This Row],[Order Date]])</f>
        <v>2025</v>
      </c>
      <c r="Q4231" t="str">
        <f>TEXT(Sales_data[[#This Row],[Order Date]], "mmm")</f>
        <v>Aug</v>
      </c>
    </row>
    <row r="4232" spans="1:17" x14ac:dyDescent="0.95">
      <c r="A4232">
        <v>14231</v>
      </c>
      <c r="B4232" s="1">
        <v>45548</v>
      </c>
      <c r="C4232" t="s">
        <v>7621</v>
      </c>
      <c r="D4232" t="s">
        <v>40</v>
      </c>
      <c r="E4232" t="s">
        <v>103</v>
      </c>
      <c r="F4232" t="s">
        <v>75</v>
      </c>
      <c r="G4232" t="s">
        <v>307</v>
      </c>
      <c r="H4232" t="s">
        <v>820</v>
      </c>
      <c r="I4232">
        <v>5</v>
      </c>
      <c r="J4232">
        <v>63067</v>
      </c>
      <c r="K4232">
        <v>0</v>
      </c>
      <c r="L4232">
        <v>315335</v>
      </c>
      <c r="M4232">
        <v>16130.55</v>
      </c>
      <c r="N4232" t="s">
        <v>72</v>
      </c>
      <c r="O4232">
        <f>Sales_data[[#This Row],[Profit]]/Sales_data[[#This Row],[Sales]]</f>
        <v>5.1153693690836728E-2</v>
      </c>
      <c r="P4232">
        <f>YEAR(Sales_data[[#This Row],[Order Date]])</f>
        <v>2024</v>
      </c>
      <c r="Q4232" t="str">
        <f>TEXT(Sales_data[[#This Row],[Order Date]], "mmm")</f>
        <v>Sep</v>
      </c>
    </row>
    <row r="4233" spans="1:17" x14ac:dyDescent="0.95">
      <c r="A4233">
        <v>14232</v>
      </c>
      <c r="B4233" s="1">
        <v>45535</v>
      </c>
      <c r="C4233" t="s">
        <v>7622</v>
      </c>
      <c r="D4233" t="s">
        <v>15</v>
      </c>
      <c r="E4233" t="s">
        <v>93</v>
      </c>
      <c r="F4233" t="s">
        <v>75</v>
      </c>
      <c r="G4233" t="s">
        <v>409</v>
      </c>
      <c r="H4233" t="s">
        <v>6327</v>
      </c>
      <c r="I4233">
        <v>1</v>
      </c>
      <c r="J4233">
        <v>73694</v>
      </c>
      <c r="K4233">
        <v>5</v>
      </c>
      <c r="L4233">
        <v>70009.3</v>
      </c>
      <c r="M4233">
        <v>13909.36</v>
      </c>
      <c r="N4233" t="s">
        <v>72</v>
      </c>
      <c r="O4233">
        <f>Sales_data[[#This Row],[Profit]]/Sales_data[[#This Row],[Sales]]</f>
        <v>0.19867874696647445</v>
      </c>
      <c r="P4233">
        <f>YEAR(Sales_data[[#This Row],[Order Date]])</f>
        <v>2024</v>
      </c>
      <c r="Q4233" t="str">
        <f>TEXT(Sales_data[[#This Row],[Order Date]], "mmm")</f>
        <v>Aug</v>
      </c>
    </row>
    <row r="4234" spans="1:17" x14ac:dyDescent="0.95">
      <c r="A4234">
        <v>14233</v>
      </c>
      <c r="B4234" s="1">
        <v>45418</v>
      </c>
      <c r="C4234" t="s">
        <v>7623</v>
      </c>
      <c r="D4234" t="s">
        <v>15</v>
      </c>
      <c r="E4234" t="s">
        <v>93</v>
      </c>
      <c r="F4234" t="s">
        <v>30</v>
      </c>
      <c r="G4234" t="s">
        <v>322</v>
      </c>
      <c r="H4234" t="s">
        <v>7624</v>
      </c>
      <c r="I4234">
        <v>2</v>
      </c>
      <c r="J4234">
        <v>20624</v>
      </c>
      <c r="K4234">
        <v>5</v>
      </c>
      <c r="L4234">
        <v>39185.599999999999</v>
      </c>
      <c r="M4234">
        <v>4905.32</v>
      </c>
      <c r="N4234" t="s">
        <v>33</v>
      </c>
      <c r="O4234">
        <f>Sales_data[[#This Row],[Profit]]/Sales_data[[#This Row],[Sales]]</f>
        <v>0.12518169939977949</v>
      </c>
      <c r="P4234">
        <f>YEAR(Sales_data[[#This Row],[Order Date]])</f>
        <v>2024</v>
      </c>
      <c r="Q4234" t="str">
        <f>TEXT(Sales_data[[#This Row],[Order Date]], "mmm")</f>
        <v>May</v>
      </c>
    </row>
    <row r="4235" spans="1:17" x14ac:dyDescent="0.95">
      <c r="A4235">
        <v>14234</v>
      </c>
      <c r="B4235" s="1">
        <v>45737</v>
      </c>
      <c r="C4235" t="s">
        <v>7625</v>
      </c>
      <c r="D4235" t="s">
        <v>28</v>
      </c>
      <c r="E4235" t="s">
        <v>114</v>
      </c>
      <c r="F4235" t="s">
        <v>17</v>
      </c>
      <c r="G4235" t="s">
        <v>111</v>
      </c>
      <c r="H4235" t="s">
        <v>7626</v>
      </c>
      <c r="I4235">
        <v>2</v>
      </c>
      <c r="J4235">
        <v>29523</v>
      </c>
      <c r="K4235">
        <v>15</v>
      </c>
      <c r="L4235">
        <v>50189.1</v>
      </c>
      <c r="M4235">
        <v>4620.2700000000004</v>
      </c>
      <c r="N4235" t="s">
        <v>83</v>
      </c>
      <c r="O4235">
        <f>Sales_data[[#This Row],[Profit]]/Sales_data[[#This Row],[Sales]]</f>
        <v>9.2057239520134865E-2</v>
      </c>
      <c r="P4235">
        <f>YEAR(Sales_data[[#This Row],[Order Date]])</f>
        <v>2025</v>
      </c>
      <c r="Q4235" t="str">
        <f>TEXT(Sales_data[[#This Row],[Order Date]], "mmm")</f>
        <v>Mar</v>
      </c>
    </row>
    <row r="4236" spans="1:17" x14ac:dyDescent="0.95">
      <c r="A4236">
        <v>14235</v>
      </c>
      <c r="B4236" s="1">
        <v>45852</v>
      </c>
      <c r="C4236" t="s">
        <v>7627</v>
      </c>
      <c r="D4236" t="s">
        <v>28</v>
      </c>
      <c r="E4236" t="s">
        <v>35</v>
      </c>
      <c r="F4236" t="s">
        <v>86</v>
      </c>
      <c r="G4236" t="s">
        <v>87</v>
      </c>
      <c r="H4236" t="s">
        <v>7628</v>
      </c>
      <c r="I4236">
        <v>4</v>
      </c>
      <c r="J4236">
        <v>14833</v>
      </c>
      <c r="K4236">
        <v>5</v>
      </c>
      <c r="L4236">
        <v>56365.4</v>
      </c>
      <c r="M4236">
        <v>7038.95</v>
      </c>
      <c r="N4236" t="s">
        <v>83</v>
      </c>
      <c r="O4236">
        <f>Sales_data[[#This Row],[Profit]]/Sales_data[[#This Row],[Sales]]</f>
        <v>0.12488068921714385</v>
      </c>
      <c r="P4236">
        <f>YEAR(Sales_data[[#This Row],[Order Date]])</f>
        <v>2025</v>
      </c>
      <c r="Q4236" t="str">
        <f>TEXT(Sales_data[[#This Row],[Order Date]], "mmm")</f>
        <v>Jul</v>
      </c>
    </row>
    <row r="4237" spans="1:17" x14ac:dyDescent="0.95">
      <c r="A4237">
        <v>14236</v>
      </c>
      <c r="B4237" s="1">
        <v>45552</v>
      </c>
      <c r="C4237" t="s">
        <v>7629</v>
      </c>
      <c r="D4237" t="s">
        <v>28</v>
      </c>
      <c r="E4237" t="s">
        <v>29</v>
      </c>
      <c r="F4237" t="s">
        <v>24</v>
      </c>
      <c r="G4237" t="s">
        <v>133</v>
      </c>
      <c r="H4237" t="s">
        <v>7140</v>
      </c>
      <c r="I4237">
        <v>5</v>
      </c>
      <c r="J4237">
        <v>47334</v>
      </c>
      <c r="K4237">
        <v>0</v>
      </c>
      <c r="L4237">
        <v>236670</v>
      </c>
      <c r="M4237">
        <v>13160.48</v>
      </c>
      <c r="N4237" t="s">
        <v>72</v>
      </c>
      <c r="O4237">
        <f>Sales_data[[#This Row],[Profit]]/Sales_data[[#This Row],[Sales]]</f>
        <v>5.5606878776355263E-2</v>
      </c>
      <c r="P4237">
        <f>YEAR(Sales_data[[#This Row],[Order Date]])</f>
        <v>2024</v>
      </c>
      <c r="Q4237" t="str">
        <f>TEXT(Sales_data[[#This Row],[Order Date]], "mmm")</f>
        <v>Sep</v>
      </c>
    </row>
    <row r="4238" spans="1:17" x14ac:dyDescent="0.95">
      <c r="A4238">
        <v>14237</v>
      </c>
      <c r="B4238" s="1">
        <v>45343</v>
      </c>
      <c r="C4238" t="s">
        <v>7630</v>
      </c>
      <c r="D4238" t="s">
        <v>15</v>
      </c>
      <c r="E4238" t="s">
        <v>147</v>
      </c>
      <c r="F4238" t="s">
        <v>129</v>
      </c>
      <c r="G4238" t="s">
        <v>148</v>
      </c>
      <c r="H4238" t="s">
        <v>2525</v>
      </c>
      <c r="I4238">
        <v>2</v>
      </c>
      <c r="J4238">
        <v>8882</v>
      </c>
      <c r="K4238">
        <v>20</v>
      </c>
      <c r="L4238">
        <v>14211.2</v>
      </c>
      <c r="M4238">
        <v>2222.83</v>
      </c>
      <c r="N4238" t="s">
        <v>38</v>
      </c>
      <c r="O4238">
        <f>Sales_data[[#This Row],[Profit]]/Sales_data[[#This Row],[Sales]]</f>
        <v>0.15641395519027246</v>
      </c>
      <c r="P4238">
        <f>YEAR(Sales_data[[#This Row],[Order Date]])</f>
        <v>2024</v>
      </c>
      <c r="Q4238" t="str">
        <f>TEXT(Sales_data[[#This Row],[Order Date]], "mmm")</f>
        <v>Feb</v>
      </c>
    </row>
    <row r="4239" spans="1:17" x14ac:dyDescent="0.95">
      <c r="A4239">
        <v>14238</v>
      </c>
      <c r="B4239" s="1">
        <v>45208</v>
      </c>
      <c r="C4239" t="s">
        <v>7631</v>
      </c>
      <c r="D4239" t="s">
        <v>28</v>
      </c>
      <c r="E4239" t="s">
        <v>114</v>
      </c>
      <c r="F4239" t="s">
        <v>30</v>
      </c>
      <c r="G4239" t="s">
        <v>227</v>
      </c>
      <c r="H4239" t="s">
        <v>7632</v>
      </c>
      <c r="I4239">
        <v>4</v>
      </c>
      <c r="J4239">
        <v>60473</v>
      </c>
      <c r="K4239">
        <v>20</v>
      </c>
      <c r="L4239">
        <v>193513.60000000001</v>
      </c>
      <c r="M4239">
        <v>19016.84</v>
      </c>
      <c r="N4239" t="s">
        <v>72</v>
      </c>
      <c r="O4239">
        <f>Sales_data[[#This Row],[Profit]]/Sales_data[[#This Row],[Sales]]</f>
        <v>9.8271335968118004E-2</v>
      </c>
      <c r="P4239">
        <f>YEAR(Sales_data[[#This Row],[Order Date]])</f>
        <v>2023</v>
      </c>
      <c r="Q4239" t="str">
        <f>TEXT(Sales_data[[#This Row],[Order Date]], "mmm")</f>
        <v>Oct</v>
      </c>
    </row>
    <row r="4240" spans="1:17" x14ac:dyDescent="0.95">
      <c r="A4240">
        <v>14239</v>
      </c>
      <c r="B4240" s="1">
        <v>45590</v>
      </c>
      <c r="C4240" t="s">
        <v>7633</v>
      </c>
      <c r="D4240" t="s">
        <v>22</v>
      </c>
      <c r="E4240" t="s">
        <v>23</v>
      </c>
      <c r="F4240" t="s">
        <v>46</v>
      </c>
      <c r="G4240" t="s">
        <v>209</v>
      </c>
      <c r="H4240" t="s">
        <v>6570</v>
      </c>
      <c r="I4240">
        <v>5</v>
      </c>
      <c r="J4240">
        <v>64907</v>
      </c>
      <c r="K4240">
        <v>20</v>
      </c>
      <c r="L4240">
        <v>259628</v>
      </c>
      <c r="M4240">
        <v>28981.01</v>
      </c>
      <c r="N4240" t="s">
        <v>20</v>
      </c>
      <c r="O4240">
        <f>Sales_data[[#This Row],[Profit]]/Sales_data[[#This Row],[Sales]]</f>
        <v>0.11162513288243178</v>
      </c>
      <c r="P4240">
        <f>YEAR(Sales_data[[#This Row],[Order Date]])</f>
        <v>2024</v>
      </c>
      <c r="Q4240" t="str">
        <f>TEXT(Sales_data[[#This Row],[Order Date]], "mmm")</f>
        <v>Oct</v>
      </c>
    </row>
    <row r="4241" spans="1:17" x14ac:dyDescent="0.95">
      <c r="A4241">
        <v>14240</v>
      </c>
      <c r="B4241" s="1">
        <v>45779</v>
      </c>
      <c r="C4241" t="s">
        <v>7634</v>
      </c>
      <c r="D4241" t="s">
        <v>28</v>
      </c>
      <c r="E4241" t="s">
        <v>114</v>
      </c>
      <c r="F4241" t="s">
        <v>42</v>
      </c>
      <c r="G4241" t="s">
        <v>43</v>
      </c>
      <c r="H4241" t="s">
        <v>7635</v>
      </c>
      <c r="I4241">
        <v>3</v>
      </c>
      <c r="J4241">
        <v>47018</v>
      </c>
      <c r="K4241">
        <v>10</v>
      </c>
      <c r="L4241">
        <v>126948.6</v>
      </c>
      <c r="M4241">
        <v>27640.87</v>
      </c>
      <c r="N4241" t="s">
        <v>83</v>
      </c>
      <c r="O4241">
        <f>Sales_data[[#This Row],[Profit]]/Sales_data[[#This Row],[Sales]]</f>
        <v>0.21773276743500911</v>
      </c>
      <c r="P4241">
        <f>YEAR(Sales_data[[#This Row],[Order Date]])</f>
        <v>2025</v>
      </c>
      <c r="Q4241" t="str">
        <f>TEXT(Sales_data[[#This Row],[Order Date]], "mmm")</f>
        <v>May</v>
      </c>
    </row>
    <row r="4242" spans="1:17" x14ac:dyDescent="0.95">
      <c r="A4242">
        <v>14241</v>
      </c>
      <c r="B4242" s="1">
        <v>45716</v>
      </c>
      <c r="C4242" t="s">
        <v>7636</v>
      </c>
      <c r="D4242" t="s">
        <v>22</v>
      </c>
      <c r="E4242" t="s">
        <v>23</v>
      </c>
      <c r="F4242" t="s">
        <v>42</v>
      </c>
      <c r="G4242" t="s">
        <v>51</v>
      </c>
      <c r="H4242" t="s">
        <v>7637</v>
      </c>
      <c r="I4242">
        <v>5</v>
      </c>
      <c r="J4242">
        <v>10645</v>
      </c>
      <c r="K4242">
        <v>5</v>
      </c>
      <c r="L4242">
        <v>50563.75</v>
      </c>
      <c r="M4242">
        <v>3476.27</v>
      </c>
      <c r="N4242" t="s">
        <v>72</v>
      </c>
      <c r="O4242">
        <f>Sales_data[[#This Row],[Profit]]/Sales_data[[#This Row],[Sales]]</f>
        <v>6.8750241032360146E-2</v>
      </c>
      <c r="P4242">
        <f>YEAR(Sales_data[[#This Row],[Order Date]])</f>
        <v>2025</v>
      </c>
      <c r="Q4242" t="str">
        <f>TEXT(Sales_data[[#This Row],[Order Date]], "mmm")</f>
        <v>Feb</v>
      </c>
    </row>
    <row r="4243" spans="1:17" x14ac:dyDescent="0.95">
      <c r="A4243">
        <v>14242</v>
      </c>
      <c r="B4243" s="1">
        <v>45245</v>
      </c>
      <c r="C4243" t="s">
        <v>7638</v>
      </c>
      <c r="D4243" t="s">
        <v>22</v>
      </c>
      <c r="E4243" t="s">
        <v>54</v>
      </c>
      <c r="F4243" t="s">
        <v>24</v>
      </c>
      <c r="G4243" t="s">
        <v>107</v>
      </c>
      <c r="H4243" t="s">
        <v>7537</v>
      </c>
      <c r="I4243">
        <v>2</v>
      </c>
      <c r="J4243">
        <v>3538</v>
      </c>
      <c r="K4243">
        <v>10</v>
      </c>
      <c r="L4243">
        <v>6368.4</v>
      </c>
      <c r="M4243">
        <v>1308.71</v>
      </c>
      <c r="N4243" t="s">
        <v>20</v>
      </c>
      <c r="O4243">
        <f>Sales_data[[#This Row],[Profit]]/Sales_data[[#This Row],[Sales]]</f>
        <v>0.20550059669618745</v>
      </c>
      <c r="P4243">
        <f>YEAR(Sales_data[[#This Row],[Order Date]])</f>
        <v>2023</v>
      </c>
      <c r="Q4243" t="str">
        <f>TEXT(Sales_data[[#This Row],[Order Date]], "mmm")</f>
        <v>Nov</v>
      </c>
    </row>
    <row r="4244" spans="1:17" x14ac:dyDescent="0.95">
      <c r="A4244">
        <v>14243</v>
      </c>
      <c r="B4244" s="1">
        <v>45347</v>
      </c>
      <c r="C4244" t="s">
        <v>7639</v>
      </c>
      <c r="D4244" t="s">
        <v>22</v>
      </c>
      <c r="E4244" t="s">
        <v>54</v>
      </c>
      <c r="F4244" t="s">
        <v>129</v>
      </c>
      <c r="G4244" t="s">
        <v>168</v>
      </c>
      <c r="H4244" t="s">
        <v>605</v>
      </c>
      <c r="I4244">
        <v>1</v>
      </c>
      <c r="J4244">
        <v>30214</v>
      </c>
      <c r="K4244">
        <v>5</v>
      </c>
      <c r="L4244">
        <v>28703.3</v>
      </c>
      <c r="M4244">
        <v>3668.91</v>
      </c>
      <c r="N4244" t="s">
        <v>83</v>
      </c>
      <c r="O4244">
        <f>Sales_data[[#This Row],[Profit]]/Sales_data[[#This Row],[Sales]]</f>
        <v>0.12782188807558711</v>
      </c>
      <c r="P4244">
        <f>YEAR(Sales_data[[#This Row],[Order Date]])</f>
        <v>2024</v>
      </c>
      <c r="Q4244" t="str">
        <f>TEXT(Sales_data[[#This Row],[Order Date]], "mmm")</f>
        <v>Feb</v>
      </c>
    </row>
    <row r="4245" spans="1:17" x14ac:dyDescent="0.95">
      <c r="A4245">
        <v>14244</v>
      </c>
      <c r="B4245" s="1">
        <v>45740</v>
      </c>
      <c r="C4245" t="s">
        <v>7640</v>
      </c>
      <c r="D4245" t="s">
        <v>22</v>
      </c>
      <c r="E4245" t="s">
        <v>167</v>
      </c>
      <c r="F4245" t="s">
        <v>46</v>
      </c>
      <c r="G4245" t="s">
        <v>209</v>
      </c>
      <c r="H4245" t="s">
        <v>5163</v>
      </c>
      <c r="I4245">
        <v>5</v>
      </c>
      <c r="J4245">
        <v>28829</v>
      </c>
      <c r="K4245">
        <v>5</v>
      </c>
      <c r="L4245">
        <v>136937.75</v>
      </c>
      <c r="M4245">
        <v>8604.56</v>
      </c>
      <c r="N4245" t="s">
        <v>38</v>
      </c>
      <c r="O4245">
        <f>Sales_data[[#This Row],[Profit]]/Sales_data[[#This Row],[Sales]]</f>
        <v>6.2835558492818813E-2</v>
      </c>
      <c r="P4245">
        <f>YEAR(Sales_data[[#This Row],[Order Date]])</f>
        <v>2025</v>
      </c>
      <c r="Q4245" t="str">
        <f>TEXT(Sales_data[[#This Row],[Order Date]], "mmm")</f>
        <v>Mar</v>
      </c>
    </row>
    <row r="4246" spans="1:17" x14ac:dyDescent="0.95">
      <c r="A4246">
        <v>14245</v>
      </c>
      <c r="B4246" s="1">
        <v>45813</v>
      </c>
      <c r="C4246" t="s">
        <v>7641</v>
      </c>
      <c r="D4246" t="s">
        <v>40</v>
      </c>
      <c r="E4246" t="s">
        <v>50</v>
      </c>
      <c r="F4246" t="s">
        <v>129</v>
      </c>
      <c r="G4246" t="s">
        <v>130</v>
      </c>
      <c r="H4246" t="s">
        <v>3776</v>
      </c>
      <c r="I4246">
        <v>2</v>
      </c>
      <c r="J4246">
        <v>29462</v>
      </c>
      <c r="K4246">
        <v>20</v>
      </c>
      <c r="L4246">
        <v>47139.199999999997</v>
      </c>
      <c r="M4246">
        <v>5968.35</v>
      </c>
      <c r="N4246" t="s">
        <v>33</v>
      </c>
      <c r="O4246">
        <f>Sales_data[[#This Row],[Profit]]/Sales_data[[#This Row],[Sales]]</f>
        <v>0.12661118559500376</v>
      </c>
      <c r="P4246">
        <f>YEAR(Sales_data[[#This Row],[Order Date]])</f>
        <v>2025</v>
      </c>
      <c r="Q4246" t="str">
        <f>TEXT(Sales_data[[#This Row],[Order Date]], "mmm")</f>
        <v>Jun</v>
      </c>
    </row>
    <row r="4247" spans="1:17" x14ac:dyDescent="0.95">
      <c r="A4247">
        <v>14246</v>
      </c>
      <c r="B4247" s="1">
        <v>45527</v>
      </c>
      <c r="C4247" t="s">
        <v>7642</v>
      </c>
      <c r="D4247" t="s">
        <v>40</v>
      </c>
      <c r="E4247" t="s">
        <v>62</v>
      </c>
      <c r="F4247" t="s">
        <v>30</v>
      </c>
      <c r="G4247" t="s">
        <v>31</v>
      </c>
      <c r="H4247" t="s">
        <v>7021</v>
      </c>
      <c r="I4247">
        <v>3</v>
      </c>
      <c r="J4247">
        <v>10640</v>
      </c>
      <c r="K4247">
        <v>0</v>
      </c>
      <c r="L4247">
        <v>31920</v>
      </c>
      <c r="M4247">
        <v>7782.24</v>
      </c>
      <c r="N4247" t="s">
        <v>20</v>
      </c>
      <c r="O4247">
        <f>Sales_data[[#This Row],[Profit]]/Sales_data[[#This Row],[Sales]]</f>
        <v>0.24380451127819547</v>
      </c>
      <c r="P4247">
        <f>YEAR(Sales_data[[#This Row],[Order Date]])</f>
        <v>2024</v>
      </c>
      <c r="Q4247" t="str">
        <f>TEXT(Sales_data[[#This Row],[Order Date]], "mmm")</f>
        <v>Aug</v>
      </c>
    </row>
    <row r="4248" spans="1:17" x14ac:dyDescent="0.95">
      <c r="A4248">
        <v>14247</v>
      </c>
      <c r="B4248" s="1">
        <v>45387</v>
      </c>
      <c r="C4248" t="s">
        <v>7643</v>
      </c>
      <c r="D4248" t="s">
        <v>22</v>
      </c>
      <c r="E4248" t="s">
        <v>58</v>
      </c>
      <c r="F4248" t="s">
        <v>17</v>
      </c>
      <c r="G4248" t="s">
        <v>18</v>
      </c>
      <c r="H4248" t="s">
        <v>7644</v>
      </c>
      <c r="I4248">
        <v>3</v>
      </c>
      <c r="J4248">
        <v>21351</v>
      </c>
      <c r="K4248">
        <v>15</v>
      </c>
      <c r="L4248">
        <v>54445.05</v>
      </c>
      <c r="M4248">
        <v>3384.36</v>
      </c>
      <c r="N4248" t="s">
        <v>33</v>
      </c>
      <c r="O4248">
        <f>Sales_data[[#This Row],[Profit]]/Sales_data[[#This Row],[Sales]]</f>
        <v>6.2161022902908529E-2</v>
      </c>
      <c r="P4248">
        <f>YEAR(Sales_data[[#This Row],[Order Date]])</f>
        <v>2024</v>
      </c>
      <c r="Q4248" t="str">
        <f>TEXT(Sales_data[[#This Row],[Order Date]], "mmm")</f>
        <v>Apr</v>
      </c>
    </row>
    <row r="4249" spans="1:17" x14ac:dyDescent="0.95">
      <c r="A4249">
        <v>14248</v>
      </c>
      <c r="B4249" s="1">
        <v>45717</v>
      </c>
      <c r="C4249" t="s">
        <v>7645</v>
      </c>
      <c r="D4249" t="s">
        <v>15</v>
      </c>
      <c r="E4249" t="s">
        <v>16</v>
      </c>
      <c r="F4249" t="s">
        <v>129</v>
      </c>
      <c r="G4249" t="s">
        <v>148</v>
      </c>
      <c r="H4249" t="s">
        <v>7646</v>
      </c>
      <c r="I4249">
        <v>4</v>
      </c>
      <c r="J4249">
        <v>26258</v>
      </c>
      <c r="K4249">
        <v>10</v>
      </c>
      <c r="L4249">
        <v>94528.8</v>
      </c>
      <c r="M4249">
        <v>18224.39</v>
      </c>
      <c r="N4249" t="s">
        <v>38</v>
      </c>
      <c r="O4249">
        <f>Sales_data[[#This Row],[Profit]]/Sales_data[[#This Row],[Sales]]</f>
        <v>0.19279193219420959</v>
      </c>
      <c r="P4249">
        <f>YEAR(Sales_data[[#This Row],[Order Date]])</f>
        <v>2025</v>
      </c>
      <c r="Q4249" t="str">
        <f>TEXT(Sales_data[[#This Row],[Order Date]], "mmm")</f>
        <v>Mar</v>
      </c>
    </row>
    <row r="4250" spans="1:17" x14ac:dyDescent="0.95">
      <c r="A4250">
        <v>14249</v>
      </c>
      <c r="B4250" s="1">
        <v>45708</v>
      </c>
      <c r="C4250" t="s">
        <v>7647</v>
      </c>
      <c r="D4250" t="s">
        <v>28</v>
      </c>
      <c r="E4250" t="s">
        <v>114</v>
      </c>
      <c r="F4250" t="s">
        <v>75</v>
      </c>
      <c r="G4250" t="s">
        <v>240</v>
      </c>
      <c r="H4250" t="s">
        <v>7581</v>
      </c>
      <c r="I4250">
        <v>4</v>
      </c>
      <c r="J4250">
        <v>63506</v>
      </c>
      <c r="K4250">
        <v>5</v>
      </c>
      <c r="L4250">
        <v>241322.8</v>
      </c>
      <c r="M4250">
        <v>30832.92</v>
      </c>
      <c r="N4250" t="s">
        <v>20</v>
      </c>
      <c r="O4250">
        <f>Sales_data[[#This Row],[Profit]]/Sales_data[[#This Row],[Sales]]</f>
        <v>0.12776629477198176</v>
      </c>
      <c r="P4250">
        <f>YEAR(Sales_data[[#This Row],[Order Date]])</f>
        <v>2025</v>
      </c>
      <c r="Q4250" t="str">
        <f>TEXT(Sales_data[[#This Row],[Order Date]], "mmm")</f>
        <v>Feb</v>
      </c>
    </row>
    <row r="4251" spans="1:17" x14ac:dyDescent="0.95">
      <c r="A4251">
        <v>14250</v>
      </c>
      <c r="B4251" s="1">
        <v>45274</v>
      </c>
      <c r="C4251" t="s">
        <v>3243</v>
      </c>
      <c r="D4251" t="s">
        <v>40</v>
      </c>
      <c r="E4251" t="s">
        <v>41</v>
      </c>
      <c r="F4251" t="s">
        <v>42</v>
      </c>
      <c r="G4251" t="s">
        <v>43</v>
      </c>
      <c r="H4251" t="s">
        <v>7648</v>
      </c>
      <c r="I4251">
        <v>2</v>
      </c>
      <c r="J4251">
        <v>51286</v>
      </c>
      <c r="K4251">
        <v>20</v>
      </c>
      <c r="L4251">
        <v>82057.600000000006</v>
      </c>
      <c r="M4251">
        <v>15125.22</v>
      </c>
      <c r="N4251" t="s">
        <v>83</v>
      </c>
      <c r="O4251">
        <f>Sales_data[[#This Row],[Profit]]/Sales_data[[#This Row],[Sales]]</f>
        <v>0.18432442576921576</v>
      </c>
      <c r="P4251">
        <f>YEAR(Sales_data[[#This Row],[Order Date]])</f>
        <v>2023</v>
      </c>
      <c r="Q4251" t="str">
        <f>TEXT(Sales_data[[#This Row],[Order Date]], "mmm")</f>
        <v>Dec</v>
      </c>
    </row>
    <row r="4252" spans="1:17" x14ac:dyDescent="0.95">
      <c r="A4252">
        <v>14251</v>
      </c>
      <c r="B4252" s="1">
        <v>45312</v>
      </c>
      <c r="C4252" t="s">
        <v>7649</v>
      </c>
      <c r="D4252" t="s">
        <v>40</v>
      </c>
      <c r="E4252" t="s">
        <v>50</v>
      </c>
      <c r="F4252" t="s">
        <v>69</v>
      </c>
      <c r="G4252" t="s">
        <v>151</v>
      </c>
      <c r="H4252" t="s">
        <v>7650</v>
      </c>
      <c r="I4252">
        <v>1</v>
      </c>
      <c r="J4252">
        <v>7746</v>
      </c>
      <c r="K4252">
        <v>15</v>
      </c>
      <c r="L4252">
        <v>6584.1</v>
      </c>
      <c r="M4252">
        <v>508.44</v>
      </c>
      <c r="N4252" t="s">
        <v>33</v>
      </c>
      <c r="O4252">
        <f>Sales_data[[#This Row],[Profit]]/Sales_data[[#This Row],[Sales]]</f>
        <v>7.7222399416776777E-2</v>
      </c>
      <c r="P4252">
        <f>YEAR(Sales_data[[#This Row],[Order Date]])</f>
        <v>2024</v>
      </c>
      <c r="Q4252" t="str">
        <f>TEXT(Sales_data[[#This Row],[Order Date]], "mmm")</f>
        <v>Jan</v>
      </c>
    </row>
    <row r="4253" spans="1:17" x14ac:dyDescent="0.95">
      <c r="A4253">
        <v>14252</v>
      </c>
      <c r="B4253" s="1">
        <v>45562</v>
      </c>
      <c r="C4253" t="s">
        <v>7651</v>
      </c>
      <c r="D4253" t="s">
        <v>40</v>
      </c>
      <c r="E4253" t="s">
        <v>62</v>
      </c>
      <c r="F4253" t="s">
        <v>42</v>
      </c>
      <c r="G4253" t="s">
        <v>446</v>
      </c>
      <c r="H4253" t="s">
        <v>1016</v>
      </c>
      <c r="I4253">
        <v>5</v>
      </c>
      <c r="J4253">
        <v>61650</v>
      </c>
      <c r="K4253">
        <v>5</v>
      </c>
      <c r="L4253">
        <v>292837.5</v>
      </c>
      <c r="M4253">
        <v>19061.009999999998</v>
      </c>
      <c r="N4253" t="s">
        <v>38</v>
      </c>
      <c r="O4253">
        <f>Sales_data[[#This Row],[Profit]]/Sales_data[[#This Row],[Sales]]</f>
        <v>6.5090741452170572E-2</v>
      </c>
      <c r="P4253">
        <f>YEAR(Sales_data[[#This Row],[Order Date]])</f>
        <v>2024</v>
      </c>
      <c r="Q4253" t="str">
        <f>TEXT(Sales_data[[#This Row],[Order Date]], "mmm")</f>
        <v>Sep</v>
      </c>
    </row>
    <row r="4254" spans="1:17" x14ac:dyDescent="0.95">
      <c r="A4254">
        <v>14253</v>
      </c>
      <c r="B4254" s="1">
        <v>45295</v>
      </c>
      <c r="C4254" t="s">
        <v>7652</v>
      </c>
      <c r="D4254" t="s">
        <v>15</v>
      </c>
      <c r="E4254" t="s">
        <v>174</v>
      </c>
      <c r="F4254" t="s">
        <v>86</v>
      </c>
      <c r="G4254" t="s">
        <v>87</v>
      </c>
      <c r="H4254" t="s">
        <v>3614</v>
      </c>
      <c r="I4254">
        <v>3</v>
      </c>
      <c r="J4254">
        <v>5806</v>
      </c>
      <c r="K4254">
        <v>5</v>
      </c>
      <c r="L4254">
        <v>16547.099999999999</v>
      </c>
      <c r="M4254">
        <v>1376.82</v>
      </c>
      <c r="N4254" t="s">
        <v>72</v>
      </c>
      <c r="O4254">
        <f>Sales_data[[#This Row],[Profit]]/Sales_data[[#This Row],[Sales]]</f>
        <v>8.3206120709973352E-2</v>
      </c>
      <c r="P4254">
        <f>YEAR(Sales_data[[#This Row],[Order Date]])</f>
        <v>2024</v>
      </c>
      <c r="Q4254" t="str">
        <f>TEXT(Sales_data[[#This Row],[Order Date]], "mmm")</f>
        <v>Jan</v>
      </c>
    </row>
    <row r="4255" spans="1:17" x14ac:dyDescent="0.95">
      <c r="A4255">
        <v>14254</v>
      </c>
      <c r="B4255" s="1">
        <v>45341</v>
      </c>
      <c r="C4255" t="s">
        <v>7653</v>
      </c>
      <c r="D4255" t="s">
        <v>40</v>
      </c>
      <c r="E4255" t="s">
        <v>110</v>
      </c>
      <c r="F4255" t="s">
        <v>96</v>
      </c>
      <c r="G4255" t="s">
        <v>138</v>
      </c>
      <c r="H4255" t="s">
        <v>7654</v>
      </c>
      <c r="I4255">
        <v>1</v>
      </c>
      <c r="J4255">
        <v>22765</v>
      </c>
      <c r="K4255">
        <v>0</v>
      </c>
      <c r="L4255">
        <v>22765</v>
      </c>
      <c r="M4255">
        <v>3158.12</v>
      </c>
      <c r="N4255" t="s">
        <v>20</v>
      </c>
      <c r="O4255">
        <f>Sales_data[[#This Row],[Profit]]/Sales_data[[#This Row],[Sales]]</f>
        <v>0.13872699319130244</v>
      </c>
      <c r="P4255">
        <f>YEAR(Sales_data[[#This Row],[Order Date]])</f>
        <v>2024</v>
      </c>
      <c r="Q4255" t="str">
        <f>TEXT(Sales_data[[#This Row],[Order Date]], "mmm")</f>
        <v>Feb</v>
      </c>
    </row>
    <row r="4256" spans="1:17" x14ac:dyDescent="0.95">
      <c r="A4256">
        <v>14255</v>
      </c>
      <c r="B4256" s="1">
        <v>45749</v>
      </c>
      <c r="C4256" t="s">
        <v>7655</v>
      </c>
      <c r="D4256" t="s">
        <v>28</v>
      </c>
      <c r="E4256" t="s">
        <v>114</v>
      </c>
      <c r="F4256" t="s">
        <v>96</v>
      </c>
      <c r="G4256" t="s">
        <v>214</v>
      </c>
      <c r="H4256" t="s">
        <v>7656</v>
      </c>
      <c r="I4256">
        <v>4</v>
      </c>
      <c r="J4256">
        <v>76904</v>
      </c>
      <c r="K4256">
        <v>20</v>
      </c>
      <c r="L4256">
        <v>246092.79999999999</v>
      </c>
      <c r="M4256">
        <v>35906.449999999997</v>
      </c>
      <c r="N4256" t="s">
        <v>83</v>
      </c>
      <c r="O4256">
        <f>Sales_data[[#This Row],[Profit]]/Sales_data[[#This Row],[Sales]]</f>
        <v>0.14590613784718609</v>
      </c>
      <c r="P4256">
        <f>YEAR(Sales_data[[#This Row],[Order Date]])</f>
        <v>2025</v>
      </c>
      <c r="Q4256" t="str">
        <f>TEXT(Sales_data[[#This Row],[Order Date]], "mmm")</f>
        <v>Apr</v>
      </c>
    </row>
    <row r="4257" spans="1:17" x14ac:dyDescent="0.95">
      <c r="A4257">
        <v>14256</v>
      </c>
      <c r="B4257" s="1">
        <v>45639</v>
      </c>
      <c r="C4257" t="s">
        <v>7657</v>
      </c>
      <c r="D4257" t="s">
        <v>40</v>
      </c>
      <c r="E4257" t="s">
        <v>110</v>
      </c>
      <c r="F4257" t="s">
        <v>129</v>
      </c>
      <c r="G4257" t="s">
        <v>168</v>
      </c>
      <c r="H4257" t="s">
        <v>7658</v>
      </c>
      <c r="I4257">
        <v>5</v>
      </c>
      <c r="J4257">
        <v>54945</v>
      </c>
      <c r="K4257">
        <v>0</v>
      </c>
      <c r="L4257">
        <v>274725</v>
      </c>
      <c r="M4257">
        <v>67363.850000000006</v>
      </c>
      <c r="N4257" t="s">
        <v>83</v>
      </c>
      <c r="O4257">
        <f>Sales_data[[#This Row],[Profit]]/Sales_data[[#This Row],[Sales]]</f>
        <v>0.24520465920465923</v>
      </c>
      <c r="P4257">
        <f>YEAR(Sales_data[[#This Row],[Order Date]])</f>
        <v>2024</v>
      </c>
      <c r="Q4257" t="str">
        <f>TEXT(Sales_data[[#This Row],[Order Date]], "mmm")</f>
        <v>Dec</v>
      </c>
    </row>
    <row r="4258" spans="1:17" x14ac:dyDescent="0.95">
      <c r="A4258">
        <v>14257</v>
      </c>
      <c r="B4258" s="1">
        <v>45446</v>
      </c>
      <c r="C4258" t="s">
        <v>7659</v>
      </c>
      <c r="D4258" t="s">
        <v>40</v>
      </c>
      <c r="E4258" t="s">
        <v>110</v>
      </c>
      <c r="F4258" t="s">
        <v>42</v>
      </c>
      <c r="G4258" t="s">
        <v>188</v>
      </c>
      <c r="H4258" t="s">
        <v>7660</v>
      </c>
      <c r="I4258">
        <v>4</v>
      </c>
      <c r="J4258">
        <v>45978</v>
      </c>
      <c r="K4258">
        <v>15</v>
      </c>
      <c r="L4258">
        <v>156325.20000000001</v>
      </c>
      <c r="M4258">
        <v>21389.39</v>
      </c>
      <c r="N4258" t="s">
        <v>83</v>
      </c>
      <c r="O4258">
        <f>Sales_data[[#This Row],[Profit]]/Sales_data[[#This Row],[Sales]]</f>
        <v>0.13682624426516005</v>
      </c>
      <c r="P4258">
        <f>YEAR(Sales_data[[#This Row],[Order Date]])</f>
        <v>2024</v>
      </c>
      <c r="Q4258" t="str">
        <f>TEXT(Sales_data[[#This Row],[Order Date]], "mmm")</f>
        <v>Jun</v>
      </c>
    </row>
    <row r="4259" spans="1:17" x14ac:dyDescent="0.95">
      <c r="A4259">
        <v>14258</v>
      </c>
      <c r="B4259" s="1">
        <v>45915</v>
      </c>
      <c r="C4259" t="s">
        <v>7661</v>
      </c>
      <c r="D4259" t="s">
        <v>15</v>
      </c>
      <c r="E4259" t="s">
        <v>68</v>
      </c>
      <c r="F4259" t="s">
        <v>86</v>
      </c>
      <c r="G4259" t="s">
        <v>296</v>
      </c>
      <c r="H4259" t="s">
        <v>4918</v>
      </c>
      <c r="I4259">
        <v>3</v>
      </c>
      <c r="J4259">
        <v>62376</v>
      </c>
      <c r="K4259">
        <v>20</v>
      </c>
      <c r="L4259">
        <v>149702.39999999999</v>
      </c>
      <c r="M4259">
        <v>15843.36</v>
      </c>
      <c r="N4259" t="s">
        <v>38</v>
      </c>
      <c r="O4259">
        <f>Sales_data[[#This Row],[Profit]]/Sales_data[[#This Row],[Sales]]</f>
        <v>0.10583237142490702</v>
      </c>
      <c r="P4259">
        <f>YEAR(Sales_data[[#This Row],[Order Date]])</f>
        <v>2025</v>
      </c>
      <c r="Q4259" t="str">
        <f>TEXT(Sales_data[[#This Row],[Order Date]], "mmm")</f>
        <v>Sep</v>
      </c>
    </row>
    <row r="4260" spans="1:17" x14ac:dyDescent="0.95">
      <c r="A4260">
        <v>14259</v>
      </c>
      <c r="B4260" s="1">
        <v>45447</v>
      </c>
      <c r="C4260" t="s">
        <v>7662</v>
      </c>
      <c r="D4260" t="s">
        <v>40</v>
      </c>
      <c r="E4260" t="s">
        <v>110</v>
      </c>
      <c r="F4260" t="s">
        <v>96</v>
      </c>
      <c r="G4260" t="s">
        <v>183</v>
      </c>
      <c r="H4260" t="s">
        <v>7663</v>
      </c>
      <c r="I4260">
        <v>2</v>
      </c>
      <c r="J4260">
        <v>38895</v>
      </c>
      <c r="K4260">
        <v>0</v>
      </c>
      <c r="L4260">
        <v>77790</v>
      </c>
      <c r="M4260">
        <v>16916.87</v>
      </c>
      <c r="N4260" t="s">
        <v>72</v>
      </c>
      <c r="O4260">
        <f>Sales_data[[#This Row],[Profit]]/Sales_data[[#This Row],[Sales]]</f>
        <v>0.21746844067360843</v>
      </c>
      <c r="P4260">
        <f>YEAR(Sales_data[[#This Row],[Order Date]])</f>
        <v>2024</v>
      </c>
      <c r="Q4260" t="str">
        <f>TEXT(Sales_data[[#This Row],[Order Date]], "mmm")</f>
        <v>Jun</v>
      </c>
    </row>
    <row r="4261" spans="1:17" x14ac:dyDescent="0.95">
      <c r="A4261">
        <v>14260</v>
      </c>
      <c r="B4261" s="1">
        <v>45620</v>
      </c>
      <c r="C4261" t="s">
        <v>7664</v>
      </c>
      <c r="D4261" t="s">
        <v>28</v>
      </c>
      <c r="E4261" t="s">
        <v>144</v>
      </c>
      <c r="F4261" t="s">
        <v>42</v>
      </c>
      <c r="G4261" t="s">
        <v>446</v>
      </c>
      <c r="H4261" t="s">
        <v>1467</v>
      </c>
      <c r="I4261">
        <v>2</v>
      </c>
      <c r="J4261">
        <v>46794</v>
      </c>
      <c r="K4261">
        <v>15</v>
      </c>
      <c r="L4261">
        <v>79549.8</v>
      </c>
      <c r="M4261">
        <v>19602.32</v>
      </c>
      <c r="N4261" t="s">
        <v>33</v>
      </c>
      <c r="O4261">
        <f>Sales_data[[#This Row],[Profit]]/Sales_data[[#This Row],[Sales]]</f>
        <v>0.24641570437637805</v>
      </c>
      <c r="P4261">
        <f>YEAR(Sales_data[[#This Row],[Order Date]])</f>
        <v>2024</v>
      </c>
      <c r="Q4261" t="str">
        <f>TEXT(Sales_data[[#This Row],[Order Date]], "mmm")</f>
        <v>Nov</v>
      </c>
    </row>
    <row r="4262" spans="1:17" x14ac:dyDescent="0.95">
      <c r="A4262">
        <v>14261</v>
      </c>
      <c r="B4262" s="1">
        <v>45528</v>
      </c>
      <c r="C4262" t="s">
        <v>7665</v>
      </c>
      <c r="D4262" t="s">
        <v>22</v>
      </c>
      <c r="E4262" t="s">
        <v>74</v>
      </c>
      <c r="F4262" t="s">
        <v>46</v>
      </c>
      <c r="G4262" t="s">
        <v>141</v>
      </c>
      <c r="H4262" t="s">
        <v>4680</v>
      </c>
      <c r="I4262">
        <v>2</v>
      </c>
      <c r="J4262">
        <v>68892</v>
      </c>
      <c r="K4262">
        <v>10</v>
      </c>
      <c r="L4262">
        <v>124005.6</v>
      </c>
      <c r="M4262">
        <v>22523.65</v>
      </c>
      <c r="N4262" t="s">
        <v>83</v>
      </c>
      <c r="O4262">
        <f>Sales_data[[#This Row],[Profit]]/Sales_data[[#This Row],[Sales]]</f>
        <v>0.18163413587773455</v>
      </c>
      <c r="P4262">
        <f>YEAR(Sales_data[[#This Row],[Order Date]])</f>
        <v>2024</v>
      </c>
      <c r="Q4262" t="str">
        <f>TEXT(Sales_data[[#This Row],[Order Date]], "mmm")</f>
        <v>Aug</v>
      </c>
    </row>
    <row r="4263" spans="1:17" x14ac:dyDescent="0.95">
      <c r="A4263">
        <v>14262</v>
      </c>
      <c r="B4263" s="1">
        <v>45578</v>
      </c>
      <c r="C4263" t="s">
        <v>7666</v>
      </c>
      <c r="D4263" t="s">
        <v>40</v>
      </c>
      <c r="E4263" t="s">
        <v>50</v>
      </c>
      <c r="F4263" t="s">
        <v>69</v>
      </c>
      <c r="G4263" t="s">
        <v>115</v>
      </c>
      <c r="H4263" t="s">
        <v>116</v>
      </c>
      <c r="I4263">
        <v>2</v>
      </c>
      <c r="J4263">
        <v>10779</v>
      </c>
      <c r="K4263">
        <v>10</v>
      </c>
      <c r="L4263">
        <v>19402.2</v>
      </c>
      <c r="M4263">
        <v>4298.75</v>
      </c>
      <c r="N4263" t="s">
        <v>33</v>
      </c>
      <c r="O4263">
        <f>Sales_data[[#This Row],[Profit]]/Sales_data[[#This Row],[Sales]]</f>
        <v>0.22155992619393677</v>
      </c>
      <c r="P4263">
        <f>YEAR(Sales_data[[#This Row],[Order Date]])</f>
        <v>2024</v>
      </c>
      <c r="Q4263" t="str">
        <f>TEXT(Sales_data[[#This Row],[Order Date]], "mmm")</f>
        <v>Oct</v>
      </c>
    </row>
    <row r="4264" spans="1:17" x14ac:dyDescent="0.95">
      <c r="A4264">
        <v>14263</v>
      </c>
      <c r="B4264" s="1">
        <v>45791</v>
      </c>
      <c r="C4264" t="s">
        <v>7667</v>
      </c>
      <c r="D4264" t="s">
        <v>22</v>
      </c>
      <c r="E4264" t="s">
        <v>23</v>
      </c>
      <c r="F4264" t="s">
        <v>17</v>
      </c>
      <c r="G4264" t="s">
        <v>55</v>
      </c>
      <c r="H4264" t="s">
        <v>1902</v>
      </c>
      <c r="I4264">
        <v>2</v>
      </c>
      <c r="J4264">
        <v>70763</v>
      </c>
      <c r="K4264">
        <v>15</v>
      </c>
      <c r="L4264">
        <v>120297.1</v>
      </c>
      <c r="M4264">
        <v>28266.87</v>
      </c>
      <c r="N4264" t="s">
        <v>83</v>
      </c>
      <c r="O4264">
        <f>Sales_data[[#This Row],[Profit]]/Sales_data[[#This Row],[Sales]]</f>
        <v>0.23497548984971373</v>
      </c>
      <c r="P4264">
        <f>YEAR(Sales_data[[#This Row],[Order Date]])</f>
        <v>2025</v>
      </c>
      <c r="Q4264" t="str">
        <f>TEXT(Sales_data[[#This Row],[Order Date]], "mmm")</f>
        <v>May</v>
      </c>
    </row>
    <row r="4265" spans="1:17" x14ac:dyDescent="0.95">
      <c r="A4265">
        <v>14264</v>
      </c>
      <c r="B4265" s="1">
        <v>45329</v>
      </c>
      <c r="C4265" t="s">
        <v>7668</v>
      </c>
      <c r="D4265" t="s">
        <v>28</v>
      </c>
      <c r="E4265" t="s">
        <v>85</v>
      </c>
      <c r="F4265" t="s">
        <v>30</v>
      </c>
      <c r="G4265" t="s">
        <v>31</v>
      </c>
      <c r="H4265" t="s">
        <v>7669</v>
      </c>
      <c r="I4265">
        <v>2</v>
      </c>
      <c r="J4265">
        <v>17580</v>
      </c>
      <c r="K4265">
        <v>20</v>
      </c>
      <c r="L4265">
        <v>28128</v>
      </c>
      <c r="M4265">
        <v>3696.64</v>
      </c>
      <c r="N4265" t="s">
        <v>38</v>
      </c>
      <c r="O4265">
        <f>Sales_data[[#This Row],[Profit]]/Sales_data[[#This Row],[Sales]]</f>
        <v>0.13142207053469851</v>
      </c>
      <c r="P4265">
        <f>YEAR(Sales_data[[#This Row],[Order Date]])</f>
        <v>2024</v>
      </c>
      <c r="Q4265" t="str">
        <f>TEXT(Sales_data[[#This Row],[Order Date]], "mmm")</f>
        <v>Feb</v>
      </c>
    </row>
    <row r="4266" spans="1:17" x14ac:dyDescent="0.95">
      <c r="A4266">
        <v>14265</v>
      </c>
      <c r="B4266" s="1">
        <v>45381</v>
      </c>
      <c r="C4266" t="s">
        <v>7670</v>
      </c>
      <c r="D4266" t="s">
        <v>28</v>
      </c>
      <c r="E4266" t="s">
        <v>114</v>
      </c>
      <c r="F4266" t="s">
        <v>17</v>
      </c>
      <c r="G4266" t="s">
        <v>100</v>
      </c>
      <c r="H4266" t="s">
        <v>7671</v>
      </c>
      <c r="I4266">
        <v>4</v>
      </c>
      <c r="J4266">
        <v>24736</v>
      </c>
      <c r="K4266">
        <v>10</v>
      </c>
      <c r="L4266">
        <v>89049.600000000006</v>
      </c>
      <c r="M4266">
        <v>21095.87</v>
      </c>
      <c r="N4266" t="s">
        <v>83</v>
      </c>
      <c r="O4266">
        <f>Sales_data[[#This Row],[Profit]]/Sales_data[[#This Row],[Sales]]</f>
        <v>0.23690022189880694</v>
      </c>
      <c r="P4266">
        <f>YEAR(Sales_data[[#This Row],[Order Date]])</f>
        <v>2024</v>
      </c>
      <c r="Q4266" t="str">
        <f>TEXT(Sales_data[[#This Row],[Order Date]], "mmm")</f>
        <v>Mar</v>
      </c>
    </row>
    <row r="4267" spans="1:17" x14ac:dyDescent="0.95">
      <c r="A4267">
        <v>14266</v>
      </c>
      <c r="B4267" s="1">
        <v>45228</v>
      </c>
      <c r="C4267" t="s">
        <v>7672</v>
      </c>
      <c r="D4267" t="s">
        <v>22</v>
      </c>
      <c r="E4267" t="s">
        <v>74</v>
      </c>
      <c r="F4267" t="s">
        <v>30</v>
      </c>
      <c r="G4267" t="s">
        <v>31</v>
      </c>
      <c r="H4267" t="s">
        <v>786</v>
      </c>
      <c r="I4267">
        <v>4</v>
      </c>
      <c r="J4267">
        <v>40532</v>
      </c>
      <c r="K4267">
        <v>10</v>
      </c>
      <c r="L4267">
        <v>145915.20000000001</v>
      </c>
      <c r="M4267">
        <v>16116.01</v>
      </c>
      <c r="N4267" t="s">
        <v>83</v>
      </c>
      <c r="O4267">
        <f>Sales_data[[#This Row],[Profit]]/Sales_data[[#This Row],[Sales]]</f>
        <v>0.11044778062874874</v>
      </c>
      <c r="P4267">
        <f>YEAR(Sales_data[[#This Row],[Order Date]])</f>
        <v>2023</v>
      </c>
      <c r="Q4267" t="str">
        <f>TEXT(Sales_data[[#This Row],[Order Date]], "mmm")</f>
        <v>Oct</v>
      </c>
    </row>
    <row r="4268" spans="1:17" x14ac:dyDescent="0.95">
      <c r="A4268">
        <v>14267</v>
      </c>
      <c r="B4268" s="1">
        <v>45798</v>
      </c>
      <c r="C4268" t="s">
        <v>7673</v>
      </c>
      <c r="D4268" t="s">
        <v>15</v>
      </c>
      <c r="E4268" t="s">
        <v>16</v>
      </c>
      <c r="F4268" t="s">
        <v>42</v>
      </c>
      <c r="G4268" t="s">
        <v>51</v>
      </c>
      <c r="H4268" t="s">
        <v>7674</v>
      </c>
      <c r="I4268">
        <v>4</v>
      </c>
      <c r="J4268">
        <v>47375</v>
      </c>
      <c r="K4268">
        <v>20</v>
      </c>
      <c r="L4268">
        <v>151600</v>
      </c>
      <c r="M4268">
        <v>10673.32</v>
      </c>
      <c r="N4268" t="s">
        <v>83</v>
      </c>
      <c r="O4268">
        <f>Sales_data[[#This Row],[Profit]]/Sales_data[[#This Row],[Sales]]</f>
        <v>7.0404485488126653E-2</v>
      </c>
      <c r="P4268">
        <f>YEAR(Sales_data[[#This Row],[Order Date]])</f>
        <v>2025</v>
      </c>
      <c r="Q4268" t="str">
        <f>TEXT(Sales_data[[#This Row],[Order Date]], "mmm")</f>
        <v>May</v>
      </c>
    </row>
    <row r="4269" spans="1:17" x14ac:dyDescent="0.95">
      <c r="A4269">
        <v>14268</v>
      </c>
      <c r="B4269" s="1">
        <v>45500</v>
      </c>
      <c r="C4269" t="s">
        <v>7675</v>
      </c>
      <c r="D4269" t="s">
        <v>15</v>
      </c>
      <c r="E4269" t="s">
        <v>147</v>
      </c>
      <c r="F4269" t="s">
        <v>96</v>
      </c>
      <c r="G4269" t="s">
        <v>97</v>
      </c>
      <c r="H4269" t="s">
        <v>7676</v>
      </c>
      <c r="I4269">
        <v>2</v>
      </c>
      <c r="J4269">
        <v>5533</v>
      </c>
      <c r="K4269">
        <v>5</v>
      </c>
      <c r="L4269">
        <v>10512.7</v>
      </c>
      <c r="M4269">
        <v>2381.96</v>
      </c>
      <c r="N4269" t="s">
        <v>83</v>
      </c>
      <c r="O4269">
        <f>Sales_data[[#This Row],[Profit]]/Sales_data[[#This Row],[Sales]]</f>
        <v>0.22657928029906682</v>
      </c>
      <c r="P4269">
        <f>YEAR(Sales_data[[#This Row],[Order Date]])</f>
        <v>2024</v>
      </c>
      <c r="Q4269" t="str">
        <f>TEXT(Sales_data[[#This Row],[Order Date]], "mmm")</f>
        <v>Jul</v>
      </c>
    </row>
    <row r="4270" spans="1:17" x14ac:dyDescent="0.95">
      <c r="A4270">
        <v>14269</v>
      </c>
      <c r="B4270" s="1">
        <v>45839</v>
      </c>
      <c r="C4270" t="s">
        <v>7677</v>
      </c>
      <c r="D4270" t="s">
        <v>28</v>
      </c>
      <c r="E4270" t="s">
        <v>114</v>
      </c>
      <c r="F4270" t="s">
        <v>129</v>
      </c>
      <c r="G4270" t="s">
        <v>130</v>
      </c>
      <c r="H4270" t="s">
        <v>5365</v>
      </c>
      <c r="I4270">
        <v>4</v>
      </c>
      <c r="J4270">
        <v>13805</v>
      </c>
      <c r="K4270">
        <v>15</v>
      </c>
      <c r="L4270">
        <v>46937</v>
      </c>
      <c r="M4270">
        <v>8046.75</v>
      </c>
      <c r="N4270" t="s">
        <v>72</v>
      </c>
      <c r="O4270">
        <f>Sales_data[[#This Row],[Profit]]/Sales_data[[#This Row],[Sales]]</f>
        <v>0.17143724566972751</v>
      </c>
      <c r="P4270">
        <f>YEAR(Sales_data[[#This Row],[Order Date]])</f>
        <v>2025</v>
      </c>
      <c r="Q4270" t="str">
        <f>TEXT(Sales_data[[#This Row],[Order Date]], "mmm")</f>
        <v>Jul</v>
      </c>
    </row>
    <row r="4271" spans="1:17" x14ac:dyDescent="0.95">
      <c r="A4271">
        <v>14270</v>
      </c>
      <c r="B4271" s="1">
        <v>45533</v>
      </c>
      <c r="C4271" t="s">
        <v>7678</v>
      </c>
      <c r="D4271" t="s">
        <v>15</v>
      </c>
      <c r="E4271" t="s">
        <v>68</v>
      </c>
      <c r="F4271" t="s">
        <v>69</v>
      </c>
      <c r="G4271" t="s">
        <v>517</v>
      </c>
      <c r="H4271" t="s">
        <v>7679</v>
      </c>
      <c r="I4271">
        <v>1</v>
      </c>
      <c r="J4271">
        <v>34991</v>
      </c>
      <c r="K4271">
        <v>5</v>
      </c>
      <c r="L4271">
        <v>33241.449999999997</v>
      </c>
      <c r="M4271">
        <v>2305.27</v>
      </c>
      <c r="N4271" t="s">
        <v>83</v>
      </c>
      <c r="O4271">
        <f>Sales_data[[#This Row],[Profit]]/Sales_data[[#This Row],[Sales]]</f>
        <v>6.9349261238604215E-2</v>
      </c>
      <c r="P4271">
        <f>YEAR(Sales_data[[#This Row],[Order Date]])</f>
        <v>2024</v>
      </c>
      <c r="Q4271" t="str">
        <f>TEXT(Sales_data[[#This Row],[Order Date]], "mmm")</f>
        <v>Aug</v>
      </c>
    </row>
    <row r="4272" spans="1:17" x14ac:dyDescent="0.95">
      <c r="A4272">
        <v>14271</v>
      </c>
      <c r="B4272" s="1">
        <v>45831</v>
      </c>
      <c r="C4272" t="s">
        <v>7680</v>
      </c>
      <c r="D4272" t="s">
        <v>22</v>
      </c>
      <c r="E4272" t="s">
        <v>167</v>
      </c>
      <c r="F4272" t="s">
        <v>24</v>
      </c>
      <c r="G4272" t="s">
        <v>36</v>
      </c>
      <c r="H4272" t="s">
        <v>7681</v>
      </c>
      <c r="I4272">
        <v>2</v>
      </c>
      <c r="J4272">
        <v>41040</v>
      </c>
      <c r="K4272">
        <v>5</v>
      </c>
      <c r="L4272">
        <v>77976</v>
      </c>
      <c r="M4272">
        <v>14177.76</v>
      </c>
      <c r="N4272" t="s">
        <v>20</v>
      </c>
      <c r="O4272">
        <f>Sales_data[[#This Row],[Profit]]/Sales_data[[#This Row],[Sales]]</f>
        <v>0.18182209910741767</v>
      </c>
      <c r="P4272">
        <f>YEAR(Sales_data[[#This Row],[Order Date]])</f>
        <v>2025</v>
      </c>
      <c r="Q4272" t="str">
        <f>TEXT(Sales_data[[#This Row],[Order Date]], "mmm")</f>
        <v>Jun</v>
      </c>
    </row>
    <row r="4273" spans="1:17" x14ac:dyDescent="0.95">
      <c r="A4273">
        <v>14272</v>
      </c>
      <c r="B4273" s="1">
        <v>45894</v>
      </c>
      <c r="C4273" t="s">
        <v>7682</v>
      </c>
      <c r="D4273" t="s">
        <v>28</v>
      </c>
      <c r="E4273" t="s">
        <v>144</v>
      </c>
      <c r="F4273" t="s">
        <v>69</v>
      </c>
      <c r="G4273" t="s">
        <v>517</v>
      </c>
      <c r="H4273" t="s">
        <v>7683</v>
      </c>
      <c r="I4273">
        <v>4</v>
      </c>
      <c r="J4273">
        <v>45218</v>
      </c>
      <c r="K4273">
        <v>0</v>
      </c>
      <c r="L4273">
        <v>180872</v>
      </c>
      <c r="M4273">
        <v>22032.35</v>
      </c>
      <c r="N4273" t="s">
        <v>83</v>
      </c>
      <c r="O4273">
        <f>Sales_data[[#This Row],[Profit]]/Sales_data[[#This Row],[Sales]]</f>
        <v>0.12181183378300676</v>
      </c>
      <c r="P4273">
        <f>YEAR(Sales_data[[#This Row],[Order Date]])</f>
        <v>2025</v>
      </c>
      <c r="Q4273" t="str">
        <f>TEXT(Sales_data[[#This Row],[Order Date]], "mmm")</f>
        <v>Aug</v>
      </c>
    </row>
    <row r="4274" spans="1:17" x14ac:dyDescent="0.95">
      <c r="A4274">
        <v>14273</v>
      </c>
      <c r="B4274" s="1">
        <v>45470</v>
      </c>
      <c r="C4274" t="s">
        <v>7684</v>
      </c>
      <c r="D4274" t="s">
        <v>40</v>
      </c>
      <c r="E4274" t="s">
        <v>103</v>
      </c>
      <c r="F4274" t="s">
        <v>96</v>
      </c>
      <c r="G4274" t="s">
        <v>183</v>
      </c>
      <c r="H4274" t="s">
        <v>1000</v>
      </c>
      <c r="I4274">
        <v>3</v>
      </c>
      <c r="J4274">
        <v>69029</v>
      </c>
      <c r="K4274">
        <v>10</v>
      </c>
      <c r="L4274">
        <v>186378.3</v>
      </c>
      <c r="M4274">
        <v>39812.81</v>
      </c>
      <c r="N4274" t="s">
        <v>38</v>
      </c>
      <c r="O4274">
        <f>Sales_data[[#This Row],[Profit]]/Sales_data[[#This Row],[Sales]]</f>
        <v>0.21361290450658688</v>
      </c>
      <c r="P4274">
        <f>YEAR(Sales_data[[#This Row],[Order Date]])</f>
        <v>2024</v>
      </c>
      <c r="Q4274" t="str">
        <f>TEXT(Sales_data[[#This Row],[Order Date]], "mmm")</f>
        <v>Jun</v>
      </c>
    </row>
    <row r="4275" spans="1:17" x14ac:dyDescent="0.95">
      <c r="A4275">
        <v>14274</v>
      </c>
      <c r="B4275" s="1">
        <v>45614</v>
      </c>
      <c r="C4275" t="s">
        <v>7685</v>
      </c>
      <c r="D4275" t="s">
        <v>22</v>
      </c>
      <c r="E4275" t="s">
        <v>74</v>
      </c>
      <c r="F4275" t="s">
        <v>86</v>
      </c>
      <c r="G4275" t="s">
        <v>118</v>
      </c>
      <c r="H4275" t="s">
        <v>5544</v>
      </c>
      <c r="I4275">
        <v>1</v>
      </c>
      <c r="J4275">
        <v>52689</v>
      </c>
      <c r="K4275">
        <v>20</v>
      </c>
      <c r="L4275">
        <v>42151.199999999997</v>
      </c>
      <c r="M4275">
        <v>7150.82</v>
      </c>
      <c r="N4275" t="s">
        <v>20</v>
      </c>
      <c r="O4275">
        <f>Sales_data[[#This Row],[Profit]]/Sales_data[[#This Row],[Sales]]</f>
        <v>0.16964689024274518</v>
      </c>
      <c r="P4275">
        <f>YEAR(Sales_data[[#This Row],[Order Date]])</f>
        <v>2024</v>
      </c>
      <c r="Q4275" t="str">
        <f>TEXT(Sales_data[[#This Row],[Order Date]], "mmm")</f>
        <v>Nov</v>
      </c>
    </row>
    <row r="4276" spans="1:17" x14ac:dyDescent="0.95">
      <c r="A4276">
        <v>14275</v>
      </c>
      <c r="B4276" s="1">
        <v>45449</v>
      </c>
      <c r="C4276" t="s">
        <v>7686</v>
      </c>
      <c r="D4276" t="s">
        <v>15</v>
      </c>
      <c r="E4276" t="s">
        <v>16</v>
      </c>
      <c r="F4276" t="s">
        <v>42</v>
      </c>
      <c r="G4276" t="s">
        <v>51</v>
      </c>
      <c r="H4276" t="s">
        <v>7687</v>
      </c>
      <c r="I4276">
        <v>5</v>
      </c>
      <c r="J4276">
        <v>23891</v>
      </c>
      <c r="K4276">
        <v>20</v>
      </c>
      <c r="L4276">
        <v>95564</v>
      </c>
      <c r="M4276">
        <v>7876.43</v>
      </c>
      <c r="N4276" t="s">
        <v>33</v>
      </c>
      <c r="O4276">
        <f>Sales_data[[#This Row],[Profit]]/Sales_data[[#This Row],[Sales]]</f>
        <v>8.2420472144322132E-2</v>
      </c>
      <c r="P4276">
        <f>YEAR(Sales_data[[#This Row],[Order Date]])</f>
        <v>2024</v>
      </c>
      <c r="Q4276" t="str">
        <f>TEXT(Sales_data[[#This Row],[Order Date]], "mmm")</f>
        <v>Jun</v>
      </c>
    </row>
    <row r="4277" spans="1:17" x14ac:dyDescent="0.95">
      <c r="A4277">
        <v>14276</v>
      </c>
      <c r="B4277" s="1">
        <v>45593</v>
      </c>
      <c r="C4277" t="s">
        <v>7688</v>
      </c>
      <c r="D4277" t="s">
        <v>40</v>
      </c>
      <c r="E4277" t="s">
        <v>41</v>
      </c>
      <c r="F4277" t="s">
        <v>69</v>
      </c>
      <c r="G4277" t="s">
        <v>70</v>
      </c>
      <c r="H4277" t="s">
        <v>7689</v>
      </c>
      <c r="I4277">
        <v>1</v>
      </c>
      <c r="J4277">
        <v>37645</v>
      </c>
      <c r="K4277">
        <v>5</v>
      </c>
      <c r="L4277">
        <v>35762.75</v>
      </c>
      <c r="M4277">
        <v>5645.31</v>
      </c>
      <c r="N4277" t="s">
        <v>72</v>
      </c>
      <c r="O4277">
        <f>Sales_data[[#This Row],[Profit]]/Sales_data[[#This Row],[Sales]]</f>
        <v>0.15785447148219867</v>
      </c>
      <c r="P4277">
        <f>YEAR(Sales_data[[#This Row],[Order Date]])</f>
        <v>2024</v>
      </c>
      <c r="Q4277" t="str">
        <f>TEXT(Sales_data[[#This Row],[Order Date]], "mmm")</f>
        <v>Oct</v>
      </c>
    </row>
    <row r="4278" spans="1:17" x14ac:dyDescent="0.95">
      <c r="A4278">
        <v>14277</v>
      </c>
      <c r="B4278" s="1">
        <v>45907</v>
      </c>
      <c r="C4278" t="s">
        <v>7690</v>
      </c>
      <c r="D4278" t="s">
        <v>40</v>
      </c>
      <c r="E4278" t="s">
        <v>50</v>
      </c>
      <c r="F4278" t="s">
        <v>96</v>
      </c>
      <c r="G4278" t="s">
        <v>183</v>
      </c>
      <c r="H4278" t="s">
        <v>7691</v>
      </c>
      <c r="I4278">
        <v>3</v>
      </c>
      <c r="J4278">
        <v>41904</v>
      </c>
      <c r="K4278">
        <v>20</v>
      </c>
      <c r="L4278">
        <v>100569.60000000001</v>
      </c>
      <c r="M4278">
        <v>16720.52</v>
      </c>
      <c r="N4278" t="s">
        <v>83</v>
      </c>
      <c r="O4278">
        <f>Sales_data[[#This Row],[Profit]]/Sales_data[[#This Row],[Sales]]</f>
        <v>0.16625819333078784</v>
      </c>
      <c r="P4278">
        <f>YEAR(Sales_data[[#This Row],[Order Date]])</f>
        <v>2025</v>
      </c>
      <c r="Q4278" t="str">
        <f>TEXT(Sales_data[[#This Row],[Order Date]], "mmm")</f>
        <v>Sep</v>
      </c>
    </row>
    <row r="4279" spans="1:17" x14ac:dyDescent="0.95">
      <c r="A4279">
        <v>14278</v>
      </c>
      <c r="B4279" s="1">
        <v>45582</v>
      </c>
      <c r="C4279" t="s">
        <v>7692</v>
      </c>
      <c r="D4279" t="s">
        <v>15</v>
      </c>
      <c r="E4279" t="s">
        <v>16</v>
      </c>
      <c r="F4279" t="s">
        <v>42</v>
      </c>
      <c r="G4279" t="s">
        <v>79</v>
      </c>
      <c r="H4279" t="s">
        <v>4415</v>
      </c>
      <c r="I4279">
        <v>5</v>
      </c>
      <c r="J4279">
        <v>54701</v>
      </c>
      <c r="K4279">
        <v>20</v>
      </c>
      <c r="L4279">
        <v>218804</v>
      </c>
      <c r="M4279">
        <v>15467.99</v>
      </c>
      <c r="N4279" t="s">
        <v>83</v>
      </c>
      <c r="O4279">
        <f>Sales_data[[#This Row],[Profit]]/Sales_data[[#This Row],[Sales]]</f>
        <v>7.0693360267636784E-2</v>
      </c>
      <c r="P4279">
        <f>YEAR(Sales_data[[#This Row],[Order Date]])</f>
        <v>2024</v>
      </c>
      <c r="Q4279" t="str">
        <f>TEXT(Sales_data[[#This Row],[Order Date]], "mmm")</f>
        <v>Oct</v>
      </c>
    </row>
    <row r="4280" spans="1:17" x14ac:dyDescent="0.95">
      <c r="A4280">
        <v>14279</v>
      </c>
      <c r="B4280" s="1">
        <v>45906</v>
      </c>
      <c r="C4280" t="s">
        <v>7693</v>
      </c>
      <c r="D4280" t="s">
        <v>15</v>
      </c>
      <c r="E4280" t="s">
        <v>68</v>
      </c>
      <c r="F4280" t="s">
        <v>17</v>
      </c>
      <c r="G4280" t="s">
        <v>111</v>
      </c>
      <c r="H4280" t="s">
        <v>7694</v>
      </c>
      <c r="I4280">
        <v>5</v>
      </c>
      <c r="J4280">
        <v>63067</v>
      </c>
      <c r="K4280">
        <v>10</v>
      </c>
      <c r="L4280">
        <v>283801.5</v>
      </c>
      <c r="M4280">
        <v>48806.87</v>
      </c>
      <c r="N4280" t="s">
        <v>33</v>
      </c>
      <c r="O4280">
        <f>Sales_data[[#This Row],[Profit]]/Sales_data[[#This Row],[Sales]]</f>
        <v>0.17197537715621658</v>
      </c>
      <c r="P4280">
        <f>YEAR(Sales_data[[#This Row],[Order Date]])</f>
        <v>2025</v>
      </c>
      <c r="Q4280" t="str">
        <f>TEXT(Sales_data[[#This Row],[Order Date]], "mmm")</f>
        <v>Sep</v>
      </c>
    </row>
    <row r="4281" spans="1:17" x14ac:dyDescent="0.95">
      <c r="A4281">
        <v>14280</v>
      </c>
      <c r="B4281" s="1">
        <v>45681</v>
      </c>
      <c r="C4281" t="s">
        <v>7695</v>
      </c>
      <c r="D4281" t="s">
        <v>15</v>
      </c>
      <c r="E4281" t="s">
        <v>174</v>
      </c>
      <c r="F4281" t="s">
        <v>96</v>
      </c>
      <c r="G4281" t="s">
        <v>156</v>
      </c>
      <c r="H4281" t="s">
        <v>7696</v>
      </c>
      <c r="I4281">
        <v>5</v>
      </c>
      <c r="J4281">
        <v>44673</v>
      </c>
      <c r="K4281">
        <v>10</v>
      </c>
      <c r="L4281">
        <v>201028.5</v>
      </c>
      <c r="M4281">
        <v>37127.089999999997</v>
      </c>
      <c r="N4281" t="s">
        <v>33</v>
      </c>
      <c r="O4281">
        <f>Sales_data[[#This Row],[Profit]]/Sales_data[[#This Row],[Sales]]</f>
        <v>0.18468570376837112</v>
      </c>
      <c r="P4281">
        <f>YEAR(Sales_data[[#This Row],[Order Date]])</f>
        <v>2025</v>
      </c>
      <c r="Q4281" t="str">
        <f>TEXT(Sales_data[[#This Row],[Order Date]], "mmm")</f>
        <v>Jan</v>
      </c>
    </row>
    <row r="4282" spans="1:17" x14ac:dyDescent="0.95">
      <c r="A4282">
        <v>14281</v>
      </c>
      <c r="B4282" s="1">
        <v>45436</v>
      </c>
      <c r="C4282" t="s">
        <v>7697</v>
      </c>
      <c r="D4282" t="s">
        <v>40</v>
      </c>
      <c r="E4282" t="s">
        <v>103</v>
      </c>
      <c r="F4282" t="s">
        <v>75</v>
      </c>
      <c r="G4282" t="s">
        <v>204</v>
      </c>
      <c r="H4282" t="s">
        <v>7698</v>
      </c>
      <c r="I4282">
        <v>5</v>
      </c>
      <c r="J4282">
        <v>52704</v>
      </c>
      <c r="K4282">
        <v>10</v>
      </c>
      <c r="L4282">
        <v>237168</v>
      </c>
      <c r="M4282">
        <v>21960.05</v>
      </c>
      <c r="N4282" t="s">
        <v>20</v>
      </c>
      <c r="O4282">
        <f>Sales_data[[#This Row],[Profit]]/Sales_data[[#This Row],[Sales]]</f>
        <v>9.2592803413613978E-2</v>
      </c>
      <c r="P4282">
        <f>YEAR(Sales_data[[#This Row],[Order Date]])</f>
        <v>2024</v>
      </c>
      <c r="Q4282" t="str">
        <f>TEXT(Sales_data[[#This Row],[Order Date]], "mmm")</f>
        <v>May</v>
      </c>
    </row>
    <row r="4283" spans="1:17" x14ac:dyDescent="0.95">
      <c r="A4283">
        <v>14282</v>
      </c>
      <c r="B4283" s="1">
        <v>45320</v>
      </c>
      <c r="C4283" t="s">
        <v>7699</v>
      </c>
      <c r="D4283" t="s">
        <v>28</v>
      </c>
      <c r="E4283" t="s">
        <v>29</v>
      </c>
      <c r="F4283" t="s">
        <v>96</v>
      </c>
      <c r="G4283" t="s">
        <v>183</v>
      </c>
      <c r="H4283" t="s">
        <v>3046</v>
      </c>
      <c r="I4283">
        <v>4</v>
      </c>
      <c r="J4283">
        <v>50385</v>
      </c>
      <c r="K4283">
        <v>10</v>
      </c>
      <c r="L4283">
        <v>181386</v>
      </c>
      <c r="M4283">
        <v>41433.440000000002</v>
      </c>
      <c r="N4283" t="s">
        <v>33</v>
      </c>
      <c r="O4283">
        <f>Sales_data[[#This Row],[Profit]]/Sales_data[[#This Row],[Sales]]</f>
        <v>0.22842689071923963</v>
      </c>
      <c r="P4283">
        <f>YEAR(Sales_data[[#This Row],[Order Date]])</f>
        <v>2024</v>
      </c>
      <c r="Q4283" t="str">
        <f>TEXT(Sales_data[[#This Row],[Order Date]], "mmm")</f>
        <v>Jan</v>
      </c>
    </row>
    <row r="4284" spans="1:17" x14ac:dyDescent="0.95">
      <c r="A4284">
        <v>14283</v>
      </c>
      <c r="B4284" s="1">
        <v>45502</v>
      </c>
      <c r="C4284" t="s">
        <v>7700</v>
      </c>
      <c r="D4284" t="s">
        <v>15</v>
      </c>
      <c r="E4284" t="s">
        <v>93</v>
      </c>
      <c r="F4284" t="s">
        <v>24</v>
      </c>
      <c r="G4284" t="s">
        <v>133</v>
      </c>
      <c r="H4284" t="s">
        <v>2272</v>
      </c>
      <c r="I4284">
        <v>1</v>
      </c>
      <c r="J4284">
        <v>76908</v>
      </c>
      <c r="K4284">
        <v>5</v>
      </c>
      <c r="L4284">
        <v>73062.600000000006</v>
      </c>
      <c r="M4284">
        <v>9415.25</v>
      </c>
      <c r="N4284" t="s">
        <v>20</v>
      </c>
      <c r="O4284">
        <f>Sales_data[[#This Row],[Profit]]/Sales_data[[#This Row],[Sales]]</f>
        <v>0.12886552079997152</v>
      </c>
      <c r="P4284">
        <f>YEAR(Sales_data[[#This Row],[Order Date]])</f>
        <v>2024</v>
      </c>
      <c r="Q4284" t="str">
        <f>TEXT(Sales_data[[#This Row],[Order Date]], "mmm")</f>
        <v>Jul</v>
      </c>
    </row>
    <row r="4285" spans="1:17" x14ac:dyDescent="0.95">
      <c r="A4285">
        <v>14284</v>
      </c>
      <c r="B4285" s="1">
        <v>45624</v>
      </c>
      <c r="C4285" t="s">
        <v>7701</v>
      </c>
      <c r="D4285" t="s">
        <v>15</v>
      </c>
      <c r="E4285" t="s">
        <v>68</v>
      </c>
      <c r="F4285" t="s">
        <v>86</v>
      </c>
      <c r="G4285" t="s">
        <v>171</v>
      </c>
      <c r="H4285" t="s">
        <v>7702</v>
      </c>
      <c r="I4285">
        <v>4</v>
      </c>
      <c r="J4285">
        <v>1868</v>
      </c>
      <c r="K4285">
        <v>20</v>
      </c>
      <c r="L4285">
        <v>5977.6</v>
      </c>
      <c r="M4285">
        <v>951.24</v>
      </c>
      <c r="N4285" t="s">
        <v>33</v>
      </c>
      <c r="O4285">
        <f>Sales_data[[#This Row],[Profit]]/Sales_data[[#This Row],[Sales]]</f>
        <v>0.15913410064239827</v>
      </c>
      <c r="P4285">
        <f>YEAR(Sales_data[[#This Row],[Order Date]])</f>
        <v>2024</v>
      </c>
      <c r="Q4285" t="str">
        <f>TEXT(Sales_data[[#This Row],[Order Date]], "mmm")</f>
        <v>Nov</v>
      </c>
    </row>
    <row r="4286" spans="1:17" x14ac:dyDescent="0.95">
      <c r="A4286">
        <v>14285</v>
      </c>
      <c r="B4286" s="1">
        <v>45567</v>
      </c>
      <c r="C4286" t="s">
        <v>7703</v>
      </c>
      <c r="D4286" t="s">
        <v>15</v>
      </c>
      <c r="E4286" t="s">
        <v>174</v>
      </c>
      <c r="F4286" t="s">
        <v>24</v>
      </c>
      <c r="G4286" t="s">
        <v>107</v>
      </c>
      <c r="H4286" t="s">
        <v>7704</v>
      </c>
      <c r="I4286">
        <v>5</v>
      </c>
      <c r="J4286">
        <v>68716</v>
      </c>
      <c r="K4286">
        <v>20</v>
      </c>
      <c r="L4286">
        <v>274864</v>
      </c>
      <c r="M4286">
        <v>25784.16</v>
      </c>
      <c r="N4286" t="s">
        <v>38</v>
      </c>
      <c r="O4286">
        <f>Sales_data[[#This Row],[Profit]]/Sales_data[[#This Row],[Sales]]</f>
        <v>9.3806973630595494E-2</v>
      </c>
      <c r="P4286">
        <f>YEAR(Sales_data[[#This Row],[Order Date]])</f>
        <v>2024</v>
      </c>
      <c r="Q4286" t="str">
        <f>TEXT(Sales_data[[#This Row],[Order Date]], "mmm")</f>
        <v>Oct</v>
      </c>
    </row>
    <row r="4287" spans="1:17" x14ac:dyDescent="0.95">
      <c r="A4287">
        <v>14286</v>
      </c>
      <c r="B4287" s="1">
        <v>45840</v>
      </c>
      <c r="C4287" t="s">
        <v>7705</v>
      </c>
      <c r="D4287" t="s">
        <v>40</v>
      </c>
      <c r="E4287" t="s">
        <v>110</v>
      </c>
      <c r="F4287" t="s">
        <v>17</v>
      </c>
      <c r="G4287" t="s">
        <v>18</v>
      </c>
      <c r="H4287" t="s">
        <v>7706</v>
      </c>
      <c r="I4287">
        <v>3</v>
      </c>
      <c r="J4287">
        <v>52623</v>
      </c>
      <c r="K4287">
        <v>5</v>
      </c>
      <c r="L4287">
        <v>149975.54999999999</v>
      </c>
      <c r="M4287">
        <v>27730.13</v>
      </c>
      <c r="N4287" t="s">
        <v>38</v>
      </c>
      <c r="O4287">
        <f>Sales_data[[#This Row],[Profit]]/Sales_data[[#This Row],[Sales]]</f>
        <v>0.18489767165381293</v>
      </c>
      <c r="P4287">
        <f>YEAR(Sales_data[[#This Row],[Order Date]])</f>
        <v>2025</v>
      </c>
      <c r="Q4287" t="str">
        <f>TEXT(Sales_data[[#This Row],[Order Date]], "mmm")</f>
        <v>Jul</v>
      </c>
    </row>
    <row r="4288" spans="1:17" x14ac:dyDescent="0.95">
      <c r="A4288">
        <v>14287</v>
      </c>
      <c r="B4288" s="1">
        <v>45809</v>
      </c>
      <c r="C4288" t="s">
        <v>596</v>
      </c>
      <c r="D4288" t="s">
        <v>15</v>
      </c>
      <c r="E4288" t="s">
        <v>68</v>
      </c>
      <c r="F4288" t="s">
        <v>69</v>
      </c>
      <c r="G4288" t="s">
        <v>517</v>
      </c>
      <c r="H4288" t="s">
        <v>7707</v>
      </c>
      <c r="I4288">
        <v>4</v>
      </c>
      <c r="J4288">
        <v>55056</v>
      </c>
      <c r="K4288">
        <v>15</v>
      </c>
      <c r="L4288">
        <v>187190.39999999999</v>
      </c>
      <c r="M4288">
        <v>32130.16</v>
      </c>
      <c r="N4288" t="s">
        <v>38</v>
      </c>
      <c r="O4288">
        <f>Sales_data[[#This Row],[Profit]]/Sales_data[[#This Row],[Sales]]</f>
        <v>0.17164427235584731</v>
      </c>
      <c r="P4288">
        <f>YEAR(Sales_data[[#This Row],[Order Date]])</f>
        <v>2025</v>
      </c>
      <c r="Q4288" t="str">
        <f>TEXT(Sales_data[[#This Row],[Order Date]], "mmm")</f>
        <v>Jun</v>
      </c>
    </row>
    <row r="4289" spans="1:17" x14ac:dyDescent="0.95">
      <c r="A4289">
        <v>14288</v>
      </c>
      <c r="B4289" s="1">
        <v>45508</v>
      </c>
      <c r="C4289" t="s">
        <v>7708</v>
      </c>
      <c r="D4289" t="s">
        <v>28</v>
      </c>
      <c r="E4289" t="s">
        <v>144</v>
      </c>
      <c r="F4289" t="s">
        <v>69</v>
      </c>
      <c r="G4289" t="s">
        <v>123</v>
      </c>
      <c r="H4289" t="s">
        <v>7709</v>
      </c>
      <c r="I4289">
        <v>2</v>
      </c>
      <c r="J4289">
        <v>15877</v>
      </c>
      <c r="K4289">
        <v>5</v>
      </c>
      <c r="L4289">
        <v>30166.3</v>
      </c>
      <c r="M4289">
        <v>4820.0200000000004</v>
      </c>
      <c r="N4289" t="s">
        <v>38</v>
      </c>
      <c r="O4289">
        <f>Sales_data[[#This Row],[Profit]]/Sales_data[[#This Row],[Sales]]</f>
        <v>0.15978161060521179</v>
      </c>
      <c r="P4289">
        <f>YEAR(Sales_data[[#This Row],[Order Date]])</f>
        <v>2024</v>
      </c>
      <c r="Q4289" t="str">
        <f>TEXT(Sales_data[[#This Row],[Order Date]], "mmm")</f>
        <v>Aug</v>
      </c>
    </row>
    <row r="4290" spans="1:17" x14ac:dyDescent="0.95">
      <c r="A4290">
        <v>14289</v>
      </c>
      <c r="B4290" s="1">
        <v>45898</v>
      </c>
      <c r="C4290" t="s">
        <v>7710</v>
      </c>
      <c r="D4290" t="s">
        <v>22</v>
      </c>
      <c r="E4290" t="s">
        <v>58</v>
      </c>
      <c r="F4290" t="s">
        <v>30</v>
      </c>
      <c r="G4290" t="s">
        <v>65</v>
      </c>
      <c r="H4290" t="s">
        <v>7711</v>
      </c>
      <c r="I4290">
        <v>1</v>
      </c>
      <c r="J4290">
        <v>18809</v>
      </c>
      <c r="K4290">
        <v>15</v>
      </c>
      <c r="L4290">
        <v>15987.65</v>
      </c>
      <c r="M4290">
        <v>3254.85</v>
      </c>
      <c r="N4290" t="s">
        <v>20</v>
      </c>
      <c r="O4290">
        <f>Sales_data[[#This Row],[Profit]]/Sales_data[[#This Row],[Sales]]</f>
        <v>0.20358526737825758</v>
      </c>
      <c r="P4290">
        <f>YEAR(Sales_data[[#This Row],[Order Date]])</f>
        <v>2025</v>
      </c>
      <c r="Q4290" t="str">
        <f>TEXT(Sales_data[[#This Row],[Order Date]], "mmm")</f>
        <v>Aug</v>
      </c>
    </row>
    <row r="4291" spans="1:17" x14ac:dyDescent="0.95">
      <c r="A4291">
        <v>14290</v>
      </c>
      <c r="B4291" s="1">
        <v>45751</v>
      </c>
      <c r="C4291" t="s">
        <v>7712</v>
      </c>
      <c r="D4291" t="s">
        <v>40</v>
      </c>
      <c r="E4291" t="s">
        <v>41</v>
      </c>
      <c r="F4291" t="s">
        <v>129</v>
      </c>
      <c r="G4291" t="s">
        <v>164</v>
      </c>
      <c r="H4291" t="s">
        <v>3885</v>
      </c>
      <c r="I4291">
        <v>5</v>
      </c>
      <c r="J4291">
        <v>29911</v>
      </c>
      <c r="K4291">
        <v>20</v>
      </c>
      <c r="L4291">
        <v>119644</v>
      </c>
      <c r="M4291">
        <v>15340.86</v>
      </c>
      <c r="N4291" t="s">
        <v>20</v>
      </c>
      <c r="O4291">
        <f>Sales_data[[#This Row],[Profit]]/Sales_data[[#This Row],[Sales]]</f>
        <v>0.12822088863628767</v>
      </c>
      <c r="P4291">
        <f>YEAR(Sales_data[[#This Row],[Order Date]])</f>
        <v>2025</v>
      </c>
      <c r="Q4291" t="str">
        <f>TEXT(Sales_data[[#This Row],[Order Date]], "mmm")</f>
        <v>Apr</v>
      </c>
    </row>
    <row r="4292" spans="1:17" x14ac:dyDescent="0.95">
      <c r="A4292">
        <v>14291</v>
      </c>
      <c r="B4292" s="1">
        <v>45205</v>
      </c>
      <c r="C4292" t="s">
        <v>7713</v>
      </c>
      <c r="D4292" t="s">
        <v>28</v>
      </c>
      <c r="E4292" t="s">
        <v>35</v>
      </c>
      <c r="F4292" t="s">
        <v>75</v>
      </c>
      <c r="G4292" t="s">
        <v>240</v>
      </c>
      <c r="H4292" t="s">
        <v>7714</v>
      </c>
      <c r="I4292">
        <v>3</v>
      </c>
      <c r="J4292">
        <v>2953</v>
      </c>
      <c r="K4292">
        <v>15</v>
      </c>
      <c r="L4292">
        <v>7530.15</v>
      </c>
      <c r="M4292">
        <v>1491.48</v>
      </c>
      <c r="N4292" t="s">
        <v>83</v>
      </c>
      <c r="O4292">
        <f>Sales_data[[#This Row],[Profit]]/Sales_data[[#This Row],[Sales]]</f>
        <v>0.19806776757435113</v>
      </c>
      <c r="P4292">
        <f>YEAR(Sales_data[[#This Row],[Order Date]])</f>
        <v>2023</v>
      </c>
      <c r="Q4292" t="str">
        <f>TEXT(Sales_data[[#This Row],[Order Date]], "mmm")</f>
        <v>Oct</v>
      </c>
    </row>
    <row r="4293" spans="1:17" x14ac:dyDescent="0.95">
      <c r="A4293">
        <v>14292</v>
      </c>
      <c r="B4293" s="1">
        <v>45467</v>
      </c>
      <c r="C4293" t="s">
        <v>7715</v>
      </c>
      <c r="D4293" t="s">
        <v>28</v>
      </c>
      <c r="E4293" t="s">
        <v>85</v>
      </c>
      <c r="F4293" t="s">
        <v>75</v>
      </c>
      <c r="G4293" t="s">
        <v>204</v>
      </c>
      <c r="H4293" t="s">
        <v>7716</v>
      </c>
      <c r="I4293">
        <v>1</v>
      </c>
      <c r="J4293">
        <v>37239</v>
      </c>
      <c r="K4293">
        <v>10</v>
      </c>
      <c r="L4293">
        <v>33515.1</v>
      </c>
      <c r="M4293">
        <v>4856.29</v>
      </c>
      <c r="N4293" t="s">
        <v>20</v>
      </c>
      <c r="O4293">
        <f>Sales_data[[#This Row],[Profit]]/Sales_data[[#This Row],[Sales]]</f>
        <v>0.1448985681081065</v>
      </c>
      <c r="P4293">
        <f>YEAR(Sales_data[[#This Row],[Order Date]])</f>
        <v>2024</v>
      </c>
      <c r="Q4293" t="str">
        <f>TEXT(Sales_data[[#This Row],[Order Date]], "mmm")</f>
        <v>Jun</v>
      </c>
    </row>
    <row r="4294" spans="1:17" x14ac:dyDescent="0.95">
      <c r="A4294">
        <v>14293</v>
      </c>
      <c r="B4294" s="1">
        <v>45924</v>
      </c>
      <c r="C4294" t="s">
        <v>7717</v>
      </c>
      <c r="D4294" t="s">
        <v>22</v>
      </c>
      <c r="E4294" t="s">
        <v>74</v>
      </c>
      <c r="F4294" t="s">
        <v>17</v>
      </c>
      <c r="G4294" t="s">
        <v>100</v>
      </c>
      <c r="H4294" t="s">
        <v>7718</v>
      </c>
      <c r="I4294">
        <v>2</v>
      </c>
      <c r="J4294">
        <v>27891</v>
      </c>
      <c r="K4294">
        <v>20</v>
      </c>
      <c r="L4294">
        <v>44625.599999999999</v>
      </c>
      <c r="M4294">
        <v>3583.18</v>
      </c>
      <c r="N4294" t="s">
        <v>83</v>
      </c>
      <c r="O4294">
        <f>Sales_data[[#This Row],[Profit]]/Sales_data[[#This Row],[Sales]]</f>
        <v>8.029427055322505E-2</v>
      </c>
      <c r="P4294">
        <f>YEAR(Sales_data[[#This Row],[Order Date]])</f>
        <v>2025</v>
      </c>
      <c r="Q4294" t="str">
        <f>TEXT(Sales_data[[#This Row],[Order Date]], "mmm")</f>
        <v>Sep</v>
      </c>
    </row>
    <row r="4295" spans="1:17" x14ac:dyDescent="0.95">
      <c r="A4295">
        <v>14294</v>
      </c>
      <c r="B4295" s="1">
        <v>45529</v>
      </c>
      <c r="C4295" t="s">
        <v>7719</v>
      </c>
      <c r="D4295" t="s">
        <v>40</v>
      </c>
      <c r="E4295" t="s">
        <v>110</v>
      </c>
      <c r="F4295" t="s">
        <v>75</v>
      </c>
      <c r="G4295" t="s">
        <v>240</v>
      </c>
      <c r="H4295" t="s">
        <v>7720</v>
      </c>
      <c r="I4295">
        <v>1</v>
      </c>
      <c r="J4295">
        <v>36970</v>
      </c>
      <c r="K4295">
        <v>10</v>
      </c>
      <c r="L4295">
        <v>33273</v>
      </c>
      <c r="M4295">
        <v>1722.63</v>
      </c>
      <c r="N4295" t="s">
        <v>83</v>
      </c>
      <c r="O4295">
        <f>Sales_data[[#This Row],[Profit]]/Sales_data[[#This Row],[Sales]]</f>
        <v>5.1772608421242455E-2</v>
      </c>
      <c r="P4295">
        <f>YEAR(Sales_data[[#This Row],[Order Date]])</f>
        <v>2024</v>
      </c>
      <c r="Q4295" t="str">
        <f>TEXT(Sales_data[[#This Row],[Order Date]], "mmm")</f>
        <v>Aug</v>
      </c>
    </row>
    <row r="4296" spans="1:17" x14ac:dyDescent="0.95">
      <c r="A4296">
        <v>14295</v>
      </c>
      <c r="B4296" s="1">
        <v>45717</v>
      </c>
      <c r="C4296" t="s">
        <v>5756</v>
      </c>
      <c r="D4296" t="s">
        <v>15</v>
      </c>
      <c r="E4296" t="s">
        <v>16</v>
      </c>
      <c r="F4296" t="s">
        <v>129</v>
      </c>
      <c r="G4296" t="s">
        <v>148</v>
      </c>
      <c r="H4296" t="s">
        <v>3342</v>
      </c>
      <c r="I4296">
        <v>1</v>
      </c>
      <c r="J4296">
        <v>24383</v>
      </c>
      <c r="K4296">
        <v>5</v>
      </c>
      <c r="L4296">
        <v>23163.85</v>
      </c>
      <c r="M4296">
        <v>1717.34</v>
      </c>
      <c r="N4296" t="s">
        <v>33</v>
      </c>
      <c r="O4296">
        <f>Sales_data[[#This Row],[Profit]]/Sales_data[[#This Row],[Sales]]</f>
        <v>7.4138798170425041E-2</v>
      </c>
      <c r="P4296">
        <f>YEAR(Sales_data[[#This Row],[Order Date]])</f>
        <v>2025</v>
      </c>
      <c r="Q4296" t="str">
        <f>TEXT(Sales_data[[#This Row],[Order Date]], "mmm")</f>
        <v>Mar</v>
      </c>
    </row>
    <row r="4297" spans="1:17" x14ac:dyDescent="0.95">
      <c r="A4297">
        <v>14296</v>
      </c>
      <c r="B4297" s="1">
        <v>45776</v>
      </c>
      <c r="C4297" t="s">
        <v>7721</v>
      </c>
      <c r="D4297" t="s">
        <v>22</v>
      </c>
      <c r="E4297" t="s">
        <v>58</v>
      </c>
      <c r="F4297" t="s">
        <v>24</v>
      </c>
      <c r="G4297" t="s">
        <v>59</v>
      </c>
      <c r="H4297" t="s">
        <v>7722</v>
      </c>
      <c r="I4297">
        <v>2</v>
      </c>
      <c r="J4297">
        <v>44814</v>
      </c>
      <c r="K4297">
        <v>0</v>
      </c>
      <c r="L4297">
        <v>89628</v>
      </c>
      <c r="M4297">
        <v>21512.84</v>
      </c>
      <c r="N4297" t="s">
        <v>20</v>
      </c>
      <c r="O4297">
        <f>Sales_data[[#This Row],[Profit]]/Sales_data[[#This Row],[Sales]]</f>
        <v>0.2400236533226224</v>
      </c>
      <c r="P4297">
        <f>YEAR(Sales_data[[#This Row],[Order Date]])</f>
        <v>2025</v>
      </c>
      <c r="Q4297" t="str">
        <f>TEXT(Sales_data[[#This Row],[Order Date]], "mmm")</f>
        <v>Apr</v>
      </c>
    </row>
    <row r="4298" spans="1:17" x14ac:dyDescent="0.95">
      <c r="A4298">
        <v>14297</v>
      </c>
      <c r="B4298" s="1">
        <v>45846</v>
      </c>
      <c r="C4298" t="s">
        <v>7723</v>
      </c>
      <c r="D4298" t="s">
        <v>28</v>
      </c>
      <c r="E4298" t="s">
        <v>85</v>
      </c>
      <c r="F4298" t="s">
        <v>69</v>
      </c>
      <c r="G4298" t="s">
        <v>123</v>
      </c>
      <c r="H4298" t="s">
        <v>7724</v>
      </c>
      <c r="I4298">
        <v>4</v>
      </c>
      <c r="J4298">
        <v>77743</v>
      </c>
      <c r="K4298">
        <v>0</v>
      </c>
      <c r="L4298">
        <v>310972</v>
      </c>
      <c r="M4298">
        <v>46204.22</v>
      </c>
      <c r="N4298" t="s">
        <v>72</v>
      </c>
      <c r="O4298">
        <f>Sales_data[[#This Row],[Profit]]/Sales_data[[#This Row],[Sales]]</f>
        <v>0.14858000077177366</v>
      </c>
      <c r="P4298">
        <f>YEAR(Sales_data[[#This Row],[Order Date]])</f>
        <v>2025</v>
      </c>
      <c r="Q4298" t="str">
        <f>TEXT(Sales_data[[#This Row],[Order Date]], "mmm")</f>
        <v>Jul</v>
      </c>
    </row>
    <row r="4299" spans="1:17" x14ac:dyDescent="0.95">
      <c r="A4299">
        <v>14298</v>
      </c>
      <c r="B4299" s="1">
        <v>45647</v>
      </c>
      <c r="C4299" t="s">
        <v>7725</v>
      </c>
      <c r="D4299" t="s">
        <v>28</v>
      </c>
      <c r="E4299" t="s">
        <v>144</v>
      </c>
      <c r="F4299" t="s">
        <v>42</v>
      </c>
      <c r="G4299" t="s">
        <v>446</v>
      </c>
      <c r="H4299" t="s">
        <v>6626</v>
      </c>
      <c r="I4299">
        <v>4</v>
      </c>
      <c r="J4299">
        <v>74791</v>
      </c>
      <c r="K4299">
        <v>0</v>
      </c>
      <c r="L4299">
        <v>299164</v>
      </c>
      <c r="M4299">
        <v>34058.980000000003</v>
      </c>
      <c r="N4299" t="s">
        <v>72</v>
      </c>
      <c r="O4299">
        <f>Sales_data[[#This Row],[Profit]]/Sales_data[[#This Row],[Sales]]</f>
        <v>0.11384718749582171</v>
      </c>
      <c r="P4299">
        <f>YEAR(Sales_data[[#This Row],[Order Date]])</f>
        <v>2024</v>
      </c>
      <c r="Q4299" t="str">
        <f>TEXT(Sales_data[[#This Row],[Order Date]], "mmm")</f>
        <v>Dec</v>
      </c>
    </row>
    <row r="4300" spans="1:17" x14ac:dyDescent="0.95">
      <c r="A4300">
        <v>14299</v>
      </c>
      <c r="B4300" s="1">
        <v>45890</v>
      </c>
      <c r="C4300" t="s">
        <v>7726</v>
      </c>
      <c r="D4300" t="s">
        <v>15</v>
      </c>
      <c r="E4300" t="s">
        <v>147</v>
      </c>
      <c r="F4300" t="s">
        <v>96</v>
      </c>
      <c r="G4300" t="s">
        <v>138</v>
      </c>
      <c r="H4300" t="s">
        <v>7727</v>
      </c>
      <c r="I4300">
        <v>2</v>
      </c>
      <c r="J4300">
        <v>28331</v>
      </c>
      <c r="K4300">
        <v>0</v>
      </c>
      <c r="L4300">
        <v>56662</v>
      </c>
      <c r="M4300">
        <v>8548.51</v>
      </c>
      <c r="N4300" t="s">
        <v>38</v>
      </c>
      <c r="O4300">
        <f>Sales_data[[#This Row],[Profit]]/Sales_data[[#This Row],[Sales]]</f>
        <v>0.15086848328685892</v>
      </c>
      <c r="P4300">
        <f>YEAR(Sales_data[[#This Row],[Order Date]])</f>
        <v>2025</v>
      </c>
      <c r="Q4300" t="str">
        <f>TEXT(Sales_data[[#This Row],[Order Date]], "mmm")</f>
        <v>Aug</v>
      </c>
    </row>
    <row r="4301" spans="1:17" x14ac:dyDescent="0.95">
      <c r="A4301">
        <v>14300</v>
      </c>
      <c r="B4301" s="1">
        <v>45416</v>
      </c>
      <c r="C4301" t="s">
        <v>4929</v>
      </c>
      <c r="D4301" t="s">
        <v>28</v>
      </c>
      <c r="E4301" t="s">
        <v>144</v>
      </c>
      <c r="F4301" t="s">
        <v>86</v>
      </c>
      <c r="G4301" t="s">
        <v>171</v>
      </c>
      <c r="H4301" t="s">
        <v>5064</v>
      </c>
      <c r="I4301">
        <v>3</v>
      </c>
      <c r="J4301">
        <v>63442</v>
      </c>
      <c r="K4301">
        <v>20</v>
      </c>
      <c r="L4301">
        <v>152260.79999999999</v>
      </c>
      <c r="M4301">
        <v>27539.63</v>
      </c>
      <c r="N4301" t="s">
        <v>83</v>
      </c>
      <c r="O4301">
        <f>Sales_data[[#This Row],[Profit]]/Sales_data[[#This Row],[Sales]]</f>
        <v>0.18087143900465519</v>
      </c>
      <c r="P4301">
        <f>YEAR(Sales_data[[#This Row],[Order Date]])</f>
        <v>2024</v>
      </c>
      <c r="Q4301" t="str">
        <f>TEXT(Sales_data[[#This Row],[Order Date]], "mmm")</f>
        <v>May</v>
      </c>
    </row>
    <row r="4302" spans="1:17" x14ac:dyDescent="0.95">
      <c r="A4302">
        <v>14301</v>
      </c>
      <c r="B4302" s="1">
        <v>45607</v>
      </c>
      <c r="C4302" t="s">
        <v>7728</v>
      </c>
      <c r="D4302" t="s">
        <v>15</v>
      </c>
      <c r="E4302" t="s">
        <v>147</v>
      </c>
      <c r="F4302" t="s">
        <v>96</v>
      </c>
      <c r="G4302" t="s">
        <v>138</v>
      </c>
      <c r="H4302" t="s">
        <v>3188</v>
      </c>
      <c r="I4302">
        <v>4</v>
      </c>
      <c r="J4302">
        <v>14991</v>
      </c>
      <c r="K4302">
        <v>10</v>
      </c>
      <c r="L4302">
        <v>53967.6</v>
      </c>
      <c r="M4302">
        <v>7196.1</v>
      </c>
      <c r="N4302" t="s">
        <v>38</v>
      </c>
      <c r="O4302">
        <f>Sales_data[[#This Row],[Profit]]/Sales_data[[#This Row],[Sales]]</f>
        <v>0.13334111578057947</v>
      </c>
      <c r="P4302">
        <f>YEAR(Sales_data[[#This Row],[Order Date]])</f>
        <v>2024</v>
      </c>
      <c r="Q4302" t="str">
        <f>TEXT(Sales_data[[#This Row],[Order Date]], "mmm")</f>
        <v>Nov</v>
      </c>
    </row>
    <row r="4303" spans="1:17" x14ac:dyDescent="0.95">
      <c r="A4303">
        <v>14302</v>
      </c>
      <c r="B4303" s="1">
        <v>45849</v>
      </c>
      <c r="C4303" t="s">
        <v>7729</v>
      </c>
      <c r="D4303" t="s">
        <v>40</v>
      </c>
      <c r="E4303" t="s">
        <v>62</v>
      </c>
      <c r="F4303" t="s">
        <v>24</v>
      </c>
      <c r="G4303" t="s">
        <v>107</v>
      </c>
      <c r="H4303" t="s">
        <v>136</v>
      </c>
      <c r="I4303">
        <v>2</v>
      </c>
      <c r="J4303">
        <v>52692</v>
      </c>
      <c r="K4303">
        <v>15</v>
      </c>
      <c r="L4303">
        <v>89576.4</v>
      </c>
      <c r="M4303">
        <v>14284.54</v>
      </c>
      <c r="N4303" t="s">
        <v>20</v>
      </c>
      <c r="O4303">
        <f>Sales_data[[#This Row],[Profit]]/Sales_data[[#This Row],[Sales]]</f>
        <v>0.15946767228868319</v>
      </c>
      <c r="P4303">
        <f>YEAR(Sales_data[[#This Row],[Order Date]])</f>
        <v>2025</v>
      </c>
      <c r="Q4303" t="str">
        <f>TEXT(Sales_data[[#This Row],[Order Date]], "mmm")</f>
        <v>Jul</v>
      </c>
    </row>
    <row r="4304" spans="1:17" x14ac:dyDescent="0.95">
      <c r="A4304">
        <v>14303</v>
      </c>
      <c r="B4304" s="1">
        <v>45799</v>
      </c>
      <c r="C4304" t="s">
        <v>7730</v>
      </c>
      <c r="D4304" t="s">
        <v>40</v>
      </c>
      <c r="E4304" t="s">
        <v>41</v>
      </c>
      <c r="F4304" t="s">
        <v>17</v>
      </c>
      <c r="G4304" t="s">
        <v>18</v>
      </c>
      <c r="H4304" t="s">
        <v>2255</v>
      </c>
      <c r="I4304">
        <v>1</v>
      </c>
      <c r="J4304">
        <v>15829</v>
      </c>
      <c r="K4304">
        <v>20</v>
      </c>
      <c r="L4304">
        <v>12663.2</v>
      </c>
      <c r="M4304">
        <v>3023.33</v>
      </c>
      <c r="N4304" t="s">
        <v>38</v>
      </c>
      <c r="O4304">
        <f>Sales_data[[#This Row],[Profit]]/Sales_data[[#This Row],[Sales]]</f>
        <v>0.23874928927917113</v>
      </c>
      <c r="P4304">
        <f>YEAR(Sales_data[[#This Row],[Order Date]])</f>
        <v>2025</v>
      </c>
      <c r="Q4304" t="str">
        <f>TEXT(Sales_data[[#This Row],[Order Date]], "mmm")</f>
        <v>May</v>
      </c>
    </row>
    <row r="4305" spans="1:17" x14ac:dyDescent="0.95">
      <c r="A4305">
        <v>14304</v>
      </c>
      <c r="B4305" s="1">
        <v>45206</v>
      </c>
      <c r="C4305" t="s">
        <v>7731</v>
      </c>
      <c r="D4305" t="s">
        <v>28</v>
      </c>
      <c r="E4305" t="s">
        <v>144</v>
      </c>
      <c r="F4305" t="s">
        <v>46</v>
      </c>
      <c r="G4305" t="s">
        <v>141</v>
      </c>
      <c r="H4305" t="s">
        <v>7732</v>
      </c>
      <c r="I4305">
        <v>4</v>
      </c>
      <c r="J4305">
        <v>11278</v>
      </c>
      <c r="K4305">
        <v>15</v>
      </c>
      <c r="L4305">
        <v>38345.199999999997</v>
      </c>
      <c r="M4305">
        <v>5987.63</v>
      </c>
      <c r="N4305" t="s">
        <v>38</v>
      </c>
      <c r="O4305">
        <f>Sales_data[[#This Row],[Profit]]/Sales_data[[#This Row],[Sales]]</f>
        <v>0.15615070465142966</v>
      </c>
      <c r="P4305">
        <f>YEAR(Sales_data[[#This Row],[Order Date]])</f>
        <v>2023</v>
      </c>
      <c r="Q4305" t="str">
        <f>TEXT(Sales_data[[#This Row],[Order Date]], "mmm")</f>
        <v>Oct</v>
      </c>
    </row>
    <row r="4306" spans="1:17" x14ac:dyDescent="0.95">
      <c r="A4306">
        <v>14305</v>
      </c>
      <c r="B4306" s="1">
        <v>45635</v>
      </c>
      <c r="C4306" t="s">
        <v>7733</v>
      </c>
      <c r="D4306" t="s">
        <v>40</v>
      </c>
      <c r="E4306" t="s">
        <v>62</v>
      </c>
      <c r="F4306" t="s">
        <v>86</v>
      </c>
      <c r="G4306" t="s">
        <v>118</v>
      </c>
      <c r="H4306" t="s">
        <v>7076</v>
      </c>
      <c r="I4306">
        <v>2</v>
      </c>
      <c r="J4306">
        <v>23079</v>
      </c>
      <c r="K4306">
        <v>10</v>
      </c>
      <c r="L4306">
        <v>41542.199999999997</v>
      </c>
      <c r="M4306">
        <v>3033.07</v>
      </c>
      <c r="N4306" t="s">
        <v>72</v>
      </c>
      <c r="O4306">
        <f>Sales_data[[#This Row],[Profit]]/Sales_data[[#This Row],[Sales]]</f>
        <v>7.3011780791580619E-2</v>
      </c>
      <c r="P4306">
        <f>YEAR(Sales_data[[#This Row],[Order Date]])</f>
        <v>2024</v>
      </c>
      <c r="Q4306" t="str">
        <f>TEXT(Sales_data[[#This Row],[Order Date]], "mmm")</f>
        <v>Dec</v>
      </c>
    </row>
    <row r="4307" spans="1:17" x14ac:dyDescent="0.95">
      <c r="A4307">
        <v>14306</v>
      </c>
      <c r="B4307" s="1">
        <v>45672</v>
      </c>
      <c r="C4307" t="s">
        <v>7734</v>
      </c>
      <c r="D4307" t="s">
        <v>40</v>
      </c>
      <c r="E4307" t="s">
        <v>110</v>
      </c>
      <c r="F4307" t="s">
        <v>24</v>
      </c>
      <c r="G4307" t="s">
        <v>59</v>
      </c>
      <c r="H4307" t="s">
        <v>3668</v>
      </c>
      <c r="I4307">
        <v>1</v>
      </c>
      <c r="J4307">
        <v>60192</v>
      </c>
      <c r="K4307">
        <v>5</v>
      </c>
      <c r="L4307">
        <v>57182.400000000001</v>
      </c>
      <c r="M4307">
        <v>3543.56</v>
      </c>
      <c r="N4307" t="s">
        <v>20</v>
      </c>
      <c r="O4307">
        <f>Sales_data[[#This Row],[Profit]]/Sales_data[[#This Row],[Sales]]</f>
        <v>6.1969417163322979E-2</v>
      </c>
      <c r="P4307">
        <f>YEAR(Sales_data[[#This Row],[Order Date]])</f>
        <v>2025</v>
      </c>
      <c r="Q4307" t="str">
        <f>TEXT(Sales_data[[#This Row],[Order Date]], "mmm")</f>
        <v>Jan</v>
      </c>
    </row>
    <row r="4308" spans="1:17" x14ac:dyDescent="0.95">
      <c r="A4308">
        <v>14307</v>
      </c>
      <c r="B4308" s="1">
        <v>45497</v>
      </c>
      <c r="C4308" t="s">
        <v>7735</v>
      </c>
      <c r="D4308" t="s">
        <v>22</v>
      </c>
      <c r="E4308" t="s">
        <v>74</v>
      </c>
      <c r="F4308" t="s">
        <v>42</v>
      </c>
      <c r="G4308" t="s">
        <v>446</v>
      </c>
      <c r="H4308" t="s">
        <v>7116</v>
      </c>
      <c r="I4308">
        <v>4</v>
      </c>
      <c r="J4308">
        <v>11666</v>
      </c>
      <c r="K4308">
        <v>5</v>
      </c>
      <c r="L4308">
        <v>44330.8</v>
      </c>
      <c r="M4308">
        <v>8976</v>
      </c>
      <c r="N4308" t="s">
        <v>83</v>
      </c>
      <c r="O4308">
        <f>Sales_data[[#This Row],[Profit]]/Sales_data[[#This Row],[Sales]]</f>
        <v>0.2024777355698521</v>
      </c>
      <c r="P4308">
        <f>YEAR(Sales_data[[#This Row],[Order Date]])</f>
        <v>2024</v>
      </c>
      <c r="Q4308" t="str">
        <f>TEXT(Sales_data[[#This Row],[Order Date]], "mmm")</f>
        <v>Jul</v>
      </c>
    </row>
    <row r="4309" spans="1:17" x14ac:dyDescent="0.95">
      <c r="A4309">
        <v>14308</v>
      </c>
      <c r="B4309" s="1">
        <v>45298</v>
      </c>
      <c r="C4309" t="s">
        <v>7736</v>
      </c>
      <c r="D4309" t="s">
        <v>28</v>
      </c>
      <c r="E4309" t="s">
        <v>85</v>
      </c>
      <c r="F4309" t="s">
        <v>69</v>
      </c>
      <c r="G4309" t="s">
        <v>115</v>
      </c>
      <c r="H4309" t="s">
        <v>6933</v>
      </c>
      <c r="I4309">
        <v>4</v>
      </c>
      <c r="J4309">
        <v>29972</v>
      </c>
      <c r="K4309">
        <v>5</v>
      </c>
      <c r="L4309">
        <v>113893.6</v>
      </c>
      <c r="M4309">
        <v>10569.81</v>
      </c>
      <c r="N4309" t="s">
        <v>72</v>
      </c>
      <c r="O4309">
        <f>Sales_data[[#This Row],[Profit]]/Sales_data[[#This Row],[Sales]]</f>
        <v>9.2804248877900064E-2</v>
      </c>
      <c r="P4309">
        <f>YEAR(Sales_data[[#This Row],[Order Date]])</f>
        <v>2024</v>
      </c>
      <c r="Q4309" t="str">
        <f>TEXT(Sales_data[[#This Row],[Order Date]], "mmm")</f>
        <v>Jan</v>
      </c>
    </row>
    <row r="4310" spans="1:17" x14ac:dyDescent="0.95">
      <c r="A4310">
        <v>14309</v>
      </c>
      <c r="B4310" s="1">
        <v>45547</v>
      </c>
      <c r="C4310" t="s">
        <v>7737</v>
      </c>
      <c r="D4310" t="s">
        <v>40</v>
      </c>
      <c r="E4310" t="s">
        <v>103</v>
      </c>
      <c r="F4310" t="s">
        <v>46</v>
      </c>
      <c r="G4310" t="s">
        <v>209</v>
      </c>
      <c r="H4310" t="s">
        <v>7738</v>
      </c>
      <c r="I4310">
        <v>2</v>
      </c>
      <c r="J4310">
        <v>71427</v>
      </c>
      <c r="K4310">
        <v>5</v>
      </c>
      <c r="L4310">
        <v>135711.29999999999</v>
      </c>
      <c r="M4310">
        <v>15321.02</v>
      </c>
      <c r="N4310" t="s">
        <v>38</v>
      </c>
      <c r="O4310">
        <f>Sales_data[[#This Row],[Profit]]/Sales_data[[#This Row],[Sales]]</f>
        <v>0.11289420998840922</v>
      </c>
      <c r="P4310">
        <f>YEAR(Sales_data[[#This Row],[Order Date]])</f>
        <v>2024</v>
      </c>
      <c r="Q4310" t="str">
        <f>TEXT(Sales_data[[#This Row],[Order Date]], "mmm")</f>
        <v>Sep</v>
      </c>
    </row>
    <row r="4311" spans="1:17" x14ac:dyDescent="0.95">
      <c r="A4311">
        <v>14310</v>
      </c>
      <c r="B4311" s="1">
        <v>45301</v>
      </c>
      <c r="C4311" t="s">
        <v>7739</v>
      </c>
      <c r="D4311" t="s">
        <v>28</v>
      </c>
      <c r="E4311" t="s">
        <v>114</v>
      </c>
      <c r="F4311" t="s">
        <v>75</v>
      </c>
      <c r="G4311" t="s">
        <v>307</v>
      </c>
      <c r="H4311" t="s">
        <v>7740</v>
      </c>
      <c r="I4311">
        <v>3</v>
      </c>
      <c r="J4311">
        <v>55314</v>
      </c>
      <c r="K4311">
        <v>0</v>
      </c>
      <c r="L4311">
        <v>165942</v>
      </c>
      <c r="M4311">
        <v>24842.49</v>
      </c>
      <c r="N4311" t="s">
        <v>83</v>
      </c>
      <c r="O4311">
        <f>Sales_data[[#This Row],[Profit]]/Sales_data[[#This Row],[Sales]]</f>
        <v>0.14970586108399322</v>
      </c>
      <c r="P4311">
        <f>YEAR(Sales_data[[#This Row],[Order Date]])</f>
        <v>2024</v>
      </c>
      <c r="Q4311" t="str">
        <f>TEXT(Sales_data[[#This Row],[Order Date]], "mmm")</f>
        <v>Jan</v>
      </c>
    </row>
    <row r="4312" spans="1:17" x14ac:dyDescent="0.95">
      <c r="A4312">
        <v>14311</v>
      </c>
      <c r="B4312" s="1">
        <v>45783</v>
      </c>
      <c r="C4312" t="s">
        <v>7741</v>
      </c>
      <c r="D4312" t="s">
        <v>28</v>
      </c>
      <c r="E4312" t="s">
        <v>35</v>
      </c>
      <c r="F4312" t="s">
        <v>69</v>
      </c>
      <c r="G4312" t="s">
        <v>123</v>
      </c>
      <c r="H4312" t="s">
        <v>7742</v>
      </c>
      <c r="I4312">
        <v>1</v>
      </c>
      <c r="J4312">
        <v>34064</v>
      </c>
      <c r="K4312">
        <v>10</v>
      </c>
      <c r="L4312">
        <v>30657.599999999999</v>
      </c>
      <c r="M4312">
        <v>5452.09</v>
      </c>
      <c r="N4312" t="s">
        <v>38</v>
      </c>
      <c r="O4312">
        <f>Sales_data[[#This Row],[Profit]]/Sales_data[[#This Row],[Sales]]</f>
        <v>0.17783812170554775</v>
      </c>
      <c r="P4312">
        <f>YEAR(Sales_data[[#This Row],[Order Date]])</f>
        <v>2025</v>
      </c>
      <c r="Q4312" t="str">
        <f>TEXT(Sales_data[[#This Row],[Order Date]], "mmm")</f>
        <v>May</v>
      </c>
    </row>
    <row r="4313" spans="1:17" x14ac:dyDescent="0.95">
      <c r="A4313">
        <v>14312</v>
      </c>
      <c r="B4313" s="1">
        <v>45450</v>
      </c>
      <c r="C4313" t="s">
        <v>7743</v>
      </c>
      <c r="D4313" t="s">
        <v>28</v>
      </c>
      <c r="E4313" t="s">
        <v>144</v>
      </c>
      <c r="F4313" t="s">
        <v>30</v>
      </c>
      <c r="G4313" t="s">
        <v>104</v>
      </c>
      <c r="H4313" t="s">
        <v>2813</v>
      </c>
      <c r="I4313">
        <v>4</v>
      </c>
      <c r="J4313">
        <v>74274</v>
      </c>
      <c r="K4313">
        <v>15</v>
      </c>
      <c r="L4313">
        <v>252531.6</v>
      </c>
      <c r="M4313">
        <v>62582.91</v>
      </c>
      <c r="N4313" t="s">
        <v>72</v>
      </c>
      <c r="O4313">
        <f>Sales_data[[#This Row],[Profit]]/Sales_data[[#This Row],[Sales]]</f>
        <v>0.24782209434383659</v>
      </c>
      <c r="P4313">
        <f>YEAR(Sales_data[[#This Row],[Order Date]])</f>
        <v>2024</v>
      </c>
      <c r="Q4313" t="str">
        <f>TEXT(Sales_data[[#This Row],[Order Date]], "mmm")</f>
        <v>Jun</v>
      </c>
    </row>
    <row r="4314" spans="1:17" x14ac:dyDescent="0.95">
      <c r="A4314">
        <v>14313</v>
      </c>
      <c r="B4314" s="1">
        <v>45744</v>
      </c>
      <c r="C4314" t="s">
        <v>3368</v>
      </c>
      <c r="D4314" t="s">
        <v>40</v>
      </c>
      <c r="E4314" t="s">
        <v>50</v>
      </c>
      <c r="F4314" t="s">
        <v>129</v>
      </c>
      <c r="G4314" t="s">
        <v>168</v>
      </c>
      <c r="H4314" t="s">
        <v>7744</v>
      </c>
      <c r="I4314">
        <v>3</v>
      </c>
      <c r="J4314">
        <v>75803</v>
      </c>
      <c r="K4314">
        <v>10</v>
      </c>
      <c r="L4314">
        <v>204668.1</v>
      </c>
      <c r="M4314">
        <v>18799.18</v>
      </c>
      <c r="N4314" t="s">
        <v>72</v>
      </c>
      <c r="O4314">
        <f>Sales_data[[#This Row],[Profit]]/Sales_data[[#This Row],[Sales]]</f>
        <v>9.1852027746385484E-2</v>
      </c>
      <c r="P4314">
        <f>YEAR(Sales_data[[#This Row],[Order Date]])</f>
        <v>2025</v>
      </c>
      <c r="Q4314" t="str">
        <f>TEXT(Sales_data[[#This Row],[Order Date]], "mmm")</f>
        <v>Mar</v>
      </c>
    </row>
    <row r="4315" spans="1:17" x14ac:dyDescent="0.95">
      <c r="A4315">
        <v>14314</v>
      </c>
      <c r="B4315" s="1">
        <v>45757</v>
      </c>
      <c r="C4315" t="s">
        <v>7745</v>
      </c>
      <c r="D4315" t="s">
        <v>15</v>
      </c>
      <c r="E4315" t="s">
        <v>68</v>
      </c>
      <c r="F4315" t="s">
        <v>46</v>
      </c>
      <c r="G4315" t="s">
        <v>126</v>
      </c>
      <c r="H4315" t="s">
        <v>7746</v>
      </c>
      <c r="I4315">
        <v>4</v>
      </c>
      <c r="J4315">
        <v>17989</v>
      </c>
      <c r="K4315">
        <v>5</v>
      </c>
      <c r="L4315">
        <v>68358.2</v>
      </c>
      <c r="M4315">
        <v>11447.56</v>
      </c>
      <c r="N4315" t="s">
        <v>72</v>
      </c>
      <c r="O4315">
        <f>Sales_data[[#This Row],[Profit]]/Sales_data[[#This Row],[Sales]]</f>
        <v>0.1674643276154141</v>
      </c>
      <c r="P4315">
        <f>YEAR(Sales_data[[#This Row],[Order Date]])</f>
        <v>2025</v>
      </c>
      <c r="Q4315" t="str">
        <f>TEXT(Sales_data[[#This Row],[Order Date]], "mmm")</f>
        <v>Apr</v>
      </c>
    </row>
    <row r="4316" spans="1:17" x14ac:dyDescent="0.95">
      <c r="A4316">
        <v>14315</v>
      </c>
      <c r="B4316" s="1">
        <v>45719</v>
      </c>
      <c r="C4316" t="s">
        <v>7747</v>
      </c>
      <c r="D4316" t="s">
        <v>15</v>
      </c>
      <c r="E4316" t="s">
        <v>16</v>
      </c>
      <c r="F4316" t="s">
        <v>17</v>
      </c>
      <c r="G4316" t="s">
        <v>55</v>
      </c>
      <c r="H4316" t="s">
        <v>7748</v>
      </c>
      <c r="I4316">
        <v>1</v>
      </c>
      <c r="J4316">
        <v>44583</v>
      </c>
      <c r="K4316">
        <v>0</v>
      </c>
      <c r="L4316">
        <v>44583</v>
      </c>
      <c r="M4316">
        <v>3093.02</v>
      </c>
      <c r="N4316" t="s">
        <v>72</v>
      </c>
      <c r="O4316">
        <f>Sales_data[[#This Row],[Profit]]/Sales_data[[#This Row],[Sales]]</f>
        <v>6.9376668236771868E-2</v>
      </c>
      <c r="P4316">
        <f>YEAR(Sales_data[[#This Row],[Order Date]])</f>
        <v>2025</v>
      </c>
      <c r="Q4316" t="str">
        <f>TEXT(Sales_data[[#This Row],[Order Date]], "mmm")</f>
        <v>Mar</v>
      </c>
    </row>
    <row r="4317" spans="1:17" x14ac:dyDescent="0.95">
      <c r="A4317">
        <v>14316</v>
      </c>
      <c r="B4317" s="1">
        <v>45395</v>
      </c>
      <c r="C4317" t="s">
        <v>7749</v>
      </c>
      <c r="D4317" t="s">
        <v>15</v>
      </c>
      <c r="E4317" t="s">
        <v>16</v>
      </c>
      <c r="F4317" t="s">
        <v>75</v>
      </c>
      <c r="G4317" t="s">
        <v>307</v>
      </c>
      <c r="H4317" t="s">
        <v>1685</v>
      </c>
      <c r="I4317">
        <v>3</v>
      </c>
      <c r="J4317">
        <v>15603</v>
      </c>
      <c r="K4317">
        <v>5</v>
      </c>
      <c r="L4317">
        <v>44468.55</v>
      </c>
      <c r="M4317">
        <v>4365.28</v>
      </c>
      <c r="N4317" t="s">
        <v>20</v>
      </c>
      <c r="O4317">
        <f>Sales_data[[#This Row],[Profit]]/Sales_data[[#This Row],[Sales]]</f>
        <v>9.8165557455774918E-2</v>
      </c>
      <c r="P4317">
        <f>YEAR(Sales_data[[#This Row],[Order Date]])</f>
        <v>2024</v>
      </c>
      <c r="Q4317" t="str">
        <f>TEXT(Sales_data[[#This Row],[Order Date]], "mmm")</f>
        <v>Apr</v>
      </c>
    </row>
    <row r="4318" spans="1:17" x14ac:dyDescent="0.95">
      <c r="A4318">
        <v>14317</v>
      </c>
      <c r="B4318" s="1">
        <v>45813</v>
      </c>
      <c r="C4318" t="s">
        <v>7750</v>
      </c>
      <c r="D4318" t="s">
        <v>15</v>
      </c>
      <c r="E4318" t="s">
        <v>93</v>
      </c>
      <c r="F4318" t="s">
        <v>129</v>
      </c>
      <c r="G4318" t="s">
        <v>164</v>
      </c>
      <c r="H4318" t="s">
        <v>5360</v>
      </c>
      <c r="I4318">
        <v>4</v>
      </c>
      <c r="J4318">
        <v>2105</v>
      </c>
      <c r="K4318">
        <v>0</v>
      </c>
      <c r="L4318">
        <v>8420</v>
      </c>
      <c r="M4318">
        <v>711.7</v>
      </c>
      <c r="N4318" t="s">
        <v>83</v>
      </c>
      <c r="O4318">
        <f>Sales_data[[#This Row],[Profit]]/Sales_data[[#This Row],[Sales]]</f>
        <v>8.4524940617577204E-2</v>
      </c>
      <c r="P4318">
        <f>YEAR(Sales_data[[#This Row],[Order Date]])</f>
        <v>2025</v>
      </c>
      <c r="Q4318" t="str">
        <f>TEXT(Sales_data[[#This Row],[Order Date]], "mmm")</f>
        <v>Jun</v>
      </c>
    </row>
    <row r="4319" spans="1:17" x14ac:dyDescent="0.95">
      <c r="A4319">
        <v>14318</v>
      </c>
      <c r="B4319" s="1">
        <v>45621</v>
      </c>
      <c r="C4319" t="s">
        <v>7751</v>
      </c>
      <c r="D4319" t="s">
        <v>22</v>
      </c>
      <c r="E4319" t="s">
        <v>58</v>
      </c>
      <c r="F4319" t="s">
        <v>69</v>
      </c>
      <c r="G4319" t="s">
        <v>115</v>
      </c>
      <c r="H4319" t="s">
        <v>6599</v>
      </c>
      <c r="I4319">
        <v>1</v>
      </c>
      <c r="J4319">
        <v>32127</v>
      </c>
      <c r="K4319">
        <v>15</v>
      </c>
      <c r="L4319">
        <v>27307.95</v>
      </c>
      <c r="M4319">
        <v>2029.38</v>
      </c>
      <c r="N4319" t="s">
        <v>72</v>
      </c>
      <c r="O4319">
        <f>Sales_data[[#This Row],[Profit]]/Sales_data[[#This Row],[Sales]]</f>
        <v>7.431462266482837E-2</v>
      </c>
      <c r="P4319">
        <f>YEAR(Sales_data[[#This Row],[Order Date]])</f>
        <v>2024</v>
      </c>
      <c r="Q4319" t="str">
        <f>TEXT(Sales_data[[#This Row],[Order Date]], "mmm")</f>
        <v>Nov</v>
      </c>
    </row>
    <row r="4320" spans="1:17" x14ac:dyDescent="0.95">
      <c r="A4320">
        <v>14319</v>
      </c>
      <c r="B4320" s="1">
        <v>45513</v>
      </c>
      <c r="C4320" t="s">
        <v>7752</v>
      </c>
      <c r="D4320" t="s">
        <v>15</v>
      </c>
      <c r="E4320" t="s">
        <v>68</v>
      </c>
      <c r="F4320" t="s">
        <v>75</v>
      </c>
      <c r="G4320" t="s">
        <v>204</v>
      </c>
      <c r="H4320" t="s">
        <v>7753</v>
      </c>
      <c r="I4320">
        <v>1</v>
      </c>
      <c r="J4320">
        <v>1829</v>
      </c>
      <c r="K4320">
        <v>10</v>
      </c>
      <c r="L4320">
        <v>1646.1</v>
      </c>
      <c r="M4320">
        <v>360.76</v>
      </c>
      <c r="N4320" t="s">
        <v>20</v>
      </c>
      <c r="O4320">
        <f>Sales_data[[#This Row],[Profit]]/Sales_data[[#This Row],[Sales]]</f>
        <v>0.21916043982747099</v>
      </c>
      <c r="P4320">
        <f>YEAR(Sales_data[[#This Row],[Order Date]])</f>
        <v>2024</v>
      </c>
      <c r="Q4320" t="str">
        <f>TEXT(Sales_data[[#This Row],[Order Date]], "mmm")</f>
        <v>Aug</v>
      </c>
    </row>
    <row r="4321" spans="1:17" x14ac:dyDescent="0.95">
      <c r="A4321">
        <v>14320</v>
      </c>
      <c r="B4321" s="1">
        <v>45796</v>
      </c>
      <c r="C4321" t="s">
        <v>7754</v>
      </c>
      <c r="D4321" t="s">
        <v>22</v>
      </c>
      <c r="E4321" t="s">
        <v>58</v>
      </c>
      <c r="F4321" t="s">
        <v>42</v>
      </c>
      <c r="G4321" t="s">
        <v>446</v>
      </c>
      <c r="H4321" t="s">
        <v>7755</v>
      </c>
      <c r="I4321">
        <v>4</v>
      </c>
      <c r="J4321">
        <v>37403</v>
      </c>
      <c r="K4321">
        <v>10</v>
      </c>
      <c r="L4321">
        <v>134650.79999999999</v>
      </c>
      <c r="M4321">
        <v>24414.61</v>
      </c>
      <c r="N4321" t="s">
        <v>83</v>
      </c>
      <c r="O4321">
        <f>Sales_data[[#This Row],[Profit]]/Sales_data[[#This Row],[Sales]]</f>
        <v>0.18131797211750694</v>
      </c>
      <c r="P4321">
        <f>YEAR(Sales_data[[#This Row],[Order Date]])</f>
        <v>2025</v>
      </c>
      <c r="Q4321" t="str">
        <f>TEXT(Sales_data[[#This Row],[Order Date]], "mmm")</f>
        <v>May</v>
      </c>
    </row>
    <row r="4322" spans="1:17" x14ac:dyDescent="0.95">
      <c r="A4322">
        <v>14321</v>
      </c>
      <c r="B4322" s="1">
        <v>45680</v>
      </c>
      <c r="C4322" t="s">
        <v>7756</v>
      </c>
      <c r="D4322" t="s">
        <v>40</v>
      </c>
      <c r="E4322" t="s">
        <v>50</v>
      </c>
      <c r="F4322" t="s">
        <v>17</v>
      </c>
      <c r="G4322" t="s">
        <v>18</v>
      </c>
      <c r="H4322" t="s">
        <v>5429</v>
      </c>
      <c r="I4322">
        <v>3</v>
      </c>
      <c r="J4322">
        <v>23508</v>
      </c>
      <c r="K4322">
        <v>5</v>
      </c>
      <c r="L4322">
        <v>66997.8</v>
      </c>
      <c r="M4322">
        <v>16083.9</v>
      </c>
      <c r="N4322" t="s">
        <v>20</v>
      </c>
      <c r="O4322">
        <f>Sales_data[[#This Row],[Profit]]/Sales_data[[#This Row],[Sales]]</f>
        <v>0.24006609172241475</v>
      </c>
      <c r="P4322">
        <f>YEAR(Sales_data[[#This Row],[Order Date]])</f>
        <v>2025</v>
      </c>
      <c r="Q4322" t="str">
        <f>TEXT(Sales_data[[#This Row],[Order Date]], "mmm")</f>
        <v>Jan</v>
      </c>
    </row>
    <row r="4323" spans="1:17" x14ac:dyDescent="0.95">
      <c r="A4323">
        <v>14322</v>
      </c>
      <c r="B4323" s="1">
        <v>45712</v>
      </c>
      <c r="C4323" t="s">
        <v>7757</v>
      </c>
      <c r="D4323" t="s">
        <v>22</v>
      </c>
      <c r="E4323" t="s">
        <v>23</v>
      </c>
      <c r="F4323" t="s">
        <v>86</v>
      </c>
      <c r="G4323" t="s">
        <v>118</v>
      </c>
      <c r="H4323" t="s">
        <v>7042</v>
      </c>
      <c r="I4323">
        <v>4</v>
      </c>
      <c r="J4323">
        <v>71527</v>
      </c>
      <c r="K4323">
        <v>20</v>
      </c>
      <c r="L4323">
        <v>228886.39999999999</v>
      </c>
      <c r="M4323">
        <v>22035.51</v>
      </c>
      <c r="N4323" t="s">
        <v>83</v>
      </c>
      <c r="O4323">
        <f>Sales_data[[#This Row],[Profit]]/Sales_data[[#This Row],[Sales]]</f>
        <v>9.6272692479762889E-2</v>
      </c>
      <c r="P4323">
        <f>YEAR(Sales_data[[#This Row],[Order Date]])</f>
        <v>2025</v>
      </c>
      <c r="Q4323" t="str">
        <f>TEXT(Sales_data[[#This Row],[Order Date]], "mmm")</f>
        <v>Feb</v>
      </c>
    </row>
    <row r="4324" spans="1:17" x14ac:dyDescent="0.95">
      <c r="A4324">
        <v>14323</v>
      </c>
      <c r="B4324" s="1">
        <v>45880</v>
      </c>
      <c r="C4324" t="s">
        <v>7758</v>
      </c>
      <c r="D4324" t="s">
        <v>28</v>
      </c>
      <c r="E4324" t="s">
        <v>144</v>
      </c>
      <c r="F4324" t="s">
        <v>46</v>
      </c>
      <c r="G4324" t="s">
        <v>126</v>
      </c>
      <c r="H4324" t="s">
        <v>7759</v>
      </c>
      <c r="I4324">
        <v>4</v>
      </c>
      <c r="J4324">
        <v>60378</v>
      </c>
      <c r="K4324">
        <v>0</v>
      </c>
      <c r="L4324">
        <v>241512</v>
      </c>
      <c r="M4324">
        <v>58217.31</v>
      </c>
      <c r="N4324" t="s">
        <v>33</v>
      </c>
      <c r="O4324">
        <f>Sales_data[[#This Row],[Profit]]/Sales_data[[#This Row],[Sales]]</f>
        <v>0.24105348802543972</v>
      </c>
      <c r="P4324">
        <f>YEAR(Sales_data[[#This Row],[Order Date]])</f>
        <v>2025</v>
      </c>
      <c r="Q4324" t="str">
        <f>TEXT(Sales_data[[#This Row],[Order Date]], "mmm")</f>
        <v>Aug</v>
      </c>
    </row>
    <row r="4325" spans="1:17" x14ac:dyDescent="0.95">
      <c r="A4325">
        <v>14324</v>
      </c>
      <c r="B4325" s="1">
        <v>45401</v>
      </c>
      <c r="C4325" t="s">
        <v>7760</v>
      </c>
      <c r="D4325" t="s">
        <v>28</v>
      </c>
      <c r="E4325" t="s">
        <v>144</v>
      </c>
      <c r="F4325" t="s">
        <v>86</v>
      </c>
      <c r="G4325" t="s">
        <v>296</v>
      </c>
      <c r="H4325" t="s">
        <v>4296</v>
      </c>
      <c r="I4325">
        <v>4</v>
      </c>
      <c r="J4325">
        <v>49447</v>
      </c>
      <c r="K4325">
        <v>5</v>
      </c>
      <c r="L4325">
        <v>187898.6</v>
      </c>
      <c r="M4325">
        <v>32101.02</v>
      </c>
      <c r="N4325" t="s">
        <v>72</v>
      </c>
      <c r="O4325">
        <f>Sales_data[[#This Row],[Profit]]/Sales_data[[#This Row],[Sales]]</f>
        <v>0.17084225215089416</v>
      </c>
      <c r="P4325">
        <f>YEAR(Sales_data[[#This Row],[Order Date]])</f>
        <v>2024</v>
      </c>
      <c r="Q4325" t="str">
        <f>TEXT(Sales_data[[#This Row],[Order Date]], "mmm")</f>
        <v>Apr</v>
      </c>
    </row>
    <row r="4326" spans="1:17" x14ac:dyDescent="0.95">
      <c r="A4326">
        <v>14325</v>
      </c>
      <c r="B4326" s="1">
        <v>45815</v>
      </c>
      <c r="C4326" t="s">
        <v>7761</v>
      </c>
      <c r="D4326" t="s">
        <v>22</v>
      </c>
      <c r="E4326" t="s">
        <v>167</v>
      </c>
      <c r="F4326" t="s">
        <v>42</v>
      </c>
      <c r="G4326" t="s">
        <v>43</v>
      </c>
      <c r="H4326" t="s">
        <v>7762</v>
      </c>
      <c r="I4326">
        <v>2</v>
      </c>
      <c r="J4326">
        <v>78014</v>
      </c>
      <c r="K4326">
        <v>10</v>
      </c>
      <c r="L4326">
        <v>140425.20000000001</v>
      </c>
      <c r="M4326">
        <v>22250.51</v>
      </c>
      <c r="N4326" t="s">
        <v>33</v>
      </c>
      <c r="O4326">
        <f>Sales_data[[#This Row],[Profit]]/Sales_data[[#This Row],[Sales]]</f>
        <v>0.15845097603564029</v>
      </c>
      <c r="P4326">
        <f>YEAR(Sales_data[[#This Row],[Order Date]])</f>
        <v>2025</v>
      </c>
      <c r="Q4326" t="str">
        <f>TEXT(Sales_data[[#This Row],[Order Date]], "mmm")</f>
        <v>Jun</v>
      </c>
    </row>
    <row r="4327" spans="1:17" x14ac:dyDescent="0.95">
      <c r="A4327">
        <v>14326</v>
      </c>
      <c r="B4327" s="1">
        <v>45388</v>
      </c>
      <c r="C4327" t="s">
        <v>7763</v>
      </c>
      <c r="D4327" t="s">
        <v>40</v>
      </c>
      <c r="E4327" t="s">
        <v>50</v>
      </c>
      <c r="F4327" t="s">
        <v>42</v>
      </c>
      <c r="G4327" t="s">
        <v>43</v>
      </c>
      <c r="H4327" t="s">
        <v>5965</v>
      </c>
      <c r="I4327">
        <v>3</v>
      </c>
      <c r="J4327">
        <v>21224</v>
      </c>
      <c r="K4327">
        <v>5</v>
      </c>
      <c r="L4327">
        <v>60488.4</v>
      </c>
      <c r="M4327">
        <v>3572.45</v>
      </c>
      <c r="N4327" t="s">
        <v>33</v>
      </c>
      <c r="O4327">
        <f>Sales_data[[#This Row],[Profit]]/Sales_data[[#This Row],[Sales]]</f>
        <v>5.9060084247558202E-2</v>
      </c>
      <c r="P4327">
        <f>YEAR(Sales_data[[#This Row],[Order Date]])</f>
        <v>2024</v>
      </c>
      <c r="Q4327" t="str">
        <f>TEXT(Sales_data[[#This Row],[Order Date]], "mmm")</f>
        <v>Apr</v>
      </c>
    </row>
    <row r="4328" spans="1:17" x14ac:dyDescent="0.95">
      <c r="A4328">
        <v>14327</v>
      </c>
      <c r="B4328" s="1">
        <v>45492</v>
      </c>
      <c r="C4328" t="s">
        <v>7764</v>
      </c>
      <c r="D4328" t="s">
        <v>40</v>
      </c>
      <c r="E4328" t="s">
        <v>62</v>
      </c>
      <c r="F4328" t="s">
        <v>30</v>
      </c>
      <c r="G4328" t="s">
        <v>322</v>
      </c>
      <c r="H4328" t="s">
        <v>7765</v>
      </c>
      <c r="I4328">
        <v>5</v>
      </c>
      <c r="J4328">
        <v>32778</v>
      </c>
      <c r="K4328">
        <v>10</v>
      </c>
      <c r="L4328">
        <v>147501</v>
      </c>
      <c r="M4328">
        <v>16861.689999999999</v>
      </c>
      <c r="N4328" t="s">
        <v>38</v>
      </c>
      <c r="O4328">
        <f>Sales_data[[#This Row],[Profit]]/Sales_data[[#This Row],[Sales]]</f>
        <v>0.11431576735072982</v>
      </c>
      <c r="P4328">
        <f>YEAR(Sales_data[[#This Row],[Order Date]])</f>
        <v>2024</v>
      </c>
      <c r="Q4328" t="str">
        <f>TEXT(Sales_data[[#This Row],[Order Date]], "mmm")</f>
        <v>Jul</v>
      </c>
    </row>
    <row r="4329" spans="1:17" x14ac:dyDescent="0.95">
      <c r="A4329">
        <v>14328</v>
      </c>
      <c r="B4329" s="1">
        <v>45784</v>
      </c>
      <c r="C4329" t="s">
        <v>7766</v>
      </c>
      <c r="D4329" t="s">
        <v>28</v>
      </c>
      <c r="E4329" t="s">
        <v>144</v>
      </c>
      <c r="F4329" t="s">
        <v>69</v>
      </c>
      <c r="G4329" t="s">
        <v>115</v>
      </c>
      <c r="H4329" t="s">
        <v>7767</v>
      </c>
      <c r="I4329">
        <v>1</v>
      </c>
      <c r="J4329">
        <v>41408</v>
      </c>
      <c r="K4329">
        <v>5</v>
      </c>
      <c r="L4329">
        <v>39337.599999999999</v>
      </c>
      <c r="M4329">
        <v>2154.9899999999998</v>
      </c>
      <c r="N4329" t="s">
        <v>38</v>
      </c>
      <c r="O4329">
        <f>Sales_data[[#This Row],[Profit]]/Sales_data[[#This Row],[Sales]]</f>
        <v>5.4781938908321809E-2</v>
      </c>
      <c r="P4329">
        <f>YEAR(Sales_data[[#This Row],[Order Date]])</f>
        <v>2025</v>
      </c>
      <c r="Q4329" t="str">
        <f>TEXT(Sales_data[[#This Row],[Order Date]], "mmm")</f>
        <v>May</v>
      </c>
    </row>
    <row r="4330" spans="1:17" x14ac:dyDescent="0.95">
      <c r="A4330">
        <v>14329</v>
      </c>
      <c r="B4330" s="1">
        <v>45715</v>
      </c>
      <c r="C4330" t="s">
        <v>7768</v>
      </c>
      <c r="D4330" t="s">
        <v>15</v>
      </c>
      <c r="E4330" t="s">
        <v>16</v>
      </c>
      <c r="F4330" t="s">
        <v>75</v>
      </c>
      <c r="G4330" t="s">
        <v>307</v>
      </c>
      <c r="H4330" t="s">
        <v>7769</v>
      </c>
      <c r="I4330">
        <v>5</v>
      </c>
      <c r="J4330">
        <v>65490</v>
      </c>
      <c r="K4330">
        <v>15</v>
      </c>
      <c r="L4330">
        <v>278332.5</v>
      </c>
      <c r="M4330">
        <v>25278.29</v>
      </c>
      <c r="N4330" t="s">
        <v>38</v>
      </c>
      <c r="O4330">
        <f>Sales_data[[#This Row],[Profit]]/Sales_data[[#This Row],[Sales]]</f>
        <v>9.0820475510405729E-2</v>
      </c>
      <c r="P4330">
        <f>YEAR(Sales_data[[#This Row],[Order Date]])</f>
        <v>2025</v>
      </c>
      <c r="Q4330" t="str">
        <f>TEXT(Sales_data[[#This Row],[Order Date]], "mmm")</f>
        <v>Feb</v>
      </c>
    </row>
    <row r="4331" spans="1:17" x14ac:dyDescent="0.95">
      <c r="A4331">
        <v>14330</v>
      </c>
      <c r="B4331" s="1">
        <v>45427</v>
      </c>
      <c r="C4331" t="s">
        <v>7770</v>
      </c>
      <c r="D4331" t="s">
        <v>15</v>
      </c>
      <c r="E4331" t="s">
        <v>174</v>
      </c>
      <c r="F4331" t="s">
        <v>17</v>
      </c>
      <c r="G4331" t="s">
        <v>100</v>
      </c>
      <c r="H4331" t="s">
        <v>1110</v>
      </c>
      <c r="I4331">
        <v>4</v>
      </c>
      <c r="J4331">
        <v>72290</v>
      </c>
      <c r="K4331">
        <v>20</v>
      </c>
      <c r="L4331">
        <v>231328</v>
      </c>
      <c r="M4331">
        <v>17534.93</v>
      </c>
      <c r="N4331" t="s">
        <v>83</v>
      </c>
      <c r="O4331">
        <f>Sales_data[[#This Row],[Profit]]/Sales_data[[#This Row],[Sales]]</f>
        <v>7.580115679900401E-2</v>
      </c>
      <c r="P4331">
        <f>YEAR(Sales_data[[#This Row],[Order Date]])</f>
        <v>2024</v>
      </c>
      <c r="Q4331" t="str">
        <f>TEXT(Sales_data[[#This Row],[Order Date]], "mmm")</f>
        <v>May</v>
      </c>
    </row>
    <row r="4332" spans="1:17" x14ac:dyDescent="0.95">
      <c r="A4332">
        <v>14331</v>
      </c>
      <c r="B4332" s="1">
        <v>45848</v>
      </c>
      <c r="C4332" t="s">
        <v>7771</v>
      </c>
      <c r="D4332" t="s">
        <v>40</v>
      </c>
      <c r="E4332" t="s">
        <v>41</v>
      </c>
      <c r="F4332" t="s">
        <v>75</v>
      </c>
      <c r="G4332" t="s">
        <v>409</v>
      </c>
      <c r="H4332" t="s">
        <v>7772</v>
      </c>
      <c r="I4332">
        <v>5</v>
      </c>
      <c r="J4332">
        <v>25263</v>
      </c>
      <c r="K4332">
        <v>0</v>
      </c>
      <c r="L4332">
        <v>126315</v>
      </c>
      <c r="M4332">
        <v>15891.61</v>
      </c>
      <c r="N4332" t="s">
        <v>33</v>
      </c>
      <c r="O4332">
        <f>Sales_data[[#This Row],[Profit]]/Sales_data[[#This Row],[Sales]]</f>
        <v>0.12580936547520088</v>
      </c>
      <c r="P4332">
        <f>YEAR(Sales_data[[#This Row],[Order Date]])</f>
        <v>2025</v>
      </c>
      <c r="Q4332" t="str">
        <f>TEXT(Sales_data[[#This Row],[Order Date]], "mmm")</f>
        <v>Jul</v>
      </c>
    </row>
    <row r="4333" spans="1:17" x14ac:dyDescent="0.95">
      <c r="A4333">
        <v>14332</v>
      </c>
      <c r="B4333" s="1">
        <v>45451</v>
      </c>
      <c r="C4333" t="s">
        <v>7773</v>
      </c>
      <c r="D4333" t="s">
        <v>15</v>
      </c>
      <c r="E4333" t="s">
        <v>174</v>
      </c>
      <c r="F4333" t="s">
        <v>86</v>
      </c>
      <c r="G4333" t="s">
        <v>171</v>
      </c>
      <c r="H4333" t="s">
        <v>7774</v>
      </c>
      <c r="I4333">
        <v>5</v>
      </c>
      <c r="J4333">
        <v>47353</v>
      </c>
      <c r="K4333">
        <v>20</v>
      </c>
      <c r="L4333">
        <v>189412</v>
      </c>
      <c r="M4333">
        <v>42457.61</v>
      </c>
      <c r="N4333" t="s">
        <v>33</v>
      </c>
      <c r="O4333">
        <f>Sales_data[[#This Row],[Profit]]/Sales_data[[#This Row],[Sales]]</f>
        <v>0.22415480539775728</v>
      </c>
      <c r="P4333">
        <f>YEAR(Sales_data[[#This Row],[Order Date]])</f>
        <v>2024</v>
      </c>
      <c r="Q4333" t="str">
        <f>TEXT(Sales_data[[#This Row],[Order Date]], "mmm")</f>
        <v>Jun</v>
      </c>
    </row>
    <row r="4334" spans="1:17" x14ac:dyDescent="0.95">
      <c r="A4334">
        <v>14333</v>
      </c>
      <c r="B4334" s="1">
        <v>45267</v>
      </c>
      <c r="C4334" t="s">
        <v>7775</v>
      </c>
      <c r="D4334" t="s">
        <v>40</v>
      </c>
      <c r="E4334" t="s">
        <v>50</v>
      </c>
      <c r="F4334" t="s">
        <v>42</v>
      </c>
      <c r="G4334" t="s">
        <v>43</v>
      </c>
      <c r="H4334" t="s">
        <v>7776</v>
      </c>
      <c r="I4334">
        <v>2</v>
      </c>
      <c r="J4334">
        <v>35073</v>
      </c>
      <c r="K4334">
        <v>20</v>
      </c>
      <c r="L4334">
        <v>56116.800000000003</v>
      </c>
      <c r="M4334">
        <v>7022.51</v>
      </c>
      <c r="N4334" t="s">
        <v>20</v>
      </c>
      <c r="O4334">
        <f>Sales_data[[#This Row],[Profit]]/Sales_data[[#This Row],[Sales]]</f>
        <v>0.12514095600604452</v>
      </c>
      <c r="P4334">
        <f>YEAR(Sales_data[[#This Row],[Order Date]])</f>
        <v>2023</v>
      </c>
      <c r="Q4334" t="str">
        <f>TEXT(Sales_data[[#This Row],[Order Date]], "mmm")</f>
        <v>Dec</v>
      </c>
    </row>
    <row r="4335" spans="1:17" x14ac:dyDescent="0.95">
      <c r="A4335">
        <v>14334</v>
      </c>
      <c r="B4335" s="1">
        <v>45796</v>
      </c>
      <c r="C4335" t="s">
        <v>7777</v>
      </c>
      <c r="D4335" t="s">
        <v>40</v>
      </c>
      <c r="E4335" t="s">
        <v>62</v>
      </c>
      <c r="F4335" t="s">
        <v>129</v>
      </c>
      <c r="G4335" t="s">
        <v>168</v>
      </c>
      <c r="H4335" t="s">
        <v>6839</v>
      </c>
      <c r="I4335">
        <v>1</v>
      </c>
      <c r="J4335">
        <v>37731</v>
      </c>
      <c r="K4335">
        <v>5</v>
      </c>
      <c r="L4335">
        <v>35844.449999999997</v>
      </c>
      <c r="M4335">
        <v>5051.9399999999996</v>
      </c>
      <c r="N4335" t="s">
        <v>33</v>
      </c>
      <c r="O4335">
        <f>Sales_data[[#This Row],[Profit]]/Sales_data[[#This Row],[Sales]]</f>
        <v>0.14094064771533668</v>
      </c>
      <c r="P4335">
        <f>YEAR(Sales_data[[#This Row],[Order Date]])</f>
        <v>2025</v>
      </c>
      <c r="Q4335" t="str">
        <f>TEXT(Sales_data[[#This Row],[Order Date]], "mmm")</f>
        <v>May</v>
      </c>
    </row>
    <row r="4336" spans="1:17" x14ac:dyDescent="0.95">
      <c r="A4336">
        <v>14335</v>
      </c>
      <c r="B4336" s="1">
        <v>45391</v>
      </c>
      <c r="C4336" t="s">
        <v>7778</v>
      </c>
      <c r="D4336" t="s">
        <v>40</v>
      </c>
      <c r="E4336" t="s">
        <v>41</v>
      </c>
      <c r="F4336" t="s">
        <v>30</v>
      </c>
      <c r="G4336" t="s">
        <v>31</v>
      </c>
      <c r="H4336" t="s">
        <v>3610</v>
      </c>
      <c r="I4336">
        <v>3</v>
      </c>
      <c r="J4336">
        <v>15649</v>
      </c>
      <c r="K4336">
        <v>15</v>
      </c>
      <c r="L4336">
        <v>39904.949999999997</v>
      </c>
      <c r="M4336">
        <v>4009.82</v>
      </c>
      <c r="N4336" t="s">
        <v>83</v>
      </c>
      <c r="O4336">
        <f>Sales_data[[#This Row],[Profit]]/Sales_data[[#This Row],[Sales]]</f>
        <v>0.10048427576027537</v>
      </c>
      <c r="P4336">
        <f>YEAR(Sales_data[[#This Row],[Order Date]])</f>
        <v>2024</v>
      </c>
      <c r="Q4336" t="str">
        <f>TEXT(Sales_data[[#This Row],[Order Date]], "mmm")</f>
        <v>Apr</v>
      </c>
    </row>
    <row r="4337" spans="1:17" x14ac:dyDescent="0.95">
      <c r="A4337">
        <v>14336</v>
      </c>
      <c r="B4337" s="1">
        <v>45356</v>
      </c>
      <c r="C4337" t="s">
        <v>7779</v>
      </c>
      <c r="D4337" t="s">
        <v>28</v>
      </c>
      <c r="E4337" t="s">
        <v>85</v>
      </c>
      <c r="F4337" t="s">
        <v>30</v>
      </c>
      <c r="G4337" t="s">
        <v>104</v>
      </c>
      <c r="H4337" t="s">
        <v>7780</v>
      </c>
      <c r="I4337">
        <v>1</v>
      </c>
      <c r="J4337">
        <v>34586</v>
      </c>
      <c r="K4337">
        <v>20</v>
      </c>
      <c r="L4337">
        <v>27668.799999999999</v>
      </c>
      <c r="M4337">
        <v>4998.79</v>
      </c>
      <c r="N4337" t="s">
        <v>72</v>
      </c>
      <c r="O4337">
        <f>Sales_data[[#This Row],[Profit]]/Sales_data[[#This Row],[Sales]]</f>
        <v>0.18066522581391314</v>
      </c>
      <c r="P4337">
        <f>YEAR(Sales_data[[#This Row],[Order Date]])</f>
        <v>2024</v>
      </c>
      <c r="Q4337" t="str">
        <f>TEXT(Sales_data[[#This Row],[Order Date]], "mmm")</f>
        <v>Mar</v>
      </c>
    </row>
    <row r="4338" spans="1:17" x14ac:dyDescent="0.95">
      <c r="A4338">
        <v>14337</v>
      </c>
      <c r="B4338" s="1">
        <v>45871</v>
      </c>
      <c r="C4338" t="s">
        <v>7781</v>
      </c>
      <c r="D4338" t="s">
        <v>15</v>
      </c>
      <c r="E4338" t="s">
        <v>68</v>
      </c>
      <c r="F4338" t="s">
        <v>69</v>
      </c>
      <c r="G4338" t="s">
        <v>123</v>
      </c>
      <c r="H4338" t="s">
        <v>7782</v>
      </c>
      <c r="I4338">
        <v>2</v>
      </c>
      <c r="J4338">
        <v>10560</v>
      </c>
      <c r="K4338">
        <v>5</v>
      </c>
      <c r="L4338">
        <v>20064</v>
      </c>
      <c r="M4338">
        <v>1988.7</v>
      </c>
      <c r="N4338" t="s">
        <v>83</v>
      </c>
      <c r="O4338">
        <f>Sales_data[[#This Row],[Profit]]/Sales_data[[#This Row],[Sales]]</f>
        <v>9.9117822966507174E-2</v>
      </c>
      <c r="P4338">
        <f>YEAR(Sales_data[[#This Row],[Order Date]])</f>
        <v>2025</v>
      </c>
      <c r="Q4338" t="str">
        <f>TEXT(Sales_data[[#This Row],[Order Date]], "mmm")</f>
        <v>Aug</v>
      </c>
    </row>
    <row r="4339" spans="1:17" x14ac:dyDescent="0.95">
      <c r="A4339">
        <v>14338</v>
      </c>
      <c r="B4339" s="1">
        <v>45218</v>
      </c>
      <c r="C4339" t="s">
        <v>7783</v>
      </c>
      <c r="D4339" t="s">
        <v>28</v>
      </c>
      <c r="E4339" t="s">
        <v>114</v>
      </c>
      <c r="F4339" t="s">
        <v>96</v>
      </c>
      <c r="G4339" t="s">
        <v>138</v>
      </c>
      <c r="H4339" t="s">
        <v>7784</v>
      </c>
      <c r="I4339">
        <v>4</v>
      </c>
      <c r="J4339">
        <v>17083</v>
      </c>
      <c r="K4339">
        <v>15</v>
      </c>
      <c r="L4339">
        <v>58082.2</v>
      </c>
      <c r="M4339">
        <v>8013.51</v>
      </c>
      <c r="N4339" t="s">
        <v>83</v>
      </c>
      <c r="O4339">
        <f>Sales_data[[#This Row],[Profit]]/Sales_data[[#This Row],[Sales]]</f>
        <v>0.13796843094786357</v>
      </c>
      <c r="P4339">
        <f>YEAR(Sales_data[[#This Row],[Order Date]])</f>
        <v>2023</v>
      </c>
      <c r="Q4339" t="str">
        <f>TEXT(Sales_data[[#This Row],[Order Date]], "mmm")</f>
        <v>Oct</v>
      </c>
    </row>
    <row r="4340" spans="1:17" x14ac:dyDescent="0.95">
      <c r="A4340">
        <v>14339</v>
      </c>
      <c r="B4340" s="1">
        <v>45342</v>
      </c>
      <c r="C4340" t="s">
        <v>7785</v>
      </c>
      <c r="D4340" t="s">
        <v>40</v>
      </c>
      <c r="E4340" t="s">
        <v>110</v>
      </c>
      <c r="F4340" t="s">
        <v>42</v>
      </c>
      <c r="G4340" t="s">
        <v>446</v>
      </c>
      <c r="H4340" t="s">
        <v>7786</v>
      </c>
      <c r="I4340">
        <v>3</v>
      </c>
      <c r="J4340">
        <v>2881</v>
      </c>
      <c r="K4340">
        <v>15</v>
      </c>
      <c r="L4340">
        <v>7346.55</v>
      </c>
      <c r="M4340">
        <v>1261.95</v>
      </c>
      <c r="N4340" t="s">
        <v>72</v>
      </c>
      <c r="O4340">
        <f>Sales_data[[#This Row],[Profit]]/Sales_data[[#This Row],[Sales]]</f>
        <v>0.17177450640096373</v>
      </c>
      <c r="P4340">
        <f>YEAR(Sales_data[[#This Row],[Order Date]])</f>
        <v>2024</v>
      </c>
      <c r="Q4340" t="str">
        <f>TEXT(Sales_data[[#This Row],[Order Date]], "mmm")</f>
        <v>Feb</v>
      </c>
    </row>
    <row r="4341" spans="1:17" x14ac:dyDescent="0.95">
      <c r="A4341">
        <v>14340</v>
      </c>
      <c r="B4341" s="1">
        <v>45917</v>
      </c>
      <c r="C4341" t="s">
        <v>7787</v>
      </c>
      <c r="D4341" t="s">
        <v>15</v>
      </c>
      <c r="E4341" t="s">
        <v>68</v>
      </c>
      <c r="F4341" t="s">
        <v>96</v>
      </c>
      <c r="G4341" t="s">
        <v>183</v>
      </c>
      <c r="H4341" t="s">
        <v>5149</v>
      </c>
      <c r="I4341">
        <v>3</v>
      </c>
      <c r="J4341">
        <v>38614</v>
      </c>
      <c r="K4341">
        <v>5</v>
      </c>
      <c r="L4341">
        <v>110049.9</v>
      </c>
      <c r="M4341">
        <v>21137.29</v>
      </c>
      <c r="N4341" t="s">
        <v>20</v>
      </c>
      <c r="O4341">
        <f>Sales_data[[#This Row],[Profit]]/Sales_data[[#This Row],[Sales]]</f>
        <v>0.1920700518582934</v>
      </c>
      <c r="P4341">
        <f>YEAR(Sales_data[[#This Row],[Order Date]])</f>
        <v>2025</v>
      </c>
      <c r="Q4341" t="str">
        <f>TEXT(Sales_data[[#This Row],[Order Date]], "mmm")</f>
        <v>Sep</v>
      </c>
    </row>
    <row r="4342" spans="1:17" x14ac:dyDescent="0.95">
      <c r="A4342">
        <v>14341</v>
      </c>
      <c r="B4342" s="1">
        <v>45721</v>
      </c>
      <c r="C4342" t="s">
        <v>7788</v>
      </c>
      <c r="D4342" t="s">
        <v>40</v>
      </c>
      <c r="E4342" t="s">
        <v>50</v>
      </c>
      <c r="F4342" t="s">
        <v>69</v>
      </c>
      <c r="G4342" t="s">
        <v>115</v>
      </c>
      <c r="H4342" t="s">
        <v>7789</v>
      </c>
      <c r="I4342">
        <v>4</v>
      </c>
      <c r="J4342">
        <v>69706</v>
      </c>
      <c r="K4342">
        <v>15</v>
      </c>
      <c r="L4342">
        <v>237000.4</v>
      </c>
      <c r="M4342">
        <v>52874.6</v>
      </c>
      <c r="N4342" t="s">
        <v>20</v>
      </c>
      <c r="O4342">
        <f>Sales_data[[#This Row],[Profit]]/Sales_data[[#This Row],[Sales]]</f>
        <v>0.22309920152033499</v>
      </c>
      <c r="P4342">
        <f>YEAR(Sales_data[[#This Row],[Order Date]])</f>
        <v>2025</v>
      </c>
      <c r="Q4342" t="str">
        <f>TEXT(Sales_data[[#This Row],[Order Date]], "mmm")</f>
        <v>Mar</v>
      </c>
    </row>
    <row r="4343" spans="1:17" x14ac:dyDescent="0.95">
      <c r="A4343">
        <v>14342</v>
      </c>
      <c r="B4343" s="1">
        <v>45734</v>
      </c>
      <c r="C4343" t="s">
        <v>7790</v>
      </c>
      <c r="D4343" t="s">
        <v>15</v>
      </c>
      <c r="E4343" t="s">
        <v>68</v>
      </c>
      <c r="F4343" t="s">
        <v>46</v>
      </c>
      <c r="G4343" t="s">
        <v>201</v>
      </c>
      <c r="H4343" t="s">
        <v>7123</v>
      </c>
      <c r="I4343">
        <v>1</v>
      </c>
      <c r="J4343">
        <v>3195</v>
      </c>
      <c r="K4343">
        <v>15</v>
      </c>
      <c r="L4343">
        <v>2715.75</v>
      </c>
      <c r="M4343">
        <v>232.76</v>
      </c>
      <c r="N4343" t="s">
        <v>20</v>
      </c>
      <c r="O4343">
        <f>Sales_data[[#This Row],[Profit]]/Sales_data[[#This Row],[Sales]]</f>
        <v>8.5707447298168093E-2</v>
      </c>
      <c r="P4343">
        <f>YEAR(Sales_data[[#This Row],[Order Date]])</f>
        <v>2025</v>
      </c>
      <c r="Q4343" t="str">
        <f>TEXT(Sales_data[[#This Row],[Order Date]], "mmm")</f>
        <v>Mar</v>
      </c>
    </row>
    <row r="4344" spans="1:17" x14ac:dyDescent="0.95">
      <c r="A4344">
        <v>14343</v>
      </c>
      <c r="B4344" s="1">
        <v>45503</v>
      </c>
      <c r="C4344" t="s">
        <v>7791</v>
      </c>
      <c r="D4344" t="s">
        <v>28</v>
      </c>
      <c r="E4344" t="s">
        <v>144</v>
      </c>
      <c r="F4344" t="s">
        <v>30</v>
      </c>
      <c r="G4344" t="s">
        <v>227</v>
      </c>
      <c r="H4344" t="s">
        <v>7792</v>
      </c>
      <c r="I4344">
        <v>2</v>
      </c>
      <c r="J4344">
        <v>50294</v>
      </c>
      <c r="K4344">
        <v>10</v>
      </c>
      <c r="L4344">
        <v>90529.2</v>
      </c>
      <c r="M4344">
        <v>18550.78</v>
      </c>
      <c r="N4344" t="s">
        <v>33</v>
      </c>
      <c r="O4344">
        <f>Sales_data[[#This Row],[Profit]]/Sales_data[[#This Row],[Sales]]</f>
        <v>0.20491487829341251</v>
      </c>
      <c r="P4344">
        <f>YEAR(Sales_data[[#This Row],[Order Date]])</f>
        <v>2024</v>
      </c>
      <c r="Q4344" t="str">
        <f>TEXT(Sales_data[[#This Row],[Order Date]], "mmm")</f>
        <v>Jul</v>
      </c>
    </row>
    <row r="4345" spans="1:17" x14ac:dyDescent="0.95">
      <c r="A4345">
        <v>14344</v>
      </c>
      <c r="B4345" s="1">
        <v>45410</v>
      </c>
      <c r="C4345" t="s">
        <v>7793</v>
      </c>
      <c r="D4345" t="s">
        <v>15</v>
      </c>
      <c r="E4345" t="s">
        <v>174</v>
      </c>
      <c r="F4345" t="s">
        <v>75</v>
      </c>
      <c r="G4345" t="s">
        <v>76</v>
      </c>
      <c r="H4345" t="s">
        <v>1937</v>
      </c>
      <c r="I4345">
        <v>5</v>
      </c>
      <c r="J4345">
        <v>72455</v>
      </c>
      <c r="K4345">
        <v>15</v>
      </c>
      <c r="L4345">
        <v>307933.75</v>
      </c>
      <c r="M4345">
        <v>29043.49</v>
      </c>
      <c r="N4345" t="s">
        <v>83</v>
      </c>
      <c r="O4345">
        <f>Sales_data[[#This Row],[Profit]]/Sales_data[[#This Row],[Sales]]</f>
        <v>9.4317332867865256E-2</v>
      </c>
      <c r="P4345">
        <f>YEAR(Sales_data[[#This Row],[Order Date]])</f>
        <v>2024</v>
      </c>
      <c r="Q4345" t="str">
        <f>TEXT(Sales_data[[#This Row],[Order Date]], "mmm")</f>
        <v>Apr</v>
      </c>
    </row>
    <row r="4346" spans="1:17" x14ac:dyDescent="0.95">
      <c r="A4346">
        <v>14345</v>
      </c>
      <c r="B4346" s="1">
        <v>45758</v>
      </c>
      <c r="C4346" t="s">
        <v>7794</v>
      </c>
      <c r="D4346" t="s">
        <v>15</v>
      </c>
      <c r="E4346" t="s">
        <v>147</v>
      </c>
      <c r="F4346" t="s">
        <v>30</v>
      </c>
      <c r="G4346" t="s">
        <v>322</v>
      </c>
      <c r="H4346" t="s">
        <v>672</v>
      </c>
      <c r="I4346">
        <v>5</v>
      </c>
      <c r="J4346">
        <v>48552</v>
      </c>
      <c r="K4346">
        <v>15</v>
      </c>
      <c r="L4346">
        <v>206346</v>
      </c>
      <c r="M4346">
        <v>27708.9</v>
      </c>
      <c r="N4346" t="s">
        <v>83</v>
      </c>
      <c r="O4346">
        <f>Sales_data[[#This Row],[Profit]]/Sales_data[[#This Row],[Sales]]</f>
        <v>0.13428367886947168</v>
      </c>
      <c r="P4346">
        <f>YEAR(Sales_data[[#This Row],[Order Date]])</f>
        <v>2025</v>
      </c>
      <c r="Q4346" t="str">
        <f>TEXT(Sales_data[[#This Row],[Order Date]], "mmm")</f>
        <v>Apr</v>
      </c>
    </row>
    <row r="4347" spans="1:17" x14ac:dyDescent="0.95">
      <c r="A4347">
        <v>14346</v>
      </c>
      <c r="B4347" s="1">
        <v>45680</v>
      </c>
      <c r="C4347" t="s">
        <v>7795</v>
      </c>
      <c r="D4347" t="s">
        <v>15</v>
      </c>
      <c r="E4347" t="s">
        <v>147</v>
      </c>
      <c r="F4347" t="s">
        <v>96</v>
      </c>
      <c r="G4347" t="s">
        <v>183</v>
      </c>
      <c r="H4347" t="s">
        <v>2910</v>
      </c>
      <c r="I4347">
        <v>2</v>
      </c>
      <c r="J4347">
        <v>7367</v>
      </c>
      <c r="K4347">
        <v>0</v>
      </c>
      <c r="L4347">
        <v>14734</v>
      </c>
      <c r="M4347">
        <v>3181.88</v>
      </c>
      <c r="N4347" t="s">
        <v>72</v>
      </c>
      <c r="O4347">
        <f>Sales_data[[#This Row],[Profit]]/Sales_data[[#This Row],[Sales]]</f>
        <v>0.21595493416587486</v>
      </c>
      <c r="P4347">
        <f>YEAR(Sales_data[[#This Row],[Order Date]])</f>
        <v>2025</v>
      </c>
      <c r="Q4347" t="str">
        <f>TEXT(Sales_data[[#This Row],[Order Date]], "mmm")</f>
        <v>Jan</v>
      </c>
    </row>
    <row r="4348" spans="1:17" x14ac:dyDescent="0.95">
      <c r="A4348">
        <v>14347</v>
      </c>
      <c r="B4348" s="1">
        <v>45299</v>
      </c>
      <c r="C4348" t="s">
        <v>7796</v>
      </c>
      <c r="D4348" t="s">
        <v>40</v>
      </c>
      <c r="E4348" t="s">
        <v>110</v>
      </c>
      <c r="F4348" t="s">
        <v>42</v>
      </c>
      <c r="G4348" t="s">
        <v>51</v>
      </c>
      <c r="H4348" t="s">
        <v>7797</v>
      </c>
      <c r="I4348">
        <v>1</v>
      </c>
      <c r="J4348">
        <v>15038</v>
      </c>
      <c r="K4348">
        <v>20</v>
      </c>
      <c r="L4348">
        <v>12030.4</v>
      </c>
      <c r="M4348">
        <v>2409.33</v>
      </c>
      <c r="N4348" t="s">
        <v>38</v>
      </c>
      <c r="O4348">
        <f>Sales_data[[#This Row],[Profit]]/Sales_data[[#This Row],[Sales]]</f>
        <v>0.20027014895597819</v>
      </c>
      <c r="P4348">
        <f>YEAR(Sales_data[[#This Row],[Order Date]])</f>
        <v>2024</v>
      </c>
      <c r="Q4348" t="str">
        <f>TEXT(Sales_data[[#This Row],[Order Date]], "mmm")</f>
        <v>Jan</v>
      </c>
    </row>
    <row r="4349" spans="1:17" x14ac:dyDescent="0.95">
      <c r="A4349">
        <v>14348</v>
      </c>
      <c r="B4349" s="1">
        <v>45645</v>
      </c>
      <c r="C4349" t="s">
        <v>7798</v>
      </c>
      <c r="D4349" t="s">
        <v>22</v>
      </c>
      <c r="E4349" t="s">
        <v>54</v>
      </c>
      <c r="F4349" t="s">
        <v>46</v>
      </c>
      <c r="G4349" t="s">
        <v>209</v>
      </c>
      <c r="H4349" t="s">
        <v>3943</v>
      </c>
      <c r="I4349">
        <v>2</v>
      </c>
      <c r="J4349">
        <v>2428</v>
      </c>
      <c r="K4349">
        <v>20</v>
      </c>
      <c r="L4349">
        <v>3884.8</v>
      </c>
      <c r="M4349">
        <v>607.5</v>
      </c>
      <c r="N4349" t="s">
        <v>83</v>
      </c>
      <c r="O4349">
        <f>Sales_data[[#This Row],[Profit]]/Sales_data[[#This Row],[Sales]]</f>
        <v>0.15637870675453047</v>
      </c>
      <c r="P4349">
        <f>YEAR(Sales_data[[#This Row],[Order Date]])</f>
        <v>2024</v>
      </c>
      <c r="Q4349" t="str">
        <f>TEXT(Sales_data[[#This Row],[Order Date]], "mmm")</f>
        <v>Dec</v>
      </c>
    </row>
    <row r="4350" spans="1:17" x14ac:dyDescent="0.95">
      <c r="A4350">
        <v>14349</v>
      </c>
      <c r="B4350" s="1">
        <v>45442</v>
      </c>
      <c r="C4350" t="s">
        <v>7799</v>
      </c>
      <c r="D4350" t="s">
        <v>22</v>
      </c>
      <c r="E4350" t="s">
        <v>58</v>
      </c>
      <c r="F4350" t="s">
        <v>24</v>
      </c>
      <c r="G4350" t="s">
        <v>133</v>
      </c>
      <c r="H4350" t="s">
        <v>7800</v>
      </c>
      <c r="I4350">
        <v>5</v>
      </c>
      <c r="J4350">
        <v>53396</v>
      </c>
      <c r="K4350">
        <v>15</v>
      </c>
      <c r="L4350">
        <v>226933</v>
      </c>
      <c r="M4350">
        <v>29138.95</v>
      </c>
      <c r="N4350" t="s">
        <v>38</v>
      </c>
      <c r="O4350">
        <f>Sales_data[[#This Row],[Profit]]/Sales_data[[#This Row],[Sales]]</f>
        <v>0.12840331727866816</v>
      </c>
      <c r="P4350">
        <f>YEAR(Sales_data[[#This Row],[Order Date]])</f>
        <v>2024</v>
      </c>
      <c r="Q4350" t="str">
        <f>TEXT(Sales_data[[#This Row],[Order Date]], "mmm")</f>
        <v>May</v>
      </c>
    </row>
    <row r="4351" spans="1:17" x14ac:dyDescent="0.95">
      <c r="A4351">
        <v>14350</v>
      </c>
      <c r="B4351" s="1">
        <v>45547</v>
      </c>
      <c r="C4351" t="s">
        <v>7801</v>
      </c>
      <c r="D4351" t="s">
        <v>40</v>
      </c>
      <c r="E4351" t="s">
        <v>103</v>
      </c>
      <c r="F4351" t="s">
        <v>75</v>
      </c>
      <c r="G4351" t="s">
        <v>76</v>
      </c>
      <c r="H4351" t="s">
        <v>7802</v>
      </c>
      <c r="I4351">
        <v>1</v>
      </c>
      <c r="J4351">
        <v>49929</v>
      </c>
      <c r="K4351">
        <v>15</v>
      </c>
      <c r="L4351">
        <v>42439.65</v>
      </c>
      <c r="M4351">
        <v>7282.38</v>
      </c>
      <c r="N4351" t="s">
        <v>38</v>
      </c>
      <c r="O4351">
        <f>Sales_data[[#This Row],[Profit]]/Sales_data[[#This Row],[Sales]]</f>
        <v>0.17159378081581728</v>
      </c>
      <c r="P4351">
        <f>YEAR(Sales_data[[#This Row],[Order Date]])</f>
        <v>2024</v>
      </c>
      <c r="Q4351" t="str">
        <f>TEXT(Sales_data[[#This Row],[Order Date]], "mmm")</f>
        <v>Sep</v>
      </c>
    </row>
    <row r="4352" spans="1:17" x14ac:dyDescent="0.95">
      <c r="A4352">
        <v>14351</v>
      </c>
      <c r="B4352" s="1">
        <v>45579</v>
      </c>
      <c r="C4352" t="s">
        <v>7803</v>
      </c>
      <c r="D4352" t="s">
        <v>28</v>
      </c>
      <c r="E4352" t="s">
        <v>35</v>
      </c>
      <c r="F4352" t="s">
        <v>75</v>
      </c>
      <c r="G4352" t="s">
        <v>76</v>
      </c>
      <c r="H4352" t="s">
        <v>7804</v>
      </c>
      <c r="I4352">
        <v>5</v>
      </c>
      <c r="J4352">
        <v>3871</v>
      </c>
      <c r="K4352">
        <v>10</v>
      </c>
      <c r="L4352">
        <v>17419.5</v>
      </c>
      <c r="M4352">
        <v>1304.3699999999999</v>
      </c>
      <c r="N4352" t="s">
        <v>33</v>
      </c>
      <c r="O4352">
        <f>Sales_data[[#This Row],[Profit]]/Sales_data[[#This Row],[Sales]]</f>
        <v>7.4879876001033324E-2</v>
      </c>
      <c r="P4352">
        <f>YEAR(Sales_data[[#This Row],[Order Date]])</f>
        <v>2024</v>
      </c>
      <c r="Q4352" t="str">
        <f>TEXT(Sales_data[[#This Row],[Order Date]], "mmm")</f>
        <v>Oct</v>
      </c>
    </row>
    <row r="4353" spans="1:17" x14ac:dyDescent="0.95">
      <c r="A4353">
        <v>14352</v>
      </c>
      <c r="B4353" s="1">
        <v>45591</v>
      </c>
      <c r="C4353" t="s">
        <v>7805</v>
      </c>
      <c r="D4353" t="s">
        <v>15</v>
      </c>
      <c r="E4353" t="s">
        <v>16</v>
      </c>
      <c r="F4353" t="s">
        <v>30</v>
      </c>
      <c r="G4353" t="s">
        <v>31</v>
      </c>
      <c r="H4353" t="s">
        <v>6887</v>
      </c>
      <c r="I4353">
        <v>5</v>
      </c>
      <c r="J4353">
        <v>43047</v>
      </c>
      <c r="K4353">
        <v>0</v>
      </c>
      <c r="L4353">
        <v>215235</v>
      </c>
      <c r="M4353">
        <v>52434.28</v>
      </c>
      <c r="N4353" t="s">
        <v>83</v>
      </c>
      <c r="O4353">
        <f>Sales_data[[#This Row],[Profit]]/Sales_data[[#This Row],[Sales]]</f>
        <v>0.24361409622041025</v>
      </c>
      <c r="P4353">
        <f>YEAR(Sales_data[[#This Row],[Order Date]])</f>
        <v>2024</v>
      </c>
      <c r="Q4353" t="str">
        <f>TEXT(Sales_data[[#This Row],[Order Date]], "mmm")</f>
        <v>Oct</v>
      </c>
    </row>
    <row r="4354" spans="1:17" x14ac:dyDescent="0.95">
      <c r="A4354">
        <v>14353</v>
      </c>
      <c r="B4354" s="1">
        <v>45919</v>
      </c>
      <c r="C4354" t="s">
        <v>7806</v>
      </c>
      <c r="D4354" t="s">
        <v>28</v>
      </c>
      <c r="E4354" t="s">
        <v>114</v>
      </c>
      <c r="F4354" t="s">
        <v>42</v>
      </c>
      <c r="G4354" t="s">
        <v>43</v>
      </c>
      <c r="H4354" t="s">
        <v>1667</v>
      </c>
      <c r="I4354">
        <v>3</v>
      </c>
      <c r="J4354">
        <v>9399</v>
      </c>
      <c r="K4354">
        <v>0</v>
      </c>
      <c r="L4354">
        <v>28197</v>
      </c>
      <c r="M4354">
        <v>1498.62</v>
      </c>
      <c r="N4354" t="s">
        <v>20</v>
      </c>
      <c r="O4354">
        <f>Sales_data[[#This Row],[Profit]]/Sales_data[[#This Row],[Sales]]</f>
        <v>5.3148207256091068E-2</v>
      </c>
      <c r="P4354">
        <f>YEAR(Sales_data[[#This Row],[Order Date]])</f>
        <v>2025</v>
      </c>
      <c r="Q4354" t="str">
        <f>TEXT(Sales_data[[#This Row],[Order Date]], "mmm")</f>
        <v>Sep</v>
      </c>
    </row>
    <row r="4355" spans="1:17" x14ac:dyDescent="0.95">
      <c r="A4355">
        <v>14354</v>
      </c>
      <c r="B4355" s="1">
        <v>45458</v>
      </c>
      <c r="C4355" t="s">
        <v>7807</v>
      </c>
      <c r="D4355" t="s">
        <v>28</v>
      </c>
      <c r="E4355" t="s">
        <v>114</v>
      </c>
      <c r="F4355" t="s">
        <v>86</v>
      </c>
      <c r="G4355" t="s">
        <v>171</v>
      </c>
      <c r="H4355" t="s">
        <v>7808</v>
      </c>
      <c r="I4355">
        <v>5</v>
      </c>
      <c r="J4355">
        <v>75566</v>
      </c>
      <c r="K4355">
        <v>5</v>
      </c>
      <c r="L4355">
        <v>358938.5</v>
      </c>
      <c r="M4355">
        <v>76355.62</v>
      </c>
      <c r="N4355" t="s">
        <v>33</v>
      </c>
      <c r="O4355">
        <f>Sales_data[[#This Row],[Profit]]/Sales_data[[#This Row],[Sales]]</f>
        <v>0.21272619125560505</v>
      </c>
      <c r="P4355">
        <f>YEAR(Sales_data[[#This Row],[Order Date]])</f>
        <v>2024</v>
      </c>
      <c r="Q4355" t="str">
        <f>TEXT(Sales_data[[#This Row],[Order Date]], "mmm")</f>
        <v>Jun</v>
      </c>
    </row>
    <row r="4356" spans="1:17" x14ac:dyDescent="0.95">
      <c r="A4356">
        <v>14355</v>
      </c>
      <c r="B4356" s="1">
        <v>45539</v>
      </c>
      <c r="C4356" t="s">
        <v>7809</v>
      </c>
      <c r="D4356" t="s">
        <v>22</v>
      </c>
      <c r="E4356" t="s">
        <v>74</v>
      </c>
      <c r="F4356" t="s">
        <v>129</v>
      </c>
      <c r="G4356" t="s">
        <v>130</v>
      </c>
      <c r="H4356" t="s">
        <v>7810</v>
      </c>
      <c r="I4356">
        <v>4</v>
      </c>
      <c r="J4356">
        <v>71329</v>
      </c>
      <c r="K4356">
        <v>0</v>
      </c>
      <c r="L4356">
        <v>285316</v>
      </c>
      <c r="M4356">
        <v>44267.62</v>
      </c>
      <c r="N4356" t="s">
        <v>33</v>
      </c>
      <c r="O4356">
        <f>Sales_data[[#This Row],[Profit]]/Sales_data[[#This Row],[Sales]]</f>
        <v>0.15515295321678421</v>
      </c>
      <c r="P4356">
        <f>YEAR(Sales_data[[#This Row],[Order Date]])</f>
        <v>2024</v>
      </c>
      <c r="Q4356" t="str">
        <f>TEXT(Sales_data[[#This Row],[Order Date]], "mmm")</f>
        <v>Sep</v>
      </c>
    </row>
    <row r="4357" spans="1:17" x14ac:dyDescent="0.95">
      <c r="A4357">
        <v>14356</v>
      </c>
      <c r="B4357" s="1">
        <v>45756</v>
      </c>
      <c r="C4357" t="s">
        <v>7811</v>
      </c>
      <c r="D4357" t="s">
        <v>22</v>
      </c>
      <c r="E4357" t="s">
        <v>54</v>
      </c>
      <c r="F4357" t="s">
        <v>86</v>
      </c>
      <c r="G4357" t="s">
        <v>87</v>
      </c>
      <c r="H4357" t="s">
        <v>2996</v>
      </c>
      <c r="I4357">
        <v>4</v>
      </c>
      <c r="J4357">
        <v>69263</v>
      </c>
      <c r="K4357">
        <v>10</v>
      </c>
      <c r="L4357">
        <v>249346.8</v>
      </c>
      <c r="M4357">
        <v>39813.410000000003</v>
      </c>
      <c r="N4357" t="s">
        <v>38</v>
      </c>
      <c r="O4357">
        <f>Sales_data[[#This Row],[Profit]]/Sales_data[[#This Row],[Sales]]</f>
        <v>0.15967082793923967</v>
      </c>
      <c r="P4357">
        <f>YEAR(Sales_data[[#This Row],[Order Date]])</f>
        <v>2025</v>
      </c>
      <c r="Q4357" t="str">
        <f>TEXT(Sales_data[[#This Row],[Order Date]], "mmm")</f>
        <v>Apr</v>
      </c>
    </row>
    <row r="4358" spans="1:17" x14ac:dyDescent="0.95">
      <c r="A4358">
        <v>14357</v>
      </c>
      <c r="B4358" s="1">
        <v>45742</v>
      </c>
      <c r="C4358" t="s">
        <v>7812</v>
      </c>
      <c r="D4358" t="s">
        <v>40</v>
      </c>
      <c r="E4358" t="s">
        <v>41</v>
      </c>
      <c r="F4358" t="s">
        <v>30</v>
      </c>
      <c r="G4358" t="s">
        <v>322</v>
      </c>
      <c r="H4358" t="s">
        <v>806</v>
      </c>
      <c r="I4358">
        <v>3</v>
      </c>
      <c r="J4358">
        <v>46047</v>
      </c>
      <c r="K4358">
        <v>10</v>
      </c>
      <c r="L4358">
        <v>124326.9</v>
      </c>
      <c r="M4358">
        <v>16812.12</v>
      </c>
      <c r="N4358" t="s">
        <v>83</v>
      </c>
      <c r="O4358">
        <f>Sales_data[[#This Row],[Profit]]/Sales_data[[#This Row],[Sales]]</f>
        <v>0.13522512022740049</v>
      </c>
      <c r="P4358">
        <f>YEAR(Sales_data[[#This Row],[Order Date]])</f>
        <v>2025</v>
      </c>
      <c r="Q4358" t="str">
        <f>TEXT(Sales_data[[#This Row],[Order Date]], "mmm")</f>
        <v>Mar</v>
      </c>
    </row>
    <row r="4359" spans="1:17" x14ac:dyDescent="0.95">
      <c r="A4359">
        <v>14358</v>
      </c>
      <c r="B4359" s="1">
        <v>45532</v>
      </c>
      <c r="C4359" t="s">
        <v>7813</v>
      </c>
      <c r="D4359" t="s">
        <v>22</v>
      </c>
      <c r="E4359" t="s">
        <v>74</v>
      </c>
      <c r="F4359" t="s">
        <v>17</v>
      </c>
      <c r="G4359" t="s">
        <v>100</v>
      </c>
      <c r="H4359" t="s">
        <v>7814</v>
      </c>
      <c r="I4359">
        <v>1</v>
      </c>
      <c r="J4359">
        <v>8857</v>
      </c>
      <c r="K4359">
        <v>10</v>
      </c>
      <c r="L4359">
        <v>7971.3</v>
      </c>
      <c r="M4359">
        <v>1877.65</v>
      </c>
      <c r="N4359" t="s">
        <v>20</v>
      </c>
      <c r="O4359">
        <f>Sales_data[[#This Row],[Profit]]/Sales_data[[#This Row],[Sales]]</f>
        <v>0.23555129025378546</v>
      </c>
      <c r="P4359">
        <f>YEAR(Sales_data[[#This Row],[Order Date]])</f>
        <v>2024</v>
      </c>
      <c r="Q4359" t="str">
        <f>TEXT(Sales_data[[#This Row],[Order Date]], "mmm")</f>
        <v>Aug</v>
      </c>
    </row>
    <row r="4360" spans="1:17" x14ac:dyDescent="0.95">
      <c r="A4360">
        <v>14359</v>
      </c>
      <c r="B4360" s="1">
        <v>45480</v>
      </c>
      <c r="C4360" t="s">
        <v>7815</v>
      </c>
      <c r="D4360" t="s">
        <v>40</v>
      </c>
      <c r="E4360" t="s">
        <v>41</v>
      </c>
      <c r="F4360" t="s">
        <v>24</v>
      </c>
      <c r="G4360" t="s">
        <v>59</v>
      </c>
      <c r="H4360" t="s">
        <v>2133</v>
      </c>
      <c r="I4360">
        <v>4</v>
      </c>
      <c r="J4360">
        <v>60720</v>
      </c>
      <c r="K4360">
        <v>20</v>
      </c>
      <c r="L4360">
        <v>194304</v>
      </c>
      <c r="M4360">
        <v>22133.9</v>
      </c>
      <c r="N4360" t="s">
        <v>38</v>
      </c>
      <c r="O4360">
        <f>Sales_data[[#This Row],[Profit]]/Sales_data[[#This Row],[Sales]]</f>
        <v>0.11391376399868249</v>
      </c>
      <c r="P4360">
        <f>YEAR(Sales_data[[#This Row],[Order Date]])</f>
        <v>2024</v>
      </c>
      <c r="Q4360" t="str">
        <f>TEXT(Sales_data[[#This Row],[Order Date]], "mmm")</f>
        <v>Jul</v>
      </c>
    </row>
    <row r="4361" spans="1:17" x14ac:dyDescent="0.95">
      <c r="A4361">
        <v>14360</v>
      </c>
      <c r="B4361" s="1">
        <v>45923</v>
      </c>
      <c r="C4361" t="s">
        <v>6868</v>
      </c>
      <c r="D4361" t="s">
        <v>28</v>
      </c>
      <c r="E4361" t="s">
        <v>114</v>
      </c>
      <c r="F4361" t="s">
        <v>46</v>
      </c>
      <c r="G4361" t="s">
        <v>126</v>
      </c>
      <c r="H4361" t="s">
        <v>6896</v>
      </c>
      <c r="I4361">
        <v>4</v>
      </c>
      <c r="J4361">
        <v>19989</v>
      </c>
      <c r="K4361">
        <v>15</v>
      </c>
      <c r="L4361">
        <v>67962.600000000006</v>
      </c>
      <c r="M4361">
        <v>14779.28</v>
      </c>
      <c r="N4361" t="s">
        <v>38</v>
      </c>
      <c r="O4361">
        <f>Sales_data[[#This Row],[Profit]]/Sales_data[[#This Row],[Sales]]</f>
        <v>0.21746195701753609</v>
      </c>
      <c r="P4361">
        <f>YEAR(Sales_data[[#This Row],[Order Date]])</f>
        <v>2025</v>
      </c>
      <c r="Q4361" t="str">
        <f>TEXT(Sales_data[[#This Row],[Order Date]], "mmm")</f>
        <v>Sep</v>
      </c>
    </row>
    <row r="4362" spans="1:17" x14ac:dyDescent="0.95">
      <c r="A4362">
        <v>14361</v>
      </c>
      <c r="B4362" s="1">
        <v>45431</v>
      </c>
      <c r="C4362" t="s">
        <v>7816</v>
      </c>
      <c r="D4362" t="s">
        <v>22</v>
      </c>
      <c r="E4362" t="s">
        <v>23</v>
      </c>
      <c r="F4362" t="s">
        <v>96</v>
      </c>
      <c r="G4362" t="s">
        <v>156</v>
      </c>
      <c r="H4362" t="s">
        <v>7817</v>
      </c>
      <c r="I4362">
        <v>3</v>
      </c>
      <c r="J4362">
        <v>663</v>
      </c>
      <c r="K4362">
        <v>20</v>
      </c>
      <c r="L4362">
        <v>1591.2</v>
      </c>
      <c r="M4362">
        <v>132.58000000000001</v>
      </c>
      <c r="N4362" t="s">
        <v>33</v>
      </c>
      <c r="O4362">
        <f>Sales_data[[#This Row],[Profit]]/Sales_data[[#This Row],[Sales]]</f>
        <v>8.3320764203117154E-2</v>
      </c>
      <c r="P4362">
        <f>YEAR(Sales_data[[#This Row],[Order Date]])</f>
        <v>2024</v>
      </c>
      <c r="Q4362" t="str">
        <f>TEXT(Sales_data[[#This Row],[Order Date]], "mmm")</f>
        <v>May</v>
      </c>
    </row>
    <row r="4363" spans="1:17" x14ac:dyDescent="0.95">
      <c r="A4363">
        <v>14362</v>
      </c>
      <c r="B4363" s="1">
        <v>45833</v>
      </c>
      <c r="C4363" t="s">
        <v>7818</v>
      </c>
      <c r="D4363" t="s">
        <v>40</v>
      </c>
      <c r="E4363" t="s">
        <v>62</v>
      </c>
      <c r="F4363" t="s">
        <v>86</v>
      </c>
      <c r="G4363" t="s">
        <v>118</v>
      </c>
      <c r="H4363" t="s">
        <v>4212</v>
      </c>
      <c r="I4363">
        <v>3</v>
      </c>
      <c r="J4363">
        <v>37699</v>
      </c>
      <c r="K4363">
        <v>20</v>
      </c>
      <c r="L4363">
        <v>90477.6</v>
      </c>
      <c r="M4363">
        <v>6098.02</v>
      </c>
      <c r="N4363" t="s">
        <v>20</v>
      </c>
      <c r="O4363">
        <f>Sales_data[[#This Row],[Profit]]/Sales_data[[#This Row],[Sales]]</f>
        <v>6.7398118429312898E-2</v>
      </c>
      <c r="P4363">
        <f>YEAR(Sales_data[[#This Row],[Order Date]])</f>
        <v>2025</v>
      </c>
      <c r="Q4363" t="str">
        <f>TEXT(Sales_data[[#This Row],[Order Date]], "mmm")</f>
        <v>Jun</v>
      </c>
    </row>
    <row r="4364" spans="1:17" x14ac:dyDescent="0.95">
      <c r="A4364">
        <v>14363</v>
      </c>
      <c r="B4364" s="1">
        <v>45520</v>
      </c>
      <c r="C4364" t="s">
        <v>7819</v>
      </c>
      <c r="D4364" t="s">
        <v>22</v>
      </c>
      <c r="E4364" t="s">
        <v>167</v>
      </c>
      <c r="F4364" t="s">
        <v>24</v>
      </c>
      <c r="G4364" t="s">
        <v>59</v>
      </c>
      <c r="H4364" t="s">
        <v>7820</v>
      </c>
      <c r="I4364">
        <v>2</v>
      </c>
      <c r="J4364">
        <v>31912</v>
      </c>
      <c r="K4364">
        <v>20</v>
      </c>
      <c r="L4364">
        <v>51059.199999999997</v>
      </c>
      <c r="M4364">
        <v>11797.61</v>
      </c>
      <c r="N4364" t="s">
        <v>33</v>
      </c>
      <c r="O4364">
        <f>Sales_data[[#This Row],[Profit]]/Sales_data[[#This Row],[Sales]]</f>
        <v>0.23105747837803964</v>
      </c>
      <c r="P4364">
        <f>YEAR(Sales_data[[#This Row],[Order Date]])</f>
        <v>2024</v>
      </c>
      <c r="Q4364" t="str">
        <f>TEXT(Sales_data[[#This Row],[Order Date]], "mmm")</f>
        <v>Aug</v>
      </c>
    </row>
    <row r="4365" spans="1:17" x14ac:dyDescent="0.95">
      <c r="A4365">
        <v>14364</v>
      </c>
      <c r="B4365" s="1">
        <v>45393</v>
      </c>
      <c r="C4365" t="s">
        <v>7316</v>
      </c>
      <c r="D4365" t="s">
        <v>40</v>
      </c>
      <c r="E4365" t="s">
        <v>50</v>
      </c>
      <c r="F4365" t="s">
        <v>46</v>
      </c>
      <c r="G4365" t="s">
        <v>126</v>
      </c>
      <c r="H4365" t="s">
        <v>7821</v>
      </c>
      <c r="I4365">
        <v>3</v>
      </c>
      <c r="J4365">
        <v>22462</v>
      </c>
      <c r="K4365">
        <v>5</v>
      </c>
      <c r="L4365">
        <v>64016.7</v>
      </c>
      <c r="M4365">
        <v>10646.6</v>
      </c>
      <c r="N4365" t="s">
        <v>83</v>
      </c>
      <c r="O4365">
        <f>Sales_data[[#This Row],[Profit]]/Sales_data[[#This Row],[Sales]]</f>
        <v>0.16630972855520515</v>
      </c>
      <c r="P4365">
        <f>YEAR(Sales_data[[#This Row],[Order Date]])</f>
        <v>2024</v>
      </c>
      <c r="Q4365" t="str">
        <f>TEXT(Sales_data[[#This Row],[Order Date]], "mmm")</f>
        <v>Apr</v>
      </c>
    </row>
    <row r="4366" spans="1:17" x14ac:dyDescent="0.95">
      <c r="A4366">
        <v>14365</v>
      </c>
      <c r="B4366" s="1">
        <v>45630</v>
      </c>
      <c r="C4366" t="s">
        <v>7822</v>
      </c>
      <c r="D4366" t="s">
        <v>22</v>
      </c>
      <c r="E4366" t="s">
        <v>23</v>
      </c>
      <c r="F4366" t="s">
        <v>75</v>
      </c>
      <c r="G4366" t="s">
        <v>204</v>
      </c>
      <c r="H4366" t="s">
        <v>7823</v>
      </c>
      <c r="I4366">
        <v>2</v>
      </c>
      <c r="J4366">
        <v>17711</v>
      </c>
      <c r="K4366">
        <v>0</v>
      </c>
      <c r="L4366">
        <v>35422</v>
      </c>
      <c r="M4366">
        <v>7166.34</v>
      </c>
      <c r="N4366" t="s">
        <v>72</v>
      </c>
      <c r="O4366">
        <f>Sales_data[[#This Row],[Profit]]/Sales_data[[#This Row],[Sales]]</f>
        <v>0.20231325165151601</v>
      </c>
      <c r="P4366">
        <f>YEAR(Sales_data[[#This Row],[Order Date]])</f>
        <v>2024</v>
      </c>
      <c r="Q4366" t="str">
        <f>TEXT(Sales_data[[#This Row],[Order Date]], "mmm")</f>
        <v>Dec</v>
      </c>
    </row>
    <row r="4367" spans="1:17" x14ac:dyDescent="0.95">
      <c r="A4367">
        <v>14366</v>
      </c>
      <c r="B4367" s="1">
        <v>45235</v>
      </c>
      <c r="C4367" t="s">
        <v>7824</v>
      </c>
      <c r="D4367" t="s">
        <v>40</v>
      </c>
      <c r="E4367" t="s">
        <v>103</v>
      </c>
      <c r="F4367" t="s">
        <v>86</v>
      </c>
      <c r="G4367" t="s">
        <v>90</v>
      </c>
      <c r="H4367" t="s">
        <v>5683</v>
      </c>
      <c r="I4367">
        <v>3</v>
      </c>
      <c r="J4367">
        <v>24711</v>
      </c>
      <c r="K4367">
        <v>10</v>
      </c>
      <c r="L4367">
        <v>66719.7</v>
      </c>
      <c r="M4367">
        <v>15381.82</v>
      </c>
      <c r="N4367" t="s">
        <v>20</v>
      </c>
      <c r="O4367">
        <f>Sales_data[[#This Row],[Profit]]/Sales_data[[#This Row],[Sales]]</f>
        <v>0.23054390232569991</v>
      </c>
      <c r="P4367">
        <f>YEAR(Sales_data[[#This Row],[Order Date]])</f>
        <v>2023</v>
      </c>
      <c r="Q4367" t="str">
        <f>TEXT(Sales_data[[#This Row],[Order Date]], "mmm")</f>
        <v>Nov</v>
      </c>
    </row>
    <row r="4368" spans="1:17" x14ac:dyDescent="0.95">
      <c r="A4368">
        <v>14367</v>
      </c>
      <c r="B4368" s="1">
        <v>45919</v>
      </c>
      <c r="C4368" t="s">
        <v>7825</v>
      </c>
      <c r="D4368" t="s">
        <v>40</v>
      </c>
      <c r="E4368" t="s">
        <v>62</v>
      </c>
      <c r="F4368" t="s">
        <v>17</v>
      </c>
      <c r="G4368" t="s">
        <v>100</v>
      </c>
      <c r="H4368" t="s">
        <v>7826</v>
      </c>
      <c r="I4368">
        <v>3</v>
      </c>
      <c r="J4368">
        <v>27808</v>
      </c>
      <c r="K4368">
        <v>10</v>
      </c>
      <c r="L4368">
        <v>75081.600000000006</v>
      </c>
      <c r="M4368">
        <v>13110.95</v>
      </c>
      <c r="N4368" t="s">
        <v>20</v>
      </c>
      <c r="O4368">
        <f>Sales_data[[#This Row],[Profit]]/Sales_data[[#This Row],[Sales]]</f>
        <v>0.17462267719387972</v>
      </c>
      <c r="P4368">
        <f>YEAR(Sales_data[[#This Row],[Order Date]])</f>
        <v>2025</v>
      </c>
      <c r="Q4368" t="str">
        <f>TEXT(Sales_data[[#This Row],[Order Date]], "mmm")</f>
        <v>Sep</v>
      </c>
    </row>
    <row r="4369" spans="1:17" x14ac:dyDescent="0.95">
      <c r="A4369">
        <v>14368</v>
      </c>
      <c r="B4369" s="1">
        <v>45696</v>
      </c>
      <c r="C4369" t="s">
        <v>7827</v>
      </c>
      <c r="D4369" t="s">
        <v>22</v>
      </c>
      <c r="E4369" t="s">
        <v>167</v>
      </c>
      <c r="F4369" t="s">
        <v>96</v>
      </c>
      <c r="G4369" t="s">
        <v>183</v>
      </c>
      <c r="H4369" t="s">
        <v>7828</v>
      </c>
      <c r="I4369">
        <v>5</v>
      </c>
      <c r="J4369">
        <v>42476</v>
      </c>
      <c r="K4369">
        <v>10</v>
      </c>
      <c r="L4369">
        <v>191142</v>
      </c>
      <c r="M4369">
        <v>22835.87</v>
      </c>
      <c r="N4369" t="s">
        <v>83</v>
      </c>
      <c r="O4369">
        <f>Sales_data[[#This Row],[Profit]]/Sales_data[[#This Row],[Sales]]</f>
        <v>0.11947070764143934</v>
      </c>
      <c r="P4369">
        <f>YEAR(Sales_data[[#This Row],[Order Date]])</f>
        <v>2025</v>
      </c>
      <c r="Q4369" t="str">
        <f>TEXT(Sales_data[[#This Row],[Order Date]], "mmm")</f>
        <v>Feb</v>
      </c>
    </row>
    <row r="4370" spans="1:17" x14ac:dyDescent="0.95">
      <c r="A4370">
        <v>14369</v>
      </c>
      <c r="B4370" s="1">
        <v>45322</v>
      </c>
      <c r="C4370" t="s">
        <v>4007</v>
      </c>
      <c r="D4370" t="s">
        <v>28</v>
      </c>
      <c r="E4370" t="s">
        <v>85</v>
      </c>
      <c r="F4370" t="s">
        <v>30</v>
      </c>
      <c r="G4370" t="s">
        <v>104</v>
      </c>
      <c r="H4370" t="s">
        <v>4292</v>
      </c>
      <c r="I4370">
        <v>1</v>
      </c>
      <c r="J4370">
        <v>58003</v>
      </c>
      <c r="K4370">
        <v>15</v>
      </c>
      <c r="L4370">
        <v>49302.55</v>
      </c>
      <c r="M4370">
        <v>10199.98</v>
      </c>
      <c r="N4370" t="s">
        <v>83</v>
      </c>
      <c r="O4370">
        <f>Sales_data[[#This Row],[Profit]]/Sales_data[[#This Row],[Sales]]</f>
        <v>0.20688544507332782</v>
      </c>
      <c r="P4370">
        <f>YEAR(Sales_data[[#This Row],[Order Date]])</f>
        <v>2024</v>
      </c>
      <c r="Q4370" t="str">
        <f>TEXT(Sales_data[[#This Row],[Order Date]], "mmm")</f>
        <v>Jan</v>
      </c>
    </row>
    <row r="4371" spans="1:17" x14ac:dyDescent="0.95">
      <c r="A4371">
        <v>14370</v>
      </c>
      <c r="B4371" s="1">
        <v>45224</v>
      </c>
      <c r="C4371" t="s">
        <v>7829</v>
      </c>
      <c r="D4371" t="s">
        <v>15</v>
      </c>
      <c r="E4371" t="s">
        <v>93</v>
      </c>
      <c r="F4371" t="s">
        <v>42</v>
      </c>
      <c r="G4371" t="s">
        <v>446</v>
      </c>
      <c r="H4371" t="s">
        <v>7830</v>
      </c>
      <c r="I4371">
        <v>3</v>
      </c>
      <c r="J4371">
        <v>67818</v>
      </c>
      <c r="K4371">
        <v>20</v>
      </c>
      <c r="L4371">
        <v>162763.20000000001</v>
      </c>
      <c r="M4371">
        <v>34700.67</v>
      </c>
      <c r="N4371" t="s">
        <v>33</v>
      </c>
      <c r="O4371">
        <f>Sales_data[[#This Row],[Profit]]/Sales_data[[#This Row],[Sales]]</f>
        <v>0.21319727063611427</v>
      </c>
      <c r="P4371">
        <f>YEAR(Sales_data[[#This Row],[Order Date]])</f>
        <v>2023</v>
      </c>
      <c r="Q4371" t="str">
        <f>TEXT(Sales_data[[#This Row],[Order Date]], "mmm")</f>
        <v>Oct</v>
      </c>
    </row>
    <row r="4372" spans="1:17" x14ac:dyDescent="0.95">
      <c r="A4372">
        <v>14371</v>
      </c>
      <c r="B4372" s="1">
        <v>45244</v>
      </c>
      <c r="C4372" t="s">
        <v>7831</v>
      </c>
      <c r="D4372" t="s">
        <v>40</v>
      </c>
      <c r="E4372" t="s">
        <v>62</v>
      </c>
      <c r="F4372" t="s">
        <v>30</v>
      </c>
      <c r="G4372" t="s">
        <v>104</v>
      </c>
      <c r="H4372" t="s">
        <v>6790</v>
      </c>
      <c r="I4372">
        <v>4</v>
      </c>
      <c r="J4372">
        <v>19693</v>
      </c>
      <c r="K4372">
        <v>5</v>
      </c>
      <c r="L4372">
        <v>74833.399999999994</v>
      </c>
      <c r="M4372">
        <v>17454.37</v>
      </c>
      <c r="N4372" t="s">
        <v>33</v>
      </c>
      <c r="O4372">
        <f>Sales_data[[#This Row],[Profit]]/Sales_data[[#This Row],[Sales]]</f>
        <v>0.23324304388147538</v>
      </c>
      <c r="P4372">
        <f>YEAR(Sales_data[[#This Row],[Order Date]])</f>
        <v>2023</v>
      </c>
      <c r="Q4372" t="str">
        <f>TEXT(Sales_data[[#This Row],[Order Date]], "mmm")</f>
        <v>Nov</v>
      </c>
    </row>
    <row r="4373" spans="1:17" x14ac:dyDescent="0.95">
      <c r="A4373">
        <v>14372</v>
      </c>
      <c r="B4373" s="1">
        <v>45597</v>
      </c>
      <c r="C4373" t="s">
        <v>7832</v>
      </c>
      <c r="D4373" t="s">
        <v>15</v>
      </c>
      <c r="E4373" t="s">
        <v>147</v>
      </c>
      <c r="F4373" t="s">
        <v>69</v>
      </c>
      <c r="G4373" t="s">
        <v>123</v>
      </c>
      <c r="H4373" t="s">
        <v>7833</v>
      </c>
      <c r="I4373">
        <v>2</v>
      </c>
      <c r="J4373">
        <v>23853</v>
      </c>
      <c r="K4373">
        <v>10</v>
      </c>
      <c r="L4373">
        <v>42935.4</v>
      </c>
      <c r="M4373">
        <v>7885.48</v>
      </c>
      <c r="N4373" t="s">
        <v>20</v>
      </c>
      <c r="O4373">
        <f>Sales_data[[#This Row],[Profit]]/Sales_data[[#This Row],[Sales]]</f>
        <v>0.18365917168583498</v>
      </c>
      <c r="P4373">
        <f>YEAR(Sales_data[[#This Row],[Order Date]])</f>
        <v>2024</v>
      </c>
      <c r="Q4373" t="str">
        <f>TEXT(Sales_data[[#This Row],[Order Date]], "mmm")</f>
        <v>Nov</v>
      </c>
    </row>
    <row r="4374" spans="1:17" x14ac:dyDescent="0.95">
      <c r="A4374">
        <v>14373</v>
      </c>
      <c r="B4374" s="1">
        <v>45885</v>
      </c>
      <c r="C4374" t="s">
        <v>7834</v>
      </c>
      <c r="D4374" t="s">
        <v>15</v>
      </c>
      <c r="E4374" t="s">
        <v>68</v>
      </c>
      <c r="F4374" t="s">
        <v>86</v>
      </c>
      <c r="G4374" t="s">
        <v>87</v>
      </c>
      <c r="H4374" t="s">
        <v>1033</v>
      </c>
      <c r="I4374">
        <v>1</v>
      </c>
      <c r="J4374">
        <v>12992</v>
      </c>
      <c r="K4374">
        <v>0</v>
      </c>
      <c r="L4374">
        <v>12992</v>
      </c>
      <c r="M4374">
        <v>1717.93</v>
      </c>
      <c r="N4374" t="s">
        <v>20</v>
      </c>
      <c r="O4374">
        <f>Sales_data[[#This Row],[Profit]]/Sales_data[[#This Row],[Sales]]</f>
        <v>0.13222983374384237</v>
      </c>
      <c r="P4374">
        <f>YEAR(Sales_data[[#This Row],[Order Date]])</f>
        <v>2025</v>
      </c>
      <c r="Q4374" t="str">
        <f>TEXT(Sales_data[[#This Row],[Order Date]], "mmm")</f>
        <v>Aug</v>
      </c>
    </row>
    <row r="4375" spans="1:17" x14ac:dyDescent="0.95">
      <c r="A4375">
        <v>14374</v>
      </c>
      <c r="B4375" s="1">
        <v>45633</v>
      </c>
      <c r="C4375" t="s">
        <v>7835</v>
      </c>
      <c r="D4375" t="s">
        <v>15</v>
      </c>
      <c r="E4375" t="s">
        <v>68</v>
      </c>
      <c r="F4375" t="s">
        <v>86</v>
      </c>
      <c r="G4375" t="s">
        <v>87</v>
      </c>
      <c r="H4375" t="s">
        <v>7836</v>
      </c>
      <c r="I4375">
        <v>3</v>
      </c>
      <c r="J4375">
        <v>45498</v>
      </c>
      <c r="K4375">
        <v>5</v>
      </c>
      <c r="L4375">
        <v>129669.3</v>
      </c>
      <c r="M4375">
        <v>31511.19</v>
      </c>
      <c r="N4375" t="s">
        <v>33</v>
      </c>
      <c r="O4375">
        <f>Sales_data[[#This Row],[Profit]]/Sales_data[[#This Row],[Sales]]</f>
        <v>0.24301195425594183</v>
      </c>
      <c r="P4375">
        <f>YEAR(Sales_data[[#This Row],[Order Date]])</f>
        <v>2024</v>
      </c>
      <c r="Q4375" t="str">
        <f>TEXT(Sales_data[[#This Row],[Order Date]], "mmm")</f>
        <v>Dec</v>
      </c>
    </row>
    <row r="4376" spans="1:17" x14ac:dyDescent="0.95">
      <c r="A4376">
        <v>14375</v>
      </c>
      <c r="B4376" s="1">
        <v>45487</v>
      </c>
      <c r="C4376" t="s">
        <v>5067</v>
      </c>
      <c r="D4376" t="s">
        <v>15</v>
      </c>
      <c r="E4376" t="s">
        <v>93</v>
      </c>
      <c r="F4376" t="s">
        <v>46</v>
      </c>
      <c r="G4376" t="s">
        <v>47</v>
      </c>
      <c r="H4376" t="s">
        <v>7837</v>
      </c>
      <c r="I4376">
        <v>1</v>
      </c>
      <c r="J4376">
        <v>49660</v>
      </c>
      <c r="K4376">
        <v>20</v>
      </c>
      <c r="L4376">
        <v>39728</v>
      </c>
      <c r="M4376">
        <v>3975.66</v>
      </c>
      <c r="N4376" t="s">
        <v>38</v>
      </c>
      <c r="O4376">
        <f>Sales_data[[#This Row],[Profit]]/Sales_data[[#This Row],[Sales]]</f>
        <v>0.10007198952879581</v>
      </c>
      <c r="P4376">
        <f>YEAR(Sales_data[[#This Row],[Order Date]])</f>
        <v>2024</v>
      </c>
      <c r="Q4376" t="str">
        <f>TEXT(Sales_data[[#This Row],[Order Date]], "mmm")</f>
        <v>Jul</v>
      </c>
    </row>
    <row r="4377" spans="1:17" x14ac:dyDescent="0.95">
      <c r="A4377">
        <v>14376</v>
      </c>
      <c r="B4377" s="1">
        <v>45681</v>
      </c>
      <c r="C4377" t="s">
        <v>7838</v>
      </c>
      <c r="D4377" t="s">
        <v>40</v>
      </c>
      <c r="E4377" t="s">
        <v>50</v>
      </c>
      <c r="F4377" t="s">
        <v>24</v>
      </c>
      <c r="G4377" t="s">
        <v>36</v>
      </c>
      <c r="H4377" t="s">
        <v>7839</v>
      </c>
      <c r="I4377">
        <v>5</v>
      </c>
      <c r="J4377">
        <v>2075</v>
      </c>
      <c r="K4377">
        <v>0</v>
      </c>
      <c r="L4377">
        <v>10375</v>
      </c>
      <c r="M4377">
        <v>2097.9899999999998</v>
      </c>
      <c r="N4377" t="s">
        <v>72</v>
      </c>
      <c r="O4377">
        <f>Sales_data[[#This Row],[Profit]]/Sales_data[[#This Row],[Sales]]</f>
        <v>0.20221590361445782</v>
      </c>
      <c r="P4377">
        <f>YEAR(Sales_data[[#This Row],[Order Date]])</f>
        <v>2025</v>
      </c>
      <c r="Q4377" t="str">
        <f>TEXT(Sales_data[[#This Row],[Order Date]], "mmm")</f>
        <v>Jan</v>
      </c>
    </row>
    <row r="4378" spans="1:17" x14ac:dyDescent="0.95">
      <c r="A4378">
        <v>14377</v>
      </c>
      <c r="B4378" s="1">
        <v>45693</v>
      </c>
      <c r="C4378" t="s">
        <v>7840</v>
      </c>
      <c r="D4378" t="s">
        <v>40</v>
      </c>
      <c r="E4378" t="s">
        <v>110</v>
      </c>
      <c r="F4378" t="s">
        <v>86</v>
      </c>
      <c r="G4378" t="s">
        <v>296</v>
      </c>
      <c r="H4378" t="s">
        <v>6440</v>
      </c>
      <c r="I4378">
        <v>2</v>
      </c>
      <c r="J4378">
        <v>62102</v>
      </c>
      <c r="K4378">
        <v>5</v>
      </c>
      <c r="L4378">
        <v>117993.8</v>
      </c>
      <c r="M4378">
        <v>19323.02</v>
      </c>
      <c r="N4378" t="s">
        <v>38</v>
      </c>
      <c r="O4378">
        <f>Sales_data[[#This Row],[Profit]]/Sales_data[[#This Row],[Sales]]</f>
        <v>0.16376301127686371</v>
      </c>
      <c r="P4378">
        <f>YEAR(Sales_data[[#This Row],[Order Date]])</f>
        <v>2025</v>
      </c>
      <c r="Q4378" t="str">
        <f>TEXT(Sales_data[[#This Row],[Order Date]], "mmm")</f>
        <v>Feb</v>
      </c>
    </row>
    <row r="4379" spans="1:17" x14ac:dyDescent="0.95">
      <c r="A4379">
        <v>14378</v>
      </c>
      <c r="B4379" s="1">
        <v>45932</v>
      </c>
      <c r="C4379" t="s">
        <v>7841</v>
      </c>
      <c r="D4379" t="s">
        <v>15</v>
      </c>
      <c r="E4379" t="s">
        <v>68</v>
      </c>
      <c r="F4379" t="s">
        <v>30</v>
      </c>
      <c r="G4379" t="s">
        <v>227</v>
      </c>
      <c r="H4379" t="s">
        <v>1234</v>
      </c>
      <c r="I4379">
        <v>5</v>
      </c>
      <c r="J4379">
        <v>20484</v>
      </c>
      <c r="K4379">
        <v>20</v>
      </c>
      <c r="L4379">
        <v>81936</v>
      </c>
      <c r="M4379">
        <v>6887.13</v>
      </c>
      <c r="N4379" t="s">
        <v>72</v>
      </c>
      <c r="O4379">
        <f>Sales_data[[#This Row],[Profit]]/Sales_data[[#This Row],[Sales]]</f>
        <v>8.4054994141769188E-2</v>
      </c>
      <c r="P4379">
        <f>YEAR(Sales_data[[#This Row],[Order Date]])</f>
        <v>2025</v>
      </c>
      <c r="Q4379" t="str">
        <f>TEXT(Sales_data[[#This Row],[Order Date]], "mmm")</f>
        <v>Oct</v>
      </c>
    </row>
    <row r="4380" spans="1:17" x14ac:dyDescent="0.95">
      <c r="A4380">
        <v>14379</v>
      </c>
      <c r="B4380" s="1">
        <v>45289</v>
      </c>
      <c r="C4380" t="s">
        <v>7842</v>
      </c>
      <c r="D4380" t="s">
        <v>15</v>
      </c>
      <c r="E4380" t="s">
        <v>16</v>
      </c>
      <c r="F4380" t="s">
        <v>42</v>
      </c>
      <c r="G4380" t="s">
        <v>79</v>
      </c>
      <c r="H4380" t="s">
        <v>7843</v>
      </c>
      <c r="I4380">
        <v>5</v>
      </c>
      <c r="J4380">
        <v>69730</v>
      </c>
      <c r="K4380">
        <v>0</v>
      </c>
      <c r="L4380">
        <v>348650</v>
      </c>
      <c r="M4380">
        <v>69633.16</v>
      </c>
      <c r="N4380" t="s">
        <v>83</v>
      </c>
      <c r="O4380">
        <f>Sales_data[[#This Row],[Profit]]/Sales_data[[#This Row],[Sales]]</f>
        <v>0.19972224293704288</v>
      </c>
      <c r="P4380">
        <f>YEAR(Sales_data[[#This Row],[Order Date]])</f>
        <v>2023</v>
      </c>
      <c r="Q4380" t="str">
        <f>TEXT(Sales_data[[#This Row],[Order Date]], "mmm")</f>
        <v>Dec</v>
      </c>
    </row>
    <row r="4381" spans="1:17" x14ac:dyDescent="0.95">
      <c r="A4381">
        <v>14380</v>
      </c>
      <c r="B4381" s="1">
        <v>45587</v>
      </c>
      <c r="C4381" t="s">
        <v>7844</v>
      </c>
      <c r="D4381" t="s">
        <v>22</v>
      </c>
      <c r="E4381" t="s">
        <v>58</v>
      </c>
      <c r="F4381" t="s">
        <v>86</v>
      </c>
      <c r="G4381" t="s">
        <v>118</v>
      </c>
      <c r="H4381" t="s">
        <v>2896</v>
      </c>
      <c r="I4381">
        <v>5</v>
      </c>
      <c r="J4381">
        <v>60594</v>
      </c>
      <c r="K4381">
        <v>15</v>
      </c>
      <c r="L4381">
        <v>257524.5</v>
      </c>
      <c r="M4381">
        <v>18555.34</v>
      </c>
      <c r="N4381" t="s">
        <v>72</v>
      </c>
      <c r="O4381">
        <f>Sales_data[[#This Row],[Profit]]/Sales_data[[#This Row],[Sales]]</f>
        <v>7.2052717314274956E-2</v>
      </c>
      <c r="P4381">
        <f>YEAR(Sales_data[[#This Row],[Order Date]])</f>
        <v>2024</v>
      </c>
      <c r="Q4381" t="str">
        <f>TEXT(Sales_data[[#This Row],[Order Date]], "mmm")</f>
        <v>Oct</v>
      </c>
    </row>
    <row r="4382" spans="1:17" x14ac:dyDescent="0.95">
      <c r="A4382">
        <v>14381</v>
      </c>
      <c r="B4382" s="1">
        <v>45535</v>
      </c>
      <c r="C4382" t="s">
        <v>7845</v>
      </c>
      <c r="D4382" t="s">
        <v>28</v>
      </c>
      <c r="E4382" t="s">
        <v>85</v>
      </c>
      <c r="F4382" t="s">
        <v>17</v>
      </c>
      <c r="G4382" t="s">
        <v>291</v>
      </c>
      <c r="H4382" t="s">
        <v>7846</v>
      </c>
      <c r="I4382">
        <v>2</v>
      </c>
      <c r="J4382">
        <v>69813</v>
      </c>
      <c r="K4382">
        <v>0</v>
      </c>
      <c r="L4382">
        <v>139626</v>
      </c>
      <c r="M4382">
        <v>31459.66</v>
      </c>
      <c r="N4382" t="s">
        <v>20</v>
      </c>
      <c r="O4382">
        <f>Sales_data[[#This Row],[Profit]]/Sales_data[[#This Row],[Sales]]</f>
        <v>0.2253137667769613</v>
      </c>
      <c r="P4382">
        <f>YEAR(Sales_data[[#This Row],[Order Date]])</f>
        <v>2024</v>
      </c>
      <c r="Q4382" t="str">
        <f>TEXT(Sales_data[[#This Row],[Order Date]], "mmm")</f>
        <v>Aug</v>
      </c>
    </row>
    <row r="4383" spans="1:17" x14ac:dyDescent="0.95">
      <c r="A4383">
        <v>14382</v>
      </c>
      <c r="B4383" s="1">
        <v>45524</v>
      </c>
      <c r="C4383" t="s">
        <v>7847</v>
      </c>
      <c r="D4383" t="s">
        <v>15</v>
      </c>
      <c r="E4383" t="s">
        <v>147</v>
      </c>
      <c r="F4383" t="s">
        <v>24</v>
      </c>
      <c r="G4383" t="s">
        <v>36</v>
      </c>
      <c r="H4383" t="s">
        <v>353</v>
      </c>
      <c r="I4383">
        <v>1</v>
      </c>
      <c r="J4383">
        <v>26778</v>
      </c>
      <c r="K4383">
        <v>0</v>
      </c>
      <c r="L4383">
        <v>26778</v>
      </c>
      <c r="M4383">
        <v>4695.38</v>
      </c>
      <c r="N4383" t="s">
        <v>33</v>
      </c>
      <c r="O4383">
        <f>Sales_data[[#This Row],[Profit]]/Sales_data[[#This Row],[Sales]]</f>
        <v>0.1753446859362163</v>
      </c>
      <c r="P4383">
        <f>YEAR(Sales_data[[#This Row],[Order Date]])</f>
        <v>2024</v>
      </c>
      <c r="Q4383" t="str">
        <f>TEXT(Sales_data[[#This Row],[Order Date]], "mmm")</f>
        <v>Aug</v>
      </c>
    </row>
    <row r="4384" spans="1:17" x14ac:dyDescent="0.95">
      <c r="A4384">
        <v>14383</v>
      </c>
      <c r="B4384" s="1">
        <v>45304</v>
      </c>
      <c r="C4384" t="s">
        <v>7848</v>
      </c>
      <c r="D4384" t="s">
        <v>28</v>
      </c>
      <c r="E4384" t="s">
        <v>114</v>
      </c>
      <c r="F4384" t="s">
        <v>17</v>
      </c>
      <c r="G4384" t="s">
        <v>18</v>
      </c>
      <c r="H4384" t="s">
        <v>7849</v>
      </c>
      <c r="I4384">
        <v>2</v>
      </c>
      <c r="J4384">
        <v>55708</v>
      </c>
      <c r="K4384">
        <v>10</v>
      </c>
      <c r="L4384">
        <v>100274.4</v>
      </c>
      <c r="M4384">
        <v>8709.5499999999993</v>
      </c>
      <c r="N4384" t="s">
        <v>83</v>
      </c>
      <c r="O4384">
        <f>Sales_data[[#This Row],[Profit]]/Sales_data[[#This Row],[Sales]]</f>
        <v>8.6857163942142754E-2</v>
      </c>
      <c r="P4384">
        <f>YEAR(Sales_data[[#This Row],[Order Date]])</f>
        <v>2024</v>
      </c>
      <c r="Q4384" t="str">
        <f>TEXT(Sales_data[[#This Row],[Order Date]], "mmm")</f>
        <v>Jan</v>
      </c>
    </row>
    <row r="4385" spans="1:17" x14ac:dyDescent="0.95">
      <c r="A4385">
        <v>14384</v>
      </c>
      <c r="B4385" s="1">
        <v>45632</v>
      </c>
      <c r="C4385" t="s">
        <v>7850</v>
      </c>
      <c r="D4385" t="s">
        <v>22</v>
      </c>
      <c r="E4385" t="s">
        <v>58</v>
      </c>
      <c r="F4385" t="s">
        <v>30</v>
      </c>
      <c r="G4385" t="s">
        <v>65</v>
      </c>
      <c r="H4385" t="s">
        <v>7851</v>
      </c>
      <c r="I4385">
        <v>4</v>
      </c>
      <c r="J4385">
        <v>73656</v>
      </c>
      <c r="K4385">
        <v>5</v>
      </c>
      <c r="L4385">
        <v>279892.8</v>
      </c>
      <c r="M4385">
        <v>17589.47</v>
      </c>
      <c r="N4385" t="s">
        <v>72</v>
      </c>
      <c r="O4385">
        <f>Sales_data[[#This Row],[Profit]]/Sales_data[[#This Row],[Sales]]</f>
        <v>6.2843595833833532E-2</v>
      </c>
      <c r="P4385">
        <f>YEAR(Sales_data[[#This Row],[Order Date]])</f>
        <v>2024</v>
      </c>
      <c r="Q4385" t="str">
        <f>TEXT(Sales_data[[#This Row],[Order Date]], "mmm")</f>
        <v>Dec</v>
      </c>
    </row>
    <row r="4386" spans="1:17" x14ac:dyDescent="0.95">
      <c r="A4386">
        <v>14385</v>
      </c>
      <c r="B4386" s="1">
        <v>45436</v>
      </c>
      <c r="C4386" t="s">
        <v>7852</v>
      </c>
      <c r="D4386" t="s">
        <v>40</v>
      </c>
      <c r="E4386" t="s">
        <v>62</v>
      </c>
      <c r="F4386" t="s">
        <v>86</v>
      </c>
      <c r="G4386" t="s">
        <v>87</v>
      </c>
      <c r="H4386" t="s">
        <v>7853</v>
      </c>
      <c r="I4386">
        <v>5</v>
      </c>
      <c r="J4386">
        <v>73283</v>
      </c>
      <c r="K4386">
        <v>10</v>
      </c>
      <c r="L4386">
        <v>329773.5</v>
      </c>
      <c r="M4386">
        <v>71073.740000000005</v>
      </c>
      <c r="N4386" t="s">
        <v>72</v>
      </c>
      <c r="O4386">
        <f>Sales_data[[#This Row],[Profit]]/Sales_data[[#This Row],[Sales]]</f>
        <v>0.2155228967761206</v>
      </c>
      <c r="P4386">
        <f>YEAR(Sales_data[[#This Row],[Order Date]])</f>
        <v>2024</v>
      </c>
      <c r="Q4386" t="str">
        <f>TEXT(Sales_data[[#This Row],[Order Date]], "mmm")</f>
        <v>May</v>
      </c>
    </row>
    <row r="4387" spans="1:17" x14ac:dyDescent="0.95">
      <c r="A4387">
        <v>14386</v>
      </c>
      <c r="B4387" s="1">
        <v>45811</v>
      </c>
      <c r="C4387" t="s">
        <v>7854</v>
      </c>
      <c r="D4387" t="s">
        <v>22</v>
      </c>
      <c r="E4387" t="s">
        <v>167</v>
      </c>
      <c r="F4387" t="s">
        <v>75</v>
      </c>
      <c r="G4387" t="s">
        <v>307</v>
      </c>
      <c r="H4387" t="s">
        <v>7855</v>
      </c>
      <c r="I4387">
        <v>1</v>
      </c>
      <c r="J4387">
        <v>79898</v>
      </c>
      <c r="K4387">
        <v>20</v>
      </c>
      <c r="L4387">
        <v>63918.400000000001</v>
      </c>
      <c r="M4387">
        <v>11228.51</v>
      </c>
      <c r="N4387" t="s">
        <v>72</v>
      </c>
      <c r="O4387">
        <f>Sales_data[[#This Row],[Profit]]/Sales_data[[#This Row],[Sales]]</f>
        <v>0.17566944729530151</v>
      </c>
      <c r="P4387">
        <f>YEAR(Sales_data[[#This Row],[Order Date]])</f>
        <v>2025</v>
      </c>
      <c r="Q4387" t="str">
        <f>TEXT(Sales_data[[#This Row],[Order Date]], "mmm")</f>
        <v>Jun</v>
      </c>
    </row>
    <row r="4388" spans="1:17" x14ac:dyDescent="0.95">
      <c r="A4388">
        <v>14387</v>
      </c>
      <c r="B4388" s="1">
        <v>45451</v>
      </c>
      <c r="C4388" t="s">
        <v>7856</v>
      </c>
      <c r="D4388" t="s">
        <v>15</v>
      </c>
      <c r="E4388" t="s">
        <v>68</v>
      </c>
      <c r="F4388" t="s">
        <v>42</v>
      </c>
      <c r="G4388" t="s">
        <v>188</v>
      </c>
      <c r="H4388" t="s">
        <v>7857</v>
      </c>
      <c r="I4388">
        <v>4</v>
      </c>
      <c r="J4388">
        <v>51973</v>
      </c>
      <c r="K4388">
        <v>5</v>
      </c>
      <c r="L4388">
        <v>197497.4</v>
      </c>
      <c r="M4388">
        <v>48624.81</v>
      </c>
      <c r="N4388" t="s">
        <v>20</v>
      </c>
      <c r="O4388">
        <f>Sales_data[[#This Row],[Profit]]/Sales_data[[#This Row],[Sales]]</f>
        <v>0.24620481079750922</v>
      </c>
      <c r="P4388">
        <f>YEAR(Sales_data[[#This Row],[Order Date]])</f>
        <v>2024</v>
      </c>
      <c r="Q4388" t="str">
        <f>TEXT(Sales_data[[#This Row],[Order Date]], "mmm")</f>
        <v>Jun</v>
      </c>
    </row>
    <row r="4389" spans="1:17" x14ac:dyDescent="0.95">
      <c r="A4389">
        <v>14388</v>
      </c>
      <c r="B4389" s="1">
        <v>45617</v>
      </c>
      <c r="C4389" t="s">
        <v>7858</v>
      </c>
      <c r="D4389" t="s">
        <v>15</v>
      </c>
      <c r="E4389" t="s">
        <v>174</v>
      </c>
      <c r="F4389" t="s">
        <v>24</v>
      </c>
      <c r="G4389" t="s">
        <v>133</v>
      </c>
      <c r="H4389" t="s">
        <v>5018</v>
      </c>
      <c r="I4389">
        <v>5</v>
      </c>
      <c r="J4389">
        <v>32801</v>
      </c>
      <c r="K4389">
        <v>20</v>
      </c>
      <c r="L4389">
        <v>131204</v>
      </c>
      <c r="M4389">
        <v>10020.280000000001</v>
      </c>
      <c r="N4389" t="s">
        <v>33</v>
      </c>
      <c r="O4389">
        <f>Sales_data[[#This Row],[Profit]]/Sales_data[[#This Row],[Sales]]</f>
        <v>7.6371756958629314E-2</v>
      </c>
      <c r="P4389">
        <f>YEAR(Sales_data[[#This Row],[Order Date]])</f>
        <v>2024</v>
      </c>
      <c r="Q4389" t="str">
        <f>TEXT(Sales_data[[#This Row],[Order Date]], "mmm")</f>
        <v>Nov</v>
      </c>
    </row>
    <row r="4390" spans="1:17" x14ac:dyDescent="0.95">
      <c r="A4390">
        <v>14389</v>
      </c>
      <c r="B4390" s="1">
        <v>45607</v>
      </c>
      <c r="C4390" t="s">
        <v>7859</v>
      </c>
      <c r="D4390" t="s">
        <v>40</v>
      </c>
      <c r="E4390" t="s">
        <v>50</v>
      </c>
      <c r="F4390" t="s">
        <v>86</v>
      </c>
      <c r="G4390" t="s">
        <v>118</v>
      </c>
      <c r="H4390" t="s">
        <v>7860</v>
      </c>
      <c r="I4390">
        <v>1</v>
      </c>
      <c r="J4390">
        <v>20852</v>
      </c>
      <c r="K4390">
        <v>20</v>
      </c>
      <c r="L4390">
        <v>16681.599999999999</v>
      </c>
      <c r="M4390">
        <v>2362.0700000000002</v>
      </c>
      <c r="N4390" t="s">
        <v>20</v>
      </c>
      <c r="O4390">
        <f>Sales_data[[#This Row],[Profit]]/Sales_data[[#This Row],[Sales]]</f>
        <v>0.14159732879340114</v>
      </c>
      <c r="P4390">
        <f>YEAR(Sales_data[[#This Row],[Order Date]])</f>
        <v>2024</v>
      </c>
      <c r="Q4390" t="str">
        <f>TEXT(Sales_data[[#This Row],[Order Date]], "mmm")</f>
        <v>Nov</v>
      </c>
    </row>
    <row r="4391" spans="1:17" x14ac:dyDescent="0.95">
      <c r="A4391">
        <v>14390</v>
      </c>
      <c r="B4391" s="1">
        <v>45781</v>
      </c>
      <c r="C4391" t="s">
        <v>7861</v>
      </c>
      <c r="D4391" t="s">
        <v>28</v>
      </c>
      <c r="E4391" t="s">
        <v>114</v>
      </c>
      <c r="F4391" t="s">
        <v>86</v>
      </c>
      <c r="G4391" t="s">
        <v>87</v>
      </c>
      <c r="H4391" t="s">
        <v>7862</v>
      </c>
      <c r="I4391">
        <v>5</v>
      </c>
      <c r="J4391">
        <v>1585</v>
      </c>
      <c r="K4391">
        <v>15</v>
      </c>
      <c r="L4391">
        <v>6736.25</v>
      </c>
      <c r="M4391">
        <v>1648.68</v>
      </c>
      <c r="N4391" t="s">
        <v>72</v>
      </c>
      <c r="O4391">
        <f>Sales_data[[#This Row],[Profit]]/Sales_data[[#This Row],[Sales]]</f>
        <v>0.24474744850621638</v>
      </c>
      <c r="P4391">
        <f>YEAR(Sales_data[[#This Row],[Order Date]])</f>
        <v>2025</v>
      </c>
      <c r="Q4391" t="str">
        <f>TEXT(Sales_data[[#This Row],[Order Date]], "mmm")</f>
        <v>May</v>
      </c>
    </row>
    <row r="4392" spans="1:17" x14ac:dyDescent="0.95">
      <c r="A4392">
        <v>14391</v>
      </c>
      <c r="B4392" s="1">
        <v>45236</v>
      </c>
      <c r="C4392" t="s">
        <v>7863</v>
      </c>
      <c r="D4392" t="s">
        <v>40</v>
      </c>
      <c r="E4392" t="s">
        <v>41</v>
      </c>
      <c r="F4392" t="s">
        <v>75</v>
      </c>
      <c r="G4392" t="s">
        <v>240</v>
      </c>
      <c r="H4392" t="s">
        <v>7864</v>
      </c>
      <c r="I4392">
        <v>3</v>
      </c>
      <c r="J4392">
        <v>6588</v>
      </c>
      <c r="K4392">
        <v>10</v>
      </c>
      <c r="L4392">
        <v>17787.599999999999</v>
      </c>
      <c r="M4392">
        <v>1038.98</v>
      </c>
      <c r="N4392" t="s">
        <v>83</v>
      </c>
      <c r="O4392">
        <f>Sales_data[[#This Row],[Profit]]/Sales_data[[#This Row],[Sales]]</f>
        <v>5.8410353279812907E-2</v>
      </c>
      <c r="P4392">
        <f>YEAR(Sales_data[[#This Row],[Order Date]])</f>
        <v>2023</v>
      </c>
      <c r="Q4392" t="str">
        <f>TEXT(Sales_data[[#This Row],[Order Date]], "mmm")</f>
        <v>Nov</v>
      </c>
    </row>
    <row r="4393" spans="1:17" x14ac:dyDescent="0.95">
      <c r="A4393">
        <v>14392</v>
      </c>
      <c r="B4393" s="1">
        <v>45809</v>
      </c>
      <c r="C4393" t="s">
        <v>7865</v>
      </c>
      <c r="D4393" t="s">
        <v>15</v>
      </c>
      <c r="E4393" t="s">
        <v>93</v>
      </c>
      <c r="F4393" t="s">
        <v>30</v>
      </c>
      <c r="G4393" t="s">
        <v>227</v>
      </c>
      <c r="H4393" t="s">
        <v>7866</v>
      </c>
      <c r="I4393">
        <v>2</v>
      </c>
      <c r="J4393">
        <v>8049</v>
      </c>
      <c r="K4393">
        <v>10</v>
      </c>
      <c r="L4393">
        <v>14488.2</v>
      </c>
      <c r="M4393">
        <v>812.7</v>
      </c>
      <c r="N4393" t="s">
        <v>33</v>
      </c>
      <c r="O4393">
        <f>Sales_data[[#This Row],[Profit]]/Sales_data[[#This Row],[Sales]]</f>
        <v>5.6093924711144244E-2</v>
      </c>
      <c r="P4393">
        <f>YEAR(Sales_data[[#This Row],[Order Date]])</f>
        <v>2025</v>
      </c>
      <c r="Q4393" t="str">
        <f>TEXT(Sales_data[[#This Row],[Order Date]], "mmm")</f>
        <v>Jun</v>
      </c>
    </row>
    <row r="4394" spans="1:17" x14ac:dyDescent="0.95">
      <c r="A4394">
        <v>14393</v>
      </c>
      <c r="B4394" s="1">
        <v>45632</v>
      </c>
      <c r="C4394" t="s">
        <v>7867</v>
      </c>
      <c r="D4394" t="s">
        <v>22</v>
      </c>
      <c r="E4394" t="s">
        <v>23</v>
      </c>
      <c r="F4394" t="s">
        <v>30</v>
      </c>
      <c r="G4394" t="s">
        <v>65</v>
      </c>
      <c r="H4394" t="s">
        <v>7868</v>
      </c>
      <c r="I4394">
        <v>4</v>
      </c>
      <c r="J4394">
        <v>47143</v>
      </c>
      <c r="K4394">
        <v>15</v>
      </c>
      <c r="L4394">
        <v>160286.20000000001</v>
      </c>
      <c r="M4394">
        <v>33283.480000000003</v>
      </c>
      <c r="N4394" t="s">
        <v>33</v>
      </c>
      <c r="O4394">
        <f>Sales_data[[#This Row],[Profit]]/Sales_data[[#This Row],[Sales]]</f>
        <v>0.20765031549815269</v>
      </c>
      <c r="P4394">
        <f>YEAR(Sales_data[[#This Row],[Order Date]])</f>
        <v>2024</v>
      </c>
      <c r="Q4394" t="str">
        <f>TEXT(Sales_data[[#This Row],[Order Date]], "mmm")</f>
        <v>Dec</v>
      </c>
    </row>
    <row r="4395" spans="1:17" x14ac:dyDescent="0.95">
      <c r="A4395">
        <v>14394</v>
      </c>
      <c r="B4395" s="1">
        <v>45367</v>
      </c>
      <c r="C4395" t="s">
        <v>7869</v>
      </c>
      <c r="D4395" t="s">
        <v>28</v>
      </c>
      <c r="E4395" t="s">
        <v>35</v>
      </c>
      <c r="F4395" t="s">
        <v>75</v>
      </c>
      <c r="G4395" t="s">
        <v>204</v>
      </c>
      <c r="H4395" t="s">
        <v>7870</v>
      </c>
      <c r="I4395">
        <v>5</v>
      </c>
      <c r="J4395">
        <v>26128</v>
      </c>
      <c r="K4395">
        <v>20</v>
      </c>
      <c r="L4395">
        <v>104512</v>
      </c>
      <c r="M4395">
        <v>19138.84</v>
      </c>
      <c r="N4395" t="s">
        <v>83</v>
      </c>
      <c r="O4395">
        <f>Sales_data[[#This Row],[Profit]]/Sales_data[[#This Row],[Sales]]</f>
        <v>0.18312576546233925</v>
      </c>
      <c r="P4395">
        <f>YEAR(Sales_data[[#This Row],[Order Date]])</f>
        <v>2024</v>
      </c>
      <c r="Q4395" t="str">
        <f>TEXT(Sales_data[[#This Row],[Order Date]], "mmm")</f>
        <v>Mar</v>
      </c>
    </row>
    <row r="4396" spans="1:17" x14ac:dyDescent="0.95">
      <c r="A4396">
        <v>14395</v>
      </c>
      <c r="B4396" s="1">
        <v>45901</v>
      </c>
      <c r="C4396" t="s">
        <v>7871</v>
      </c>
      <c r="D4396" t="s">
        <v>15</v>
      </c>
      <c r="E4396" t="s">
        <v>68</v>
      </c>
      <c r="F4396" t="s">
        <v>129</v>
      </c>
      <c r="G4396" t="s">
        <v>164</v>
      </c>
      <c r="H4396" t="s">
        <v>7872</v>
      </c>
      <c r="I4396">
        <v>5</v>
      </c>
      <c r="J4396">
        <v>24751</v>
      </c>
      <c r="K4396">
        <v>10</v>
      </c>
      <c r="L4396">
        <v>111379.5</v>
      </c>
      <c r="M4396">
        <v>26522</v>
      </c>
      <c r="N4396" t="s">
        <v>33</v>
      </c>
      <c r="O4396">
        <f>Sales_data[[#This Row],[Profit]]/Sales_data[[#This Row],[Sales]]</f>
        <v>0.23812281434195701</v>
      </c>
      <c r="P4396">
        <f>YEAR(Sales_data[[#This Row],[Order Date]])</f>
        <v>2025</v>
      </c>
      <c r="Q4396" t="str">
        <f>TEXT(Sales_data[[#This Row],[Order Date]], "mmm")</f>
        <v>Sep</v>
      </c>
    </row>
    <row r="4397" spans="1:17" x14ac:dyDescent="0.95">
      <c r="A4397">
        <v>14396</v>
      </c>
      <c r="B4397" s="1">
        <v>45516</v>
      </c>
      <c r="C4397" t="s">
        <v>7873</v>
      </c>
      <c r="D4397" t="s">
        <v>40</v>
      </c>
      <c r="E4397" t="s">
        <v>62</v>
      </c>
      <c r="F4397" t="s">
        <v>86</v>
      </c>
      <c r="G4397" t="s">
        <v>171</v>
      </c>
      <c r="H4397" t="s">
        <v>7874</v>
      </c>
      <c r="I4397">
        <v>1</v>
      </c>
      <c r="J4397">
        <v>35786</v>
      </c>
      <c r="K4397">
        <v>20</v>
      </c>
      <c r="L4397">
        <v>28628.799999999999</v>
      </c>
      <c r="M4397">
        <v>4511.67</v>
      </c>
      <c r="N4397" t="s">
        <v>38</v>
      </c>
      <c r="O4397">
        <f>Sales_data[[#This Row],[Profit]]/Sales_data[[#This Row],[Sales]]</f>
        <v>0.15759200525345107</v>
      </c>
      <c r="P4397">
        <f>YEAR(Sales_data[[#This Row],[Order Date]])</f>
        <v>2024</v>
      </c>
      <c r="Q4397" t="str">
        <f>TEXT(Sales_data[[#This Row],[Order Date]], "mmm")</f>
        <v>Aug</v>
      </c>
    </row>
    <row r="4398" spans="1:17" x14ac:dyDescent="0.95">
      <c r="A4398">
        <v>14397</v>
      </c>
      <c r="B4398" s="1">
        <v>45411</v>
      </c>
      <c r="C4398" t="s">
        <v>7875</v>
      </c>
      <c r="D4398" t="s">
        <v>22</v>
      </c>
      <c r="E4398" t="s">
        <v>167</v>
      </c>
      <c r="F4398" t="s">
        <v>30</v>
      </c>
      <c r="G4398" t="s">
        <v>227</v>
      </c>
      <c r="H4398" t="s">
        <v>5784</v>
      </c>
      <c r="I4398">
        <v>2</v>
      </c>
      <c r="J4398">
        <v>2611</v>
      </c>
      <c r="K4398">
        <v>15</v>
      </c>
      <c r="L4398">
        <v>4438.7</v>
      </c>
      <c r="M4398">
        <v>849.33</v>
      </c>
      <c r="N4398" t="s">
        <v>72</v>
      </c>
      <c r="O4398">
        <f>Sales_data[[#This Row],[Profit]]/Sales_data[[#This Row],[Sales]]</f>
        <v>0.19134656543582582</v>
      </c>
      <c r="P4398">
        <f>YEAR(Sales_data[[#This Row],[Order Date]])</f>
        <v>2024</v>
      </c>
      <c r="Q4398" t="str">
        <f>TEXT(Sales_data[[#This Row],[Order Date]], "mmm")</f>
        <v>Apr</v>
      </c>
    </row>
    <row r="4399" spans="1:17" x14ac:dyDescent="0.95">
      <c r="A4399">
        <v>14398</v>
      </c>
      <c r="B4399" s="1">
        <v>45652</v>
      </c>
      <c r="C4399" t="s">
        <v>7876</v>
      </c>
      <c r="D4399" t="s">
        <v>22</v>
      </c>
      <c r="E4399" t="s">
        <v>23</v>
      </c>
      <c r="F4399" t="s">
        <v>24</v>
      </c>
      <c r="G4399" t="s">
        <v>133</v>
      </c>
      <c r="H4399" t="s">
        <v>7877</v>
      </c>
      <c r="I4399">
        <v>5</v>
      </c>
      <c r="J4399">
        <v>7183</v>
      </c>
      <c r="K4399">
        <v>15</v>
      </c>
      <c r="L4399">
        <v>30527.75</v>
      </c>
      <c r="M4399">
        <v>4948.74</v>
      </c>
      <c r="N4399" t="s">
        <v>20</v>
      </c>
      <c r="O4399">
        <f>Sales_data[[#This Row],[Profit]]/Sales_data[[#This Row],[Sales]]</f>
        <v>0.16210628035148347</v>
      </c>
      <c r="P4399">
        <f>YEAR(Sales_data[[#This Row],[Order Date]])</f>
        <v>2024</v>
      </c>
      <c r="Q4399" t="str">
        <f>TEXT(Sales_data[[#This Row],[Order Date]], "mmm")</f>
        <v>Dec</v>
      </c>
    </row>
    <row r="4400" spans="1:17" x14ac:dyDescent="0.95">
      <c r="A4400">
        <v>14399</v>
      </c>
      <c r="B4400" s="1">
        <v>45408</v>
      </c>
      <c r="C4400" t="s">
        <v>7878</v>
      </c>
      <c r="D4400" t="s">
        <v>40</v>
      </c>
      <c r="E4400" t="s">
        <v>41</v>
      </c>
      <c r="F4400" t="s">
        <v>17</v>
      </c>
      <c r="G4400" t="s">
        <v>100</v>
      </c>
      <c r="H4400" t="s">
        <v>696</v>
      </c>
      <c r="I4400">
        <v>4</v>
      </c>
      <c r="J4400">
        <v>25196</v>
      </c>
      <c r="K4400">
        <v>15</v>
      </c>
      <c r="L4400">
        <v>85666.4</v>
      </c>
      <c r="M4400">
        <v>4933.32</v>
      </c>
      <c r="N4400" t="s">
        <v>20</v>
      </c>
      <c r="O4400">
        <f>Sales_data[[#This Row],[Profit]]/Sales_data[[#This Row],[Sales]]</f>
        <v>5.7587572257034265E-2</v>
      </c>
      <c r="P4400">
        <f>YEAR(Sales_data[[#This Row],[Order Date]])</f>
        <v>2024</v>
      </c>
      <c r="Q4400" t="str">
        <f>TEXT(Sales_data[[#This Row],[Order Date]], "mmm")</f>
        <v>Apr</v>
      </c>
    </row>
    <row r="4401" spans="1:17" x14ac:dyDescent="0.95">
      <c r="A4401">
        <v>14400</v>
      </c>
      <c r="B4401" s="1">
        <v>45678</v>
      </c>
      <c r="C4401" t="s">
        <v>7879</v>
      </c>
      <c r="D4401" t="s">
        <v>40</v>
      </c>
      <c r="E4401" t="s">
        <v>50</v>
      </c>
      <c r="F4401" t="s">
        <v>42</v>
      </c>
      <c r="G4401" t="s">
        <v>79</v>
      </c>
      <c r="H4401" t="s">
        <v>7880</v>
      </c>
      <c r="I4401">
        <v>3</v>
      </c>
      <c r="J4401">
        <v>20833</v>
      </c>
      <c r="K4401">
        <v>0</v>
      </c>
      <c r="L4401">
        <v>62499</v>
      </c>
      <c r="M4401">
        <v>13726.38</v>
      </c>
      <c r="N4401" t="s">
        <v>38</v>
      </c>
      <c r="O4401">
        <f>Sales_data[[#This Row],[Profit]]/Sales_data[[#This Row],[Sales]]</f>
        <v>0.21962559400950413</v>
      </c>
      <c r="P4401">
        <f>YEAR(Sales_data[[#This Row],[Order Date]])</f>
        <v>2025</v>
      </c>
      <c r="Q4401" t="str">
        <f>TEXT(Sales_data[[#This Row],[Order Date]], "mmm")</f>
        <v>Jan</v>
      </c>
    </row>
    <row r="4402" spans="1:17" x14ac:dyDescent="0.95">
      <c r="A4402">
        <v>14401</v>
      </c>
      <c r="B4402" s="1">
        <v>45406</v>
      </c>
      <c r="C4402" t="s">
        <v>7881</v>
      </c>
      <c r="D4402" t="s">
        <v>40</v>
      </c>
      <c r="E4402" t="s">
        <v>50</v>
      </c>
      <c r="F4402" t="s">
        <v>69</v>
      </c>
      <c r="G4402" t="s">
        <v>151</v>
      </c>
      <c r="H4402" t="s">
        <v>7882</v>
      </c>
      <c r="I4402">
        <v>1</v>
      </c>
      <c r="J4402">
        <v>72591</v>
      </c>
      <c r="K4402">
        <v>20</v>
      </c>
      <c r="L4402">
        <v>58072.800000000003</v>
      </c>
      <c r="M4402">
        <v>9932.48</v>
      </c>
      <c r="N4402" t="s">
        <v>83</v>
      </c>
      <c r="O4402">
        <f>Sales_data[[#This Row],[Profit]]/Sales_data[[#This Row],[Sales]]</f>
        <v>0.17103497678775603</v>
      </c>
      <c r="P4402">
        <f>YEAR(Sales_data[[#This Row],[Order Date]])</f>
        <v>2024</v>
      </c>
      <c r="Q4402" t="str">
        <f>TEXT(Sales_data[[#This Row],[Order Date]], "mmm")</f>
        <v>Apr</v>
      </c>
    </row>
    <row r="4403" spans="1:17" x14ac:dyDescent="0.95">
      <c r="A4403">
        <v>14402</v>
      </c>
      <c r="B4403" s="1">
        <v>45850</v>
      </c>
      <c r="C4403" t="s">
        <v>7883</v>
      </c>
      <c r="D4403" t="s">
        <v>22</v>
      </c>
      <c r="E4403" t="s">
        <v>23</v>
      </c>
      <c r="F4403" t="s">
        <v>17</v>
      </c>
      <c r="G4403" t="s">
        <v>55</v>
      </c>
      <c r="H4403" t="s">
        <v>7884</v>
      </c>
      <c r="I4403">
        <v>3</v>
      </c>
      <c r="J4403">
        <v>55857</v>
      </c>
      <c r="K4403">
        <v>0</v>
      </c>
      <c r="L4403">
        <v>167571</v>
      </c>
      <c r="M4403">
        <v>15138.13</v>
      </c>
      <c r="N4403" t="s">
        <v>38</v>
      </c>
      <c r="O4403">
        <f>Sales_data[[#This Row],[Profit]]/Sales_data[[#This Row],[Sales]]</f>
        <v>9.0338602741524485E-2</v>
      </c>
      <c r="P4403">
        <f>YEAR(Sales_data[[#This Row],[Order Date]])</f>
        <v>2025</v>
      </c>
      <c r="Q4403" t="str">
        <f>TEXT(Sales_data[[#This Row],[Order Date]], "mmm")</f>
        <v>Jul</v>
      </c>
    </row>
    <row r="4404" spans="1:17" x14ac:dyDescent="0.95">
      <c r="A4404">
        <v>14403</v>
      </c>
      <c r="B4404" s="1">
        <v>45264</v>
      </c>
      <c r="C4404" t="s">
        <v>7885</v>
      </c>
      <c r="D4404" t="s">
        <v>40</v>
      </c>
      <c r="E4404" t="s">
        <v>62</v>
      </c>
      <c r="F4404" t="s">
        <v>96</v>
      </c>
      <c r="G4404" t="s">
        <v>156</v>
      </c>
      <c r="H4404" t="s">
        <v>7886</v>
      </c>
      <c r="I4404">
        <v>5</v>
      </c>
      <c r="J4404">
        <v>31777</v>
      </c>
      <c r="K4404">
        <v>0</v>
      </c>
      <c r="L4404">
        <v>158885</v>
      </c>
      <c r="M4404">
        <v>28450.38</v>
      </c>
      <c r="N4404" t="s">
        <v>20</v>
      </c>
      <c r="O4404">
        <f>Sales_data[[#This Row],[Profit]]/Sales_data[[#This Row],[Sales]]</f>
        <v>0.17906271831828052</v>
      </c>
      <c r="P4404">
        <f>YEAR(Sales_data[[#This Row],[Order Date]])</f>
        <v>2023</v>
      </c>
      <c r="Q4404" t="str">
        <f>TEXT(Sales_data[[#This Row],[Order Date]], "mmm")</f>
        <v>Dec</v>
      </c>
    </row>
    <row r="4405" spans="1:17" x14ac:dyDescent="0.95">
      <c r="A4405">
        <v>14404</v>
      </c>
      <c r="B4405" s="1">
        <v>45848</v>
      </c>
      <c r="C4405" t="s">
        <v>7887</v>
      </c>
      <c r="D4405" t="s">
        <v>28</v>
      </c>
      <c r="E4405" t="s">
        <v>144</v>
      </c>
      <c r="F4405" t="s">
        <v>75</v>
      </c>
      <c r="G4405" t="s">
        <v>307</v>
      </c>
      <c r="H4405" t="s">
        <v>7888</v>
      </c>
      <c r="I4405">
        <v>4</v>
      </c>
      <c r="J4405">
        <v>54451</v>
      </c>
      <c r="K4405">
        <v>0</v>
      </c>
      <c r="L4405">
        <v>217804</v>
      </c>
      <c r="M4405">
        <v>26421.01</v>
      </c>
      <c r="N4405" t="s">
        <v>83</v>
      </c>
      <c r="O4405">
        <f>Sales_data[[#This Row],[Profit]]/Sales_data[[#This Row],[Sales]]</f>
        <v>0.1213063580099539</v>
      </c>
      <c r="P4405">
        <f>YEAR(Sales_data[[#This Row],[Order Date]])</f>
        <v>2025</v>
      </c>
      <c r="Q4405" t="str">
        <f>TEXT(Sales_data[[#This Row],[Order Date]], "mmm")</f>
        <v>Jul</v>
      </c>
    </row>
    <row r="4406" spans="1:17" x14ac:dyDescent="0.95">
      <c r="A4406">
        <v>14405</v>
      </c>
      <c r="B4406" s="1">
        <v>45818</v>
      </c>
      <c r="C4406" t="s">
        <v>7889</v>
      </c>
      <c r="D4406" t="s">
        <v>28</v>
      </c>
      <c r="E4406" t="s">
        <v>144</v>
      </c>
      <c r="F4406" t="s">
        <v>86</v>
      </c>
      <c r="G4406" t="s">
        <v>118</v>
      </c>
      <c r="H4406" t="s">
        <v>5237</v>
      </c>
      <c r="I4406">
        <v>1</v>
      </c>
      <c r="J4406">
        <v>51177</v>
      </c>
      <c r="K4406">
        <v>5</v>
      </c>
      <c r="L4406">
        <v>48618.15</v>
      </c>
      <c r="M4406">
        <v>5086.7299999999996</v>
      </c>
      <c r="N4406" t="s">
        <v>83</v>
      </c>
      <c r="O4406">
        <f>Sales_data[[#This Row],[Profit]]/Sales_data[[#This Row],[Sales]]</f>
        <v>0.10462615299018986</v>
      </c>
      <c r="P4406">
        <f>YEAR(Sales_data[[#This Row],[Order Date]])</f>
        <v>2025</v>
      </c>
      <c r="Q4406" t="str">
        <f>TEXT(Sales_data[[#This Row],[Order Date]], "mmm")</f>
        <v>Jun</v>
      </c>
    </row>
    <row r="4407" spans="1:17" x14ac:dyDescent="0.95">
      <c r="A4407">
        <v>14406</v>
      </c>
      <c r="B4407" s="1">
        <v>45364</v>
      </c>
      <c r="C4407" t="s">
        <v>7890</v>
      </c>
      <c r="D4407" t="s">
        <v>28</v>
      </c>
      <c r="E4407" t="s">
        <v>29</v>
      </c>
      <c r="F4407" t="s">
        <v>86</v>
      </c>
      <c r="G4407" t="s">
        <v>118</v>
      </c>
      <c r="H4407" t="s">
        <v>7076</v>
      </c>
      <c r="I4407">
        <v>2</v>
      </c>
      <c r="J4407">
        <v>66910</v>
      </c>
      <c r="K4407">
        <v>5</v>
      </c>
      <c r="L4407">
        <v>127129</v>
      </c>
      <c r="M4407">
        <v>11643.35</v>
      </c>
      <c r="N4407" t="s">
        <v>83</v>
      </c>
      <c r="O4407">
        <f>Sales_data[[#This Row],[Profit]]/Sales_data[[#This Row],[Sales]]</f>
        <v>9.1586892054527289E-2</v>
      </c>
      <c r="P4407">
        <f>YEAR(Sales_data[[#This Row],[Order Date]])</f>
        <v>2024</v>
      </c>
      <c r="Q4407" t="str">
        <f>TEXT(Sales_data[[#This Row],[Order Date]], "mmm")</f>
        <v>Mar</v>
      </c>
    </row>
    <row r="4408" spans="1:17" x14ac:dyDescent="0.95">
      <c r="A4408">
        <v>14407</v>
      </c>
      <c r="B4408" s="1">
        <v>45322</v>
      </c>
      <c r="C4408" t="s">
        <v>7891</v>
      </c>
      <c r="D4408" t="s">
        <v>28</v>
      </c>
      <c r="E4408" t="s">
        <v>144</v>
      </c>
      <c r="F4408" t="s">
        <v>129</v>
      </c>
      <c r="G4408" t="s">
        <v>130</v>
      </c>
      <c r="H4408" t="s">
        <v>6452</v>
      </c>
      <c r="I4408">
        <v>3</v>
      </c>
      <c r="J4408">
        <v>3152</v>
      </c>
      <c r="K4408">
        <v>0</v>
      </c>
      <c r="L4408">
        <v>9456</v>
      </c>
      <c r="M4408">
        <v>692.86</v>
      </c>
      <c r="N4408" t="s">
        <v>72</v>
      </c>
      <c r="O4408">
        <f>Sales_data[[#This Row],[Profit]]/Sales_data[[#This Row],[Sales]]</f>
        <v>7.3271996615905249E-2</v>
      </c>
      <c r="P4408">
        <f>YEAR(Sales_data[[#This Row],[Order Date]])</f>
        <v>2024</v>
      </c>
      <c r="Q4408" t="str">
        <f>TEXT(Sales_data[[#This Row],[Order Date]], "mmm")</f>
        <v>Jan</v>
      </c>
    </row>
    <row r="4409" spans="1:17" x14ac:dyDescent="0.95">
      <c r="A4409">
        <v>14408</v>
      </c>
      <c r="B4409" s="1">
        <v>45707</v>
      </c>
      <c r="C4409" t="s">
        <v>7892</v>
      </c>
      <c r="D4409" t="s">
        <v>28</v>
      </c>
      <c r="E4409" t="s">
        <v>35</v>
      </c>
      <c r="F4409" t="s">
        <v>24</v>
      </c>
      <c r="G4409" t="s">
        <v>59</v>
      </c>
      <c r="H4409" t="s">
        <v>5419</v>
      </c>
      <c r="I4409">
        <v>2</v>
      </c>
      <c r="J4409">
        <v>76370</v>
      </c>
      <c r="K4409">
        <v>0</v>
      </c>
      <c r="L4409">
        <v>152740</v>
      </c>
      <c r="M4409">
        <v>20338.580000000002</v>
      </c>
      <c r="N4409" t="s">
        <v>33</v>
      </c>
      <c r="O4409">
        <f>Sales_data[[#This Row],[Profit]]/Sales_data[[#This Row],[Sales]]</f>
        <v>0.13315817729474927</v>
      </c>
      <c r="P4409">
        <f>YEAR(Sales_data[[#This Row],[Order Date]])</f>
        <v>2025</v>
      </c>
      <c r="Q4409" t="str">
        <f>TEXT(Sales_data[[#This Row],[Order Date]], "mmm")</f>
        <v>Feb</v>
      </c>
    </row>
    <row r="4410" spans="1:17" x14ac:dyDescent="0.95">
      <c r="A4410">
        <v>14409</v>
      </c>
      <c r="B4410" s="1">
        <v>45359</v>
      </c>
      <c r="C4410" t="s">
        <v>7893</v>
      </c>
      <c r="D4410" t="s">
        <v>28</v>
      </c>
      <c r="E4410" t="s">
        <v>29</v>
      </c>
      <c r="F4410" t="s">
        <v>86</v>
      </c>
      <c r="G4410" t="s">
        <v>296</v>
      </c>
      <c r="H4410" t="s">
        <v>7894</v>
      </c>
      <c r="I4410">
        <v>4</v>
      </c>
      <c r="J4410">
        <v>54217</v>
      </c>
      <c r="K4410">
        <v>5</v>
      </c>
      <c r="L4410">
        <v>206024.6</v>
      </c>
      <c r="M4410">
        <v>30673.95</v>
      </c>
      <c r="N4410" t="s">
        <v>38</v>
      </c>
      <c r="O4410">
        <f>Sales_data[[#This Row],[Profit]]/Sales_data[[#This Row],[Sales]]</f>
        <v>0.1488848904451216</v>
      </c>
      <c r="P4410">
        <f>YEAR(Sales_data[[#This Row],[Order Date]])</f>
        <v>2024</v>
      </c>
      <c r="Q4410" t="str">
        <f>TEXT(Sales_data[[#This Row],[Order Date]], "mmm")</f>
        <v>Mar</v>
      </c>
    </row>
    <row r="4411" spans="1:17" x14ac:dyDescent="0.95">
      <c r="A4411">
        <v>14410</v>
      </c>
      <c r="B4411" s="1">
        <v>45276</v>
      </c>
      <c r="C4411" t="s">
        <v>7895</v>
      </c>
      <c r="D4411" t="s">
        <v>40</v>
      </c>
      <c r="E4411" t="s">
        <v>62</v>
      </c>
      <c r="F4411" t="s">
        <v>30</v>
      </c>
      <c r="G4411" t="s">
        <v>65</v>
      </c>
      <c r="H4411" t="s">
        <v>7896</v>
      </c>
      <c r="I4411">
        <v>3</v>
      </c>
      <c r="J4411">
        <v>66857</v>
      </c>
      <c r="K4411">
        <v>10</v>
      </c>
      <c r="L4411">
        <v>180513.9</v>
      </c>
      <c r="M4411">
        <v>18852.37</v>
      </c>
      <c r="N4411" t="s">
        <v>20</v>
      </c>
      <c r="O4411">
        <f>Sales_data[[#This Row],[Profit]]/Sales_data[[#This Row],[Sales]]</f>
        <v>0.10443722062400734</v>
      </c>
      <c r="P4411">
        <f>YEAR(Sales_data[[#This Row],[Order Date]])</f>
        <v>2023</v>
      </c>
      <c r="Q4411" t="str">
        <f>TEXT(Sales_data[[#This Row],[Order Date]], "mmm")</f>
        <v>Dec</v>
      </c>
    </row>
    <row r="4412" spans="1:17" x14ac:dyDescent="0.95">
      <c r="A4412">
        <v>14411</v>
      </c>
      <c r="B4412" s="1">
        <v>45676</v>
      </c>
      <c r="C4412" t="s">
        <v>7897</v>
      </c>
      <c r="D4412" t="s">
        <v>22</v>
      </c>
      <c r="E4412" t="s">
        <v>74</v>
      </c>
      <c r="F4412" t="s">
        <v>96</v>
      </c>
      <c r="G4412" t="s">
        <v>97</v>
      </c>
      <c r="H4412" t="s">
        <v>7898</v>
      </c>
      <c r="I4412">
        <v>2</v>
      </c>
      <c r="J4412">
        <v>66267</v>
      </c>
      <c r="K4412">
        <v>5</v>
      </c>
      <c r="L4412">
        <v>125907.3</v>
      </c>
      <c r="M4412">
        <v>30852.36</v>
      </c>
      <c r="N4412" t="s">
        <v>38</v>
      </c>
      <c r="O4412">
        <f>Sales_data[[#This Row],[Profit]]/Sales_data[[#This Row],[Sales]]</f>
        <v>0.24504027963430239</v>
      </c>
      <c r="P4412">
        <f>YEAR(Sales_data[[#This Row],[Order Date]])</f>
        <v>2025</v>
      </c>
      <c r="Q4412" t="str">
        <f>TEXT(Sales_data[[#This Row],[Order Date]], "mmm")</f>
        <v>Jan</v>
      </c>
    </row>
    <row r="4413" spans="1:17" x14ac:dyDescent="0.95">
      <c r="A4413">
        <v>14412</v>
      </c>
      <c r="B4413" s="1">
        <v>45590</v>
      </c>
      <c r="C4413" t="s">
        <v>7899</v>
      </c>
      <c r="D4413" t="s">
        <v>22</v>
      </c>
      <c r="E4413" t="s">
        <v>23</v>
      </c>
      <c r="F4413" t="s">
        <v>129</v>
      </c>
      <c r="G4413" t="s">
        <v>130</v>
      </c>
      <c r="H4413" t="s">
        <v>1120</v>
      </c>
      <c r="I4413">
        <v>1</v>
      </c>
      <c r="J4413">
        <v>17564</v>
      </c>
      <c r="K4413">
        <v>20</v>
      </c>
      <c r="L4413">
        <v>14051.2</v>
      </c>
      <c r="M4413">
        <v>3117.82</v>
      </c>
      <c r="N4413" t="s">
        <v>38</v>
      </c>
      <c r="O4413">
        <f>Sales_data[[#This Row],[Profit]]/Sales_data[[#This Row],[Sales]]</f>
        <v>0.22188994534274653</v>
      </c>
      <c r="P4413">
        <f>YEAR(Sales_data[[#This Row],[Order Date]])</f>
        <v>2024</v>
      </c>
      <c r="Q4413" t="str">
        <f>TEXT(Sales_data[[#This Row],[Order Date]], "mmm")</f>
        <v>Oct</v>
      </c>
    </row>
    <row r="4414" spans="1:17" x14ac:dyDescent="0.95">
      <c r="A4414">
        <v>14413</v>
      </c>
      <c r="B4414" s="1">
        <v>45560</v>
      </c>
      <c r="C4414" t="s">
        <v>2843</v>
      </c>
      <c r="D4414" t="s">
        <v>22</v>
      </c>
      <c r="E4414" t="s">
        <v>167</v>
      </c>
      <c r="F4414" t="s">
        <v>96</v>
      </c>
      <c r="G4414" t="s">
        <v>156</v>
      </c>
      <c r="H4414" t="s">
        <v>3655</v>
      </c>
      <c r="I4414">
        <v>5</v>
      </c>
      <c r="J4414">
        <v>16165</v>
      </c>
      <c r="K4414">
        <v>5</v>
      </c>
      <c r="L4414">
        <v>76783.75</v>
      </c>
      <c r="M4414">
        <v>14622.8</v>
      </c>
      <c r="N4414" t="s">
        <v>33</v>
      </c>
      <c r="O4414">
        <f>Sales_data[[#This Row],[Profit]]/Sales_data[[#This Row],[Sales]]</f>
        <v>0.19044133687140832</v>
      </c>
      <c r="P4414">
        <f>YEAR(Sales_data[[#This Row],[Order Date]])</f>
        <v>2024</v>
      </c>
      <c r="Q4414" t="str">
        <f>TEXT(Sales_data[[#This Row],[Order Date]], "mmm")</f>
        <v>Sep</v>
      </c>
    </row>
    <row r="4415" spans="1:17" x14ac:dyDescent="0.95">
      <c r="A4415">
        <v>14414</v>
      </c>
      <c r="B4415" s="1">
        <v>45631</v>
      </c>
      <c r="C4415" t="s">
        <v>7900</v>
      </c>
      <c r="D4415" t="s">
        <v>22</v>
      </c>
      <c r="E4415" t="s">
        <v>167</v>
      </c>
      <c r="F4415" t="s">
        <v>46</v>
      </c>
      <c r="G4415" t="s">
        <v>141</v>
      </c>
      <c r="H4415" t="s">
        <v>7901</v>
      </c>
      <c r="I4415">
        <v>5</v>
      </c>
      <c r="J4415">
        <v>27095</v>
      </c>
      <c r="K4415">
        <v>15</v>
      </c>
      <c r="L4415">
        <v>115153.75</v>
      </c>
      <c r="M4415">
        <v>8987.42</v>
      </c>
      <c r="N4415" t="s">
        <v>38</v>
      </c>
      <c r="O4415">
        <f>Sales_data[[#This Row],[Profit]]/Sales_data[[#This Row],[Sales]]</f>
        <v>7.8047132637886305E-2</v>
      </c>
      <c r="P4415">
        <f>YEAR(Sales_data[[#This Row],[Order Date]])</f>
        <v>2024</v>
      </c>
      <c r="Q4415" t="str">
        <f>TEXT(Sales_data[[#This Row],[Order Date]], "mmm")</f>
        <v>Dec</v>
      </c>
    </row>
    <row r="4416" spans="1:17" x14ac:dyDescent="0.95">
      <c r="A4416">
        <v>14415</v>
      </c>
      <c r="B4416" s="1">
        <v>45432</v>
      </c>
      <c r="C4416" t="s">
        <v>7902</v>
      </c>
      <c r="D4416" t="s">
        <v>22</v>
      </c>
      <c r="E4416" t="s">
        <v>167</v>
      </c>
      <c r="F4416" t="s">
        <v>75</v>
      </c>
      <c r="G4416" t="s">
        <v>204</v>
      </c>
      <c r="H4416" t="s">
        <v>7903</v>
      </c>
      <c r="I4416">
        <v>3</v>
      </c>
      <c r="J4416">
        <v>14923</v>
      </c>
      <c r="K4416">
        <v>0</v>
      </c>
      <c r="L4416">
        <v>44769</v>
      </c>
      <c r="M4416">
        <v>3643.06</v>
      </c>
      <c r="N4416" t="s">
        <v>38</v>
      </c>
      <c r="O4416">
        <f>Sales_data[[#This Row],[Profit]]/Sales_data[[#This Row],[Sales]]</f>
        <v>8.1374611896624899E-2</v>
      </c>
      <c r="P4416">
        <f>YEAR(Sales_data[[#This Row],[Order Date]])</f>
        <v>2024</v>
      </c>
      <c r="Q4416" t="str">
        <f>TEXT(Sales_data[[#This Row],[Order Date]], "mmm")</f>
        <v>May</v>
      </c>
    </row>
    <row r="4417" spans="1:17" x14ac:dyDescent="0.95">
      <c r="A4417">
        <v>14416</v>
      </c>
      <c r="B4417" s="1">
        <v>45454</v>
      </c>
      <c r="C4417" t="s">
        <v>7904</v>
      </c>
      <c r="D4417" t="s">
        <v>40</v>
      </c>
      <c r="E4417" t="s">
        <v>103</v>
      </c>
      <c r="F4417" t="s">
        <v>69</v>
      </c>
      <c r="G4417" t="s">
        <v>123</v>
      </c>
      <c r="H4417" t="s">
        <v>7905</v>
      </c>
      <c r="I4417">
        <v>2</v>
      </c>
      <c r="J4417">
        <v>77254</v>
      </c>
      <c r="K4417">
        <v>0</v>
      </c>
      <c r="L4417">
        <v>154508</v>
      </c>
      <c r="M4417">
        <v>11516.25</v>
      </c>
      <c r="N4417" t="s">
        <v>38</v>
      </c>
      <c r="O4417">
        <f>Sales_data[[#This Row],[Profit]]/Sales_data[[#This Row],[Sales]]</f>
        <v>7.4534975535247364E-2</v>
      </c>
      <c r="P4417">
        <f>YEAR(Sales_data[[#This Row],[Order Date]])</f>
        <v>2024</v>
      </c>
      <c r="Q4417" t="str">
        <f>TEXT(Sales_data[[#This Row],[Order Date]], "mmm")</f>
        <v>Jun</v>
      </c>
    </row>
    <row r="4418" spans="1:17" x14ac:dyDescent="0.95">
      <c r="A4418">
        <v>14417</v>
      </c>
      <c r="B4418" s="1">
        <v>45662</v>
      </c>
      <c r="C4418" t="s">
        <v>7906</v>
      </c>
      <c r="D4418" t="s">
        <v>28</v>
      </c>
      <c r="E4418" t="s">
        <v>29</v>
      </c>
      <c r="F4418" t="s">
        <v>75</v>
      </c>
      <c r="G4418" t="s">
        <v>76</v>
      </c>
      <c r="H4418" t="s">
        <v>4580</v>
      </c>
      <c r="I4418">
        <v>4</v>
      </c>
      <c r="J4418">
        <v>13446</v>
      </c>
      <c r="K4418">
        <v>0</v>
      </c>
      <c r="L4418">
        <v>53784</v>
      </c>
      <c r="M4418">
        <v>6554.39</v>
      </c>
      <c r="N4418" t="s">
        <v>38</v>
      </c>
      <c r="O4418">
        <f>Sales_data[[#This Row],[Profit]]/Sales_data[[#This Row],[Sales]]</f>
        <v>0.12186505280380783</v>
      </c>
      <c r="P4418">
        <f>YEAR(Sales_data[[#This Row],[Order Date]])</f>
        <v>2025</v>
      </c>
      <c r="Q4418" t="str">
        <f>TEXT(Sales_data[[#This Row],[Order Date]], "mmm")</f>
        <v>Jan</v>
      </c>
    </row>
    <row r="4419" spans="1:17" x14ac:dyDescent="0.95">
      <c r="A4419">
        <v>14418</v>
      </c>
      <c r="B4419" s="1">
        <v>45801</v>
      </c>
      <c r="C4419" t="s">
        <v>7907</v>
      </c>
      <c r="D4419" t="s">
        <v>40</v>
      </c>
      <c r="E4419" t="s">
        <v>41</v>
      </c>
      <c r="F4419" t="s">
        <v>69</v>
      </c>
      <c r="G4419" t="s">
        <v>115</v>
      </c>
      <c r="H4419" t="s">
        <v>7908</v>
      </c>
      <c r="I4419">
        <v>4</v>
      </c>
      <c r="J4419">
        <v>79126</v>
      </c>
      <c r="K4419">
        <v>0</v>
      </c>
      <c r="L4419">
        <v>316504</v>
      </c>
      <c r="M4419">
        <v>60652.87</v>
      </c>
      <c r="N4419" t="s">
        <v>72</v>
      </c>
      <c r="O4419">
        <f>Sales_data[[#This Row],[Profit]]/Sales_data[[#This Row],[Sales]]</f>
        <v>0.19163381821398784</v>
      </c>
      <c r="P4419">
        <f>YEAR(Sales_data[[#This Row],[Order Date]])</f>
        <v>2025</v>
      </c>
      <c r="Q4419" t="str">
        <f>TEXT(Sales_data[[#This Row],[Order Date]], "mmm")</f>
        <v>May</v>
      </c>
    </row>
    <row r="4420" spans="1:17" x14ac:dyDescent="0.95">
      <c r="A4420">
        <v>14419</v>
      </c>
      <c r="B4420" s="1">
        <v>45750</v>
      </c>
      <c r="C4420" t="s">
        <v>7909</v>
      </c>
      <c r="D4420" t="s">
        <v>28</v>
      </c>
      <c r="E4420" t="s">
        <v>35</v>
      </c>
      <c r="F4420" t="s">
        <v>86</v>
      </c>
      <c r="G4420" t="s">
        <v>87</v>
      </c>
      <c r="H4420" t="s">
        <v>7910</v>
      </c>
      <c r="I4420">
        <v>3</v>
      </c>
      <c r="J4420">
        <v>25256</v>
      </c>
      <c r="K4420">
        <v>5</v>
      </c>
      <c r="L4420">
        <v>71979.600000000006</v>
      </c>
      <c r="M4420">
        <v>13732.53</v>
      </c>
      <c r="N4420" t="s">
        <v>83</v>
      </c>
      <c r="O4420">
        <f>Sales_data[[#This Row],[Profit]]/Sales_data[[#This Row],[Sales]]</f>
        <v>0.19078363869763099</v>
      </c>
      <c r="P4420">
        <f>YEAR(Sales_data[[#This Row],[Order Date]])</f>
        <v>2025</v>
      </c>
      <c r="Q4420" t="str">
        <f>TEXT(Sales_data[[#This Row],[Order Date]], "mmm")</f>
        <v>Apr</v>
      </c>
    </row>
    <row r="4421" spans="1:17" x14ac:dyDescent="0.95">
      <c r="A4421">
        <v>14420</v>
      </c>
      <c r="B4421" s="1">
        <v>45267</v>
      </c>
      <c r="C4421" t="s">
        <v>7911</v>
      </c>
      <c r="D4421" t="s">
        <v>28</v>
      </c>
      <c r="E4421" t="s">
        <v>85</v>
      </c>
      <c r="F4421" t="s">
        <v>46</v>
      </c>
      <c r="G4421" t="s">
        <v>47</v>
      </c>
      <c r="H4421" t="s">
        <v>7912</v>
      </c>
      <c r="I4421">
        <v>2</v>
      </c>
      <c r="J4421">
        <v>45462</v>
      </c>
      <c r="K4421">
        <v>0</v>
      </c>
      <c r="L4421">
        <v>90924</v>
      </c>
      <c r="M4421">
        <v>9872.31</v>
      </c>
      <c r="N4421" t="s">
        <v>38</v>
      </c>
      <c r="O4421">
        <f>Sales_data[[#This Row],[Profit]]/Sales_data[[#This Row],[Sales]]</f>
        <v>0.10857760327306321</v>
      </c>
      <c r="P4421">
        <f>YEAR(Sales_data[[#This Row],[Order Date]])</f>
        <v>2023</v>
      </c>
      <c r="Q4421" t="str">
        <f>TEXT(Sales_data[[#This Row],[Order Date]], "mmm")</f>
        <v>Dec</v>
      </c>
    </row>
    <row r="4422" spans="1:17" x14ac:dyDescent="0.95">
      <c r="A4422">
        <v>14421</v>
      </c>
      <c r="B4422" s="1">
        <v>45340</v>
      </c>
      <c r="C4422" t="s">
        <v>7913</v>
      </c>
      <c r="D4422" t="s">
        <v>15</v>
      </c>
      <c r="E4422" t="s">
        <v>174</v>
      </c>
      <c r="F4422" t="s">
        <v>129</v>
      </c>
      <c r="G4422" t="s">
        <v>164</v>
      </c>
      <c r="H4422" t="s">
        <v>6824</v>
      </c>
      <c r="I4422">
        <v>3</v>
      </c>
      <c r="J4422">
        <v>50347</v>
      </c>
      <c r="K4422">
        <v>10</v>
      </c>
      <c r="L4422">
        <v>135936.9</v>
      </c>
      <c r="M4422">
        <v>32641.68</v>
      </c>
      <c r="N4422" t="s">
        <v>83</v>
      </c>
      <c r="O4422">
        <f>Sales_data[[#This Row],[Profit]]/Sales_data[[#This Row],[Sales]]</f>
        <v>0.24012376330488633</v>
      </c>
      <c r="P4422">
        <f>YEAR(Sales_data[[#This Row],[Order Date]])</f>
        <v>2024</v>
      </c>
      <c r="Q4422" t="str">
        <f>TEXT(Sales_data[[#This Row],[Order Date]], "mmm")</f>
        <v>Feb</v>
      </c>
    </row>
    <row r="4423" spans="1:17" x14ac:dyDescent="0.95">
      <c r="A4423">
        <v>14422</v>
      </c>
      <c r="B4423" s="1">
        <v>45571</v>
      </c>
      <c r="C4423" t="s">
        <v>7914</v>
      </c>
      <c r="D4423" t="s">
        <v>28</v>
      </c>
      <c r="E4423" t="s">
        <v>114</v>
      </c>
      <c r="F4423" t="s">
        <v>30</v>
      </c>
      <c r="G4423" t="s">
        <v>104</v>
      </c>
      <c r="H4423" t="s">
        <v>7915</v>
      </c>
      <c r="I4423">
        <v>1</v>
      </c>
      <c r="J4423">
        <v>44833</v>
      </c>
      <c r="K4423">
        <v>20</v>
      </c>
      <c r="L4423">
        <v>35866.400000000001</v>
      </c>
      <c r="M4423">
        <v>3599.51</v>
      </c>
      <c r="N4423" t="s">
        <v>72</v>
      </c>
      <c r="O4423">
        <f>Sales_data[[#This Row],[Profit]]/Sales_data[[#This Row],[Sales]]</f>
        <v>0.10035883166417595</v>
      </c>
      <c r="P4423">
        <f>YEAR(Sales_data[[#This Row],[Order Date]])</f>
        <v>2024</v>
      </c>
      <c r="Q4423" t="str">
        <f>TEXT(Sales_data[[#This Row],[Order Date]], "mmm")</f>
        <v>Oct</v>
      </c>
    </row>
    <row r="4424" spans="1:17" x14ac:dyDescent="0.95">
      <c r="A4424">
        <v>14423</v>
      </c>
      <c r="B4424" s="1">
        <v>45712</v>
      </c>
      <c r="C4424" t="s">
        <v>7916</v>
      </c>
      <c r="D4424" t="s">
        <v>28</v>
      </c>
      <c r="E4424" t="s">
        <v>85</v>
      </c>
      <c r="F4424" t="s">
        <v>96</v>
      </c>
      <c r="G4424" t="s">
        <v>97</v>
      </c>
      <c r="H4424" t="s">
        <v>7917</v>
      </c>
      <c r="I4424">
        <v>4</v>
      </c>
      <c r="J4424">
        <v>17806</v>
      </c>
      <c r="K4424">
        <v>5</v>
      </c>
      <c r="L4424">
        <v>67662.8</v>
      </c>
      <c r="M4424">
        <v>6064.12</v>
      </c>
      <c r="N4424" t="s">
        <v>38</v>
      </c>
      <c r="O4424">
        <f>Sales_data[[#This Row],[Profit]]/Sales_data[[#This Row],[Sales]]</f>
        <v>8.9622658240569406E-2</v>
      </c>
      <c r="P4424">
        <f>YEAR(Sales_data[[#This Row],[Order Date]])</f>
        <v>2025</v>
      </c>
      <c r="Q4424" t="str">
        <f>TEXT(Sales_data[[#This Row],[Order Date]], "mmm")</f>
        <v>Feb</v>
      </c>
    </row>
    <row r="4425" spans="1:17" x14ac:dyDescent="0.95">
      <c r="A4425">
        <v>14424</v>
      </c>
      <c r="B4425" s="1">
        <v>45304</v>
      </c>
      <c r="C4425" t="s">
        <v>7918</v>
      </c>
      <c r="D4425" t="s">
        <v>28</v>
      </c>
      <c r="E4425" t="s">
        <v>29</v>
      </c>
      <c r="F4425" t="s">
        <v>17</v>
      </c>
      <c r="G4425" t="s">
        <v>100</v>
      </c>
      <c r="H4425" t="s">
        <v>6316</v>
      </c>
      <c r="I4425">
        <v>2</v>
      </c>
      <c r="J4425">
        <v>10137</v>
      </c>
      <c r="K4425">
        <v>0</v>
      </c>
      <c r="L4425">
        <v>20274</v>
      </c>
      <c r="M4425">
        <v>1362.93</v>
      </c>
      <c r="N4425" t="s">
        <v>72</v>
      </c>
      <c r="O4425">
        <f>Sales_data[[#This Row],[Profit]]/Sales_data[[#This Row],[Sales]]</f>
        <v>6.7225510506066885E-2</v>
      </c>
      <c r="P4425">
        <f>YEAR(Sales_data[[#This Row],[Order Date]])</f>
        <v>2024</v>
      </c>
      <c r="Q4425" t="str">
        <f>TEXT(Sales_data[[#This Row],[Order Date]], "mmm")</f>
        <v>Jan</v>
      </c>
    </row>
    <row r="4426" spans="1:17" x14ac:dyDescent="0.95">
      <c r="A4426">
        <v>14425</v>
      </c>
      <c r="B4426" s="1">
        <v>45580</v>
      </c>
      <c r="C4426" t="s">
        <v>7919</v>
      </c>
      <c r="D4426" t="s">
        <v>15</v>
      </c>
      <c r="E4426" t="s">
        <v>93</v>
      </c>
      <c r="F4426" t="s">
        <v>24</v>
      </c>
      <c r="G4426" t="s">
        <v>36</v>
      </c>
      <c r="H4426" t="s">
        <v>7920</v>
      </c>
      <c r="I4426">
        <v>1</v>
      </c>
      <c r="J4426">
        <v>47504</v>
      </c>
      <c r="K4426">
        <v>15</v>
      </c>
      <c r="L4426">
        <v>40378.400000000001</v>
      </c>
      <c r="M4426">
        <v>4711.95</v>
      </c>
      <c r="N4426" t="s">
        <v>38</v>
      </c>
      <c r="O4426">
        <f>Sales_data[[#This Row],[Profit]]/Sales_data[[#This Row],[Sales]]</f>
        <v>0.1166948170308878</v>
      </c>
      <c r="P4426">
        <f>YEAR(Sales_data[[#This Row],[Order Date]])</f>
        <v>2024</v>
      </c>
      <c r="Q4426" t="str">
        <f>TEXT(Sales_data[[#This Row],[Order Date]], "mmm")</f>
        <v>Oct</v>
      </c>
    </row>
    <row r="4427" spans="1:17" x14ac:dyDescent="0.95">
      <c r="A4427">
        <v>14426</v>
      </c>
      <c r="B4427" s="1">
        <v>45699</v>
      </c>
      <c r="C4427" t="s">
        <v>6055</v>
      </c>
      <c r="D4427" t="s">
        <v>40</v>
      </c>
      <c r="E4427" t="s">
        <v>62</v>
      </c>
      <c r="F4427" t="s">
        <v>30</v>
      </c>
      <c r="G4427" t="s">
        <v>65</v>
      </c>
      <c r="H4427" t="s">
        <v>2046</v>
      </c>
      <c r="I4427">
        <v>4</v>
      </c>
      <c r="J4427">
        <v>5375</v>
      </c>
      <c r="K4427">
        <v>0</v>
      </c>
      <c r="L4427">
        <v>21500</v>
      </c>
      <c r="M4427">
        <v>3932.93</v>
      </c>
      <c r="N4427" t="s">
        <v>83</v>
      </c>
      <c r="O4427">
        <f>Sales_data[[#This Row],[Profit]]/Sales_data[[#This Row],[Sales]]</f>
        <v>0.18292697674418604</v>
      </c>
      <c r="P4427">
        <f>YEAR(Sales_data[[#This Row],[Order Date]])</f>
        <v>2025</v>
      </c>
      <c r="Q4427" t="str">
        <f>TEXT(Sales_data[[#This Row],[Order Date]], "mmm")</f>
        <v>Feb</v>
      </c>
    </row>
    <row r="4428" spans="1:17" x14ac:dyDescent="0.95">
      <c r="A4428">
        <v>14427</v>
      </c>
      <c r="B4428" s="1">
        <v>45543</v>
      </c>
      <c r="C4428" t="s">
        <v>7921</v>
      </c>
      <c r="D4428" t="s">
        <v>15</v>
      </c>
      <c r="E4428" t="s">
        <v>93</v>
      </c>
      <c r="F4428" t="s">
        <v>42</v>
      </c>
      <c r="G4428" t="s">
        <v>43</v>
      </c>
      <c r="H4428" t="s">
        <v>6084</v>
      </c>
      <c r="I4428">
        <v>4</v>
      </c>
      <c r="J4428">
        <v>2812</v>
      </c>
      <c r="K4428">
        <v>20</v>
      </c>
      <c r="L4428">
        <v>8998.4</v>
      </c>
      <c r="M4428">
        <v>1891.32</v>
      </c>
      <c r="N4428" t="s">
        <v>33</v>
      </c>
      <c r="O4428">
        <f>Sales_data[[#This Row],[Profit]]/Sales_data[[#This Row],[Sales]]</f>
        <v>0.21018403271692745</v>
      </c>
      <c r="P4428">
        <f>YEAR(Sales_data[[#This Row],[Order Date]])</f>
        <v>2024</v>
      </c>
      <c r="Q4428" t="str">
        <f>TEXT(Sales_data[[#This Row],[Order Date]], "mmm")</f>
        <v>Sep</v>
      </c>
    </row>
    <row r="4429" spans="1:17" x14ac:dyDescent="0.95">
      <c r="A4429">
        <v>14428</v>
      </c>
      <c r="B4429" s="1">
        <v>45634</v>
      </c>
      <c r="C4429" t="s">
        <v>7922</v>
      </c>
      <c r="D4429" t="s">
        <v>22</v>
      </c>
      <c r="E4429" t="s">
        <v>54</v>
      </c>
      <c r="F4429" t="s">
        <v>17</v>
      </c>
      <c r="G4429" t="s">
        <v>100</v>
      </c>
      <c r="H4429" t="s">
        <v>7465</v>
      </c>
      <c r="I4429">
        <v>5</v>
      </c>
      <c r="J4429">
        <v>36780</v>
      </c>
      <c r="K4429">
        <v>5</v>
      </c>
      <c r="L4429">
        <v>174705</v>
      </c>
      <c r="M4429">
        <v>33211.51</v>
      </c>
      <c r="N4429" t="s">
        <v>20</v>
      </c>
      <c r="O4429">
        <f>Sales_data[[#This Row],[Profit]]/Sales_data[[#This Row],[Sales]]</f>
        <v>0.19010051229214964</v>
      </c>
      <c r="P4429">
        <f>YEAR(Sales_data[[#This Row],[Order Date]])</f>
        <v>2024</v>
      </c>
      <c r="Q4429" t="str">
        <f>TEXT(Sales_data[[#This Row],[Order Date]], "mmm")</f>
        <v>Dec</v>
      </c>
    </row>
    <row r="4430" spans="1:17" x14ac:dyDescent="0.95">
      <c r="A4430">
        <v>14429</v>
      </c>
      <c r="B4430" s="1">
        <v>45753</v>
      </c>
      <c r="C4430" t="s">
        <v>7923</v>
      </c>
      <c r="D4430" t="s">
        <v>28</v>
      </c>
      <c r="E4430" t="s">
        <v>29</v>
      </c>
      <c r="F4430" t="s">
        <v>69</v>
      </c>
      <c r="G4430" t="s">
        <v>115</v>
      </c>
      <c r="H4430" t="s">
        <v>1852</v>
      </c>
      <c r="I4430">
        <v>5</v>
      </c>
      <c r="J4430">
        <v>34112</v>
      </c>
      <c r="K4430">
        <v>15</v>
      </c>
      <c r="L4430">
        <v>144976</v>
      </c>
      <c r="M4430">
        <v>19542.8</v>
      </c>
      <c r="N4430" t="s">
        <v>33</v>
      </c>
      <c r="O4430">
        <f>Sales_data[[#This Row],[Profit]]/Sales_data[[#This Row],[Sales]]</f>
        <v>0.13480024279880806</v>
      </c>
      <c r="P4430">
        <f>YEAR(Sales_data[[#This Row],[Order Date]])</f>
        <v>2025</v>
      </c>
      <c r="Q4430" t="str">
        <f>TEXT(Sales_data[[#This Row],[Order Date]], "mmm")</f>
        <v>Apr</v>
      </c>
    </row>
    <row r="4431" spans="1:17" x14ac:dyDescent="0.95">
      <c r="A4431">
        <v>14430</v>
      </c>
      <c r="B4431" s="1">
        <v>45894</v>
      </c>
      <c r="C4431" t="s">
        <v>7924</v>
      </c>
      <c r="D4431" t="s">
        <v>28</v>
      </c>
      <c r="E4431" t="s">
        <v>144</v>
      </c>
      <c r="F4431" t="s">
        <v>24</v>
      </c>
      <c r="G4431" t="s">
        <v>133</v>
      </c>
      <c r="H4431" t="s">
        <v>7925</v>
      </c>
      <c r="I4431">
        <v>4</v>
      </c>
      <c r="J4431">
        <v>12902</v>
      </c>
      <c r="K4431">
        <v>10</v>
      </c>
      <c r="L4431">
        <v>46447.199999999997</v>
      </c>
      <c r="M4431">
        <v>9734.2999999999993</v>
      </c>
      <c r="N4431" t="s">
        <v>83</v>
      </c>
      <c r="O4431">
        <f>Sales_data[[#This Row],[Profit]]/Sales_data[[#This Row],[Sales]]</f>
        <v>0.20957775710914758</v>
      </c>
      <c r="P4431">
        <f>YEAR(Sales_data[[#This Row],[Order Date]])</f>
        <v>2025</v>
      </c>
      <c r="Q4431" t="str">
        <f>TEXT(Sales_data[[#This Row],[Order Date]], "mmm")</f>
        <v>Aug</v>
      </c>
    </row>
    <row r="4432" spans="1:17" x14ac:dyDescent="0.95">
      <c r="A4432">
        <v>14431</v>
      </c>
      <c r="B4432" s="1">
        <v>45871</v>
      </c>
      <c r="C4432" t="s">
        <v>7926</v>
      </c>
      <c r="D4432" t="s">
        <v>28</v>
      </c>
      <c r="E4432" t="s">
        <v>114</v>
      </c>
      <c r="F4432" t="s">
        <v>42</v>
      </c>
      <c r="G4432" t="s">
        <v>446</v>
      </c>
      <c r="H4432" t="s">
        <v>7927</v>
      </c>
      <c r="I4432">
        <v>4</v>
      </c>
      <c r="J4432">
        <v>27510</v>
      </c>
      <c r="K4432">
        <v>0</v>
      </c>
      <c r="L4432">
        <v>110040</v>
      </c>
      <c r="M4432">
        <v>16479.91</v>
      </c>
      <c r="N4432" t="s">
        <v>33</v>
      </c>
      <c r="O4432">
        <f>Sales_data[[#This Row],[Profit]]/Sales_data[[#This Row],[Sales]]</f>
        <v>0.14976290439840059</v>
      </c>
      <c r="P4432">
        <f>YEAR(Sales_data[[#This Row],[Order Date]])</f>
        <v>2025</v>
      </c>
      <c r="Q4432" t="str">
        <f>TEXT(Sales_data[[#This Row],[Order Date]], "mmm")</f>
        <v>Aug</v>
      </c>
    </row>
    <row r="4433" spans="1:17" x14ac:dyDescent="0.95">
      <c r="A4433">
        <v>14432</v>
      </c>
      <c r="B4433" s="1">
        <v>45310</v>
      </c>
      <c r="C4433" t="s">
        <v>7928</v>
      </c>
      <c r="D4433" t="s">
        <v>15</v>
      </c>
      <c r="E4433" t="s">
        <v>16</v>
      </c>
      <c r="F4433" t="s">
        <v>42</v>
      </c>
      <c r="G4433" t="s">
        <v>43</v>
      </c>
      <c r="H4433" t="s">
        <v>7618</v>
      </c>
      <c r="I4433">
        <v>1</v>
      </c>
      <c r="J4433">
        <v>2577</v>
      </c>
      <c r="K4433">
        <v>5</v>
      </c>
      <c r="L4433">
        <v>2448.15</v>
      </c>
      <c r="M4433">
        <v>219.73</v>
      </c>
      <c r="N4433" t="s">
        <v>83</v>
      </c>
      <c r="O4433">
        <f>Sales_data[[#This Row],[Profit]]/Sales_data[[#This Row],[Sales]]</f>
        <v>8.9753487327165399E-2</v>
      </c>
      <c r="P4433">
        <f>YEAR(Sales_data[[#This Row],[Order Date]])</f>
        <v>2024</v>
      </c>
      <c r="Q4433" t="str">
        <f>TEXT(Sales_data[[#This Row],[Order Date]], "mmm")</f>
        <v>Jan</v>
      </c>
    </row>
    <row r="4434" spans="1:17" x14ac:dyDescent="0.95">
      <c r="A4434">
        <v>14433</v>
      </c>
      <c r="B4434" s="1">
        <v>45821</v>
      </c>
      <c r="C4434" t="s">
        <v>7929</v>
      </c>
      <c r="D4434" t="s">
        <v>28</v>
      </c>
      <c r="E4434" t="s">
        <v>85</v>
      </c>
      <c r="F4434" t="s">
        <v>30</v>
      </c>
      <c r="G4434" t="s">
        <v>104</v>
      </c>
      <c r="H4434" t="s">
        <v>5388</v>
      </c>
      <c r="I4434">
        <v>2</v>
      </c>
      <c r="J4434">
        <v>3116</v>
      </c>
      <c r="K4434">
        <v>10</v>
      </c>
      <c r="L4434">
        <v>5608.8</v>
      </c>
      <c r="M4434">
        <v>863.21</v>
      </c>
      <c r="N4434" t="s">
        <v>20</v>
      </c>
      <c r="O4434">
        <f>Sales_data[[#This Row],[Profit]]/Sales_data[[#This Row],[Sales]]</f>
        <v>0.15390279560690343</v>
      </c>
      <c r="P4434">
        <f>YEAR(Sales_data[[#This Row],[Order Date]])</f>
        <v>2025</v>
      </c>
      <c r="Q4434" t="str">
        <f>TEXT(Sales_data[[#This Row],[Order Date]], "mmm")</f>
        <v>Jun</v>
      </c>
    </row>
    <row r="4435" spans="1:17" x14ac:dyDescent="0.95">
      <c r="A4435">
        <v>14434</v>
      </c>
      <c r="B4435" s="1">
        <v>45924</v>
      </c>
      <c r="C4435" t="s">
        <v>7930</v>
      </c>
      <c r="D4435" t="s">
        <v>40</v>
      </c>
      <c r="E4435" t="s">
        <v>50</v>
      </c>
      <c r="F4435" t="s">
        <v>42</v>
      </c>
      <c r="G4435" t="s">
        <v>79</v>
      </c>
      <c r="H4435" t="s">
        <v>7931</v>
      </c>
      <c r="I4435">
        <v>5</v>
      </c>
      <c r="J4435">
        <v>76393</v>
      </c>
      <c r="K4435">
        <v>15</v>
      </c>
      <c r="L4435">
        <v>324670.25</v>
      </c>
      <c r="M4435">
        <v>54862.51</v>
      </c>
      <c r="N4435" t="s">
        <v>20</v>
      </c>
      <c r="O4435">
        <f>Sales_data[[#This Row],[Profit]]/Sales_data[[#This Row],[Sales]]</f>
        <v>0.1689791719444575</v>
      </c>
      <c r="P4435">
        <f>YEAR(Sales_data[[#This Row],[Order Date]])</f>
        <v>2025</v>
      </c>
      <c r="Q4435" t="str">
        <f>TEXT(Sales_data[[#This Row],[Order Date]], "mmm")</f>
        <v>Sep</v>
      </c>
    </row>
    <row r="4436" spans="1:17" x14ac:dyDescent="0.95">
      <c r="A4436">
        <v>14435</v>
      </c>
      <c r="B4436" s="1">
        <v>45207</v>
      </c>
      <c r="C4436" t="s">
        <v>7932</v>
      </c>
      <c r="D4436" t="s">
        <v>28</v>
      </c>
      <c r="E4436" t="s">
        <v>85</v>
      </c>
      <c r="F4436" t="s">
        <v>46</v>
      </c>
      <c r="G4436" t="s">
        <v>141</v>
      </c>
      <c r="H4436" t="s">
        <v>7933</v>
      </c>
      <c r="I4436">
        <v>5</v>
      </c>
      <c r="J4436">
        <v>61025</v>
      </c>
      <c r="K4436">
        <v>5</v>
      </c>
      <c r="L4436">
        <v>289868.75</v>
      </c>
      <c r="M4436">
        <v>29163.34</v>
      </c>
      <c r="N4436" t="s">
        <v>20</v>
      </c>
      <c r="O4436">
        <f>Sales_data[[#This Row],[Profit]]/Sales_data[[#This Row],[Sales]]</f>
        <v>0.10060877552340498</v>
      </c>
      <c r="P4436">
        <f>YEAR(Sales_data[[#This Row],[Order Date]])</f>
        <v>2023</v>
      </c>
      <c r="Q4436" t="str">
        <f>TEXT(Sales_data[[#This Row],[Order Date]], "mmm")</f>
        <v>Oct</v>
      </c>
    </row>
    <row r="4437" spans="1:17" x14ac:dyDescent="0.95">
      <c r="A4437">
        <v>14436</v>
      </c>
      <c r="B4437" s="1">
        <v>45931</v>
      </c>
      <c r="C4437" t="s">
        <v>7934</v>
      </c>
      <c r="D4437" t="s">
        <v>40</v>
      </c>
      <c r="E4437" t="s">
        <v>103</v>
      </c>
      <c r="F4437" t="s">
        <v>75</v>
      </c>
      <c r="G4437" t="s">
        <v>307</v>
      </c>
      <c r="H4437" t="s">
        <v>7935</v>
      </c>
      <c r="I4437">
        <v>3</v>
      </c>
      <c r="J4437">
        <v>7146</v>
      </c>
      <c r="K4437">
        <v>0</v>
      </c>
      <c r="L4437">
        <v>21438</v>
      </c>
      <c r="M4437">
        <v>3306.51</v>
      </c>
      <c r="N4437" t="s">
        <v>38</v>
      </c>
      <c r="O4437">
        <f>Sales_data[[#This Row],[Profit]]/Sales_data[[#This Row],[Sales]]</f>
        <v>0.15423593618807727</v>
      </c>
      <c r="P4437">
        <f>YEAR(Sales_data[[#This Row],[Order Date]])</f>
        <v>2025</v>
      </c>
      <c r="Q4437" t="str">
        <f>TEXT(Sales_data[[#This Row],[Order Date]], "mmm")</f>
        <v>Oct</v>
      </c>
    </row>
    <row r="4438" spans="1:17" x14ac:dyDescent="0.95">
      <c r="A4438">
        <v>14437</v>
      </c>
      <c r="B4438" s="1">
        <v>45413</v>
      </c>
      <c r="C4438" t="s">
        <v>7936</v>
      </c>
      <c r="D4438" t="s">
        <v>15</v>
      </c>
      <c r="E4438" t="s">
        <v>68</v>
      </c>
      <c r="F4438" t="s">
        <v>30</v>
      </c>
      <c r="G4438" t="s">
        <v>227</v>
      </c>
      <c r="H4438" t="s">
        <v>7937</v>
      </c>
      <c r="I4438">
        <v>1</v>
      </c>
      <c r="J4438">
        <v>25036</v>
      </c>
      <c r="K4438">
        <v>5</v>
      </c>
      <c r="L4438">
        <v>23784.2</v>
      </c>
      <c r="M4438">
        <v>4808.18</v>
      </c>
      <c r="N4438" t="s">
        <v>20</v>
      </c>
      <c r="O4438">
        <f>Sales_data[[#This Row],[Profit]]/Sales_data[[#This Row],[Sales]]</f>
        <v>0.20215857586128608</v>
      </c>
      <c r="P4438">
        <f>YEAR(Sales_data[[#This Row],[Order Date]])</f>
        <v>2024</v>
      </c>
      <c r="Q4438" t="str">
        <f>TEXT(Sales_data[[#This Row],[Order Date]], "mmm")</f>
        <v>May</v>
      </c>
    </row>
    <row r="4439" spans="1:17" x14ac:dyDescent="0.95">
      <c r="A4439">
        <v>14438</v>
      </c>
      <c r="B4439" s="1">
        <v>45818</v>
      </c>
      <c r="C4439" t="s">
        <v>7938</v>
      </c>
      <c r="D4439" t="s">
        <v>22</v>
      </c>
      <c r="E4439" t="s">
        <v>74</v>
      </c>
      <c r="F4439" t="s">
        <v>24</v>
      </c>
      <c r="G4439" t="s">
        <v>25</v>
      </c>
      <c r="H4439" t="s">
        <v>4047</v>
      </c>
      <c r="I4439">
        <v>5</v>
      </c>
      <c r="J4439">
        <v>43938</v>
      </c>
      <c r="K4439">
        <v>15</v>
      </c>
      <c r="L4439">
        <v>186736.5</v>
      </c>
      <c r="M4439">
        <v>26730.69</v>
      </c>
      <c r="N4439" t="s">
        <v>20</v>
      </c>
      <c r="O4439">
        <f>Sales_data[[#This Row],[Profit]]/Sales_data[[#This Row],[Sales]]</f>
        <v>0.14314657284462329</v>
      </c>
      <c r="P4439">
        <f>YEAR(Sales_data[[#This Row],[Order Date]])</f>
        <v>2025</v>
      </c>
      <c r="Q4439" t="str">
        <f>TEXT(Sales_data[[#This Row],[Order Date]], "mmm")</f>
        <v>Jun</v>
      </c>
    </row>
    <row r="4440" spans="1:17" x14ac:dyDescent="0.95">
      <c r="A4440">
        <v>14439</v>
      </c>
      <c r="B4440" s="1">
        <v>45461</v>
      </c>
      <c r="C4440" t="s">
        <v>7939</v>
      </c>
      <c r="D4440" t="s">
        <v>28</v>
      </c>
      <c r="E4440" t="s">
        <v>114</v>
      </c>
      <c r="F4440" t="s">
        <v>17</v>
      </c>
      <c r="G4440" t="s">
        <v>18</v>
      </c>
      <c r="H4440" t="s">
        <v>7940</v>
      </c>
      <c r="I4440">
        <v>4</v>
      </c>
      <c r="J4440">
        <v>55465</v>
      </c>
      <c r="K4440">
        <v>5</v>
      </c>
      <c r="L4440">
        <v>210767</v>
      </c>
      <c r="M4440">
        <v>40763.03</v>
      </c>
      <c r="N4440" t="s">
        <v>83</v>
      </c>
      <c r="O4440">
        <f>Sales_data[[#This Row],[Profit]]/Sales_data[[#This Row],[Sales]]</f>
        <v>0.19340328419534367</v>
      </c>
      <c r="P4440">
        <f>YEAR(Sales_data[[#This Row],[Order Date]])</f>
        <v>2024</v>
      </c>
      <c r="Q4440" t="str">
        <f>TEXT(Sales_data[[#This Row],[Order Date]], "mmm")</f>
        <v>Jun</v>
      </c>
    </row>
    <row r="4441" spans="1:17" x14ac:dyDescent="0.95">
      <c r="A4441">
        <v>14440</v>
      </c>
      <c r="B4441" s="1">
        <v>45502</v>
      </c>
      <c r="C4441" t="s">
        <v>7941</v>
      </c>
      <c r="D4441" t="s">
        <v>28</v>
      </c>
      <c r="E4441" t="s">
        <v>85</v>
      </c>
      <c r="F4441" t="s">
        <v>17</v>
      </c>
      <c r="G4441" t="s">
        <v>18</v>
      </c>
      <c r="H4441" t="s">
        <v>7942</v>
      </c>
      <c r="I4441">
        <v>1</v>
      </c>
      <c r="J4441">
        <v>20244</v>
      </c>
      <c r="K4441">
        <v>5</v>
      </c>
      <c r="L4441">
        <v>19231.8</v>
      </c>
      <c r="M4441">
        <v>1600.32</v>
      </c>
      <c r="N4441" t="s">
        <v>83</v>
      </c>
      <c r="O4441">
        <f>Sales_data[[#This Row],[Profit]]/Sales_data[[#This Row],[Sales]]</f>
        <v>8.3212179827161267E-2</v>
      </c>
      <c r="P4441">
        <f>YEAR(Sales_data[[#This Row],[Order Date]])</f>
        <v>2024</v>
      </c>
      <c r="Q4441" t="str">
        <f>TEXT(Sales_data[[#This Row],[Order Date]], "mmm")</f>
        <v>Jul</v>
      </c>
    </row>
    <row r="4442" spans="1:17" x14ac:dyDescent="0.95">
      <c r="A4442">
        <v>14441</v>
      </c>
      <c r="B4442" s="1">
        <v>45570</v>
      </c>
      <c r="C4442" t="s">
        <v>7943</v>
      </c>
      <c r="D4442" t="s">
        <v>28</v>
      </c>
      <c r="E4442" t="s">
        <v>35</v>
      </c>
      <c r="F4442" t="s">
        <v>46</v>
      </c>
      <c r="G4442" t="s">
        <v>209</v>
      </c>
      <c r="H4442" t="s">
        <v>7944</v>
      </c>
      <c r="I4442">
        <v>2</v>
      </c>
      <c r="J4442">
        <v>37235</v>
      </c>
      <c r="K4442">
        <v>15</v>
      </c>
      <c r="L4442">
        <v>63299.5</v>
      </c>
      <c r="M4442">
        <v>5113.83</v>
      </c>
      <c r="N4442" t="s">
        <v>33</v>
      </c>
      <c r="O4442">
        <f>Sales_data[[#This Row],[Profit]]/Sales_data[[#This Row],[Sales]]</f>
        <v>8.0787841926081558E-2</v>
      </c>
      <c r="P4442">
        <f>YEAR(Sales_data[[#This Row],[Order Date]])</f>
        <v>2024</v>
      </c>
      <c r="Q4442" t="str">
        <f>TEXT(Sales_data[[#This Row],[Order Date]], "mmm")</f>
        <v>Oct</v>
      </c>
    </row>
    <row r="4443" spans="1:17" x14ac:dyDescent="0.95">
      <c r="A4443">
        <v>14442</v>
      </c>
      <c r="B4443" s="1">
        <v>45361</v>
      </c>
      <c r="C4443" t="s">
        <v>7945</v>
      </c>
      <c r="D4443" t="s">
        <v>15</v>
      </c>
      <c r="E4443" t="s">
        <v>16</v>
      </c>
      <c r="F4443" t="s">
        <v>129</v>
      </c>
      <c r="G4443" t="s">
        <v>168</v>
      </c>
      <c r="H4443" t="s">
        <v>7946</v>
      </c>
      <c r="I4443">
        <v>5</v>
      </c>
      <c r="J4443">
        <v>8856</v>
      </c>
      <c r="K4443">
        <v>10</v>
      </c>
      <c r="L4443">
        <v>39852</v>
      </c>
      <c r="M4443">
        <v>2346.71</v>
      </c>
      <c r="N4443" t="s">
        <v>72</v>
      </c>
      <c r="O4443">
        <f>Sales_data[[#This Row],[Profit]]/Sales_data[[#This Row],[Sales]]</f>
        <v>5.8885626819231159E-2</v>
      </c>
      <c r="P4443">
        <f>YEAR(Sales_data[[#This Row],[Order Date]])</f>
        <v>2024</v>
      </c>
      <c r="Q4443" t="str">
        <f>TEXT(Sales_data[[#This Row],[Order Date]], "mmm")</f>
        <v>Mar</v>
      </c>
    </row>
    <row r="4444" spans="1:17" x14ac:dyDescent="0.95">
      <c r="A4444">
        <v>14443</v>
      </c>
      <c r="B4444" s="1">
        <v>45364</v>
      </c>
      <c r="C4444" t="s">
        <v>7947</v>
      </c>
      <c r="D4444" t="s">
        <v>28</v>
      </c>
      <c r="E4444" t="s">
        <v>35</v>
      </c>
      <c r="F4444" t="s">
        <v>96</v>
      </c>
      <c r="G4444" t="s">
        <v>97</v>
      </c>
      <c r="H4444" t="s">
        <v>509</v>
      </c>
      <c r="I4444">
        <v>3</v>
      </c>
      <c r="J4444">
        <v>603</v>
      </c>
      <c r="K4444">
        <v>15</v>
      </c>
      <c r="L4444">
        <v>1537.65</v>
      </c>
      <c r="M4444">
        <v>263.86</v>
      </c>
      <c r="N4444" t="s">
        <v>33</v>
      </c>
      <c r="O4444">
        <f>Sales_data[[#This Row],[Profit]]/Sales_data[[#This Row],[Sales]]</f>
        <v>0.17159951874613857</v>
      </c>
      <c r="P4444">
        <f>YEAR(Sales_data[[#This Row],[Order Date]])</f>
        <v>2024</v>
      </c>
      <c r="Q4444" t="str">
        <f>TEXT(Sales_data[[#This Row],[Order Date]], "mmm")</f>
        <v>Mar</v>
      </c>
    </row>
    <row r="4445" spans="1:17" x14ac:dyDescent="0.95">
      <c r="A4445">
        <v>14444</v>
      </c>
      <c r="B4445" s="1">
        <v>45888</v>
      </c>
      <c r="C4445" t="s">
        <v>7948</v>
      </c>
      <c r="D4445" t="s">
        <v>15</v>
      </c>
      <c r="E4445" t="s">
        <v>174</v>
      </c>
      <c r="F4445" t="s">
        <v>129</v>
      </c>
      <c r="G4445" t="s">
        <v>168</v>
      </c>
      <c r="H4445" t="s">
        <v>7949</v>
      </c>
      <c r="I4445">
        <v>5</v>
      </c>
      <c r="J4445">
        <v>69388</v>
      </c>
      <c r="K4445">
        <v>20</v>
      </c>
      <c r="L4445">
        <v>277552</v>
      </c>
      <c r="M4445">
        <v>24830.38</v>
      </c>
      <c r="N4445" t="s">
        <v>72</v>
      </c>
      <c r="O4445">
        <f>Sales_data[[#This Row],[Profit]]/Sales_data[[#This Row],[Sales]]</f>
        <v>8.94620827808843E-2</v>
      </c>
      <c r="P4445">
        <f>YEAR(Sales_data[[#This Row],[Order Date]])</f>
        <v>2025</v>
      </c>
      <c r="Q4445" t="str">
        <f>TEXT(Sales_data[[#This Row],[Order Date]], "mmm")</f>
        <v>Aug</v>
      </c>
    </row>
    <row r="4446" spans="1:17" x14ac:dyDescent="0.95">
      <c r="A4446">
        <v>14445</v>
      </c>
      <c r="B4446" s="1">
        <v>45689</v>
      </c>
      <c r="C4446" t="s">
        <v>7950</v>
      </c>
      <c r="D4446" t="s">
        <v>40</v>
      </c>
      <c r="E4446" t="s">
        <v>50</v>
      </c>
      <c r="F4446" t="s">
        <v>75</v>
      </c>
      <c r="G4446" t="s">
        <v>307</v>
      </c>
      <c r="H4446" t="s">
        <v>6110</v>
      </c>
      <c r="I4446">
        <v>4</v>
      </c>
      <c r="J4446">
        <v>29104</v>
      </c>
      <c r="K4446">
        <v>15</v>
      </c>
      <c r="L4446">
        <v>98953.600000000006</v>
      </c>
      <c r="M4446">
        <v>23609.13</v>
      </c>
      <c r="N4446" t="s">
        <v>83</v>
      </c>
      <c r="O4446">
        <f>Sales_data[[#This Row],[Profit]]/Sales_data[[#This Row],[Sales]]</f>
        <v>0.23858788361413835</v>
      </c>
      <c r="P4446">
        <f>YEAR(Sales_data[[#This Row],[Order Date]])</f>
        <v>2025</v>
      </c>
      <c r="Q4446" t="str">
        <f>TEXT(Sales_data[[#This Row],[Order Date]], "mmm")</f>
        <v>Feb</v>
      </c>
    </row>
    <row r="4447" spans="1:17" x14ac:dyDescent="0.95">
      <c r="A4447">
        <v>14446</v>
      </c>
      <c r="B4447" s="1">
        <v>45431</v>
      </c>
      <c r="C4447" t="s">
        <v>7951</v>
      </c>
      <c r="D4447" t="s">
        <v>22</v>
      </c>
      <c r="E4447" t="s">
        <v>23</v>
      </c>
      <c r="F4447" t="s">
        <v>24</v>
      </c>
      <c r="G4447" t="s">
        <v>107</v>
      </c>
      <c r="H4447" t="s">
        <v>7952</v>
      </c>
      <c r="I4447">
        <v>3</v>
      </c>
      <c r="J4447">
        <v>57731</v>
      </c>
      <c r="K4447">
        <v>10</v>
      </c>
      <c r="L4447">
        <v>155873.70000000001</v>
      </c>
      <c r="M4447">
        <v>23254.14</v>
      </c>
      <c r="N4447" t="s">
        <v>20</v>
      </c>
      <c r="O4447">
        <f>Sales_data[[#This Row],[Profit]]/Sales_data[[#This Row],[Sales]]</f>
        <v>0.14918578310516784</v>
      </c>
      <c r="P4447">
        <f>YEAR(Sales_data[[#This Row],[Order Date]])</f>
        <v>2024</v>
      </c>
      <c r="Q4447" t="str">
        <f>TEXT(Sales_data[[#This Row],[Order Date]], "mmm")</f>
        <v>May</v>
      </c>
    </row>
    <row r="4448" spans="1:17" x14ac:dyDescent="0.95">
      <c r="A4448">
        <v>14447</v>
      </c>
      <c r="B4448" s="1">
        <v>45856</v>
      </c>
      <c r="C4448" t="s">
        <v>7953</v>
      </c>
      <c r="D4448" t="s">
        <v>22</v>
      </c>
      <c r="E4448" t="s">
        <v>58</v>
      </c>
      <c r="F4448" t="s">
        <v>69</v>
      </c>
      <c r="G4448" t="s">
        <v>115</v>
      </c>
      <c r="H4448" t="s">
        <v>6599</v>
      </c>
      <c r="I4448">
        <v>3</v>
      </c>
      <c r="J4448">
        <v>65652</v>
      </c>
      <c r="K4448">
        <v>0</v>
      </c>
      <c r="L4448">
        <v>196956</v>
      </c>
      <c r="M4448">
        <v>33194.730000000003</v>
      </c>
      <c r="N4448" t="s">
        <v>83</v>
      </c>
      <c r="O4448">
        <f>Sales_data[[#This Row],[Profit]]/Sales_data[[#This Row],[Sales]]</f>
        <v>0.16853881069883631</v>
      </c>
      <c r="P4448">
        <f>YEAR(Sales_data[[#This Row],[Order Date]])</f>
        <v>2025</v>
      </c>
      <c r="Q4448" t="str">
        <f>TEXT(Sales_data[[#This Row],[Order Date]], "mmm")</f>
        <v>Jul</v>
      </c>
    </row>
    <row r="4449" spans="1:17" x14ac:dyDescent="0.95">
      <c r="A4449">
        <v>14448</v>
      </c>
      <c r="B4449" s="1">
        <v>45319</v>
      </c>
      <c r="C4449" t="s">
        <v>2162</v>
      </c>
      <c r="D4449" t="s">
        <v>28</v>
      </c>
      <c r="E4449" t="s">
        <v>29</v>
      </c>
      <c r="F4449" t="s">
        <v>96</v>
      </c>
      <c r="G4449" t="s">
        <v>183</v>
      </c>
      <c r="H4449" t="s">
        <v>7954</v>
      </c>
      <c r="I4449">
        <v>4</v>
      </c>
      <c r="J4449">
        <v>9489</v>
      </c>
      <c r="K4449">
        <v>15</v>
      </c>
      <c r="L4449">
        <v>32262.6</v>
      </c>
      <c r="M4449">
        <v>1739.76</v>
      </c>
      <c r="N4449" t="s">
        <v>72</v>
      </c>
      <c r="O4449">
        <f>Sales_data[[#This Row],[Profit]]/Sales_data[[#This Row],[Sales]]</f>
        <v>5.3924978148072386E-2</v>
      </c>
      <c r="P4449">
        <f>YEAR(Sales_data[[#This Row],[Order Date]])</f>
        <v>2024</v>
      </c>
      <c r="Q4449" t="str">
        <f>TEXT(Sales_data[[#This Row],[Order Date]], "mmm")</f>
        <v>Jan</v>
      </c>
    </row>
    <row r="4450" spans="1:17" x14ac:dyDescent="0.95">
      <c r="A4450">
        <v>14449</v>
      </c>
      <c r="B4450" s="1">
        <v>45622</v>
      </c>
      <c r="C4450" t="s">
        <v>7955</v>
      </c>
      <c r="D4450" t="s">
        <v>15</v>
      </c>
      <c r="E4450" t="s">
        <v>16</v>
      </c>
      <c r="F4450" t="s">
        <v>129</v>
      </c>
      <c r="G4450" t="s">
        <v>148</v>
      </c>
      <c r="H4450" t="s">
        <v>7956</v>
      </c>
      <c r="I4450">
        <v>3</v>
      </c>
      <c r="J4450">
        <v>51658</v>
      </c>
      <c r="K4450">
        <v>20</v>
      </c>
      <c r="L4450">
        <v>123979.2</v>
      </c>
      <c r="M4450">
        <v>9231.41</v>
      </c>
      <c r="N4450" t="s">
        <v>20</v>
      </c>
      <c r="O4450">
        <f>Sales_data[[#This Row],[Profit]]/Sales_data[[#This Row],[Sales]]</f>
        <v>7.445934479332017E-2</v>
      </c>
      <c r="P4450">
        <f>YEAR(Sales_data[[#This Row],[Order Date]])</f>
        <v>2024</v>
      </c>
      <c r="Q4450" t="str">
        <f>TEXT(Sales_data[[#This Row],[Order Date]], "mmm")</f>
        <v>Nov</v>
      </c>
    </row>
    <row r="4451" spans="1:17" x14ac:dyDescent="0.95">
      <c r="A4451">
        <v>14450</v>
      </c>
      <c r="B4451" s="1">
        <v>45307</v>
      </c>
      <c r="C4451" t="s">
        <v>7957</v>
      </c>
      <c r="D4451" t="s">
        <v>22</v>
      </c>
      <c r="E4451" t="s">
        <v>58</v>
      </c>
      <c r="F4451" t="s">
        <v>42</v>
      </c>
      <c r="G4451" t="s">
        <v>51</v>
      </c>
      <c r="H4451" t="s">
        <v>2764</v>
      </c>
      <c r="I4451">
        <v>1</v>
      </c>
      <c r="J4451">
        <v>30735</v>
      </c>
      <c r="K4451">
        <v>0</v>
      </c>
      <c r="L4451">
        <v>30735</v>
      </c>
      <c r="M4451">
        <v>1988.87</v>
      </c>
      <c r="N4451" t="s">
        <v>20</v>
      </c>
      <c r="O4451">
        <f>Sales_data[[#This Row],[Profit]]/Sales_data[[#This Row],[Sales]]</f>
        <v>6.4710265170001627E-2</v>
      </c>
      <c r="P4451">
        <f>YEAR(Sales_data[[#This Row],[Order Date]])</f>
        <v>2024</v>
      </c>
      <c r="Q4451" t="str">
        <f>TEXT(Sales_data[[#This Row],[Order Date]], "mmm")</f>
        <v>Jan</v>
      </c>
    </row>
    <row r="4452" spans="1:17" x14ac:dyDescent="0.95">
      <c r="A4452">
        <v>14451</v>
      </c>
      <c r="B4452" s="1">
        <v>45903</v>
      </c>
      <c r="C4452" t="s">
        <v>7958</v>
      </c>
      <c r="D4452" t="s">
        <v>15</v>
      </c>
      <c r="E4452" t="s">
        <v>16</v>
      </c>
      <c r="F4452" t="s">
        <v>96</v>
      </c>
      <c r="G4452" t="s">
        <v>183</v>
      </c>
      <c r="H4452" t="s">
        <v>7959</v>
      </c>
      <c r="I4452">
        <v>1</v>
      </c>
      <c r="J4452">
        <v>52781</v>
      </c>
      <c r="K4452">
        <v>0</v>
      </c>
      <c r="L4452">
        <v>52781</v>
      </c>
      <c r="M4452">
        <v>4085.32</v>
      </c>
      <c r="N4452" t="s">
        <v>72</v>
      </c>
      <c r="O4452">
        <f>Sales_data[[#This Row],[Profit]]/Sales_data[[#This Row],[Sales]]</f>
        <v>7.7401337602546375E-2</v>
      </c>
      <c r="P4452">
        <f>YEAR(Sales_data[[#This Row],[Order Date]])</f>
        <v>2025</v>
      </c>
      <c r="Q4452" t="str">
        <f>TEXT(Sales_data[[#This Row],[Order Date]], "mmm")</f>
        <v>Sep</v>
      </c>
    </row>
    <row r="4453" spans="1:17" x14ac:dyDescent="0.95">
      <c r="A4453">
        <v>14452</v>
      </c>
      <c r="B4453" s="1">
        <v>45638</v>
      </c>
      <c r="C4453" t="s">
        <v>7960</v>
      </c>
      <c r="D4453" t="s">
        <v>28</v>
      </c>
      <c r="E4453" t="s">
        <v>114</v>
      </c>
      <c r="F4453" t="s">
        <v>129</v>
      </c>
      <c r="G4453" t="s">
        <v>130</v>
      </c>
      <c r="H4453" t="s">
        <v>3908</v>
      </c>
      <c r="I4453">
        <v>1</v>
      </c>
      <c r="J4453">
        <v>71157</v>
      </c>
      <c r="K4453">
        <v>5</v>
      </c>
      <c r="L4453">
        <v>67599.149999999994</v>
      </c>
      <c r="M4453">
        <v>9600.1</v>
      </c>
      <c r="N4453" t="s">
        <v>72</v>
      </c>
      <c r="O4453">
        <f>Sales_data[[#This Row],[Profit]]/Sales_data[[#This Row],[Sales]]</f>
        <v>0.14201509930228415</v>
      </c>
      <c r="P4453">
        <f>YEAR(Sales_data[[#This Row],[Order Date]])</f>
        <v>2024</v>
      </c>
      <c r="Q4453" t="str">
        <f>TEXT(Sales_data[[#This Row],[Order Date]], "mmm")</f>
        <v>Dec</v>
      </c>
    </row>
    <row r="4454" spans="1:17" x14ac:dyDescent="0.95">
      <c r="A4454">
        <v>14453</v>
      </c>
      <c r="B4454" s="1">
        <v>45492</v>
      </c>
      <c r="C4454" t="s">
        <v>7961</v>
      </c>
      <c r="D4454" t="s">
        <v>15</v>
      </c>
      <c r="E4454" t="s">
        <v>93</v>
      </c>
      <c r="F4454" t="s">
        <v>75</v>
      </c>
      <c r="G4454" t="s">
        <v>204</v>
      </c>
      <c r="H4454" t="s">
        <v>7962</v>
      </c>
      <c r="I4454">
        <v>1</v>
      </c>
      <c r="J4454">
        <v>73569</v>
      </c>
      <c r="K4454">
        <v>10</v>
      </c>
      <c r="L4454">
        <v>66212.100000000006</v>
      </c>
      <c r="M4454">
        <v>12024.74</v>
      </c>
      <c r="N4454" t="s">
        <v>72</v>
      </c>
      <c r="O4454">
        <f>Sales_data[[#This Row],[Profit]]/Sales_data[[#This Row],[Sales]]</f>
        <v>0.18160940371925977</v>
      </c>
      <c r="P4454">
        <f>YEAR(Sales_data[[#This Row],[Order Date]])</f>
        <v>2024</v>
      </c>
      <c r="Q4454" t="str">
        <f>TEXT(Sales_data[[#This Row],[Order Date]], "mmm")</f>
        <v>Jul</v>
      </c>
    </row>
    <row r="4455" spans="1:17" x14ac:dyDescent="0.95">
      <c r="A4455">
        <v>14454</v>
      </c>
      <c r="B4455" s="1">
        <v>45388</v>
      </c>
      <c r="C4455" t="s">
        <v>7963</v>
      </c>
      <c r="D4455" t="s">
        <v>28</v>
      </c>
      <c r="E4455" t="s">
        <v>144</v>
      </c>
      <c r="F4455" t="s">
        <v>24</v>
      </c>
      <c r="G4455" t="s">
        <v>36</v>
      </c>
      <c r="H4455" t="s">
        <v>7964</v>
      </c>
      <c r="I4455">
        <v>3</v>
      </c>
      <c r="J4455">
        <v>14832</v>
      </c>
      <c r="K4455">
        <v>15</v>
      </c>
      <c r="L4455">
        <v>37821.599999999999</v>
      </c>
      <c r="M4455">
        <v>9189.2099999999991</v>
      </c>
      <c r="N4455" t="s">
        <v>20</v>
      </c>
      <c r="O4455">
        <f>Sales_data[[#This Row],[Profit]]/Sales_data[[#This Row],[Sales]]</f>
        <v>0.24296195824608158</v>
      </c>
      <c r="P4455">
        <f>YEAR(Sales_data[[#This Row],[Order Date]])</f>
        <v>2024</v>
      </c>
      <c r="Q4455" t="str">
        <f>TEXT(Sales_data[[#This Row],[Order Date]], "mmm")</f>
        <v>Apr</v>
      </c>
    </row>
    <row r="4456" spans="1:17" x14ac:dyDescent="0.95">
      <c r="A4456">
        <v>14455</v>
      </c>
      <c r="B4456" s="1">
        <v>45824</v>
      </c>
      <c r="C4456" t="s">
        <v>7965</v>
      </c>
      <c r="D4456" t="s">
        <v>22</v>
      </c>
      <c r="E4456" t="s">
        <v>23</v>
      </c>
      <c r="F4456" t="s">
        <v>30</v>
      </c>
      <c r="G4456" t="s">
        <v>31</v>
      </c>
      <c r="H4456" t="s">
        <v>2894</v>
      </c>
      <c r="I4456">
        <v>3</v>
      </c>
      <c r="J4456">
        <v>21054</v>
      </c>
      <c r="K4456">
        <v>15</v>
      </c>
      <c r="L4456">
        <v>53687.7</v>
      </c>
      <c r="M4456">
        <v>8755.0400000000009</v>
      </c>
      <c r="N4456" t="s">
        <v>83</v>
      </c>
      <c r="O4456">
        <f>Sales_data[[#This Row],[Profit]]/Sales_data[[#This Row],[Sales]]</f>
        <v>0.16307347865525998</v>
      </c>
      <c r="P4456">
        <f>YEAR(Sales_data[[#This Row],[Order Date]])</f>
        <v>2025</v>
      </c>
      <c r="Q4456" t="str">
        <f>TEXT(Sales_data[[#This Row],[Order Date]], "mmm")</f>
        <v>Jun</v>
      </c>
    </row>
    <row r="4457" spans="1:17" x14ac:dyDescent="0.95">
      <c r="A4457">
        <v>14456</v>
      </c>
      <c r="B4457" s="1">
        <v>45260</v>
      </c>
      <c r="C4457" t="s">
        <v>7966</v>
      </c>
      <c r="D4457" t="s">
        <v>40</v>
      </c>
      <c r="E4457" t="s">
        <v>62</v>
      </c>
      <c r="F4457" t="s">
        <v>46</v>
      </c>
      <c r="G4457" t="s">
        <v>209</v>
      </c>
      <c r="H4457" t="s">
        <v>2912</v>
      </c>
      <c r="I4457">
        <v>3</v>
      </c>
      <c r="J4457">
        <v>41689</v>
      </c>
      <c r="K4457">
        <v>15</v>
      </c>
      <c r="L4457">
        <v>106306.95</v>
      </c>
      <c r="M4457">
        <v>9053.89</v>
      </c>
      <c r="N4457" t="s">
        <v>20</v>
      </c>
      <c r="O4457">
        <f>Sales_data[[#This Row],[Profit]]/Sales_data[[#This Row],[Sales]]</f>
        <v>8.5167432609062718E-2</v>
      </c>
      <c r="P4457">
        <f>YEAR(Sales_data[[#This Row],[Order Date]])</f>
        <v>2023</v>
      </c>
      <c r="Q4457" t="str">
        <f>TEXT(Sales_data[[#This Row],[Order Date]], "mmm")</f>
        <v>Nov</v>
      </c>
    </row>
    <row r="4458" spans="1:17" x14ac:dyDescent="0.95">
      <c r="A4458">
        <v>14457</v>
      </c>
      <c r="B4458" s="1">
        <v>45521</v>
      </c>
      <c r="C4458" t="s">
        <v>7967</v>
      </c>
      <c r="D4458" t="s">
        <v>22</v>
      </c>
      <c r="E4458" t="s">
        <v>23</v>
      </c>
      <c r="F4458" t="s">
        <v>46</v>
      </c>
      <c r="G4458" t="s">
        <v>201</v>
      </c>
      <c r="H4458" t="s">
        <v>7968</v>
      </c>
      <c r="I4458">
        <v>3</v>
      </c>
      <c r="J4458">
        <v>11373</v>
      </c>
      <c r="K4458">
        <v>5</v>
      </c>
      <c r="L4458">
        <v>32413.05</v>
      </c>
      <c r="M4458">
        <v>7330.4</v>
      </c>
      <c r="N4458" t="s">
        <v>20</v>
      </c>
      <c r="O4458">
        <f>Sales_data[[#This Row],[Profit]]/Sales_data[[#This Row],[Sales]]</f>
        <v>0.22615582304041118</v>
      </c>
      <c r="P4458">
        <f>YEAR(Sales_data[[#This Row],[Order Date]])</f>
        <v>2024</v>
      </c>
      <c r="Q4458" t="str">
        <f>TEXT(Sales_data[[#This Row],[Order Date]], "mmm")</f>
        <v>Aug</v>
      </c>
    </row>
    <row r="4459" spans="1:17" x14ac:dyDescent="0.95">
      <c r="A4459">
        <v>14458</v>
      </c>
      <c r="B4459" s="1">
        <v>45927</v>
      </c>
      <c r="C4459" t="s">
        <v>7969</v>
      </c>
      <c r="D4459" t="s">
        <v>28</v>
      </c>
      <c r="E4459" t="s">
        <v>144</v>
      </c>
      <c r="F4459" t="s">
        <v>24</v>
      </c>
      <c r="G4459" t="s">
        <v>59</v>
      </c>
      <c r="H4459" t="s">
        <v>3136</v>
      </c>
      <c r="I4459">
        <v>2</v>
      </c>
      <c r="J4459">
        <v>49143</v>
      </c>
      <c r="K4459">
        <v>0</v>
      </c>
      <c r="L4459">
        <v>98286</v>
      </c>
      <c r="M4459">
        <v>9884.9699999999993</v>
      </c>
      <c r="N4459" t="s">
        <v>38</v>
      </c>
      <c r="O4459">
        <f>Sales_data[[#This Row],[Profit]]/Sales_data[[#This Row],[Sales]]</f>
        <v>0.1005735303095049</v>
      </c>
      <c r="P4459">
        <f>YEAR(Sales_data[[#This Row],[Order Date]])</f>
        <v>2025</v>
      </c>
      <c r="Q4459" t="str">
        <f>TEXT(Sales_data[[#This Row],[Order Date]], "mmm")</f>
        <v>Sep</v>
      </c>
    </row>
    <row r="4460" spans="1:17" x14ac:dyDescent="0.95">
      <c r="A4460">
        <v>14459</v>
      </c>
      <c r="B4460" s="1">
        <v>45434</v>
      </c>
      <c r="C4460" t="s">
        <v>7970</v>
      </c>
      <c r="D4460" t="s">
        <v>22</v>
      </c>
      <c r="E4460" t="s">
        <v>167</v>
      </c>
      <c r="F4460" t="s">
        <v>17</v>
      </c>
      <c r="G4460" t="s">
        <v>111</v>
      </c>
      <c r="H4460" t="s">
        <v>7062</v>
      </c>
      <c r="I4460">
        <v>4</v>
      </c>
      <c r="J4460">
        <v>46702</v>
      </c>
      <c r="K4460">
        <v>15</v>
      </c>
      <c r="L4460">
        <v>158786.79999999999</v>
      </c>
      <c r="M4460">
        <v>19939.77</v>
      </c>
      <c r="N4460" t="s">
        <v>20</v>
      </c>
      <c r="O4460">
        <f>Sales_data[[#This Row],[Profit]]/Sales_data[[#This Row],[Sales]]</f>
        <v>0.12557574055274118</v>
      </c>
      <c r="P4460">
        <f>YEAR(Sales_data[[#This Row],[Order Date]])</f>
        <v>2024</v>
      </c>
      <c r="Q4460" t="str">
        <f>TEXT(Sales_data[[#This Row],[Order Date]], "mmm")</f>
        <v>May</v>
      </c>
    </row>
    <row r="4461" spans="1:17" x14ac:dyDescent="0.95">
      <c r="A4461">
        <v>14460</v>
      </c>
      <c r="B4461" s="1">
        <v>45279</v>
      </c>
      <c r="C4461" t="s">
        <v>7971</v>
      </c>
      <c r="D4461" t="s">
        <v>28</v>
      </c>
      <c r="E4461" t="s">
        <v>35</v>
      </c>
      <c r="F4461" t="s">
        <v>46</v>
      </c>
      <c r="G4461" t="s">
        <v>209</v>
      </c>
      <c r="H4461" t="s">
        <v>7972</v>
      </c>
      <c r="I4461">
        <v>1</v>
      </c>
      <c r="J4461">
        <v>7817</v>
      </c>
      <c r="K4461">
        <v>0</v>
      </c>
      <c r="L4461">
        <v>7817</v>
      </c>
      <c r="M4461">
        <v>588.04</v>
      </c>
      <c r="N4461" t="s">
        <v>72</v>
      </c>
      <c r="O4461">
        <f>Sales_data[[#This Row],[Profit]]/Sales_data[[#This Row],[Sales]]</f>
        <v>7.5225789944991683E-2</v>
      </c>
      <c r="P4461">
        <f>YEAR(Sales_data[[#This Row],[Order Date]])</f>
        <v>2023</v>
      </c>
      <c r="Q4461" t="str">
        <f>TEXT(Sales_data[[#This Row],[Order Date]], "mmm")</f>
        <v>Dec</v>
      </c>
    </row>
    <row r="4462" spans="1:17" x14ac:dyDescent="0.95">
      <c r="A4462">
        <v>14461</v>
      </c>
      <c r="B4462" s="1">
        <v>45383</v>
      </c>
      <c r="C4462" t="s">
        <v>7973</v>
      </c>
      <c r="D4462" t="s">
        <v>40</v>
      </c>
      <c r="E4462" t="s">
        <v>50</v>
      </c>
      <c r="F4462" t="s">
        <v>17</v>
      </c>
      <c r="G4462" t="s">
        <v>111</v>
      </c>
      <c r="H4462" t="s">
        <v>6386</v>
      </c>
      <c r="I4462">
        <v>2</v>
      </c>
      <c r="J4462">
        <v>68471</v>
      </c>
      <c r="K4462">
        <v>5</v>
      </c>
      <c r="L4462">
        <v>130094.9</v>
      </c>
      <c r="M4462">
        <v>7882.32</v>
      </c>
      <c r="N4462" t="s">
        <v>33</v>
      </c>
      <c r="O4462">
        <f>Sales_data[[#This Row],[Profit]]/Sales_data[[#This Row],[Sales]]</f>
        <v>6.0589000798647756E-2</v>
      </c>
      <c r="P4462">
        <f>YEAR(Sales_data[[#This Row],[Order Date]])</f>
        <v>2024</v>
      </c>
      <c r="Q4462" t="str">
        <f>TEXT(Sales_data[[#This Row],[Order Date]], "mmm")</f>
        <v>Apr</v>
      </c>
    </row>
    <row r="4463" spans="1:17" x14ac:dyDescent="0.95">
      <c r="A4463">
        <v>14462</v>
      </c>
      <c r="B4463" s="1">
        <v>45448</v>
      </c>
      <c r="C4463" t="s">
        <v>7974</v>
      </c>
      <c r="D4463" t="s">
        <v>15</v>
      </c>
      <c r="E4463" t="s">
        <v>16</v>
      </c>
      <c r="F4463" t="s">
        <v>75</v>
      </c>
      <c r="G4463" t="s">
        <v>409</v>
      </c>
      <c r="H4463" t="s">
        <v>5086</v>
      </c>
      <c r="I4463">
        <v>2</v>
      </c>
      <c r="J4463">
        <v>56197</v>
      </c>
      <c r="K4463">
        <v>0</v>
      </c>
      <c r="L4463">
        <v>112394</v>
      </c>
      <c r="M4463">
        <v>22487.52</v>
      </c>
      <c r="N4463" t="s">
        <v>83</v>
      </c>
      <c r="O4463">
        <f>Sales_data[[#This Row],[Profit]]/Sales_data[[#This Row],[Sales]]</f>
        <v>0.2000775842126804</v>
      </c>
      <c r="P4463">
        <f>YEAR(Sales_data[[#This Row],[Order Date]])</f>
        <v>2024</v>
      </c>
      <c r="Q4463" t="str">
        <f>TEXT(Sales_data[[#This Row],[Order Date]], "mmm")</f>
        <v>Jun</v>
      </c>
    </row>
    <row r="4464" spans="1:17" x14ac:dyDescent="0.95">
      <c r="A4464">
        <v>14463</v>
      </c>
      <c r="B4464" s="1">
        <v>45460</v>
      </c>
      <c r="C4464" t="s">
        <v>7975</v>
      </c>
      <c r="D4464" t="s">
        <v>15</v>
      </c>
      <c r="E4464" t="s">
        <v>68</v>
      </c>
      <c r="F4464" t="s">
        <v>69</v>
      </c>
      <c r="G4464" t="s">
        <v>115</v>
      </c>
      <c r="H4464" t="s">
        <v>6547</v>
      </c>
      <c r="I4464">
        <v>3</v>
      </c>
      <c r="J4464">
        <v>24154</v>
      </c>
      <c r="K4464">
        <v>15</v>
      </c>
      <c r="L4464">
        <v>61592.7</v>
      </c>
      <c r="M4464">
        <v>7626.36</v>
      </c>
      <c r="N4464" t="s">
        <v>33</v>
      </c>
      <c r="O4464">
        <f>Sales_data[[#This Row],[Profit]]/Sales_data[[#This Row],[Sales]]</f>
        <v>0.12381921883599842</v>
      </c>
      <c r="P4464">
        <f>YEAR(Sales_data[[#This Row],[Order Date]])</f>
        <v>2024</v>
      </c>
      <c r="Q4464" t="str">
        <f>TEXT(Sales_data[[#This Row],[Order Date]], "mmm")</f>
        <v>Jun</v>
      </c>
    </row>
    <row r="4465" spans="1:17" x14ac:dyDescent="0.95">
      <c r="A4465">
        <v>14464</v>
      </c>
      <c r="B4465" s="1">
        <v>45500</v>
      </c>
      <c r="C4465" t="s">
        <v>7976</v>
      </c>
      <c r="D4465" t="s">
        <v>22</v>
      </c>
      <c r="E4465" t="s">
        <v>74</v>
      </c>
      <c r="F4465" t="s">
        <v>17</v>
      </c>
      <c r="G4465" t="s">
        <v>55</v>
      </c>
      <c r="H4465" t="s">
        <v>7977</v>
      </c>
      <c r="I4465">
        <v>5</v>
      </c>
      <c r="J4465">
        <v>31572</v>
      </c>
      <c r="K4465">
        <v>15</v>
      </c>
      <c r="L4465">
        <v>134181</v>
      </c>
      <c r="M4465">
        <v>24989.79</v>
      </c>
      <c r="N4465" t="s">
        <v>83</v>
      </c>
      <c r="O4465">
        <f>Sales_data[[#This Row],[Profit]]/Sales_data[[#This Row],[Sales]]</f>
        <v>0.1862394079638697</v>
      </c>
      <c r="P4465">
        <f>YEAR(Sales_data[[#This Row],[Order Date]])</f>
        <v>2024</v>
      </c>
      <c r="Q4465" t="str">
        <f>TEXT(Sales_data[[#This Row],[Order Date]], "mmm")</f>
        <v>Jul</v>
      </c>
    </row>
    <row r="4466" spans="1:17" x14ac:dyDescent="0.95">
      <c r="A4466">
        <v>14465</v>
      </c>
      <c r="B4466" s="1">
        <v>45352</v>
      </c>
      <c r="C4466" t="s">
        <v>7978</v>
      </c>
      <c r="D4466" t="s">
        <v>40</v>
      </c>
      <c r="E4466" t="s">
        <v>62</v>
      </c>
      <c r="F4466" t="s">
        <v>69</v>
      </c>
      <c r="G4466" t="s">
        <v>123</v>
      </c>
      <c r="H4466" t="s">
        <v>7979</v>
      </c>
      <c r="I4466">
        <v>4</v>
      </c>
      <c r="J4466">
        <v>17628</v>
      </c>
      <c r="K4466">
        <v>5</v>
      </c>
      <c r="L4466">
        <v>66986.399999999994</v>
      </c>
      <c r="M4466">
        <v>9414.83</v>
      </c>
      <c r="N4466" t="s">
        <v>33</v>
      </c>
      <c r="O4466">
        <f>Sales_data[[#This Row],[Profit]]/Sales_data[[#This Row],[Sales]]</f>
        <v>0.14054837996966549</v>
      </c>
      <c r="P4466">
        <f>YEAR(Sales_data[[#This Row],[Order Date]])</f>
        <v>2024</v>
      </c>
      <c r="Q4466" t="str">
        <f>TEXT(Sales_data[[#This Row],[Order Date]], "mmm")</f>
        <v>Mar</v>
      </c>
    </row>
    <row r="4467" spans="1:17" x14ac:dyDescent="0.95">
      <c r="A4467">
        <v>14466</v>
      </c>
      <c r="B4467" s="1">
        <v>45928</v>
      </c>
      <c r="C4467" t="s">
        <v>7980</v>
      </c>
      <c r="D4467" t="s">
        <v>28</v>
      </c>
      <c r="E4467" t="s">
        <v>144</v>
      </c>
      <c r="F4467" t="s">
        <v>42</v>
      </c>
      <c r="G4467" t="s">
        <v>79</v>
      </c>
      <c r="H4467" t="s">
        <v>3290</v>
      </c>
      <c r="I4467">
        <v>1</v>
      </c>
      <c r="J4467">
        <v>9133</v>
      </c>
      <c r="K4467">
        <v>0</v>
      </c>
      <c r="L4467">
        <v>9133</v>
      </c>
      <c r="M4467">
        <v>813.5</v>
      </c>
      <c r="N4467" t="s">
        <v>83</v>
      </c>
      <c r="O4467">
        <f>Sales_data[[#This Row],[Profit]]/Sales_data[[#This Row],[Sales]]</f>
        <v>8.907259389028796E-2</v>
      </c>
      <c r="P4467">
        <f>YEAR(Sales_data[[#This Row],[Order Date]])</f>
        <v>2025</v>
      </c>
      <c r="Q4467" t="str">
        <f>TEXT(Sales_data[[#This Row],[Order Date]], "mmm")</f>
        <v>Sep</v>
      </c>
    </row>
    <row r="4468" spans="1:17" x14ac:dyDescent="0.95">
      <c r="A4468">
        <v>14467</v>
      </c>
      <c r="B4468" s="1">
        <v>45402</v>
      </c>
      <c r="C4468" t="s">
        <v>7981</v>
      </c>
      <c r="D4468" t="s">
        <v>15</v>
      </c>
      <c r="E4468" t="s">
        <v>147</v>
      </c>
      <c r="F4468" t="s">
        <v>86</v>
      </c>
      <c r="G4468" t="s">
        <v>118</v>
      </c>
      <c r="H4468" t="s">
        <v>7982</v>
      </c>
      <c r="I4468">
        <v>2</v>
      </c>
      <c r="J4468">
        <v>21733</v>
      </c>
      <c r="K4468">
        <v>5</v>
      </c>
      <c r="L4468">
        <v>41292.699999999997</v>
      </c>
      <c r="M4468">
        <v>9099.24</v>
      </c>
      <c r="N4468" t="s">
        <v>38</v>
      </c>
      <c r="O4468">
        <f>Sales_data[[#This Row],[Profit]]/Sales_data[[#This Row],[Sales]]</f>
        <v>0.22035953086138713</v>
      </c>
      <c r="P4468">
        <f>YEAR(Sales_data[[#This Row],[Order Date]])</f>
        <v>2024</v>
      </c>
      <c r="Q4468" t="str">
        <f>TEXT(Sales_data[[#This Row],[Order Date]], "mmm")</f>
        <v>Apr</v>
      </c>
    </row>
    <row r="4469" spans="1:17" x14ac:dyDescent="0.95">
      <c r="A4469">
        <v>14468</v>
      </c>
      <c r="B4469" s="1">
        <v>45313</v>
      </c>
      <c r="C4469" t="s">
        <v>7983</v>
      </c>
      <c r="D4469" t="s">
        <v>22</v>
      </c>
      <c r="E4469" t="s">
        <v>23</v>
      </c>
      <c r="F4469" t="s">
        <v>69</v>
      </c>
      <c r="G4469" t="s">
        <v>115</v>
      </c>
      <c r="H4469" t="s">
        <v>7984</v>
      </c>
      <c r="I4469">
        <v>2</v>
      </c>
      <c r="J4469">
        <v>24898</v>
      </c>
      <c r="K4469">
        <v>10</v>
      </c>
      <c r="L4469">
        <v>44816.4</v>
      </c>
      <c r="M4469">
        <v>8961.81</v>
      </c>
      <c r="N4469" t="s">
        <v>20</v>
      </c>
      <c r="O4469">
        <f>Sales_data[[#This Row],[Profit]]/Sales_data[[#This Row],[Sales]]</f>
        <v>0.1999671995073232</v>
      </c>
      <c r="P4469">
        <f>YEAR(Sales_data[[#This Row],[Order Date]])</f>
        <v>2024</v>
      </c>
      <c r="Q4469" t="str">
        <f>TEXT(Sales_data[[#This Row],[Order Date]], "mmm")</f>
        <v>Jan</v>
      </c>
    </row>
    <row r="4470" spans="1:17" x14ac:dyDescent="0.95">
      <c r="A4470">
        <v>14469</v>
      </c>
      <c r="B4470" s="1">
        <v>45655</v>
      </c>
      <c r="C4470" t="s">
        <v>7985</v>
      </c>
      <c r="D4470" t="s">
        <v>22</v>
      </c>
      <c r="E4470" t="s">
        <v>167</v>
      </c>
      <c r="F4470" t="s">
        <v>24</v>
      </c>
      <c r="G4470" t="s">
        <v>107</v>
      </c>
      <c r="H4470" t="s">
        <v>7986</v>
      </c>
      <c r="I4470">
        <v>5</v>
      </c>
      <c r="J4470">
        <v>70349</v>
      </c>
      <c r="K4470">
        <v>20</v>
      </c>
      <c r="L4470">
        <v>281396</v>
      </c>
      <c r="M4470">
        <v>35694.42</v>
      </c>
      <c r="N4470" t="s">
        <v>20</v>
      </c>
      <c r="O4470">
        <f>Sales_data[[#This Row],[Profit]]/Sales_data[[#This Row],[Sales]]</f>
        <v>0.12684764531123399</v>
      </c>
      <c r="P4470">
        <f>YEAR(Sales_data[[#This Row],[Order Date]])</f>
        <v>2024</v>
      </c>
      <c r="Q4470" t="str">
        <f>TEXT(Sales_data[[#This Row],[Order Date]], "mmm")</f>
        <v>Dec</v>
      </c>
    </row>
    <row r="4471" spans="1:17" x14ac:dyDescent="0.95">
      <c r="A4471">
        <v>14470</v>
      </c>
      <c r="B4471" s="1">
        <v>45415</v>
      </c>
      <c r="C4471" t="s">
        <v>7987</v>
      </c>
      <c r="D4471" t="s">
        <v>22</v>
      </c>
      <c r="E4471" t="s">
        <v>54</v>
      </c>
      <c r="F4471" t="s">
        <v>69</v>
      </c>
      <c r="G4471" t="s">
        <v>70</v>
      </c>
      <c r="H4471" t="s">
        <v>7988</v>
      </c>
      <c r="I4471">
        <v>1</v>
      </c>
      <c r="J4471">
        <v>56283</v>
      </c>
      <c r="K4471">
        <v>15</v>
      </c>
      <c r="L4471">
        <v>47840.55</v>
      </c>
      <c r="M4471">
        <v>10518.95</v>
      </c>
      <c r="N4471" t="s">
        <v>33</v>
      </c>
      <c r="O4471">
        <f>Sales_data[[#This Row],[Profit]]/Sales_data[[#This Row],[Sales]]</f>
        <v>0.21987518956199292</v>
      </c>
      <c r="P4471">
        <f>YEAR(Sales_data[[#This Row],[Order Date]])</f>
        <v>2024</v>
      </c>
      <c r="Q4471" t="str">
        <f>TEXT(Sales_data[[#This Row],[Order Date]], "mmm")</f>
        <v>May</v>
      </c>
    </row>
    <row r="4472" spans="1:17" x14ac:dyDescent="0.95">
      <c r="A4472">
        <v>14471</v>
      </c>
      <c r="B4472" s="1">
        <v>45885</v>
      </c>
      <c r="C4472" t="s">
        <v>7989</v>
      </c>
      <c r="D4472" t="s">
        <v>40</v>
      </c>
      <c r="E4472" t="s">
        <v>103</v>
      </c>
      <c r="F4472" t="s">
        <v>129</v>
      </c>
      <c r="G4472" t="s">
        <v>148</v>
      </c>
      <c r="H4472" t="s">
        <v>4133</v>
      </c>
      <c r="I4472">
        <v>5</v>
      </c>
      <c r="J4472">
        <v>21689</v>
      </c>
      <c r="K4472">
        <v>10</v>
      </c>
      <c r="L4472">
        <v>97600.5</v>
      </c>
      <c r="M4472">
        <v>7876.06</v>
      </c>
      <c r="N4472" t="s">
        <v>33</v>
      </c>
      <c r="O4472">
        <f>Sales_data[[#This Row],[Profit]]/Sales_data[[#This Row],[Sales]]</f>
        <v>8.0696922659207693E-2</v>
      </c>
      <c r="P4472">
        <f>YEAR(Sales_data[[#This Row],[Order Date]])</f>
        <v>2025</v>
      </c>
      <c r="Q4472" t="str">
        <f>TEXT(Sales_data[[#This Row],[Order Date]], "mmm")</f>
        <v>Aug</v>
      </c>
    </row>
    <row r="4473" spans="1:17" x14ac:dyDescent="0.95">
      <c r="A4473">
        <v>14472</v>
      </c>
      <c r="B4473" s="1">
        <v>45206</v>
      </c>
      <c r="C4473" t="s">
        <v>7990</v>
      </c>
      <c r="D4473" t="s">
        <v>15</v>
      </c>
      <c r="E4473" t="s">
        <v>174</v>
      </c>
      <c r="F4473" t="s">
        <v>75</v>
      </c>
      <c r="G4473" t="s">
        <v>307</v>
      </c>
      <c r="H4473" t="s">
        <v>7991</v>
      </c>
      <c r="I4473">
        <v>2</v>
      </c>
      <c r="J4473">
        <v>39180</v>
      </c>
      <c r="K4473">
        <v>5</v>
      </c>
      <c r="L4473">
        <v>74442</v>
      </c>
      <c r="M4473">
        <v>10036.39</v>
      </c>
      <c r="N4473" t="s">
        <v>72</v>
      </c>
      <c r="O4473">
        <f>Sales_data[[#This Row],[Profit]]/Sales_data[[#This Row],[Sales]]</f>
        <v>0.13482160608258778</v>
      </c>
      <c r="P4473">
        <f>YEAR(Sales_data[[#This Row],[Order Date]])</f>
        <v>2023</v>
      </c>
      <c r="Q4473" t="str">
        <f>TEXT(Sales_data[[#This Row],[Order Date]], "mmm")</f>
        <v>Oct</v>
      </c>
    </row>
    <row r="4474" spans="1:17" x14ac:dyDescent="0.95">
      <c r="A4474">
        <v>14473</v>
      </c>
      <c r="B4474" s="1">
        <v>45633</v>
      </c>
      <c r="C4474" t="s">
        <v>7992</v>
      </c>
      <c r="D4474" t="s">
        <v>28</v>
      </c>
      <c r="E4474" t="s">
        <v>35</v>
      </c>
      <c r="F4474" t="s">
        <v>86</v>
      </c>
      <c r="G4474" t="s">
        <v>87</v>
      </c>
      <c r="H4474" t="s">
        <v>7993</v>
      </c>
      <c r="I4474">
        <v>2</v>
      </c>
      <c r="J4474">
        <v>27455</v>
      </c>
      <c r="K4474">
        <v>15</v>
      </c>
      <c r="L4474">
        <v>46673.5</v>
      </c>
      <c r="M4474">
        <v>9053.75</v>
      </c>
      <c r="N4474" t="s">
        <v>83</v>
      </c>
      <c r="O4474">
        <f>Sales_data[[#This Row],[Profit]]/Sales_data[[#This Row],[Sales]]</f>
        <v>0.19398052428037324</v>
      </c>
      <c r="P4474">
        <f>YEAR(Sales_data[[#This Row],[Order Date]])</f>
        <v>2024</v>
      </c>
      <c r="Q4474" t="str">
        <f>TEXT(Sales_data[[#This Row],[Order Date]], "mmm")</f>
        <v>Dec</v>
      </c>
    </row>
    <row r="4475" spans="1:17" x14ac:dyDescent="0.95">
      <c r="A4475">
        <v>14474</v>
      </c>
      <c r="B4475" s="1">
        <v>45567</v>
      </c>
      <c r="C4475" t="s">
        <v>7994</v>
      </c>
      <c r="D4475" t="s">
        <v>28</v>
      </c>
      <c r="E4475" t="s">
        <v>29</v>
      </c>
      <c r="F4475" t="s">
        <v>96</v>
      </c>
      <c r="G4475" t="s">
        <v>97</v>
      </c>
      <c r="H4475" t="s">
        <v>1426</v>
      </c>
      <c r="I4475">
        <v>3</v>
      </c>
      <c r="J4475">
        <v>30228</v>
      </c>
      <c r="K4475">
        <v>10</v>
      </c>
      <c r="L4475">
        <v>81615.600000000006</v>
      </c>
      <c r="M4475">
        <v>7327.38</v>
      </c>
      <c r="N4475" t="s">
        <v>83</v>
      </c>
      <c r="O4475">
        <f>Sales_data[[#This Row],[Profit]]/Sales_data[[#This Row],[Sales]]</f>
        <v>8.9779159866496108E-2</v>
      </c>
      <c r="P4475">
        <f>YEAR(Sales_data[[#This Row],[Order Date]])</f>
        <v>2024</v>
      </c>
      <c r="Q4475" t="str">
        <f>TEXT(Sales_data[[#This Row],[Order Date]], "mmm")</f>
        <v>Oct</v>
      </c>
    </row>
    <row r="4476" spans="1:17" x14ac:dyDescent="0.95">
      <c r="A4476">
        <v>14475</v>
      </c>
      <c r="B4476" s="1">
        <v>45764</v>
      </c>
      <c r="C4476" t="s">
        <v>7995</v>
      </c>
      <c r="D4476" t="s">
        <v>15</v>
      </c>
      <c r="E4476" t="s">
        <v>93</v>
      </c>
      <c r="F4476" t="s">
        <v>69</v>
      </c>
      <c r="G4476" t="s">
        <v>70</v>
      </c>
      <c r="H4476" t="s">
        <v>7996</v>
      </c>
      <c r="I4476">
        <v>2</v>
      </c>
      <c r="J4476">
        <v>53451</v>
      </c>
      <c r="K4476">
        <v>10</v>
      </c>
      <c r="L4476">
        <v>96211.8</v>
      </c>
      <c r="M4476">
        <v>22143.06</v>
      </c>
      <c r="N4476" t="s">
        <v>83</v>
      </c>
      <c r="O4476">
        <f>Sales_data[[#This Row],[Profit]]/Sales_data[[#This Row],[Sales]]</f>
        <v>0.23014910852930723</v>
      </c>
      <c r="P4476">
        <f>YEAR(Sales_data[[#This Row],[Order Date]])</f>
        <v>2025</v>
      </c>
      <c r="Q4476" t="str">
        <f>TEXT(Sales_data[[#This Row],[Order Date]], "mmm")</f>
        <v>Apr</v>
      </c>
    </row>
    <row r="4477" spans="1:17" x14ac:dyDescent="0.95">
      <c r="A4477">
        <v>14476</v>
      </c>
      <c r="B4477" s="1">
        <v>45467</v>
      </c>
      <c r="C4477" t="s">
        <v>1438</v>
      </c>
      <c r="D4477" t="s">
        <v>40</v>
      </c>
      <c r="E4477" t="s">
        <v>50</v>
      </c>
      <c r="F4477" t="s">
        <v>46</v>
      </c>
      <c r="G4477" t="s">
        <v>201</v>
      </c>
      <c r="H4477" t="s">
        <v>7997</v>
      </c>
      <c r="I4477">
        <v>4</v>
      </c>
      <c r="J4477">
        <v>40921</v>
      </c>
      <c r="K4477">
        <v>0</v>
      </c>
      <c r="L4477">
        <v>163684</v>
      </c>
      <c r="M4477">
        <v>32116.720000000001</v>
      </c>
      <c r="N4477" t="s">
        <v>20</v>
      </c>
      <c r="O4477">
        <f>Sales_data[[#This Row],[Profit]]/Sales_data[[#This Row],[Sales]]</f>
        <v>0.19621172503115761</v>
      </c>
      <c r="P4477">
        <f>YEAR(Sales_data[[#This Row],[Order Date]])</f>
        <v>2024</v>
      </c>
      <c r="Q4477" t="str">
        <f>TEXT(Sales_data[[#This Row],[Order Date]], "mmm")</f>
        <v>Jun</v>
      </c>
    </row>
    <row r="4478" spans="1:17" x14ac:dyDescent="0.95">
      <c r="A4478">
        <v>14477</v>
      </c>
      <c r="B4478" s="1">
        <v>45536</v>
      </c>
      <c r="C4478" t="s">
        <v>7998</v>
      </c>
      <c r="D4478" t="s">
        <v>28</v>
      </c>
      <c r="E4478" t="s">
        <v>114</v>
      </c>
      <c r="F4478" t="s">
        <v>129</v>
      </c>
      <c r="G4478" t="s">
        <v>168</v>
      </c>
      <c r="H4478" t="s">
        <v>7999</v>
      </c>
      <c r="I4478">
        <v>5</v>
      </c>
      <c r="J4478">
        <v>9565</v>
      </c>
      <c r="K4478">
        <v>0</v>
      </c>
      <c r="L4478">
        <v>47825</v>
      </c>
      <c r="M4478">
        <v>3407.88</v>
      </c>
      <c r="N4478" t="s">
        <v>83</v>
      </c>
      <c r="O4478">
        <f>Sales_data[[#This Row],[Profit]]/Sales_data[[#This Row],[Sales]]</f>
        <v>7.1257292211186624E-2</v>
      </c>
      <c r="P4478">
        <f>YEAR(Sales_data[[#This Row],[Order Date]])</f>
        <v>2024</v>
      </c>
      <c r="Q4478" t="str">
        <f>TEXT(Sales_data[[#This Row],[Order Date]], "mmm")</f>
        <v>Sep</v>
      </c>
    </row>
    <row r="4479" spans="1:17" x14ac:dyDescent="0.95">
      <c r="A4479">
        <v>14478</v>
      </c>
      <c r="B4479" s="1">
        <v>45845</v>
      </c>
      <c r="C4479" t="s">
        <v>8000</v>
      </c>
      <c r="D4479" t="s">
        <v>15</v>
      </c>
      <c r="E4479" t="s">
        <v>68</v>
      </c>
      <c r="F4479" t="s">
        <v>46</v>
      </c>
      <c r="G4479" t="s">
        <v>201</v>
      </c>
      <c r="H4479" t="s">
        <v>2817</v>
      </c>
      <c r="I4479">
        <v>1</v>
      </c>
      <c r="J4479">
        <v>74395</v>
      </c>
      <c r="K4479">
        <v>15</v>
      </c>
      <c r="L4479">
        <v>63235.75</v>
      </c>
      <c r="M4479">
        <v>14639.26</v>
      </c>
      <c r="N4479" t="s">
        <v>20</v>
      </c>
      <c r="O4479">
        <f>Sales_data[[#This Row],[Profit]]/Sales_data[[#This Row],[Sales]]</f>
        <v>0.2315029077697347</v>
      </c>
      <c r="P4479">
        <f>YEAR(Sales_data[[#This Row],[Order Date]])</f>
        <v>2025</v>
      </c>
      <c r="Q4479" t="str">
        <f>TEXT(Sales_data[[#This Row],[Order Date]], "mmm")</f>
        <v>Jul</v>
      </c>
    </row>
    <row r="4480" spans="1:17" x14ac:dyDescent="0.95">
      <c r="A4480">
        <v>14479</v>
      </c>
      <c r="B4480" s="1">
        <v>45757</v>
      </c>
      <c r="C4480" t="s">
        <v>8001</v>
      </c>
      <c r="D4480" t="s">
        <v>40</v>
      </c>
      <c r="E4480" t="s">
        <v>41</v>
      </c>
      <c r="F4480" t="s">
        <v>42</v>
      </c>
      <c r="G4480" t="s">
        <v>446</v>
      </c>
      <c r="H4480" t="s">
        <v>8002</v>
      </c>
      <c r="I4480">
        <v>3</v>
      </c>
      <c r="J4480">
        <v>15388</v>
      </c>
      <c r="K4480">
        <v>20</v>
      </c>
      <c r="L4480">
        <v>36931.199999999997</v>
      </c>
      <c r="M4480">
        <v>2055.42</v>
      </c>
      <c r="N4480" t="s">
        <v>20</v>
      </c>
      <c r="O4480">
        <f>Sales_data[[#This Row],[Profit]]/Sales_data[[#This Row],[Sales]]</f>
        <v>5.5655380816220436E-2</v>
      </c>
      <c r="P4480">
        <f>YEAR(Sales_data[[#This Row],[Order Date]])</f>
        <v>2025</v>
      </c>
      <c r="Q4480" t="str">
        <f>TEXT(Sales_data[[#This Row],[Order Date]], "mmm")</f>
        <v>Apr</v>
      </c>
    </row>
    <row r="4481" spans="1:17" x14ac:dyDescent="0.95">
      <c r="A4481">
        <v>14480</v>
      </c>
      <c r="B4481" s="1">
        <v>45583</v>
      </c>
      <c r="C4481" t="s">
        <v>8003</v>
      </c>
      <c r="D4481" t="s">
        <v>28</v>
      </c>
      <c r="E4481" t="s">
        <v>85</v>
      </c>
      <c r="F4481" t="s">
        <v>17</v>
      </c>
      <c r="G4481" t="s">
        <v>18</v>
      </c>
      <c r="H4481" t="s">
        <v>2255</v>
      </c>
      <c r="I4481">
        <v>3</v>
      </c>
      <c r="J4481">
        <v>47729</v>
      </c>
      <c r="K4481">
        <v>15</v>
      </c>
      <c r="L4481">
        <v>121708.95</v>
      </c>
      <c r="M4481">
        <v>27820.32</v>
      </c>
      <c r="N4481" t="s">
        <v>72</v>
      </c>
      <c r="O4481">
        <f>Sales_data[[#This Row],[Profit]]/Sales_data[[#This Row],[Sales]]</f>
        <v>0.22858072475360275</v>
      </c>
      <c r="P4481">
        <f>YEAR(Sales_data[[#This Row],[Order Date]])</f>
        <v>2024</v>
      </c>
      <c r="Q4481" t="str">
        <f>TEXT(Sales_data[[#This Row],[Order Date]], "mmm")</f>
        <v>Oct</v>
      </c>
    </row>
    <row r="4482" spans="1:17" x14ac:dyDescent="0.95">
      <c r="A4482">
        <v>14481</v>
      </c>
      <c r="B4482" s="1">
        <v>45386</v>
      </c>
      <c r="C4482" t="s">
        <v>7077</v>
      </c>
      <c r="D4482" t="s">
        <v>15</v>
      </c>
      <c r="E4482" t="s">
        <v>93</v>
      </c>
      <c r="F4482" t="s">
        <v>69</v>
      </c>
      <c r="G4482" t="s">
        <v>123</v>
      </c>
      <c r="H4482" t="s">
        <v>8004</v>
      </c>
      <c r="I4482">
        <v>1</v>
      </c>
      <c r="J4482">
        <v>53022</v>
      </c>
      <c r="K4482">
        <v>15</v>
      </c>
      <c r="L4482">
        <v>45068.7</v>
      </c>
      <c r="M4482">
        <v>6665.96</v>
      </c>
      <c r="N4482" t="s">
        <v>38</v>
      </c>
      <c r="O4482">
        <f>Sales_data[[#This Row],[Profit]]/Sales_data[[#This Row],[Sales]]</f>
        <v>0.14790664030690925</v>
      </c>
      <c r="P4482">
        <f>YEAR(Sales_data[[#This Row],[Order Date]])</f>
        <v>2024</v>
      </c>
      <c r="Q4482" t="str">
        <f>TEXT(Sales_data[[#This Row],[Order Date]], "mmm")</f>
        <v>Apr</v>
      </c>
    </row>
    <row r="4483" spans="1:17" x14ac:dyDescent="0.95">
      <c r="A4483">
        <v>14482</v>
      </c>
      <c r="B4483" s="1">
        <v>45448</v>
      </c>
      <c r="C4483" t="s">
        <v>8005</v>
      </c>
      <c r="D4483" t="s">
        <v>22</v>
      </c>
      <c r="E4483" t="s">
        <v>54</v>
      </c>
      <c r="F4483" t="s">
        <v>42</v>
      </c>
      <c r="G4483" t="s">
        <v>446</v>
      </c>
      <c r="H4483" t="s">
        <v>8006</v>
      </c>
      <c r="I4483">
        <v>4</v>
      </c>
      <c r="J4483">
        <v>36345</v>
      </c>
      <c r="K4483">
        <v>10</v>
      </c>
      <c r="L4483">
        <v>130842</v>
      </c>
      <c r="M4483">
        <v>6607.11</v>
      </c>
      <c r="N4483" t="s">
        <v>38</v>
      </c>
      <c r="O4483">
        <f>Sales_data[[#This Row],[Profit]]/Sales_data[[#This Row],[Sales]]</f>
        <v>5.0496858806805149E-2</v>
      </c>
      <c r="P4483">
        <f>YEAR(Sales_data[[#This Row],[Order Date]])</f>
        <v>2024</v>
      </c>
      <c r="Q4483" t="str">
        <f>TEXT(Sales_data[[#This Row],[Order Date]], "mmm")</f>
        <v>Jun</v>
      </c>
    </row>
    <row r="4484" spans="1:17" x14ac:dyDescent="0.95">
      <c r="A4484">
        <v>14483</v>
      </c>
      <c r="B4484" s="1">
        <v>45472</v>
      </c>
      <c r="C4484" t="s">
        <v>8007</v>
      </c>
      <c r="D4484" t="s">
        <v>40</v>
      </c>
      <c r="E4484" t="s">
        <v>50</v>
      </c>
      <c r="F4484" t="s">
        <v>42</v>
      </c>
      <c r="G4484" t="s">
        <v>188</v>
      </c>
      <c r="H4484" t="s">
        <v>8008</v>
      </c>
      <c r="I4484">
        <v>3</v>
      </c>
      <c r="J4484">
        <v>42121</v>
      </c>
      <c r="K4484">
        <v>5</v>
      </c>
      <c r="L4484">
        <v>120044.85</v>
      </c>
      <c r="M4484">
        <v>18629.53</v>
      </c>
      <c r="N4484" t="s">
        <v>38</v>
      </c>
      <c r="O4484">
        <f>Sales_data[[#This Row],[Profit]]/Sales_data[[#This Row],[Sales]]</f>
        <v>0.15518808178776514</v>
      </c>
      <c r="P4484">
        <f>YEAR(Sales_data[[#This Row],[Order Date]])</f>
        <v>2024</v>
      </c>
      <c r="Q4484" t="str">
        <f>TEXT(Sales_data[[#This Row],[Order Date]], "mmm")</f>
        <v>Jun</v>
      </c>
    </row>
    <row r="4485" spans="1:17" x14ac:dyDescent="0.95">
      <c r="A4485">
        <v>14484</v>
      </c>
      <c r="B4485" s="1">
        <v>45598</v>
      </c>
      <c r="C4485" t="s">
        <v>8009</v>
      </c>
      <c r="D4485" t="s">
        <v>22</v>
      </c>
      <c r="E4485" t="s">
        <v>23</v>
      </c>
      <c r="F4485" t="s">
        <v>96</v>
      </c>
      <c r="G4485" t="s">
        <v>156</v>
      </c>
      <c r="H4485" t="s">
        <v>8010</v>
      </c>
      <c r="I4485">
        <v>1</v>
      </c>
      <c r="J4485">
        <v>47219</v>
      </c>
      <c r="K4485">
        <v>20</v>
      </c>
      <c r="L4485">
        <v>37775.199999999997</v>
      </c>
      <c r="M4485">
        <v>6868.87</v>
      </c>
      <c r="N4485" t="s">
        <v>20</v>
      </c>
      <c r="O4485">
        <f>Sales_data[[#This Row],[Profit]]/Sales_data[[#This Row],[Sales]]</f>
        <v>0.18183543700628985</v>
      </c>
      <c r="P4485">
        <f>YEAR(Sales_data[[#This Row],[Order Date]])</f>
        <v>2024</v>
      </c>
      <c r="Q4485" t="str">
        <f>TEXT(Sales_data[[#This Row],[Order Date]], "mmm")</f>
        <v>Nov</v>
      </c>
    </row>
    <row r="4486" spans="1:17" x14ac:dyDescent="0.95">
      <c r="A4486">
        <v>14485</v>
      </c>
      <c r="B4486" s="1">
        <v>45647</v>
      </c>
      <c r="C4486" t="s">
        <v>8011</v>
      </c>
      <c r="D4486" t="s">
        <v>40</v>
      </c>
      <c r="E4486" t="s">
        <v>41</v>
      </c>
      <c r="F4486" t="s">
        <v>86</v>
      </c>
      <c r="G4486" t="s">
        <v>171</v>
      </c>
      <c r="H4486" t="s">
        <v>6199</v>
      </c>
      <c r="I4486">
        <v>3</v>
      </c>
      <c r="J4486">
        <v>13297</v>
      </c>
      <c r="K4486">
        <v>10</v>
      </c>
      <c r="L4486">
        <v>35901.9</v>
      </c>
      <c r="M4486">
        <v>4003.9</v>
      </c>
      <c r="N4486" t="s">
        <v>20</v>
      </c>
      <c r="O4486">
        <f>Sales_data[[#This Row],[Profit]]/Sales_data[[#This Row],[Sales]]</f>
        <v>0.11152334556109844</v>
      </c>
      <c r="P4486">
        <f>YEAR(Sales_data[[#This Row],[Order Date]])</f>
        <v>2024</v>
      </c>
      <c r="Q4486" t="str">
        <f>TEXT(Sales_data[[#This Row],[Order Date]], "mmm")</f>
        <v>Dec</v>
      </c>
    </row>
    <row r="4487" spans="1:17" x14ac:dyDescent="0.95">
      <c r="A4487">
        <v>14486</v>
      </c>
      <c r="B4487" s="1">
        <v>45213</v>
      </c>
      <c r="C4487" t="s">
        <v>8012</v>
      </c>
      <c r="D4487" t="s">
        <v>15</v>
      </c>
      <c r="E4487" t="s">
        <v>16</v>
      </c>
      <c r="F4487" t="s">
        <v>30</v>
      </c>
      <c r="G4487" t="s">
        <v>65</v>
      </c>
      <c r="H4487" t="s">
        <v>2418</v>
      </c>
      <c r="I4487">
        <v>4</v>
      </c>
      <c r="J4487">
        <v>15484</v>
      </c>
      <c r="K4487">
        <v>0</v>
      </c>
      <c r="L4487">
        <v>61936</v>
      </c>
      <c r="M4487">
        <v>10861.3</v>
      </c>
      <c r="N4487" t="s">
        <v>33</v>
      </c>
      <c r="O4487">
        <f>Sales_data[[#This Row],[Profit]]/Sales_data[[#This Row],[Sales]]</f>
        <v>0.17536327822268147</v>
      </c>
      <c r="P4487">
        <f>YEAR(Sales_data[[#This Row],[Order Date]])</f>
        <v>2023</v>
      </c>
      <c r="Q4487" t="str">
        <f>TEXT(Sales_data[[#This Row],[Order Date]], "mmm")</f>
        <v>Oct</v>
      </c>
    </row>
    <row r="4488" spans="1:17" x14ac:dyDescent="0.95">
      <c r="A4488">
        <v>14487</v>
      </c>
      <c r="B4488" s="1">
        <v>45660</v>
      </c>
      <c r="C4488" t="s">
        <v>8013</v>
      </c>
      <c r="D4488" t="s">
        <v>40</v>
      </c>
      <c r="E4488" t="s">
        <v>110</v>
      </c>
      <c r="F4488" t="s">
        <v>46</v>
      </c>
      <c r="G4488" t="s">
        <v>201</v>
      </c>
      <c r="H4488" t="s">
        <v>8014</v>
      </c>
      <c r="I4488">
        <v>2</v>
      </c>
      <c r="J4488">
        <v>31835</v>
      </c>
      <c r="K4488">
        <v>15</v>
      </c>
      <c r="L4488">
        <v>54119.5</v>
      </c>
      <c r="M4488">
        <v>11378.3</v>
      </c>
      <c r="N4488" t="s">
        <v>33</v>
      </c>
      <c r="O4488">
        <f>Sales_data[[#This Row],[Profit]]/Sales_data[[#This Row],[Sales]]</f>
        <v>0.21024399708053473</v>
      </c>
      <c r="P4488">
        <f>YEAR(Sales_data[[#This Row],[Order Date]])</f>
        <v>2025</v>
      </c>
      <c r="Q4488" t="str">
        <f>TEXT(Sales_data[[#This Row],[Order Date]], "mmm")</f>
        <v>Jan</v>
      </c>
    </row>
    <row r="4489" spans="1:17" x14ac:dyDescent="0.95">
      <c r="A4489">
        <v>14488</v>
      </c>
      <c r="B4489" s="1">
        <v>45330</v>
      </c>
      <c r="C4489" t="s">
        <v>8015</v>
      </c>
      <c r="D4489" t="s">
        <v>22</v>
      </c>
      <c r="E4489" t="s">
        <v>74</v>
      </c>
      <c r="F4489" t="s">
        <v>30</v>
      </c>
      <c r="G4489" t="s">
        <v>104</v>
      </c>
      <c r="H4489" t="s">
        <v>2523</v>
      </c>
      <c r="I4489">
        <v>5</v>
      </c>
      <c r="J4489">
        <v>21648</v>
      </c>
      <c r="K4489">
        <v>0</v>
      </c>
      <c r="L4489">
        <v>108240</v>
      </c>
      <c r="M4489">
        <v>24320.48</v>
      </c>
      <c r="N4489" t="s">
        <v>33</v>
      </c>
      <c r="O4489">
        <f>Sales_data[[#This Row],[Profit]]/Sales_data[[#This Row],[Sales]]</f>
        <v>0.22469031781226903</v>
      </c>
      <c r="P4489">
        <f>YEAR(Sales_data[[#This Row],[Order Date]])</f>
        <v>2024</v>
      </c>
      <c r="Q4489" t="str">
        <f>TEXT(Sales_data[[#This Row],[Order Date]], "mmm")</f>
        <v>Feb</v>
      </c>
    </row>
    <row r="4490" spans="1:17" x14ac:dyDescent="0.95">
      <c r="A4490">
        <v>14489</v>
      </c>
      <c r="B4490" s="1">
        <v>45354</v>
      </c>
      <c r="C4490" t="s">
        <v>173</v>
      </c>
      <c r="D4490" t="s">
        <v>15</v>
      </c>
      <c r="E4490" t="s">
        <v>68</v>
      </c>
      <c r="F4490" t="s">
        <v>69</v>
      </c>
      <c r="G4490" t="s">
        <v>151</v>
      </c>
      <c r="H4490" t="s">
        <v>658</v>
      </c>
      <c r="I4490">
        <v>4</v>
      </c>
      <c r="J4490">
        <v>54409</v>
      </c>
      <c r="K4490">
        <v>15</v>
      </c>
      <c r="L4490">
        <v>184990.6</v>
      </c>
      <c r="M4490">
        <v>17654.64</v>
      </c>
      <c r="N4490" t="s">
        <v>72</v>
      </c>
      <c r="O4490">
        <f>Sales_data[[#This Row],[Profit]]/Sales_data[[#This Row],[Sales]]</f>
        <v>9.5435335633270002E-2</v>
      </c>
      <c r="P4490">
        <f>YEAR(Sales_data[[#This Row],[Order Date]])</f>
        <v>2024</v>
      </c>
      <c r="Q4490" t="str">
        <f>TEXT(Sales_data[[#This Row],[Order Date]], "mmm")</f>
        <v>Mar</v>
      </c>
    </row>
    <row r="4491" spans="1:17" x14ac:dyDescent="0.95">
      <c r="A4491">
        <v>14490</v>
      </c>
      <c r="B4491" s="1">
        <v>45782</v>
      </c>
      <c r="C4491" t="s">
        <v>8016</v>
      </c>
      <c r="D4491" t="s">
        <v>15</v>
      </c>
      <c r="E4491" t="s">
        <v>147</v>
      </c>
      <c r="F4491" t="s">
        <v>75</v>
      </c>
      <c r="G4491" t="s">
        <v>307</v>
      </c>
      <c r="H4491" t="s">
        <v>2774</v>
      </c>
      <c r="I4491">
        <v>1</v>
      </c>
      <c r="J4491">
        <v>20244</v>
      </c>
      <c r="K4491">
        <v>0</v>
      </c>
      <c r="L4491">
        <v>20244</v>
      </c>
      <c r="M4491">
        <v>5010.18</v>
      </c>
      <c r="N4491" t="s">
        <v>38</v>
      </c>
      <c r="O4491">
        <f>Sales_data[[#This Row],[Profit]]/Sales_data[[#This Row],[Sales]]</f>
        <v>0.24748962655601661</v>
      </c>
      <c r="P4491">
        <f>YEAR(Sales_data[[#This Row],[Order Date]])</f>
        <v>2025</v>
      </c>
      <c r="Q4491" t="str">
        <f>TEXT(Sales_data[[#This Row],[Order Date]], "mmm")</f>
        <v>May</v>
      </c>
    </row>
    <row r="4492" spans="1:17" x14ac:dyDescent="0.95">
      <c r="A4492">
        <v>14491</v>
      </c>
      <c r="B4492" s="1">
        <v>45862</v>
      </c>
      <c r="C4492" t="s">
        <v>8017</v>
      </c>
      <c r="D4492" t="s">
        <v>40</v>
      </c>
      <c r="E4492" t="s">
        <v>50</v>
      </c>
      <c r="F4492" t="s">
        <v>46</v>
      </c>
      <c r="G4492" t="s">
        <v>201</v>
      </c>
      <c r="H4492" t="s">
        <v>3949</v>
      </c>
      <c r="I4492">
        <v>4</v>
      </c>
      <c r="J4492">
        <v>49308</v>
      </c>
      <c r="K4492">
        <v>10</v>
      </c>
      <c r="L4492">
        <v>177508.8</v>
      </c>
      <c r="M4492">
        <v>37651</v>
      </c>
      <c r="N4492" t="s">
        <v>83</v>
      </c>
      <c r="O4492">
        <f>Sales_data[[#This Row],[Profit]]/Sales_data[[#This Row],[Sales]]</f>
        <v>0.21210779409246192</v>
      </c>
      <c r="P4492">
        <f>YEAR(Sales_data[[#This Row],[Order Date]])</f>
        <v>2025</v>
      </c>
      <c r="Q4492" t="str">
        <f>TEXT(Sales_data[[#This Row],[Order Date]], "mmm")</f>
        <v>Jul</v>
      </c>
    </row>
    <row r="4493" spans="1:17" x14ac:dyDescent="0.95">
      <c r="A4493">
        <v>14492</v>
      </c>
      <c r="B4493" s="1">
        <v>45927</v>
      </c>
      <c r="C4493" t="s">
        <v>8018</v>
      </c>
      <c r="D4493" t="s">
        <v>15</v>
      </c>
      <c r="E4493" t="s">
        <v>68</v>
      </c>
      <c r="F4493" t="s">
        <v>96</v>
      </c>
      <c r="G4493" t="s">
        <v>214</v>
      </c>
      <c r="H4493" t="s">
        <v>8019</v>
      </c>
      <c r="I4493">
        <v>1</v>
      </c>
      <c r="J4493">
        <v>25617</v>
      </c>
      <c r="K4493">
        <v>0</v>
      </c>
      <c r="L4493">
        <v>25617</v>
      </c>
      <c r="M4493">
        <v>5013.92</v>
      </c>
      <c r="N4493" t="s">
        <v>72</v>
      </c>
      <c r="O4493">
        <f>Sales_data[[#This Row],[Profit]]/Sales_data[[#This Row],[Sales]]</f>
        <v>0.19572627552016239</v>
      </c>
      <c r="P4493">
        <f>YEAR(Sales_data[[#This Row],[Order Date]])</f>
        <v>2025</v>
      </c>
      <c r="Q4493" t="str">
        <f>TEXT(Sales_data[[#This Row],[Order Date]], "mmm")</f>
        <v>Sep</v>
      </c>
    </row>
    <row r="4494" spans="1:17" x14ac:dyDescent="0.95">
      <c r="A4494">
        <v>14493</v>
      </c>
      <c r="B4494" s="1">
        <v>45407</v>
      </c>
      <c r="C4494" t="s">
        <v>8020</v>
      </c>
      <c r="D4494" t="s">
        <v>22</v>
      </c>
      <c r="E4494" t="s">
        <v>54</v>
      </c>
      <c r="F4494" t="s">
        <v>46</v>
      </c>
      <c r="G4494" t="s">
        <v>141</v>
      </c>
      <c r="H4494" t="s">
        <v>8021</v>
      </c>
      <c r="I4494">
        <v>5</v>
      </c>
      <c r="J4494">
        <v>61855</v>
      </c>
      <c r="K4494">
        <v>10</v>
      </c>
      <c r="L4494">
        <v>278347.5</v>
      </c>
      <c r="M4494">
        <v>45876.9</v>
      </c>
      <c r="N4494" t="s">
        <v>72</v>
      </c>
      <c r="O4494">
        <f>Sales_data[[#This Row],[Profit]]/Sales_data[[#This Row],[Sales]]</f>
        <v>0.16481879664807481</v>
      </c>
      <c r="P4494">
        <f>YEAR(Sales_data[[#This Row],[Order Date]])</f>
        <v>2024</v>
      </c>
      <c r="Q4494" t="str">
        <f>TEXT(Sales_data[[#This Row],[Order Date]], "mmm")</f>
        <v>Apr</v>
      </c>
    </row>
    <row r="4495" spans="1:17" x14ac:dyDescent="0.95">
      <c r="A4495">
        <v>14494</v>
      </c>
      <c r="B4495" s="1">
        <v>45347</v>
      </c>
      <c r="C4495" t="s">
        <v>8022</v>
      </c>
      <c r="D4495" t="s">
        <v>28</v>
      </c>
      <c r="E4495" t="s">
        <v>144</v>
      </c>
      <c r="F4495" t="s">
        <v>30</v>
      </c>
      <c r="G4495" t="s">
        <v>104</v>
      </c>
      <c r="H4495" t="s">
        <v>8023</v>
      </c>
      <c r="I4495">
        <v>3</v>
      </c>
      <c r="J4495">
        <v>64359</v>
      </c>
      <c r="K4495">
        <v>15</v>
      </c>
      <c r="L4495">
        <v>164115.45000000001</v>
      </c>
      <c r="M4495">
        <v>18208.240000000002</v>
      </c>
      <c r="N4495" t="s">
        <v>33</v>
      </c>
      <c r="O4495">
        <f>Sales_data[[#This Row],[Profit]]/Sales_data[[#This Row],[Sales]]</f>
        <v>0.11094775050124775</v>
      </c>
      <c r="P4495">
        <f>YEAR(Sales_data[[#This Row],[Order Date]])</f>
        <v>2024</v>
      </c>
      <c r="Q4495" t="str">
        <f>TEXT(Sales_data[[#This Row],[Order Date]], "mmm")</f>
        <v>Feb</v>
      </c>
    </row>
    <row r="4496" spans="1:17" x14ac:dyDescent="0.95">
      <c r="A4496">
        <v>14495</v>
      </c>
      <c r="B4496" s="1">
        <v>45764</v>
      </c>
      <c r="C4496" t="s">
        <v>8024</v>
      </c>
      <c r="D4496" t="s">
        <v>40</v>
      </c>
      <c r="E4496" t="s">
        <v>110</v>
      </c>
      <c r="F4496" t="s">
        <v>86</v>
      </c>
      <c r="G4496" t="s">
        <v>296</v>
      </c>
      <c r="H4496" t="s">
        <v>4918</v>
      </c>
      <c r="I4496">
        <v>3</v>
      </c>
      <c r="J4496">
        <v>10922</v>
      </c>
      <c r="K4496">
        <v>0</v>
      </c>
      <c r="L4496">
        <v>32766</v>
      </c>
      <c r="M4496">
        <v>5368.42</v>
      </c>
      <c r="N4496" t="s">
        <v>83</v>
      </c>
      <c r="O4496">
        <f>Sales_data[[#This Row],[Profit]]/Sales_data[[#This Row],[Sales]]</f>
        <v>0.16384117682964047</v>
      </c>
      <c r="P4496">
        <f>YEAR(Sales_data[[#This Row],[Order Date]])</f>
        <v>2025</v>
      </c>
      <c r="Q4496" t="str">
        <f>TEXT(Sales_data[[#This Row],[Order Date]], "mmm")</f>
        <v>Apr</v>
      </c>
    </row>
    <row r="4497" spans="1:17" x14ac:dyDescent="0.95">
      <c r="A4497">
        <v>14496</v>
      </c>
      <c r="B4497" s="1">
        <v>45637</v>
      </c>
      <c r="C4497" t="s">
        <v>8025</v>
      </c>
      <c r="D4497" t="s">
        <v>28</v>
      </c>
      <c r="E4497" t="s">
        <v>35</v>
      </c>
      <c r="F4497" t="s">
        <v>46</v>
      </c>
      <c r="G4497" t="s">
        <v>201</v>
      </c>
      <c r="H4497" t="s">
        <v>2071</v>
      </c>
      <c r="I4497">
        <v>3</v>
      </c>
      <c r="J4497">
        <v>57472</v>
      </c>
      <c r="K4497">
        <v>20</v>
      </c>
      <c r="L4497">
        <v>137932.79999999999</v>
      </c>
      <c r="M4497">
        <v>26664.84</v>
      </c>
      <c r="N4497" t="s">
        <v>72</v>
      </c>
      <c r="O4497">
        <f>Sales_data[[#This Row],[Profit]]/Sales_data[[#This Row],[Sales]]</f>
        <v>0.19331761553452118</v>
      </c>
      <c r="P4497">
        <f>YEAR(Sales_data[[#This Row],[Order Date]])</f>
        <v>2024</v>
      </c>
      <c r="Q4497" t="str">
        <f>TEXT(Sales_data[[#This Row],[Order Date]], "mmm")</f>
        <v>Dec</v>
      </c>
    </row>
    <row r="4498" spans="1:17" x14ac:dyDescent="0.95">
      <c r="A4498">
        <v>14497</v>
      </c>
      <c r="B4498" s="1">
        <v>45772</v>
      </c>
      <c r="C4498" t="s">
        <v>8026</v>
      </c>
      <c r="D4498" t="s">
        <v>28</v>
      </c>
      <c r="E4498" t="s">
        <v>114</v>
      </c>
      <c r="F4498" t="s">
        <v>42</v>
      </c>
      <c r="G4498" t="s">
        <v>188</v>
      </c>
      <c r="H4498" t="s">
        <v>8027</v>
      </c>
      <c r="I4498">
        <v>5</v>
      </c>
      <c r="J4498">
        <v>72225</v>
      </c>
      <c r="K4498">
        <v>20</v>
      </c>
      <c r="L4498">
        <v>288900</v>
      </c>
      <c r="M4498">
        <v>67695.039999999994</v>
      </c>
      <c r="N4498" t="s">
        <v>38</v>
      </c>
      <c r="O4498">
        <f>Sales_data[[#This Row],[Profit]]/Sales_data[[#This Row],[Sales]]</f>
        <v>0.23431997230875734</v>
      </c>
      <c r="P4498">
        <f>YEAR(Sales_data[[#This Row],[Order Date]])</f>
        <v>2025</v>
      </c>
      <c r="Q4498" t="str">
        <f>TEXT(Sales_data[[#This Row],[Order Date]], "mmm")</f>
        <v>Apr</v>
      </c>
    </row>
    <row r="4499" spans="1:17" x14ac:dyDescent="0.95">
      <c r="A4499">
        <v>14498</v>
      </c>
      <c r="B4499" s="1">
        <v>45686</v>
      </c>
      <c r="C4499" t="s">
        <v>8028</v>
      </c>
      <c r="D4499" t="s">
        <v>28</v>
      </c>
      <c r="E4499" t="s">
        <v>35</v>
      </c>
      <c r="F4499" t="s">
        <v>30</v>
      </c>
      <c r="G4499" t="s">
        <v>227</v>
      </c>
      <c r="H4499" t="s">
        <v>4622</v>
      </c>
      <c r="I4499">
        <v>4</v>
      </c>
      <c r="J4499">
        <v>24330</v>
      </c>
      <c r="K4499">
        <v>5</v>
      </c>
      <c r="L4499">
        <v>92454</v>
      </c>
      <c r="M4499">
        <v>11781.54</v>
      </c>
      <c r="N4499" t="s">
        <v>33</v>
      </c>
      <c r="O4499">
        <f>Sales_data[[#This Row],[Profit]]/Sales_data[[#This Row],[Sales]]</f>
        <v>0.12743137127652671</v>
      </c>
      <c r="P4499">
        <f>YEAR(Sales_data[[#This Row],[Order Date]])</f>
        <v>2025</v>
      </c>
      <c r="Q4499" t="str">
        <f>TEXT(Sales_data[[#This Row],[Order Date]], "mmm")</f>
        <v>Jan</v>
      </c>
    </row>
    <row r="4500" spans="1:17" x14ac:dyDescent="0.95">
      <c r="A4500">
        <v>14499</v>
      </c>
      <c r="B4500" s="1">
        <v>45823</v>
      </c>
      <c r="C4500" t="s">
        <v>8029</v>
      </c>
      <c r="D4500" t="s">
        <v>40</v>
      </c>
      <c r="E4500" t="s">
        <v>110</v>
      </c>
      <c r="F4500" t="s">
        <v>69</v>
      </c>
      <c r="G4500" t="s">
        <v>115</v>
      </c>
      <c r="H4500" t="s">
        <v>2647</v>
      </c>
      <c r="I4500">
        <v>5</v>
      </c>
      <c r="J4500">
        <v>62839</v>
      </c>
      <c r="K4500">
        <v>15</v>
      </c>
      <c r="L4500">
        <v>267065.75</v>
      </c>
      <c r="M4500">
        <v>14465.93</v>
      </c>
      <c r="N4500" t="s">
        <v>38</v>
      </c>
      <c r="O4500">
        <f>Sales_data[[#This Row],[Profit]]/Sales_data[[#This Row],[Sales]]</f>
        <v>5.4166174434572764E-2</v>
      </c>
      <c r="P4500">
        <f>YEAR(Sales_data[[#This Row],[Order Date]])</f>
        <v>2025</v>
      </c>
      <c r="Q4500" t="str">
        <f>TEXT(Sales_data[[#This Row],[Order Date]], "mmm")</f>
        <v>Jun</v>
      </c>
    </row>
    <row r="4501" spans="1:17" x14ac:dyDescent="0.95">
      <c r="A4501">
        <v>14500</v>
      </c>
      <c r="B4501" s="1">
        <v>45522</v>
      </c>
      <c r="C4501" t="s">
        <v>8030</v>
      </c>
      <c r="D4501" t="s">
        <v>15</v>
      </c>
      <c r="E4501" t="s">
        <v>93</v>
      </c>
      <c r="F4501" t="s">
        <v>96</v>
      </c>
      <c r="G4501" t="s">
        <v>97</v>
      </c>
      <c r="H4501" t="s">
        <v>8031</v>
      </c>
      <c r="I4501">
        <v>4</v>
      </c>
      <c r="J4501">
        <v>42141</v>
      </c>
      <c r="K4501">
        <v>0</v>
      </c>
      <c r="L4501">
        <v>168564</v>
      </c>
      <c r="M4501">
        <v>31098.14</v>
      </c>
      <c r="N4501" t="s">
        <v>38</v>
      </c>
      <c r="O4501">
        <f>Sales_data[[#This Row],[Profit]]/Sales_data[[#This Row],[Sales]]</f>
        <v>0.18448862153247431</v>
      </c>
      <c r="P4501">
        <f>YEAR(Sales_data[[#This Row],[Order Date]])</f>
        <v>2024</v>
      </c>
      <c r="Q4501" t="str">
        <f>TEXT(Sales_data[[#This Row],[Order Date]], "mmm")</f>
        <v>Aug</v>
      </c>
    </row>
    <row r="4502" spans="1:17" x14ac:dyDescent="0.95">
      <c r="A4502">
        <v>14501</v>
      </c>
      <c r="B4502" s="1">
        <v>45621</v>
      </c>
      <c r="C4502" t="s">
        <v>8032</v>
      </c>
      <c r="D4502" t="s">
        <v>28</v>
      </c>
      <c r="E4502" t="s">
        <v>85</v>
      </c>
      <c r="F4502" t="s">
        <v>129</v>
      </c>
      <c r="G4502" t="s">
        <v>168</v>
      </c>
      <c r="H4502" t="s">
        <v>8033</v>
      </c>
      <c r="I4502">
        <v>3</v>
      </c>
      <c r="J4502">
        <v>21828</v>
      </c>
      <c r="K4502">
        <v>0</v>
      </c>
      <c r="L4502">
        <v>65484</v>
      </c>
      <c r="M4502">
        <v>3895.12</v>
      </c>
      <c r="N4502" t="s">
        <v>72</v>
      </c>
      <c r="O4502">
        <f>Sales_data[[#This Row],[Profit]]/Sales_data[[#This Row],[Sales]]</f>
        <v>5.9482010872884974E-2</v>
      </c>
      <c r="P4502">
        <f>YEAR(Sales_data[[#This Row],[Order Date]])</f>
        <v>2024</v>
      </c>
      <c r="Q4502" t="str">
        <f>TEXT(Sales_data[[#This Row],[Order Date]], "mmm")</f>
        <v>Nov</v>
      </c>
    </row>
    <row r="4503" spans="1:17" x14ac:dyDescent="0.95">
      <c r="A4503">
        <v>14502</v>
      </c>
      <c r="B4503" s="1">
        <v>45459</v>
      </c>
      <c r="C4503" t="s">
        <v>8034</v>
      </c>
      <c r="D4503" t="s">
        <v>40</v>
      </c>
      <c r="E4503" t="s">
        <v>103</v>
      </c>
      <c r="F4503" t="s">
        <v>46</v>
      </c>
      <c r="G4503" t="s">
        <v>141</v>
      </c>
      <c r="H4503" t="s">
        <v>8035</v>
      </c>
      <c r="I4503">
        <v>2</v>
      </c>
      <c r="J4503">
        <v>7873</v>
      </c>
      <c r="K4503">
        <v>20</v>
      </c>
      <c r="L4503">
        <v>12596.8</v>
      </c>
      <c r="M4503">
        <v>2502.94</v>
      </c>
      <c r="N4503" t="s">
        <v>20</v>
      </c>
      <c r="O4503">
        <f>Sales_data[[#This Row],[Profit]]/Sales_data[[#This Row],[Sales]]</f>
        <v>0.19869649434777087</v>
      </c>
      <c r="P4503">
        <f>YEAR(Sales_data[[#This Row],[Order Date]])</f>
        <v>2024</v>
      </c>
      <c r="Q4503" t="str">
        <f>TEXT(Sales_data[[#This Row],[Order Date]], "mmm")</f>
        <v>Jun</v>
      </c>
    </row>
    <row r="4504" spans="1:17" x14ac:dyDescent="0.95">
      <c r="A4504">
        <v>14503</v>
      </c>
      <c r="B4504" s="1">
        <v>45355</v>
      </c>
      <c r="C4504" t="s">
        <v>8036</v>
      </c>
      <c r="D4504" t="s">
        <v>40</v>
      </c>
      <c r="E4504" t="s">
        <v>50</v>
      </c>
      <c r="F4504" t="s">
        <v>75</v>
      </c>
      <c r="G4504" t="s">
        <v>409</v>
      </c>
      <c r="H4504" t="s">
        <v>603</v>
      </c>
      <c r="I4504">
        <v>2</v>
      </c>
      <c r="J4504">
        <v>60191</v>
      </c>
      <c r="K4504">
        <v>5</v>
      </c>
      <c r="L4504">
        <v>114362.9</v>
      </c>
      <c r="M4504">
        <v>7027.29</v>
      </c>
      <c r="N4504" t="s">
        <v>72</v>
      </c>
      <c r="O4504">
        <f>Sales_data[[#This Row],[Profit]]/Sales_data[[#This Row],[Sales]]</f>
        <v>6.1447287538178907E-2</v>
      </c>
      <c r="P4504">
        <f>YEAR(Sales_data[[#This Row],[Order Date]])</f>
        <v>2024</v>
      </c>
      <c r="Q4504" t="str">
        <f>TEXT(Sales_data[[#This Row],[Order Date]], "mmm")</f>
        <v>Mar</v>
      </c>
    </row>
    <row r="4505" spans="1:17" x14ac:dyDescent="0.95">
      <c r="A4505">
        <v>14504</v>
      </c>
      <c r="B4505" s="1">
        <v>45641</v>
      </c>
      <c r="C4505" t="s">
        <v>8037</v>
      </c>
      <c r="D4505" t="s">
        <v>28</v>
      </c>
      <c r="E4505" t="s">
        <v>85</v>
      </c>
      <c r="F4505" t="s">
        <v>86</v>
      </c>
      <c r="G4505" t="s">
        <v>118</v>
      </c>
      <c r="H4505" t="s">
        <v>8038</v>
      </c>
      <c r="I4505">
        <v>2</v>
      </c>
      <c r="J4505">
        <v>78088</v>
      </c>
      <c r="K4505">
        <v>20</v>
      </c>
      <c r="L4505">
        <v>124940.8</v>
      </c>
      <c r="M4505">
        <v>8951.74</v>
      </c>
      <c r="N4505" t="s">
        <v>72</v>
      </c>
      <c r="O4505">
        <f>Sales_data[[#This Row],[Profit]]/Sales_data[[#This Row],[Sales]]</f>
        <v>7.1647852422907485E-2</v>
      </c>
      <c r="P4505">
        <f>YEAR(Sales_data[[#This Row],[Order Date]])</f>
        <v>2024</v>
      </c>
      <c r="Q4505" t="str">
        <f>TEXT(Sales_data[[#This Row],[Order Date]], "mmm")</f>
        <v>Dec</v>
      </c>
    </row>
    <row r="4506" spans="1:17" x14ac:dyDescent="0.95">
      <c r="A4506">
        <v>14505</v>
      </c>
      <c r="B4506" s="1">
        <v>45880</v>
      </c>
      <c r="C4506" t="s">
        <v>8039</v>
      </c>
      <c r="D4506" t="s">
        <v>28</v>
      </c>
      <c r="E4506" t="s">
        <v>85</v>
      </c>
      <c r="F4506" t="s">
        <v>86</v>
      </c>
      <c r="G4506" t="s">
        <v>90</v>
      </c>
      <c r="H4506" t="s">
        <v>8040</v>
      </c>
      <c r="I4506">
        <v>1</v>
      </c>
      <c r="J4506">
        <v>43318</v>
      </c>
      <c r="K4506">
        <v>0</v>
      </c>
      <c r="L4506">
        <v>43318</v>
      </c>
      <c r="M4506">
        <v>6694.07</v>
      </c>
      <c r="N4506" t="s">
        <v>33</v>
      </c>
      <c r="O4506">
        <f>Sales_data[[#This Row],[Profit]]/Sales_data[[#This Row],[Sales]]</f>
        <v>0.1545332194468812</v>
      </c>
      <c r="P4506">
        <f>YEAR(Sales_data[[#This Row],[Order Date]])</f>
        <v>2025</v>
      </c>
      <c r="Q4506" t="str">
        <f>TEXT(Sales_data[[#This Row],[Order Date]], "mmm")</f>
        <v>Aug</v>
      </c>
    </row>
    <row r="4507" spans="1:17" x14ac:dyDescent="0.95">
      <c r="A4507">
        <v>14506</v>
      </c>
      <c r="B4507" s="1">
        <v>45680</v>
      </c>
      <c r="C4507" t="s">
        <v>3819</v>
      </c>
      <c r="D4507" t="s">
        <v>15</v>
      </c>
      <c r="E4507" t="s">
        <v>174</v>
      </c>
      <c r="F4507" t="s">
        <v>17</v>
      </c>
      <c r="G4507" t="s">
        <v>291</v>
      </c>
      <c r="H4507" t="s">
        <v>3131</v>
      </c>
      <c r="I4507">
        <v>4</v>
      </c>
      <c r="J4507">
        <v>7219</v>
      </c>
      <c r="K4507">
        <v>0</v>
      </c>
      <c r="L4507">
        <v>28876</v>
      </c>
      <c r="M4507">
        <v>5234.13</v>
      </c>
      <c r="N4507" t="s">
        <v>83</v>
      </c>
      <c r="O4507">
        <f>Sales_data[[#This Row],[Profit]]/Sales_data[[#This Row],[Sales]]</f>
        <v>0.18126229394652998</v>
      </c>
      <c r="P4507">
        <f>YEAR(Sales_data[[#This Row],[Order Date]])</f>
        <v>2025</v>
      </c>
      <c r="Q4507" t="str">
        <f>TEXT(Sales_data[[#This Row],[Order Date]], "mmm")</f>
        <v>Jan</v>
      </c>
    </row>
    <row r="4508" spans="1:17" x14ac:dyDescent="0.95">
      <c r="A4508">
        <v>14507</v>
      </c>
      <c r="B4508" s="1">
        <v>45405</v>
      </c>
      <c r="C4508" t="s">
        <v>8041</v>
      </c>
      <c r="D4508" t="s">
        <v>40</v>
      </c>
      <c r="E4508" t="s">
        <v>50</v>
      </c>
      <c r="F4508" t="s">
        <v>86</v>
      </c>
      <c r="G4508" t="s">
        <v>296</v>
      </c>
      <c r="H4508" t="s">
        <v>8042</v>
      </c>
      <c r="I4508">
        <v>3</v>
      </c>
      <c r="J4508">
        <v>2615</v>
      </c>
      <c r="K4508">
        <v>5</v>
      </c>
      <c r="L4508">
        <v>7452.75</v>
      </c>
      <c r="M4508">
        <v>1657.72</v>
      </c>
      <c r="N4508" t="s">
        <v>33</v>
      </c>
      <c r="O4508">
        <f>Sales_data[[#This Row],[Profit]]/Sales_data[[#This Row],[Sales]]</f>
        <v>0.22243064640568919</v>
      </c>
      <c r="P4508">
        <f>YEAR(Sales_data[[#This Row],[Order Date]])</f>
        <v>2024</v>
      </c>
      <c r="Q4508" t="str">
        <f>TEXT(Sales_data[[#This Row],[Order Date]], "mmm")</f>
        <v>Apr</v>
      </c>
    </row>
    <row r="4509" spans="1:17" x14ac:dyDescent="0.95">
      <c r="A4509">
        <v>14508</v>
      </c>
      <c r="B4509" s="1">
        <v>45291</v>
      </c>
      <c r="C4509" t="s">
        <v>8043</v>
      </c>
      <c r="D4509" t="s">
        <v>40</v>
      </c>
      <c r="E4509" t="s">
        <v>103</v>
      </c>
      <c r="F4509" t="s">
        <v>42</v>
      </c>
      <c r="G4509" t="s">
        <v>188</v>
      </c>
      <c r="H4509" t="s">
        <v>3533</v>
      </c>
      <c r="I4509">
        <v>4</v>
      </c>
      <c r="J4509">
        <v>8846</v>
      </c>
      <c r="K4509">
        <v>10</v>
      </c>
      <c r="L4509">
        <v>31845.599999999999</v>
      </c>
      <c r="M4509">
        <v>2450.87</v>
      </c>
      <c r="N4509" t="s">
        <v>33</v>
      </c>
      <c r="O4509">
        <f>Sales_data[[#This Row],[Profit]]/Sales_data[[#This Row],[Sales]]</f>
        <v>7.6961024442937176E-2</v>
      </c>
      <c r="P4509">
        <f>YEAR(Sales_data[[#This Row],[Order Date]])</f>
        <v>2023</v>
      </c>
      <c r="Q4509" t="str">
        <f>TEXT(Sales_data[[#This Row],[Order Date]], "mmm")</f>
        <v>Dec</v>
      </c>
    </row>
    <row r="4510" spans="1:17" x14ac:dyDescent="0.95">
      <c r="A4510">
        <v>14509</v>
      </c>
      <c r="B4510" s="1">
        <v>45462</v>
      </c>
      <c r="C4510" t="s">
        <v>8044</v>
      </c>
      <c r="D4510" t="s">
        <v>28</v>
      </c>
      <c r="E4510" t="s">
        <v>85</v>
      </c>
      <c r="F4510" t="s">
        <v>42</v>
      </c>
      <c r="G4510" t="s">
        <v>51</v>
      </c>
      <c r="H4510" t="s">
        <v>6269</v>
      </c>
      <c r="I4510">
        <v>3</v>
      </c>
      <c r="J4510">
        <v>33572</v>
      </c>
      <c r="K4510">
        <v>0</v>
      </c>
      <c r="L4510">
        <v>100716</v>
      </c>
      <c r="M4510">
        <v>16412.52</v>
      </c>
      <c r="N4510" t="s">
        <v>20</v>
      </c>
      <c r="O4510">
        <f>Sales_data[[#This Row],[Profit]]/Sales_data[[#This Row],[Sales]]</f>
        <v>0.16295841772905995</v>
      </c>
      <c r="P4510">
        <f>YEAR(Sales_data[[#This Row],[Order Date]])</f>
        <v>2024</v>
      </c>
      <c r="Q4510" t="str">
        <f>TEXT(Sales_data[[#This Row],[Order Date]], "mmm")</f>
        <v>Jun</v>
      </c>
    </row>
    <row r="4511" spans="1:17" x14ac:dyDescent="0.95">
      <c r="A4511">
        <v>14510</v>
      </c>
      <c r="B4511" s="1">
        <v>45927</v>
      </c>
      <c r="C4511" t="s">
        <v>7758</v>
      </c>
      <c r="D4511" t="s">
        <v>28</v>
      </c>
      <c r="E4511" t="s">
        <v>85</v>
      </c>
      <c r="F4511" t="s">
        <v>46</v>
      </c>
      <c r="G4511" t="s">
        <v>126</v>
      </c>
      <c r="H4511" t="s">
        <v>8045</v>
      </c>
      <c r="I4511">
        <v>2</v>
      </c>
      <c r="J4511">
        <v>36868</v>
      </c>
      <c r="K4511">
        <v>5</v>
      </c>
      <c r="L4511">
        <v>70049.2</v>
      </c>
      <c r="M4511">
        <v>17488.16</v>
      </c>
      <c r="N4511" t="s">
        <v>20</v>
      </c>
      <c r="O4511">
        <f>Sales_data[[#This Row],[Profit]]/Sales_data[[#This Row],[Sales]]</f>
        <v>0.24965538507220639</v>
      </c>
      <c r="P4511">
        <f>YEAR(Sales_data[[#This Row],[Order Date]])</f>
        <v>2025</v>
      </c>
      <c r="Q4511" t="str">
        <f>TEXT(Sales_data[[#This Row],[Order Date]], "mmm")</f>
        <v>Sep</v>
      </c>
    </row>
    <row r="4512" spans="1:17" x14ac:dyDescent="0.95">
      <c r="A4512">
        <v>14511</v>
      </c>
      <c r="B4512" s="1">
        <v>45706</v>
      </c>
      <c r="C4512" t="s">
        <v>8046</v>
      </c>
      <c r="D4512" t="s">
        <v>40</v>
      </c>
      <c r="E4512" t="s">
        <v>103</v>
      </c>
      <c r="F4512" t="s">
        <v>30</v>
      </c>
      <c r="G4512" t="s">
        <v>31</v>
      </c>
      <c r="H4512" t="s">
        <v>8047</v>
      </c>
      <c r="I4512">
        <v>3</v>
      </c>
      <c r="J4512">
        <v>61549</v>
      </c>
      <c r="K4512">
        <v>10</v>
      </c>
      <c r="L4512">
        <v>166182.29999999999</v>
      </c>
      <c r="M4512">
        <v>28718.27</v>
      </c>
      <c r="N4512" t="s">
        <v>20</v>
      </c>
      <c r="O4512">
        <f>Sales_data[[#This Row],[Profit]]/Sales_data[[#This Row],[Sales]]</f>
        <v>0.17281184578622394</v>
      </c>
      <c r="P4512">
        <f>YEAR(Sales_data[[#This Row],[Order Date]])</f>
        <v>2025</v>
      </c>
      <c r="Q4512" t="str">
        <f>TEXT(Sales_data[[#This Row],[Order Date]], "mmm")</f>
        <v>Feb</v>
      </c>
    </row>
    <row r="4513" spans="1:17" x14ac:dyDescent="0.95">
      <c r="A4513">
        <v>14512</v>
      </c>
      <c r="B4513" s="1">
        <v>45538</v>
      </c>
      <c r="C4513" t="s">
        <v>8048</v>
      </c>
      <c r="D4513" t="s">
        <v>22</v>
      </c>
      <c r="E4513" t="s">
        <v>167</v>
      </c>
      <c r="F4513" t="s">
        <v>42</v>
      </c>
      <c r="G4513" t="s">
        <v>446</v>
      </c>
      <c r="H4513" t="s">
        <v>6710</v>
      </c>
      <c r="I4513">
        <v>4</v>
      </c>
      <c r="J4513">
        <v>23872</v>
      </c>
      <c r="K4513">
        <v>0</v>
      </c>
      <c r="L4513">
        <v>95488</v>
      </c>
      <c r="M4513">
        <v>18486.04</v>
      </c>
      <c r="N4513" t="s">
        <v>38</v>
      </c>
      <c r="O4513">
        <f>Sales_data[[#This Row],[Profit]]/Sales_data[[#This Row],[Sales]]</f>
        <v>0.19359542560321716</v>
      </c>
      <c r="P4513">
        <f>YEAR(Sales_data[[#This Row],[Order Date]])</f>
        <v>2024</v>
      </c>
      <c r="Q4513" t="str">
        <f>TEXT(Sales_data[[#This Row],[Order Date]], "mmm")</f>
        <v>Sep</v>
      </c>
    </row>
    <row r="4514" spans="1:17" x14ac:dyDescent="0.95">
      <c r="A4514">
        <v>14513</v>
      </c>
      <c r="B4514" s="1">
        <v>45841</v>
      </c>
      <c r="C4514" t="s">
        <v>8049</v>
      </c>
      <c r="D4514" t="s">
        <v>40</v>
      </c>
      <c r="E4514" t="s">
        <v>110</v>
      </c>
      <c r="F4514" t="s">
        <v>17</v>
      </c>
      <c r="G4514" t="s">
        <v>291</v>
      </c>
      <c r="H4514" t="s">
        <v>8050</v>
      </c>
      <c r="I4514">
        <v>4</v>
      </c>
      <c r="J4514">
        <v>50497</v>
      </c>
      <c r="K4514">
        <v>15</v>
      </c>
      <c r="L4514">
        <v>171689.8</v>
      </c>
      <c r="M4514">
        <v>26317.16</v>
      </c>
      <c r="N4514" t="s">
        <v>83</v>
      </c>
      <c r="O4514">
        <f>Sales_data[[#This Row],[Profit]]/Sales_data[[#This Row],[Sales]]</f>
        <v>0.15328318863438598</v>
      </c>
      <c r="P4514">
        <f>YEAR(Sales_data[[#This Row],[Order Date]])</f>
        <v>2025</v>
      </c>
      <c r="Q4514" t="str">
        <f>TEXT(Sales_data[[#This Row],[Order Date]], "mmm")</f>
        <v>Jul</v>
      </c>
    </row>
    <row r="4515" spans="1:17" x14ac:dyDescent="0.95">
      <c r="A4515">
        <v>14514</v>
      </c>
      <c r="B4515" s="1">
        <v>45214</v>
      </c>
      <c r="C4515" t="s">
        <v>8051</v>
      </c>
      <c r="D4515" t="s">
        <v>15</v>
      </c>
      <c r="E4515" t="s">
        <v>16</v>
      </c>
      <c r="F4515" t="s">
        <v>96</v>
      </c>
      <c r="G4515" t="s">
        <v>156</v>
      </c>
      <c r="H4515" t="s">
        <v>5458</v>
      </c>
      <c r="I4515">
        <v>4</v>
      </c>
      <c r="J4515">
        <v>4495</v>
      </c>
      <c r="K4515">
        <v>20</v>
      </c>
      <c r="L4515">
        <v>14384</v>
      </c>
      <c r="M4515">
        <v>2803.41</v>
      </c>
      <c r="N4515" t="s">
        <v>83</v>
      </c>
      <c r="O4515">
        <f>Sales_data[[#This Row],[Profit]]/Sales_data[[#This Row],[Sales]]</f>
        <v>0.19489780311457175</v>
      </c>
      <c r="P4515">
        <f>YEAR(Sales_data[[#This Row],[Order Date]])</f>
        <v>2023</v>
      </c>
      <c r="Q4515" t="str">
        <f>TEXT(Sales_data[[#This Row],[Order Date]], "mmm")</f>
        <v>Oct</v>
      </c>
    </row>
    <row r="4516" spans="1:17" x14ac:dyDescent="0.95">
      <c r="A4516">
        <v>14515</v>
      </c>
      <c r="B4516" s="1">
        <v>45217</v>
      </c>
      <c r="C4516" t="s">
        <v>8052</v>
      </c>
      <c r="D4516" t="s">
        <v>40</v>
      </c>
      <c r="E4516" t="s">
        <v>41</v>
      </c>
      <c r="F4516" t="s">
        <v>86</v>
      </c>
      <c r="G4516" t="s">
        <v>118</v>
      </c>
      <c r="H4516" t="s">
        <v>4272</v>
      </c>
      <c r="I4516">
        <v>1</v>
      </c>
      <c r="J4516">
        <v>48140</v>
      </c>
      <c r="K4516">
        <v>10</v>
      </c>
      <c r="L4516">
        <v>43326</v>
      </c>
      <c r="M4516">
        <v>8066.39</v>
      </c>
      <c r="N4516" t="s">
        <v>33</v>
      </c>
      <c r="O4516">
        <f>Sales_data[[#This Row],[Profit]]/Sales_data[[#This Row],[Sales]]</f>
        <v>0.18617896874855747</v>
      </c>
      <c r="P4516">
        <f>YEAR(Sales_data[[#This Row],[Order Date]])</f>
        <v>2023</v>
      </c>
      <c r="Q4516" t="str">
        <f>TEXT(Sales_data[[#This Row],[Order Date]], "mmm")</f>
        <v>Oct</v>
      </c>
    </row>
    <row r="4517" spans="1:17" x14ac:dyDescent="0.95">
      <c r="A4517">
        <v>14516</v>
      </c>
      <c r="B4517" s="1">
        <v>45446</v>
      </c>
      <c r="C4517" t="s">
        <v>8053</v>
      </c>
      <c r="D4517" t="s">
        <v>22</v>
      </c>
      <c r="E4517" t="s">
        <v>54</v>
      </c>
      <c r="F4517" t="s">
        <v>30</v>
      </c>
      <c r="G4517" t="s">
        <v>322</v>
      </c>
      <c r="H4517" t="s">
        <v>4712</v>
      </c>
      <c r="I4517">
        <v>2</v>
      </c>
      <c r="J4517">
        <v>49006</v>
      </c>
      <c r="K4517">
        <v>10</v>
      </c>
      <c r="L4517">
        <v>88210.8</v>
      </c>
      <c r="M4517">
        <v>18676.64</v>
      </c>
      <c r="N4517" t="s">
        <v>20</v>
      </c>
      <c r="O4517">
        <f>Sales_data[[#This Row],[Profit]]/Sales_data[[#This Row],[Sales]]</f>
        <v>0.21172736218240848</v>
      </c>
      <c r="P4517">
        <f>YEAR(Sales_data[[#This Row],[Order Date]])</f>
        <v>2024</v>
      </c>
      <c r="Q4517" t="str">
        <f>TEXT(Sales_data[[#This Row],[Order Date]], "mmm")</f>
        <v>Jun</v>
      </c>
    </row>
    <row r="4518" spans="1:17" x14ac:dyDescent="0.95">
      <c r="A4518">
        <v>14517</v>
      </c>
      <c r="B4518" s="1">
        <v>45799</v>
      </c>
      <c r="C4518" t="s">
        <v>8054</v>
      </c>
      <c r="D4518" t="s">
        <v>15</v>
      </c>
      <c r="E4518" t="s">
        <v>93</v>
      </c>
      <c r="F4518" t="s">
        <v>129</v>
      </c>
      <c r="G4518" t="s">
        <v>148</v>
      </c>
      <c r="H4518" t="s">
        <v>8055</v>
      </c>
      <c r="I4518">
        <v>4</v>
      </c>
      <c r="J4518">
        <v>75443</v>
      </c>
      <c r="K4518">
        <v>0</v>
      </c>
      <c r="L4518">
        <v>301772</v>
      </c>
      <c r="M4518">
        <v>15437.13</v>
      </c>
      <c r="N4518" t="s">
        <v>20</v>
      </c>
      <c r="O4518">
        <f>Sales_data[[#This Row],[Profit]]/Sales_data[[#This Row],[Sales]]</f>
        <v>5.1154944792757444E-2</v>
      </c>
      <c r="P4518">
        <f>YEAR(Sales_data[[#This Row],[Order Date]])</f>
        <v>2025</v>
      </c>
      <c r="Q4518" t="str">
        <f>TEXT(Sales_data[[#This Row],[Order Date]], "mmm")</f>
        <v>May</v>
      </c>
    </row>
    <row r="4519" spans="1:17" x14ac:dyDescent="0.95">
      <c r="A4519">
        <v>14518</v>
      </c>
      <c r="B4519" s="1">
        <v>45513</v>
      </c>
      <c r="C4519" t="s">
        <v>8056</v>
      </c>
      <c r="D4519" t="s">
        <v>40</v>
      </c>
      <c r="E4519" t="s">
        <v>62</v>
      </c>
      <c r="F4519" t="s">
        <v>24</v>
      </c>
      <c r="G4519" t="s">
        <v>25</v>
      </c>
      <c r="H4519" t="s">
        <v>1745</v>
      </c>
      <c r="I4519">
        <v>3</v>
      </c>
      <c r="J4519">
        <v>29047</v>
      </c>
      <c r="K4519">
        <v>20</v>
      </c>
      <c r="L4519">
        <v>69712.800000000003</v>
      </c>
      <c r="M4519">
        <v>7430.39</v>
      </c>
      <c r="N4519" t="s">
        <v>33</v>
      </c>
      <c r="O4519">
        <f>Sales_data[[#This Row],[Profit]]/Sales_data[[#This Row],[Sales]]</f>
        <v>0.10658573461401637</v>
      </c>
      <c r="P4519">
        <f>YEAR(Sales_data[[#This Row],[Order Date]])</f>
        <v>2024</v>
      </c>
      <c r="Q4519" t="str">
        <f>TEXT(Sales_data[[#This Row],[Order Date]], "mmm")</f>
        <v>Aug</v>
      </c>
    </row>
    <row r="4520" spans="1:17" x14ac:dyDescent="0.95">
      <c r="A4520">
        <v>14519</v>
      </c>
      <c r="B4520" s="1">
        <v>45764</v>
      </c>
      <c r="C4520" t="s">
        <v>8057</v>
      </c>
      <c r="D4520" t="s">
        <v>22</v>
      </c>
      <c r="E4520" t="s">
        <v>23</v>
      </c>
      <c r="F4520" t="s">
        <v>86</v>
      </c>
      <c r="G4520" t="s">
        <v>171</v>
      </c>
      <c r="H4520" t="s">
        <v>680</v>
      </c>
      <c r="I4520">
        <v>2</v>
      </c>
      <c r="J4520">
        <v>64325</v>
      </c>
      <c r="K4520">
        <v>10</v>
      </c>
      <c r="L4520">
        <v>115785</v>
      </c>
      <c r="M4520">
        <v>23937.05</v>
      </c>
      <c r="N4520" t="s">
        <v>83</v>
      </c>
      <c r="O4520">
        <f>Sales_data[[#This Row],[Profit]]/Sales_data[[#This Row],[Sales]]</f>
        <v>0.20673705574988124</v>
      </c>
      <c r="P4520">
        <f>YEAR(Sales_data[[#This Row],[Order Date]])</f>
        <v>2025</v>
      </c>
      <c r="Q4520" t="str">
        <f>TEXT(Sales_data[[#This Row],[Order Date]], "mmm")</f>
        <v>Apr</v>
      </c>
    </row>
    <row r="4521" spans="1:17" x14ac:dyDescent="0.95">
      <c r="A4521">
        <v>14520</v>
      </c>
      <c r="B4521" s="1">
        <v>45931</v>
      </c>
      <c r="C4521" t="s">
        <v>8058</v>
      </c>
      <c r="D4521" t="s">
        <v>28</v>
      </c>
      <c r="E4521" t="s">
        <v>29</v>
      </c>
      <c r="F4521" t="s">
        <v>24</v>
      </c>
      <c r="G4521" t="s">
        <v>133</v>
      </c>
      <c r="H4521" t="s">
        <v>8059</v>
      </c>
      <c r="I4521">
        <v>1</v>
      </c>
      <c r="J4521">
        <v>29157</v>
      </c>
      <c r="K4521">
        <v>0</v>
      </c>
      <c r="L4521">
        <v>29157</v>
      </c>
      <c r="M4521">
        <v>1887.58</v>
      </c>
      <c r="N4521" t="s">
        <v>38</v>
      </c>
      <c r="O4521">
        <f>Sales_data[[#This Row],[Profit]]/Sales_data[[#This Row],[Sales]]</f>
        <v>6.4738484754947354E-2</v>
      </c>
      <c r="P4521">
        <f>YEAR(Sales_data[[#This Row],[Order Date]])</f>
        <v>2025</v>
      </c>
      <c r="Q4521" t="str">
        <f>TEXT(Sales_data[[#This Row],[Order Date]], "mmm")</f>
        <v>Oct</v>
      </c>
    </row>
    <row r="4522" spans="1:17" x14ac:dyDescent="0.95">
      <c r="A4522">
        <v>14521</v>
      </c>
      <c r="B4522" s="1">
        <v>45504</v>
      </c>
      <c r="C4522" t="s">
        <v>8060</v>
      </c>
      <c r="D4522" t="s">
        <v>28</v>
      </c>
      <c r="E4522" t="s">
        <v>85</v>
      </c>
      <c r="F4522" t="s">
        <v>46</v>
      </c>
      <c r="G4522" t="s">
        <v>126</v>
      </c>
      <c r="H4522" t="s">
        <v>8061</v>
      </c>
      <c r="I4522">
        <v>1</v>
      </c>
      <c r="J4522">
        <v>7259</v>
      </c>
      <c r="K4522">
        <v>0</v>
      </c>
      <c r="L4522">
        <v>7259</v>
      </c>
      <c r="M4522">
        <v>925.64</v>
      </c>
      <c r="N4522" t="s">
        <v>20</v>
      </c>
      <c r="O4522">
        <f>Sales_data[[#This Row],[Profit]]/Sales_data[[#This Row],[Sales]]</f>
        <v>0.12751618680258989</v>
      </c>
      <c r="P4522">
        <f>YEAR(Sales_data[[#This Row],[Order Date]])</f>
        <v>2024</v>
      </c>
      <c r="Q4522" t="str">
        <f>TEXT(Sales_data[[#This Row],[Order Date]], "mmm")</f>
        <v>Jul</v>
      </c>
    </row>
    <row r="4523" spans="1:17" x14ac:dyDescent="0.95">
      <c r="A4523">
        <v>14522</v>
      </c>
      <c r="B4523" s="1">
        <v>45419</v>
      </c>
      <c r="C4523" t="s">
        <v>8062</v>
      </c>
      <c r="D4523" t="s">
        <v>40</v>
      </c>
      <c r="E4523" t="s">
        <v>103</v>
      </c>
      <c r="F4523" t="s">
        <v>30</v>
      </c>
      <c r="G4523" t="s">
        <v>65</v>
      </c>
      <c r="H4523" t="s">
        <v>5748</v>
      </c>
      <c r="I4523">
        <v>4</v>
      </c>
      <c r="J4523">
        <v>12982</v>
      </c>
      <c r="K4523">
        <v>20</v>
      </c>
      <c r="L4523">
        <v>41542.400000000001</v>
      </c>
      <c r="M4523">
        <v>9694.35</v>
      </c>
      <c r="N4523" t="s">
        <v>20</v>
      </c>
      <c r="O4523">
        <f>Sales_data[[#This Row],[Profit]]/Sales_data[[#This Row],[Sales]]</f>
        <v>0.23336037397935602</v>
      </c>
      <c r="P4523">
        <f>YEAR(Sales_data[[#This Row],[Order Date]])</f>
        <v>2024</v>
      </c>
      <c r="Q4523" t="str">
        <f>TEXT(Sales_data[[#This Row],[Order Date]], "mmm")</f>
        <v>May</v>
      </c>
    </row>
    <row r="4524" spans="1:17" x14ac:dyDescent="0.95">
      <c r="A4524">
        <v>14523</v>
      </c>
      <c r="B4524" s="1">
        <v>45746</v>
      </c>
      <c r="C4524" t="s">
        <v>8063</v>
      </c>
      <c r="D4524" t="s">
        <v>15</v>
      </c>
      <c r="E4524" t="s">
        <v>16</v>
      </c>
      <c r="F4524" t="s">
        <v>129</v>
      </c>
      <c r="G4524" t="s">
        <v>168</v>
      </c>
      <c r="H4524" t="s">
        <v>2941</v>
      </c>
      <c r="I4524">
        <v>1</v>
      </c>
      <c r="J4524">
        <v>67075</v>
      </c>
      <c r="K4524">
        <v>0</v>
      </c>
      <c r="L4524">
        <v>67075</v>
      </c>
      <c r="M4524">
        <v>4915.7</v>
      </c>
      <c r="N4524" t="s">
        <v>72</v>
      </c>
      <c r="O4524">
        <f>Sales_data[[#This Row],[Profit]]/Sales_data[[#This Row],[Sales]]</f>
        <v>7.3286619455833021E-2</v>
      </c>
      <c r="P4524">
        <f>YEAR(Sales_data[[#This Row],[Order Date]])</f>
        <v>2025</v>
      </c>
      <c r="Q4524" t="str">
        <f>TEXT(Sales_data[[#This Row],[Order Date]], "mmm")</f>
        <v>Mar</v>
      </c>
    </row>
    <row r="4525" spans="1:17" x14ac:dyDescent="0.95">
      <c r="A4525">
        <v>14524</v>
      </c>
      <c r="B4525" s="1">
        <v>45337</v>
      </c>
      <c r="C4525" t="s">
        <v>8064</v>
      </c>
      <c r="D4525" t="s">
        <v>40</v>
      </c>
      <c r="E4525" t="s">
        <v>103</v>
      </c>
      <c r="F4525" t="s">
        <v>17</v>
      </c>
      <c r="G4525" t="s">
        <v>111</v>
      </c>
      <c r="H4525" t="s">
        <v>8065</v>
      </c>
      <c r="I4525">
        <v>4</v>
      </c>
      <c r="J4525">
        <v>14927</v>
      </c>
      <c r="K4525">
        <v>15</v>
      </c>
      <c r="L4525">
        <v>50751.8</v>
      </c>
      <c r="M4525">
        <v>4972.28</v>
      </c>
      <c r="N4525" t="s">
        <v>20</v>
      </c>
      <c r="O4525">
        <f>Sales_data[[#This Row],[Profit]]/Sales_data[[#This Row],[Sales]]</f>
        <v>9.7972485704940507E-2</v>
      </c>
      <c r="P4525">
        <f>YEAR(Sales_data[[#This Row],[Order Date]])</f>
        <v>2024</v>
      </c>
      <c r="Q4525" t="str">
        <f>TEXT(Sales_data[[#This Row],[Order Date]], "mmm")</f>
        <v>Feb</v>
      </c>
    </row>
    <row r="4526" spans="1:17" x14ac:dyDescent="0.95">
      <c r="A4526">
        <v>14525</v>
      </c>
      <c r="B4526" s="1">
        <v>45907</v>
      </c>
      <c r="C4526" t="s">
        <v>8066</v>
      </c>
      <c r="D4526" t="s">
        <v>15</v>
      </c>
      <c r="E4526" t="s">
        <v>68</v>
      </c>
      <c r="F4526" t="s">
        <v>30</v>
      </c>
      <c r="G4526" t="s">
        <v>322</v>
      </c>
      <c r="H4526" t="s">
        <v>2093</v>
      </c>
      <c r="I4526">
        <v>3</v>
      </c>
      <c r="J4526">
        <v>24052</v>
      </c>
      <c r="K4526">
        <v>0</v>
      </c>
      <c r="L4526">
        <v>72156</v>
      </c>
      <c r="M4526">
        <v>8623.32</v>
      </c>
      <c r="N4526" t="s">
        <v>72</v>
      </c>
      <c r="O4526">
        <f>Sales_data[[#This Row],[Profit]]/Sales_data[[#This Row],[Sales]]</f>
        <v>0.11950939630799932</v>
      </c>
      <c r="P4526">
        <f>YEAR(Sales_data[[#This Row],[Order Date]])</f>
        <v>2025</v>
      </c>
      <c r="Q4526" t="str">
        <f>TEXT(Sales_data[[#This Row],[Order Date]], "mmm")</f>
        <v>Sep</v>
      </c>
    </row>
    <row r="4527" spans="1:17" x14ac:dyDescent="0.95">
      <c r="A4527">
        <v>14526</v>
      </c>
      <c r="B4527" s="1">
        <v>45758</v>
      </c>
      <c r="C4527" t="s">
        <v>8067</v>
      </c>
      <c r="D4527" t="s">
        <v>28</v>
      </c>
      <c r="E4527" t="s">
        <v>144</v>
      </c>
      <c r="F4527" t="s">
        <v>24</v>
      </c>
      <c r="G4527" t="s">
        <v>25</v>
      </c>
      <c r="H4527" t="s">
        <v>8068</v>
      </c>
      <c r="I4527">
        <v>3</v>
      </c>
      <c r="J4527">
        <v>14592</v>
      </c>
      <c r="K4527">
        <v>20</v>
      </c>
      <c r="L4527">
        <v>35020.800000000003</v>
      </c>
      <c r="M4527">
        <v>6311.7</v>
      </c>
      <c r="N4527" t="s">
        <v>72</v>
      </c>
      <c r="O4527">
        <f>Sales_data[[#This Row],[Profit]]/Sales_data[[#This Row],[Sales]]</f>
        <v>0.18022717927631576</v>
      </c>
      <c r="P4527">
        <f>YEAR(Sales_data[[#This Row],[Order Date]])</f>
        <v>2025</v>
      </c>
      <c r="Q4527" t="str">
        <f>TEXT(Sales_data[[#This Row],[Order Date]], "mmm")</f>
        <v>Apr</v>
      </c>
    </row>
    <row r="4528" spans="1:17" x14ac:dyDescent="0.95">
      <c r="A4528">
        <v>14527</v>
      </c>
      <c r="B4528" s="1">
        <v>45312</v>
      </c>
      <c r="C4528" t="s">
        <v>8069</v>
      </c>
      <c r="D4528" t="s">
        <v>40</v>
      </c>
      <c r="E4528" t="s">
        <v>103</v>
      </c>
      <c r="F4528" t="s">
        <v>129</v>
      </c>
      <c r="G4528" t="s">
        <v>168</v>
      </c>
      <c r="H4528" t="s">
        <v>1840</v>
      </c>
      <c r="I4528">
        <v>2</v>
      </c>
      <c r="J4528">
        <v>21798</v>
      </c>
      <c r="K4528">
        <v>20</v>
      </c>
      <c r="L4528">
        <v>34876.800000000003</v>
      </c>
      <c r="M4528">
        <v>2317.16</v>
      </c>
      <c r="N4528" t="s">
        <v>83</v>
      </c>
      <c r="O4528">
        <f>Sales_data[[#This Row],[Profit]]/Sales_data[[#This Row],[Sales]]</f>
        <v>6.6438434718781525E-2</v>
      </c>
      <c r="P4528">
        <f>YEAR(Sales_data[[#This Row],[Order Date]])</f>
        <v>2024</v>
      </c>
      <c r="Q4528" t="str">
        <f>TEXT(Sales_data[[#This Row],[Order Date]], "mmm")</f>
        <v>Jan</v>
      </c>
    </row>
    <row r="4529" spans="1:17" x14ac:dyDescent="0.95">
      <c r="A4529">
        <v>14528</v>
      </c>
      <c r="B4529" s="1">
        <v>45344</v>
      </c>
      <c r="C4529" t="s">
        <v>8070</v>
      </c>
      <c r="D4529" t="s">
        <v>28</v>
      </c>
      <c r="E4529" t="s">
        <v>114</v>
      </c>
      <c r="F4529" t="s">
        <v>17</v>
      </c>
      <c r="G4529" t="s">
        <v>100</v>
      </c>
      <c r="H4529" t="s">
        <v>1571</v>
      </c>
      <c r="I4529">
        <v>2</v>
      </c>
      <c r="J4529">
        <v>24487</v>
      </c>
      <c r="K4529">
        <v>10</v>
      </c>
      <c r="L4529">
        <v>44076.6</v>
      </c>
      <c r="M4529">
        <v>5989.51</v>
      </c>
      <c r="N4529" t="s">
        <v>20</v>
      </c>
      <c r="O4529">
        <f>Sales_data[[#This Row],[Profit]]/Sales_data[[#This Row],[Sales]]</f>
        <v>0.13588865747358009</v>
      </c>
      <c r="P4529">
        <f>YEAR(Sales_data[[#This Row],[Order Date]])</f>
        <v>2024</v>
      </c>
      <c r="Q4529" t="str">
        <f>TEXT(Sales_data[[#This Row],[Order Date]], "mmm")</f>
        <v>Feb</v>
      </c>
    </row>
    <row r="4530" spans="1:17" x14ac:dyDescent="0.95">
      <c r="A4530">
        <v>14529</v>
      </c>
      <c r="B4530" s="1">
        <v>45755</v>
      </c>
      <c r="C4530" t="s">
        <v>8071</v>
      </c>
      <c r="D4530" t="s">
        <v>22</v>
      </c>
      <c r="E4530" t="s">
        <v>54</v>
      </c>
      <c r="F4530" t="s">
        <v>129</v>
      </c>
      <c r="G4530" t="s">
        <v>148</v>
      </c>
      <c r="H4530" t="s">
        <v>8072</v>
      </c>
      <c r="I4530">
        <v>4</v>
      </c>
      <c r="J4530">
        <v>30628</v>
      </c>
      <c r="K4530">
        <v>20</v>
      </c>
      <c r="L4530">
        <v>98009.600000000006</v>
      </c>
      <c r="M4530">
        <v>15014.9</v>
      </c>
      <c r="N4530" t="s">
        <v>72</v>
      </c>
      <c r="O4530">
        <f>Sales_data[[#This Row],[Profit]]/Sales_data[[#This Row],[Sales]]</f>
        <v>0.15319825812981583</v>
      </c>
      <c r="P4530">
        <f>YEAR(Sales_data[[#This Row],[Order Date]])</f>
        <v>2025</v>
      </c>
      <c r="Q4530" t="str">
        <f>TEXT(Sales_data[[#This Row],[Order Date]], "mmm")</f>
        <v>Apr</v>
      </c>
    </row>
    <row r="4531" spans="1:17" x14ac:dyDescent="0.95">
      <c r="A4531">
        <v>14530</v>
      </c>
      <c r="B4531" s="1">
        <v>45727</v>
      </c>
      <c r="C4531" t="s">
        <v>8073</v>
      </c>
      <c r="D4531" t="s">
        <v>40</v>
      </c>
      <c r="E4531" t="s">
        <v>103</v>
      </c>
      <c r="F4531" t="s">
        <v>129</v>
      </c>
      <c r="G4531" t="s">
        <v>159</v>
      </c>
      <c r="H4531" t="s">
        <v>4512</v>
      </c>
      <c r="I4531">
        <v>4</v>
      </c>
      <c r="J4531">
        <v>65659</v>
      </c>
      <c r="K4531">
        <v>0</v>
      </c>
      <c r="L4531">
        <v>262636</v>
      </c>
      <c r="M4531">
        <v>33936.980000000003</v>
      </c>
      <c r="N4531" t="s">
        <v>33</v>
      </c>
      <c r="O4531">
        <f>Sales_data[[#This Row],[Profit]]/Sales_data[[#This Row],[Sales]]</f>
        <v>0.12921678673144582</v>
      </c>
      <c r="P4531">
        <f>YEAR(Sales_data[[#This Row],[Order Date]])</f>
        <v>2025</v>
      </c>
      <c r="Q4531" t="str">
        <f>TEXT(Sales_data[[#This Row],[Order Date]], "mmm")</f>
        <v>Mar</v>
      </c>
    </row>
    <row r="4532" spans="1:17" x14ac:dyDescent="0.95">
      <c r="A4532">
        <v>14531</v>
      </c>
      <c r="B4532" s="1">
        <v>45273</v>
      </c>
      <c r="C4532" t="s">
        <v>8074</v>
      </c>
      <c r="D4532" t="s">
        <v>28</v>
      </c>
      <c r="E4532" t="s">
        <v>114</v>
      </c>
      <c r="F4532" t="s">
        <v>42</v>
      </c>
      <c r="G4532" t="s">
        <v>188</v>
      </c>
      <c r="H4532" t="s">
        <v>1753</v>
      </c>
      <c r="I4532">
        <v>5</v>
      </c>
      <c r="J4532">
        <v>34009</v>
      </c>
      <c r="K4532">
        <v>5</v>
      </c>
      <c r="L4532">
        <v>161542.75</v>
      </c>
      <c r="M4532">
        <v>31954.32</v>
      </c>
      <c r="N4532" t="s">
        <v>20</v>
      </c>
      <c r="O4532">
        <f>Sales_data[[#This Row],[Profit]]/Sales_data[[#This Row],[Sales]]</f>
        <v>0.19780720583251182</v>
      </c>
      <c r="P4532">
        <f>YEAR(Sales_data[[#This Row],[Order Date]])</f>
        <v>2023</v>
      </c>
      <c r="Q4532" t="str">
        <f>TEXT(Sales_data[[#This Row],[Order Date]], "mmm")</f>
        <v>Dec</v>
      </c>
    </row>
    <row r="4533" spans="1:17" x14ac:dyDescent="0.95">
      <c r="A4533">
        <v>14532</v>
      </c>
      <c r="B4533" s="1">
        <v>45396</v>
      </c>
      <c r="C4533" t="s">
        <v>5070</v>
      </c>
      <c r="D4533" t="s">
        <v>28</v>
      </c>
      <c r="E4533" t="s">
        <v>114</v>
      </c>
      <c r="F4533" t="s">
        <v>86</v>
      </c>
      <c r="G4533" t="s">
        <v>171</v>
      </c>
      <c r="H4533" t="s">
        <v>8075</v>
      </c>
      <c r="I4533">
        <v>4</v>
      </c>
      <c r="J4533">
        <v>72863</v>
      </c>
      <c r="K4533">
        <v>20</v>
      </c>
      <c r="L4533">
        <v>233161.60000000001</v>
      </c>
      <c r="M4533">
        <v>24178.720000000001</v>
      </c>
      <c r="N4533" t="s">
        <v>33</v>
      </c>
      <c r="O4533">
        <f>Sales_data[[#This Row],[Profit]]/Sales_data[[#This Row],[Sales]]</f>
        <v>0.10369940847892621</v>
      </c>
      <c r="P4533">
        <f>YEAR(Sales_data[[#This Row],[Order Date]])</f>
        <v>2024</v>
      </c>
      <c r="Q4533" t="str">
        <f>TEXT(Sales_data[[#This Row],[Order Date]], "mmm")</f>
        <v>Apr</v>
      </c>
    </row>
    <row r="4534" spans="1:17" x14ac:dyDescent="0.95">
      <c r="A4534">
        <v>14533</v>
      </c>
      <c r="B4534" s="1">
        <v>45765</v>
      </c>
      <c r="C4534" t="s">
        <v>8076</v>
      </c>
      <c r="D4534" t="s">
        <v>28</v>
      </c>
      <c r="E4534" t="s">
        <v>114</v>
      </c>
      <c r="F4534" t="s">
        <v>46</v>
      </c>
      <c r="G4534" t="s">
        <v>201</v>
      </c>
      <c r="H4534" t="s">
        <v>8077</v>
      </c>
      <c r="I4534">
        <v>5</v>
      </c>
      <c r="J4534">
        <v>52297</v>
      </c>
      <c r="K4534">
        <v>5</v>
      </c>
      <c r="L4534">
        <v>248410.75</v>
      </c>
      <c r="M4534">
        <v>59977.87</v>
      </c>
      <c r="N4534" t="s">
        <v>72</v>
      </c>
      <c r="O4534">
        <f>Sales_data[[#This Row],[Profit]]/Sales_data[[#This Row],[Sales]]</f>
        <v>0.24144635447540014</v>
      </c>
      <c r="P4534">
        <f>YEAR(Sales_data[[#This Row],[Order Date]])</f>
        <v>2025</v>
      </c>
      <c r="Q4534" t="str">
        <f>TEXT(Sales_data[[#This Row],[Order Date]], "mmm")</f>
        <v>Apr</v>
      </c>
    </row>
    <row r="4535" spans="1:17" x14ac:dyDescent="0.95">
      <c r="A4535">
        <v>14534</v>
      </c>
      <c r="B4535" s="1">
        <v>45683</v>
      </c>
      <c r="C4535" t="s">
        <v>8078</v>
      </c>
      <c r="D4535" t="s">
        <v>22</v>
      </c>
      <c r="E4535" t="s">
        <v>58</v>
      </c>
      <c r="F4535" t="s">
        <v>42</v>
      </c>
      <c r="G4535" t="s">
        <v>51</v>
      </c>
      <c r="H4535" t="s">
        <v>8079</v>
      </c>
      <c r="I4535">
        <v>3</v>
      </c>
      <c r="J4535">
        <v>8589</v>
      </c>
      <c r="K4535">
        <v>20</v>
      </c>
      <c r="L4535">
        <v>20613.599999999999</v>
      </c>
      <c r="M4535">
        <v>2863.97</v>
      </c>
      <c r="N4535" t="s">
        <v>83</v>
      </c>
      <c r="O4535">
        <f>Sales_data[[#This Row],[Profit]]/Sales_data[[#This Row],[Sales]]</f>
        <v>0.13893594520122637</v>
      </c>
      <c r="P4535">
        <f>YEAR(Sales_data[[#This Row],[Order Date]])</f>
        <v>2025</v>
      </c>
      <c r="Q4535" t="str">
        <f>TEXT(Sales_data[[#This Row],[Order Date]], "mmm")</f>
        <v>Jan</v>
      </c>
    </row>
    <row r="4536" spans="1:17" x14ac:dyDescent="0.95">
      <c r="A4536">
        <v>14535</v>
      </c>
      <c r="B4536" s="1">
        <v>45562</v>
      </c>
      <c r="C4536" t="s">
        <v>8080</v>
      </c>
      <c r="D4536" t="s">
        <v>28</v>
      </c>
      <c r="E4536" t="s">
        <v>85</v>
      </c>
      <c r="F4536" t="s">
        <v>42</v>
      </c>
      <c r="G4536" t="s">
        <v>79</v>
      </c>
      <c r="H4536" t="s">
        <v>8081</v>
      </c>
      <c r="I4536">
        <v>1</v>
      </c>
      <c r="J4536">
        <v>4555</v>
      </c>
      <c r="K4536">
        <v>0</v>
      </c>
      <c r="L4536">
        <v>4555</v>
      </c>
      <c r="M4536">
        <v>459.14</v>
      </c>
      <c r="N4536" t="s">
        <v>20</v>
      </c>
      <c r="O4536">
        <f>Sales_data[[#This Row],[Profit]]/Sales_data[[#This Row],[Sales]]</f>
        <v>0.10079912184412733</v>
      </c>
      <c r="P4536">
        <f>YEAR(Sales_data[[#This Row],[Order Date]])</f>
        <v>2024</v>
      </c>
      <c r="Q4536" t="str">
        <f>TEXT(Sales_data[[#This Row],[Order Date]], "mmm")</f>
        <v>Sep</v>
      </c>
    </row>
    <row r="4537" spans="1:17" x14ac:dyDescent="0.95">
      <c r="A4537">
        <v>14536</v>
      </c>
      <c r="B4537" s="1">
        <v>45485</v>
      </c>
      <c r="C4537" t="s">
        <v>8082</v>
      </c>
      <c r="D4537" t="s">
        <v>28</v>
      </c>
      <c r="E4537" t="s">
        <v>114</v>
      </c>
      <c r="F4537" t="s">
        <v>75</v>
      </c>
      <c r="G4537" t="s">
        <v>307</v>
      </c>
      <c r="H4537" t="s">
        <v>8083</v>
      </c>
      <c r="I4537">
        <v>1</v>
      </c>
      <c r="J4537">
        <v>49163</v>
      </c>
      <c r="K4537">
        <v>20</v>
      </c>
      <c r="L4537">
        <v>39330.400000000001</v>
      </c>
      <c r="M4537">
        <v>9394.41</v>
      </c>
      <c r="N4537" t="s">
        <v>83</v>
      </c>
      <c r="O4537">
        <f>Sales_data[[#This Row],[Profit]]/Sales_data[[#This Row],[Sales]]</f>
        <v>0.23885874539796187</v>
      </c>
      <c r="P4537">
        <f>YEAR(Sales_data[[#This Row],[Order Date]])</f>
        <v>2024</v>
      </c>
      <c r="Q4537" t="str">
        <f>TEXT(Sales_data[[#This Row],[Order Date]], "mmm")</f>
        <v>Jul</v>
      </c>
    </row>
    <row r="4538" spans="1:17" x14ac:dyDescent="0.95">
      <c r="A4538">
        <v>14537</v>
      </c>
      <c r="B4538" s="1">
        <v>45269</v>
      </c>
      <c r="C4538" t="s">
        <v>8084</v>
      </c>
      <c r="D4538" t="s">
        <v>28</v>
      </c>
      <c r="E4538" t="s">
        <v>144</v>
      </c>
      <c r="F4538" t="s">
        <v>86</v>
      </c>
      <c r="G4538" t="s">
        <v>90</v>
      </c>
      <c r="H4538" t="s">
        <v>8085</v>
      </c>
      <c r="I4538">
        <v>4</v>
      </c>
      <c r="J4538">
        <v>4780</v>
      </c>
      <c r="K4538">
        <v>15</v>
      </c>
      <c r="L4538">
        <v>16252</v>
      </c>
      <c r="M4538">
        <v>3580.22</v>
      </c>
      <c r="N4538" t="s">
        <v>38</v>
      </c>
      <c r="O4538">
        <f>Sales_data[[#This Row],[Profit]]/Sales_data[[#This Row],[Sales]]</f>
        <v>0.22029411764705881</v>
      </c>
      <c r="P4538">
        <f>YEAR(Sales_data[[#This Row],[Order Date]])</f>
        <v>2023</v>
      </c>
      <c r="Q4538" t="str">
        <f>TEXT(Sales_data[[#This Row],[Order Date]], "mmm")</f>
        <v>Dec</v>
      </c>
    </row>
    <row r="4539" spans="1:17" x14ac:dyDescent="0.95">
      <c r="A4539">
        <v>14538</v>
      </c>
      <c r="B4539" s="1">
        <v>45742</v>
      </c>
      <c r="C4539" t="s">
        <v>8086</v>
      </c>
      <c r="D4539" t="s">
        <v>28</v>
      </c>
      <c r="E4539" t="s">
        <v>114</v>
      </c>
      <c r="F4539" t="s">
        <v>42</v>
      </c>
      <c r="G4539" t="s">
        <v>79</v>
      </c>
      <c r="H4539" t="s">
        <v>8087</v>
      </c>
      <c r="I4539">
        <v>2</v>
      </c>
      <c r="J4539">
        <v>2967</v>
      </c>
      <c r="K4539">
        <v>15</v>
      </c>
      <c r="L4539">
        <v>5043.8999999999996</v>
      </c>
      <c r="M4539">
        <v>876.72</v>
      </c>
      <c r="N4539" t="s">
        <v>38</v>
      </c>
      <c r="O4539">
        <f>Sales_data[[#This Row],[Profit]]/Sales_data[[#This Row],[Sales]]</f>
        <v>0.17381787902218523</v>
      </c>
      <c r="P4539">
        <f>YEAR(Sales_data[[#This Row],[Order Date]])</f>
        <v>2025</v>
      </c>
      <c r="Q4539" t="str">
        <f>TEXT(Sales_data[[#This Row],[Order Date]], "mmm")</f>
        <v>Mar</v>
      </c>
    </row>
    <row r="4540" spans="1:17" x14ac:dyDescent="0.95">
      <c r="A4540">
        <v>14539</v>
      </c>
      <c r="B4540" s="1">
        <v>45636</v>
      </c>
      <c r="C4540" t="s">
        <v>8088</v>
      </c>
      <c r="D4540" t="s">
        <v>22</v>
      </c>
      <c r="E4540" t="s">
        <v>58</v>
      </c>
      <c r="F4540" t="s">
        <v>42</v>
      </c>
      <c r="G4540" t="s">
        <v>79</v>
      </c>
      <c r="H4540" t="s">
        <v>7383</v>
      </c>
      <c r="I4540">
        <v>5</v>
      </c>
      <c r="J4540">
        <v>29733</v>
      </c>
      <c r="K4540">
        <v>10</v>
      </c>
      <c r="L4540">
        <v>133798.5</v>
      </c>
      <c r="M4540">
        <v>25623.16</v>
      </c>
      <c r="N4540" t="s">
        <v>72</v>
      </c>
      <c r="O4540">
        <f>Sales_data[[#This Row],[Profit]]/Sales_data[[#This Row],[Sales]]</f>
        <v>0.19150558489071254</v>
      </c>
      <c r="P4540">
        <f>YEAR(Sales_data[[#This Row],[Order Date]])</f>
        <v>2024</v>
      </c>
      <c r="Q4540" t="str">
        <f>TEXT(Sales_data[[#This Row],[Order Date]], "mmm")</f>
        <v>Dec</v>
      </c>
    </row>
    <row r="4541" spans="1:17" x14ac:dyDescent="0.95">
      <c r="A4541">
        <v>14540</v>
      </c>
      <c r="B4541" s="1">
        <v>45743</v>
      </c>
      <c r="C4541" t="s">
        <v>7838</v>
      </c>
      <c r="D4541" t="s">
        <v>22</v>
      </c>
      <c r="E4541" t="s">
        <v>54</v>
      </c>
      <c r="F4541" t="s">
        <v>96</v>
      </c>
      <c r="G4541" t="s">
        <v>97</v>
      </c>
      <c r="H4541" t="s">
        <v>8089</v>
      </c>
      <c r="I4541">
        <v>1</v>
      </c>
      <c r="J4541">
        <v>75470</v>
      </c>
      <c r="K4541">
        <v>5</v>
      </c>
      <c r="L4541">
        <v>71696.5</v>
      </c>
      <c r="M4541">
        <v>13877.65</v>
      </c>
      <c r="N4541" t="s">
        <v>83</v>
      </c>
      <c r="O4541">
        <f>Sales_data[[#This Row],[Profit]]/Sales_data[[#This Row],[Sales]]</f>
        <v>0.19356105249210212</v>
      </c>
      <c r="P4541">
        <f>YEAR(Sales_data[[#This Row],[Order Date]])</f>
        <v>2025</v>
      </c>
      <c r="Q4541" t="str">
        <f>TEXT(Sales_data[[#This Row],[Order Date]], "mmm")</f>
        <v>Mar</v>
      </c>
    </row>
    <row r="4542" spans="1:17" x14ac:dyDescent="0.95">
      <c r="A4542">
        <v>14541</v>
      </c>
      <c r="B4542" s="1">
        <v>45462</v>
      </c>
      <c r="C4542" t="s">
        <v>8090</v>
      </c>
      <c r="D4542" t="s">
        <v>22</v>
      </c>
      <c r="E4542" t="s">
        <v>54</v>
      </c>
      <c r="F4542" t="s">
        <v>96</v>
      </c>
      <c r="G4542" t="s">
        <v>156</v>
      </c>
      <c r="H4542" t="s">
        <v>8091</v>
      </c>
      <c r="I4542">
        <v>2</v>
      </c>
      <c r="J4542">
        <v>2280</v>
      </c>
      <c r="K4542">
        <v>15</v>
      </c>
      <c r="L4542">
        <v>3876</v>
      </c>
      <c r="M4542">
        <v>360.92</v>
      </c>
      <c r="N4542" t="s">
        <v>33</v>
      </c>
      <c r="O4542">
        <f>Sales_data[[#This Row],[Profit]]/Sales_data[[#This Row],[Sales]]</f>
        <v>9.3116615067079467E-2</v>
      </c>
      <c r="P4542">
        <f>YEAR(Sales_data[[#This Row],[Order Date]])</f>
        <v>2024</v>
      </c>
      <c r="Q4542" t="str">
        <f>TEXT(Sales_data[[#This Row],[Order Date]], "mmm")</f>
        <v>Jun</v>
      </c>
    </row>
    <row r="4543" spans="1:17" x14ac:dyDescent="0.95">
      <c r="A4543">
        <v>14542</v>
      </c>
      <c r="B4543" s="1">
        <v>45635</v>
      </c>
      <c r="C4543" t="s">
        <v>8092</v>
      </c>
      <c r="D4543" t="s">
        <v>22</v>
      </c>
      <c r="E4543" t="s">
        <v>58</v>
      </c>
      <c r="F4543" t="s">
        <v>129</v>
      </c>
      <c r="G4543" t="s">
        <v>148</v>
      </c>
      <c r="H4543" t="s">
        <v>8093</v>
      </c>
      <c r="I4543">
        <v>1</v>
      </c>
      <c r="J4543">
        <v>74388</v>
      </c>
      <c r="K4543">
        <v>5</v>
      </c>
      <c r="L4543">
        <v>70668.600000000006</v>
      </c>
      <c r="M4543">
        <v>8123.08</v>
      </c>
      <c r="N4543" t="s">
        <v>83</v>
      </c>
      <c r="O4543">
        <f>Sales_data[[#This Row],[Profit]]/Sales_data[[#This Row],[Sales]]</f>
        <v>0.11494610053121188</v>
      </c>
      <c r="P4543">
        <f>YEAR(Sales_data[[#This Row],[Order Date]])</f>
        <v>2024</v>
      </c>
      <c r="Q4543" t="str">
        <f>TEXT(Sales_data[[#This Row],[Order Date]], "mmm")</f>
        <v>Dec</v>
      </c>
    </row>
    <row r="4544" spans="1:17" x14ac:dyDescent="0.95">
      <c r="A4544">
        <v>14543</v>
      </c>
      <c r="B4544" s="1">
        <v>45303</v>
      </c>
      <c r="C4544" t="s">
        <v>8094</v>
      </c>
      <c r="D4544" t="s">
        <v>40</v>
      </c>
      <c r="E4544" t="s">
        <v>110</v>
      </c>
      <c r="F4544" t="s">
        <v>17</v>
      </c>
      <c r="G4544" t="s">
        <v>55</v>
      </c>
      <c r="H4544" t="s">
        <v>8095</v>
      </c>
      <c r="I4544">
        <v>1</v>
      </c>
      <c r="J4544">
        <v>50224</v>
      </c>
      <c r="K4544">
        <v>0</v>
      </c>
      <c r="L4544">
        <v>50224</v>
      </c>
      <c r="M4544">
        <v>11860.63</v>
      </c>
      <c r="N4544" t="s">
        <v>38</v>
      </c>
      <c r="O4544">
        <f>Sales_data[[#This Row],[Profit]]/Sales_data[[#This Row],[Sales]]</f>
        <v>0.23615462726983114</v>
      </c>
      <c r="P4544">
        <f>YEAR(Sales_data[[#This Row],[Order Date]])</f>
        <v>2024</v>
      </c>
      <c r="Q4544" t="str">
        <f>TEXT(Sales_data[[#This Row],[Order Date]], "mmm")</f>
        <v>Jan</v>
      </c>
    </row>
    <row r="4545" spans="1:17" x14ac:dyDescent="0.95">
      <c r="A4545">
        <v>14544</v>
      </c>
      <c r="B4545" s="1">
        <v>45519</v>
      </c>
      <c r="C4545" t="s">
        <v>8096</v>
      </c>
      <c r="D4545" t="s">
        <v>15</v>
      </c>
      <c r="E4545" t="s">
        <v>147</v>
      </c>
      <c r="F4545" t="s">
        <v>46</v>
      </c>
      <c r="G4545" t="s">
        <v>47</v>
      </c>
      <c r="H4545" t="s">
        <v>8097</v>
      </c>
      <c r="I4545">
        <v>2</v>
      </c>
      <c r="J4545">
        <v>22591</v>
      </c>
      <c r="K4545">
        <v>10</v>
      </c>
      <c r="L4545">
        <v>40663.800000000003</v>
      </c>
      <c r="M4545">
        <v>6341.66</v>
      </c>
      <c r="N4545" t="s">
        <v>33</v>
      </c>
      <c r="O4545">
        <f>Sales_data[[#This Row],[Profit]]/Sales_data[[#This Row],[Sales]]</f>
        <v>0.15595345245648462</v>
      </c>
      <c r="P4545">
        <f>YEAR(Sales_data[[#This Row],[Order Date]])</f>
        <v>2024</v>
      </c>
      <c r="Q4545" t="str">
        <f>TEXT(Sales_data[[#This Row],[Order Date]], "mmm")</f>
        <v>Aug</v>
      </c>
    </row>
    <row r="4546" spans="1:17" x14ac:dyDescent="0.95">
      <c r="A4546">
        <v>14545</v>
      </c>
      <c r="B4546" s="1">
        <v>45317</v>
      </c>
      <c r="C4546" t="s">
        <v>8098</v>
      </c>
      <c r="D4546" t="s">
        <v>40</v>
      </c>
      <c r="E4546" t="s">
        <v>110</v>
      </c>
      <c r="F4546" t="s">
        <v>17</v>
      </c>
      <c r="G4546" t="s">
        <v>55</v>
      </c>
      <c r="H4546" t="s">
        <v>3622</v>
      </c>
      <c r="I4546">
        <v>1</v>
      </c>
      <c r="J4546">
        <v>17220</v>
      </c>
      <c r="K4546">
        <v>20</v>
      </c>
      <c r="L4546">
        <v>13776</v>
      </c>
      <c r="M4546">
        <v>1016.55</v>
      </c>
      <c r="N4546" t="s">
        <v>33</v>
      </c>
      <c r="O4546">
        <f>Sales_data[[#This Row],[Profit]]/Sales_data[[#This Row],[Sales]]</f>
        <v>7.3791376306620207E-2</v>
      </c>
      <c r="P4546">
        <f>YEAR(Sales_data[[#This Row],[Order Date]])</f>
        <v>2024</v>
      </c>
      <c r="Q4546" t="str">
        <f>TEXT(Sales_data[[#This Row],[Order Date]], "mmm")</f>
        <v>Jan</v>
      </c>
    </row>
    <row r="4547" spans="1:17" x14ac:dyDescent="0.95">
      <c r="A4547">
        <v>14546</v>
      </c>
      <c r="B4547" s="1">
        <v>45823</v>
      </c>
      <c r="C4547" t="s">
        <v>8099</v>
      </c>
      <c r="D4547" t="s">
        <v>28</v>
      </c>
      <c r="E4547" t="s">
        <v>29</v>
      </c>
      <c r="F4547" t="s">
        <v>69</v>
      </c>
      <c r="G4547" t="s">
        <v>517</v>
      </c>
      <c r="H4547" t="s">
        <v>1455</v>
      </c>
      <c r="I4547">
        <v>3</v>
      </c>
      <c r="J4547">
        <v>5668</v>
      </c>
      <c r="K4547">
        <v>20</v>
      </c>
      <c r="L4547">
        <v>13603.2</v>
      </c>
      <c r="M4547">
        <v>1038.67</v>
      </c>
      <c r="N4547" t="s">
        <v>83</v>
      </c>
      <c r="O4547">
        <f>Sales_data[[#This Row],[Profit]]/Sales_data[[#This Row],[Sales]]</f>
        <v>7.6354828275699838E-2</v>
      </c>
      <c r="P4547">
        <f>YEAR(Sales_data[[#This Row],[Order Date]])</f>
        <v>2025</v>
      </c>
      <c r="Q4547" t="str">
        <f>TEXT(Sales_data[[#This Row],[Order Date]], "mmm")</f>
        <v>Jun</v>
      </c>
    </row>
    <row r="4548" spans="1:17" x14ac:dyDescent="0.95">
      <c r="A4548">
        <v>14547</v>
      </c>
      <c r="B4548" s="1">
        <v>45433</v>
      </c>
      <c r="C4548" t="s">
        <v>8100</v>
      </c>
      <c r="D4548" t="s">
        <v>22</v>
      </c>
      <c r="E4548" t="s">
        <v>54</v>
      </c>
      <c r="F4548" t="s">
        <v>86</v>
      </c>
      <c r="G4548" t="s">
        <v>118</v>
      </c>
      <c r="H4548" t="s">
        <v>3498</v>
      </c>
      <c r="I4548">
        <v>3</v>
      </c>
      <c r="J4548">
        <v>54750</v>
      </c>
      <c r="K4548">
        <v>15</v>
      </c>
      <c r="L4548">
        <v>139612.5</v>
      </c>
      <c r="M4548">
        <v>12103.4</v>
      </c>
      <c r="N4548" t="s">
        <v>38</v>
      </c>
      <c r="O4548">
        <f>Sales_data[[#This Row],[Profit]]/Sales_data[[#This Row],[Sales]]</f>
        <v>8.6692810457516339E-2</v>
      </c>
      <c r="P4548">
        <f>YEAR(Sales_data[[#This Row],[Order Date]])</f>
        <v>2024</v>
      </c>
      <c r="Q4548" t="str">
        <f>TEXT(Sales_data[[#This Row],[Order Date]], "mmm")</f>
        <v>May</v>
      </c>
    </row>
    <row r="4549" spans="1:17" x14ac:dyDescent="0.95">
      <c r="A4549">
        <v>14548</v>
      </c>
      <c r="B4549" s="1">
        <v>45484</v>
      </c>
      <c r="C4549" t="s">
        <v>8101</v>
      </c>
      <c r="D4549" t="s">
        <v>28</v>
      </c>
      <c r="E4549" t="s">
        <v>144</v>
      </c>
      <c r="F4549" t="s">
        <v>42</v>
      </c>
      <c r="G4549" t="s">
        <v>188</v>
      </c>
      <c r="H4549" t="s">
        <v>8102</v>
      </c>
      <c r="I4549">
        <v>2</v>
      </c>
      <c r="J4549">
        <v>15743</v>
      </c>
      <c r="K4549">
        <v>15</v>
      </c>
      <c r="L4549">
        <v>26763.1</v>
      </c>
      <c r="M4549">
        <v>6185.87</v>
      </c>
      <c r="N4549" t="s">
        <v>72</v>
      </c>
      <c r="O4549">
        <f>Sales_data[[#This Row],[Profit]]/Sales_data[[#This Row],[Sales]]</f>
        <v>0.23113428563955596</v>
      </c>
      <c r="P4549">
        <f>YEAR(Sales_data[[#This Row],[Order Date]])</f>
        <v>2024</v>
      </c>
      <c r="Q4549" t="str">
        <f>TEXT(Sales_data[[#This Row],[Order Date]], "mmm")</f>
        <v>Jul</v>
      </c>
    </row>
    <row r="4550" spans="1:17" x14ac:dyDescent="0.95">
      <c r="A4550">
        <v>14549</v>
      </c>
      <c r="B4550" s="1">
        <v>45596</v>
      </c>
      <c r="C4550" t="s">
        <v>8103</v>
      </c>
      <c r="D4550" t="s">
        <v>28</v>
      </c>
      <c r="E4550" t="s">
        <v>85</v>
      </c>
      <c r="F4550" t="s">
        <v>30</v>
      </c>
      <c r="G4550" t="s">
        <v>322</v>
      </c>
      <c r="H4550" t="s">
        <v>4455</v>
      </c>
      <c r="I4550">
        <v>4</v>
      </c>
      <c r="J4550">
        <v>65522</v>
      </c>
      <c r="K4550">
        <v>15</v>
      </c>
      <c r="L4550">
        <v>222774.8</v>
      </c>
      <c r="M4550">
        <v>23397.89</v>
      </c>
      <c r="N4550" t="s">
        <v>33</v>
      </c>
      <c r="O4550">
        <f>Sales_data[[#This Row],[Profit]]/Sales_data[[#This Row],[Sales]]</f>
        <v>0.10502933904552939</v>
      </c>
      <c r="P4550">
        <f>YEAR(Sales_data[[#This Row],[Order Date]])</f>
        <v>2024</v>
      </c>
      <c r="Q4550" t="str">
        <f>TEXT(Sales_data[[#This Row],[Order Date]], "mmm")</f>
        <v>Oct</v>
      </c>
    </row>
    <row r="4551" spans="1:17" x14ac:dyDescent="0.95">
      <c r="A4551">
        <v>14550</v>
      </c>
      <c r="B4551" s="1">
        <v>45399</v>
      </c>
      <c r="C4551" t="s">
        <v>8104</v>
      </c>
      <c r="D4551" t="s">
        <v>28</v>
      </c>
      <c r="E4551" t="s">
        <v>85</v>
      </c>
      <c r="F4551" t="s">
        <v>24</v>
      </c>
      <c r="G4551" t="s">
        <v>25</v>
      </c>
      <c r="H4551" t="s">
        <v>8105</v>
      </c>
      <c r="I4551">
        <v>5</v>
      </c>
      <c r="J4551">
        <v>39827</v>
      </c>
      <c r="K4551">
        <v>5</v>
      </c>
      <c r="L4551">
        <v>189178.25</v>
      </c>
      <c r="M4551">
        <v>28616.27</v>
      </c>
      <c r="N4551" t="s">
        <v>33</v>
      </c>
      <c r="O4551">
        <f>Sales_data[[#This Row],[Profit]]/Sales_data[[#This Row],[Sales]]</f>
        <v>0.15126617356910743</v>
      </c>
      <c r="P4551">
        <f>YEAR(Sales_data[[#This Row],[Order Date]])</f>
        <v>2024</v>
      </c>
      <c r="Q4551" t="str">
        <f>TEXT(Sales_data[[#This Row],[Order Date]], "mmm")</f>
        <v>Apr</v>
      </c>
    </row>
    <row r="4552" spans="1:17" x14ac:dyDescent="0.95">
      <c r="A4552">
        <v>14551</v>
      </c>
      <c r="B4552" s="1">
        <v>45851</v>
      </c>
      <c r="C4552" t="s">
        <v>8106</v>
      </c>
      <c r="D4552" t="s">
        <v>40</v>
      </c>
      <c r="E4552" t="s">
        <v>41</v>
      </c>
      <c r="F4552" t="s">
        <v>17</v>
      </c>
      <c r="G4552" t="s">
        <v>100</v>
      </c>
      <c r="H4552" t="s">
        <v>5448</v>
      </c>
      <c r="I4552">
        <v>5</v>
      </c>
      <c r="J4552">
        <v>34500</v>
      </c>
      <c r="K4552">
        <v>10</v>
      </c>
      <c r="L4552">
        <v>155250</v>
      </c>
      <c r="M4552">
        <v>38493.68</v>
      </c>
      <c r="N4552" t="s">
        <v>72</v>
      </c>
      <c r="O4552">
        <f>Sales_data[[#This Row],[Profit]]/Sales_data[[#This Row],[Sales]]</f>
        <v>0.24794640901771337</v>
      </c>
      <c r="P4552">
        <f>YEAR(Sales_data[[#This Row],[Order Date]])</f>
        <v>2025</v>
      </c>
      <c r="Q4552" t="str">
        <f>TEXT(Sales_data[[#This Row],[Order Date]], "mmm")</f>
        <v>Jul</v>
      </c>
    </row>
    <row r="4553" spans="1:17" x14ac:dyDescent="0.95">
      <c r="A4553">
        <v>14552</v>
      </c>
      <c r="B4553" s="1">
        <v>45722</v>
      </c>
      <c r="C4553" t="s">
        <v>8107</v>
      </c>
      <c r="D4553" t="s">
        <v>15</v>
      </c>
      <c r="E4553" t="s">
        <v>68</v>
      </c>
      <c r="F4553" t="s">
        <v>69</v>
      </c>
      <c r="G4553" t="s">
        <v>123</v>
      </c>
      <c r="H4553" t="s">
        <v>7107</v>
      </c>
      <c r="I4553">
        <v>2</v>
      </c>
      <c r="J4553">
        <v>42789</v>
      </c>
      <c r="K4553">
        <v>15</v>
      </c>
      <c r="L4553">
        <v>72741.3</v>
      </c>
      <c r="M4553">
        <v>14133.28</v>
      </c>
      <c r="N4553" t="s">
        <v>20</v>
      </c>
      <c r="O4553">
        <f>Sales_data[[#This Row],[Profit]]/Sales_data[[#This Row],[Sales]]</f>
        <v>0.19429512532770243</v>
      </c>
      <c r="P4553">
        <f>YEAR(Sales_data[[#This Row],[Order Date]])</f>
        <v>2025</v>
      </c>
      <c r="Q4553" t="str">
        <f>TEXT(Sales_data[[#This Row],[Order Date]], "mmm")</f>
        <v>Mar</v>
      </c>
    </row>
    <row r="4554" spans="1:17" x14ac:dyDescent="0.95">
      <c r="A4554">
        <v>14553</v>
      </c>
      <c r="B4554" s="1">
        <v>45623</v>
      </c>
      <c r="C4554" t="s">
        <v>8108</v>
      </c>
      <c r="D4554" t="s">
        <v>28</v>
      </c>
      <c r="E4554" t="s">
        <v>144</v>
      </c>
      <c r="F4554" t="s">
        <v>17</v>
      </c>
      <c r="G4554" t="s">
        <v>100</v>
      </c>
      <c r="H4554" t="s">
        <v>4497</v>
      </c>
      <c r="I4554">
        <v>5</v>
      </c>
      <c r="J4554">
        <v>75669</v>
      </c>
      <c r="K4554">
        <v>15</v>
      </c>
      <c r="L4554">
        <v>321593.25</v>
      </c>
      <c r="M4554">
        <v>40730.550000000003</v>
      </c>
      <c r="N4554" t="s">
        <v>33</v>
      </c>
      <c r="O4554">
        <f>Sales_data[[#This Row],[Profit]]/Sales_data[[#This Row],[Sales]]</f>
        <v>0.1266523784314503</v>
      </c>
      <c r="P4554">
        <f>YEAR(Sales_data[[#This Row],[Order Date]])</f>
        <v>2024</v>
      </c>
      <c r="Q4554" t="str">
        <f>TEXT(Sales_data[[#This Row],[Order Date]], "mmm")</f>
        <v>Nov</v>
      </c>
    </row>
    <row r="4555" spans="1:17" x14ac:dyDescent="0.95">
      <c r="A4555">
        <v>14554</v>
      </c>
      <c r="B4555" s="1">
        <v>45845</v>
      </c>
      <c r="C4555" t="s">
        <v>8109</v>
      </c>
      <c r="D4555" t="s">
        <v>15</v>
      </c>
      <c r="E4555" t="s">
        <v>93</v>
      </c>
      <c r="F4555" t="s">
        <v>75</v>
      </c>
      <c r="G4555" t="s">
        <v>204</v>
      </c>
      <c r="H4555" t="s">
        <v>8110</v>
      </c>
      <c r="I4555">
        <v>2</v>
      </c>
      <c r="J4555">
        <v>62225</v>
      </c>
      <c r="K4555">
        <v>0</v>
      </c>
      <c r="L4555">
        <v>124450</v>
      </c>
      <c r="M4555">
        <v>14004.36</v>
      </c>
      <c r="N4555" t="s">
        <v>20</v>
      </c>
      <c r="O4555">
        <f>Sales_data[[#This Row],[Profit]]/Sales_data[[#This Row],[Sales]]</f>
        <v>0.11253001205303335</v>
      </c>
      <c r="P4555">
        <f>YEAR(Sales_data[[#This Row],[Order Date]])</f>
        <v>2025</v>
      </c>
      <c r="Q4555" t="str">
        <f>TEXT(Sales_data[[#This Row],[Order Date]], "mmm")</f>
        <v>Jul</v>
      </c>
    </row>
    <row r="4556" spans="1:17" x14ac:dyDescent="0.95">
      <c r="A4556">
        <v>14555</v>
      </c>
      <c r="B4556" s="1">
        <v>45726</v>
      </c>
      <c r="C4556" t="s">
        <v>8111</v>
      </c>
      <c r="D4556" t="s">
        <v>22</v>
      </c>
      <c r="E4556" t="s">
        <v>167</v>
      </c>
      <c r="F4556" t="s">
        <v>86</v>
      </c>
      <c r="G4556" t="s">
        <v>171</v>
      </c>
      <c r="H4556" t="s">
        <v>8112</v>
      </c>
      <c r="I4556">
        <v>4</v>
      </c>
      <c r="J4556">
        <v>54607</v>
      </c>
      <c r="K4556">
        <v>20</v>
      </c>
      <c r="L4556">
        <v>174742.39999999999</v>
      </c>
      <c r="M4556">
        <v>29651.53</v>
      </c>
      <c r="N4556" t="s">
        <v>33</v>
      </c>
      <c r="O4556">
        <f>Sales_data[[#This Row],[Profit]]/Sales_data[[#This Row],[Sales]]</f>
        <v>0.16968709368762247</v>
      </c>
      <c r="P4556">
        <f>YEAR(Sales_data[[#This Row],[Order Date]])</f>
        <v>2025</v>
      </c>
      <c r="Q4556" t="str">
        <f>TEXT(Sales_data[[#This Row],[Order Date]], "mmm")</f>
        <v>Mar</v>
      </c>
    </row>
    <row r="4557" spans="1:17" x14ac:dyDescent="0.95">
      <c r="A4557">
        <v>14556</v>
      </c>
      <c r="B4557" s="1">
        <v>45777</v>
      </c>
      <c r="C4557" t="s">
        <v>4780</v>
      </c>
      <c r="D4557" t="s">
        <v>15</v>
      </c>
      <c r="E4557" t="s">
        <v>93</v>
      </c>
      <c r="F4557" t="s">
        <v>69</v>
      </c>
      <c r="G4557" t="s">
        <v>70</v>
      </c>
      <c r="H4557" t="s">
        <v>8113</v>
      </c>
      <c r="I4557">
        <v>2</v>
      </c>
      <c r="J4557">
        <v>24693</v>
      </c>
      <c r="K4557">
        <v>0</v>
      </c>
      <c r="L4557">
        <v>49386</v>
      </c>
      <c r="M4557">
        <v>11058.84</v>
      </c>
      <c r="N4557" t="s">
        <v>38</v>
      </c>
      <c r="O4557">
        <f>Sales_data[[#This Row],[Profit]]/Sales_data[[#This Row],[Sales]]</f>
        <v>0.2239266188798445</v>
      </c>
      <c r="P4557">
        <f>YEAR(Sales_data[[#This Row],[Order Date]])</f>
        <v>2025</v>
      </c>
      <c r="Q4557" t="str">
        <f>TEXT(Sales_data[[#This Row],[Order Date]], "mmm")</f>
        <v>Apr</v>
      </c>
    </row>
    <row r="4558" spans="1:17" x14ac:dyDescent="0.95">
      <c r="A4558">
        <v>14557</v>
      </c>
      <c r="B4558" s="1">
        <v>45208</v>
      </c>
      <c r="C4558" t="s">
        <v>8114</v>
      </c>
      <c r="D4558" t="s">
        <v>40</v>
      </c>
      <c r="E4558" t="s">
        <v>62</v>
      </c>
      <c r="F4558" t="s">
        <v>24</v>
      </c>
      <c r="G4558" t="s">
        <v>133</v>
      </c>
      <c r="H4558" t="s">
        <v>1555</v>
      </c>
      <c r="I4558">
        <v>5</v>
      </c>
      <c r="J4558">
        <v>73655</v>
      </c>
      <c r="K4558">
        <v>0</v>
      </c>
      <c r="L4558">
        <v>368275</v>
      </c>
      <c r="M4558">
        <v>89688.44</v>
      </c>
      <c r="N4558" t="s">
        <v>72</v>
      </c>
      <c r="O4558">
        <f>Sales_data[[#This Row],[Profit]]/Sales_data[[#This Row],[Sales]]</f>
        <v>0.24353659629353067</v>
      </c>
      <c r="P4558">
        <f>YEAR(Sales_data[[#This Row],[Order Date]])</f>
        <v>2023</v>
      </c>
      <c r="Q4558" t="str">
        <f>TEXT(Sales_data[[#This Row],[Order Date]], "mmm")</f>
        <v>Oct</v>
      </c>
    </row>
    <row r="4559" spans="1:17" x14ac:dyDescent="0.95">
      <c r="A4559">
        <v>14558</v>
      </c>
      <c r="B4559" s="1">
        <v>45686</v>
      </c>
      <c r="C4559" t="s">
        <v>8115</v>
      </c>
      <c r="D4559" t="s">
        <v>15</v>
      </c>
      <c r="E4559" t="s">
        <v>16</v>
      </c>
      <c r="F4559" t="s">
        <v>17</v>
      </c>
      <c r="G4559" t="s">
        <v>55</v>
      </c>
      <c r="H4559" t="s">
        <v>7528</v>
      </c>
      <c r="I4559">
        <v>3</v>
      </c>
      <c r="J4559">
        <v>21308</v>
      </c>
      <c r="K4559">
        <v>10</v>
      </c>
      <c r="L4559">
        <v>57531.6</v>
      </c>
      <c r="M4559">
        <v>5108.01</v>
      </c>
      <c r="N4559" t="s">
        <v>20</v>
      </c>
      <c r="O4559">
        <f>Sales_data[[#This Row],[Profit]]/Sales_data[[#This Row],[Sales]]</f>
        <v>8.8786162734914381E-2</v>
      </c>
      <c r="P4559">
        <f>YEAR(Sales_data[[#This Row],[Order Date]])</f>
        <v>2025</v>
      </c>
      <c r="Q4559" t="str">
        <f>TEXT(Sales_data[[#This Row],[Order Date]], "mmm")</f>
        <v>Jan</v>
      </c>
    </row>
    <row r="4560" spans="1:17" x14ac:dyDescent="0.95">
      <c r="A4560">
        <v>14559</v>
      </c>
      <c r="B4560" s="1">
        <v>45252</v>
      </c>
      <c r="C4560" t="s">
        <v>8116</v>
      </c>
      <c r="D4560" t="s">
        <v>28</v>
      </c>
      <c r="E4560" t="s">
        <v>144</v>
      </c>
      <c r="F4560" t="s">
        <v>69</v>
      </c>
      <c r="G4560" t="s">
        <v>517</v>
      </c>
      <c r="H4560" t="s">
        <v>857</v>
      </c>
      <c r="I4560">
        <v>1</v>
      </c>
      <c r="J4560">
        <v>56452</v>
      </c>
      <c r="K4560">
        <v>10</v>
      </c>
      <c r="L4560">
        <v>50806.8</v>
      </c>
      <c r="M4560">
        <v>9230.57</v>
      </c>
      <c r="N4560" t="s">
        <v>83</v>
      </c>
      <c r="O4560">
        <f>Sales_data[[#This Row],[Profit]]/Sales_data[[#This Row],[Sales]]</f>
        <v>0.18167981451301793</v>
      </c>
      <c r="P4560">
        <f>YEAR(Sales_data[[#This Row],[Order Date]])</f>
        <v>2023</v>
      </c>
      <c r="Q4560" t="str">
        <f>TEXT(Sales_data[[#This Row],[Order Date]], "mmm")</f>
        <v>Nov</v>
      </c>
    </row>
    <row r="4561" spans="1:17" x14ac:dyDescent="0.95">
      <c r="A4561">
        <v>14560</v>
      </c>
      <c r="B4561" s="1">
        <v>45509</v>
      </c>
      <c r="C4561" t="s">
        <v>8117</v>
      </c>
      <c r="D4561" t="s">
        <v>22</v>
      </c>
      <c r="E4561" t="s">
        <v>167</v>
      </c>
      <c r="F4561" t="s">
        <v>75</v>
      </c>
      <c r="G4561" t="s">
        <v>76</v>
      </c>
      <c r="H4561" t="s">
        <v>722</v>
      </c>
      <c r="I4561">
        <v>3</v>
      </c>
      <c r="J4561">
        <v>38281</v>
      </c>
      <c r="K4561">
        <v>20</v>
      </c>
      <c r="L4561">
        <v>91874.4</v>
      </c>
      <c r="M4561">
        <v>9971.3799999999992</v>
      </c>
      <c r="N4561" t="s">
        <v>20</v>
      </c>
      <c r="O4561">
        <f>Sales_data[[#This Row],[Profit]]/Sales_data[[#This Row],[Sales]]</f>
        <v>0.10853273599609901</v>
      </c>
      <c r="P4561">
        <f>YEAR(Sales_data[[#This Row],[Order Date]])</f>
        <v>2024</v>
      </c>
      <c r="Q4561" t="str">
        <f>TEXT(Sales_data[[#This Row],[Order Date]], "mmm")</f>
        <v>Aug</v>
      </c>
    </row>
    <row r="4562" spans="1:17" x14ac:dyDescent="0.95">
      <c r="A4562">
        <v>14561</v>
      </c>
      <c r="B4562" s="1">
        <v>45741</v>
      </c>
      <c r="C4562" t="s">
        <v>8118</v>
      </c>
      <c r="D4562" t="s">
        <v>40</v>
      </c>
      <c r="E4562" t="s">
        <v>110</v>
      </c>
      <c r="F4562" t="s">
        <v>75</v>
      </c>
      <c r="G4562" t="s">
        <v>76</v>
      </c>
      <c r="H4562" t="s">
        <v>8119</v>
      </c>
      <c r="I4562">
        <v>5</v>
      </c>
      <c r="J4562">
        <v>25717</v>
      </c>
      <c r="K4562">
        <v>5</v>
      </c>
      <c r="L4562">
        <v>122155.75</v>
      </c>
      <c r="M4562">
        <v>15578.29</v>
      </c>
      <c r="N4562" t="s">
        <v>83</v>
      </c>
      <c r="O4562">
        <f>Sales_data[[#This Row],[Profit]]/Sales_data[[#This Row],[Sales]]</f>
        <v>0.12752809425671735</v>
      </c>
      <c r="P4562">
        <f>YEAR(Sales_data[[#This Row],[Order Date]])</f>
        <v>2025</v>
      </c>
      <c r="Q4562" t="str">
        <f>TEXT(Sales_data[[#This Row],[Order Date]], "mmm")</f>
        <v>Mar</v>
      </c>
    </row>
    <row r="4563" spans="1:17" x14ac:dyDescent="0.95">
      <c r="A4563">
        <v>14562</v>
      </c>
      <c r="B4563" s="1">
        <v>45545</v>
      </c>
      <c r="C4563" t="s">
        <v>8120</v>
      </c>
      <c r="D4563" t="s">
        <v>22</v>
      </c>
      <c r="E4563" t="s">
        <v>23</v>
      </c>
      <c r="F4563" t="s">
        <v>69</v>
      </c>
      <c r="G4563" t="s">
        <v>517</v>
      </c>
      <c r="H4563" t="s">
        <v>8121</v>
      </c>
      <c r="I4563">
        <v>2</v>
      </c>
      <c r="J4563">
        <v>61600</v>
      </c>
      <c r="K4563">
        <v>10</v>
      </c>
      <c r="L4563">
        <v>110880</v>
      </c>
      <c r="M4563">
        <v>20590.349999999999</v>
      </c>
      <c r="N4563" t="s">
        <v>83</v>
      </c>
      <c r="O4563">
        <f>Sales_data[[#This Row],[Profit]]/Sales_data[[#This Row],[Sales]]</f>
        <v>0.18569940476190475</v>
      </c>
      <c r="P4563">
        <f>YEAR(Sales_data[[#This Row],[Order Date]])</f>
        <v>2024</v>
      </c>
      <c r="Q4563" t="str">
        <f>TEXT(Sales_data[[#This Row],[Order Date]], "mmm")</f>
        <v>Sep</v>
      </c>
    </row>
    <row r="4564" spans="1:17" x14ac:dyDescent="0.95">
      <c r="A4564">
        <v>14563</v>
      </c>
      <c r="B4564" s="1">
        <v>45425</v>
      </c>
      <c r="C4564" t="s">
        <v>8122</v>
      </c>
      <c r="D4564" t="s">
        <v>40</v>
      </c>
      <c r="E4564" t="s">
        <v>50</v>
      </c>
      <c r="F4564" t="s">
        <v>129</v>
      </c>
      <c r="G4564" t="s">
        <v>164</v>
      </c>
      <c r="H4564" t="s">
        <v>3008</v>
      </c>
      <c r="I4564">
        <v>1</v>
      </c>
      <c r="J4564">
        <v>16590</v>
      </c>
      <c r="K4564">
        <v>15</v>
      </c>
      <c r="L4564">
        <v>14101.5</v>
      </c>
      <c r="M4564">
        <v>753.61</v>
      </c>
      <c r="N4564" t="s">
        <v>33</v>
      </c>
      <c r="O4564">
        <f>Sales_data[[#This Row],[Profit]]/Sales_data[[#This Row],[Sales]]</f>
        <v>5.3441832429174205E-2</v>
      </c>
      <c r="P4564">
        <f>YEAR(Sales_data[[#This Row],[Order Date]])</f>
        <v>2024</v>
      </c>
      <c r="Q4564" t="str">
        <f>TEXT(Sales_data[[#This Row],[Order Date]], "mmm")</f>
        <v>May</v>
      </c>
    </row>
    <row r="4565" spans="1:17" x14ac:dyDescent="0.95">
      <c r="A4565">
        <v>14564</v>
      </c>
      <c r="B4565" s="1">
        <v>45227</v>
      </c>
      <c r="C4565" t="s">
        <v>8123</v>
      </c>
      <c r="D4565" t="s">
        <v>28</v>
      </c>
      <c r="E4565" t="s">
        <v>114</v>
      </c>
      <c r="F4565" t="s">
        <v>24</v>
      </c>
      <c r="G4565" t="s">
        <v>36</v>
      </c>
      <c r="H4565" t="s">
        <v>3882</v>
      </c>
      <c r="I4565">
        <v>4</v>
      </c>
      <c r="J4565">
        <v>67483</v>
      </c>
      <c r="K4565">
        <v>5</v>
      </c>
      <c r="L4565">
        <v>256435.4</v>
      </c>
      <c r="M4565">
        <v>48469.58</v>
      </c>
      <c r="N4565" t="s">
        <v>72</v>
      </c>
      <c r="O4565">
        <f>Sales_data[[#This Row],[Profit]]/Sales_data[[#This Row],[Sales]]</f>
        <v>0.18901282740214495</v>
      </c>
      <c r="P4565">
        <f>YEAR(Sales_data[[#This Row],[Order Date]])</f>
        <v>2023</v>
      </c>
      <c r="Q4565" t="str">
        <f>TEXT(Sales_data[[#This Row],[Order Date]], "mmm")</f>
        <v>Oct</v>
      </c>
    </row>
    <row r="4566" spans="1:17" x14ac:dyDescent="0.95">
      <c r="A4566">
        <v>14565</v>
      </c>
      <c r="B4566" s="1">
        <v>45291</v>
      </c>
      <c r="C4566" t="s">
        <v>8124</v>
      </c>
      <c r="D4566" t="s">
        <v>40</v>
      </c>
      <c r="E4566" t="s">
        <v>103</v>
      </c>
      <c r="F4566" t="s">
        <v>75</v>
      </c>
      <c r="G4566" t="s">
        <v>409</v>
      </c>
      <c r="H4566" t="s">
        <v>8125</v>
      </c>
      <c r="I4566">
        <v>3</v>
      </c>
      <c r="J4566">
        <v>27065</v>
      </c>
      <c r="K4566">
        <v>10</v>
      </c>
      <c r="L4566">
        <v>73075.5</v>
      </c>
      <c r="M4566">
        <v>13185.79</v>
      </c>
      <c r="N4566" t="s">
        <v>38</v>
      </c>
      <c r="O4566">
        <f>Sales_data[[#This Row],[Profit]]/Sales_data[[#This Row],[Sales]]</f>
        <v>0.18044064015983471</v>
      </c>
      <c r="P4566">
        <f>YEAR(Sales_data[[#This Row],[Order Date]])</f>
        <v>2023</v>
      </c>
      <c r="Q4566" t="str">
        <f>TEXT(Sales_data[[#This Row],[Order Date]], "mmm")</f>
        <v>Dec</v>
      </c>
    </row>
    <row r="4567" spans="1:17" x14ac:dyDescent="0.95">
      <c r="A4567">
        <v>14566</v>
      </c>
      <c r="B4567" s="1">
        <v>45252</v>
      </c>
      <c r="C4567" t="s">
        <v>1599</v>
      </c>
      <c r="D4567" t="s">
        <v>22</v>
      </c>
      <c r="E4567" t="s">
        <v>74</v>
      </c>
      <c r="F4567" t="s">
        <v>24</v>
      </c>
      <c r="G4567" t="s">
        <v>107</v>
      </c>
      <c r="H4567" t="s">
        <v>6567</v>
      </c>
      <c r="I4567">
        <v>4</v>
      </c>
      <c r="J4567">
        <v>42660</v>
      </c>
      <c r="K4567">
        <v>5</v>
      </c>
      <c r="L4567">
        <v>162108</v>
      </c>
      <c r="M4567">
        <v>28163.45</v>
      </c>
      <c r="N4567" t="s">
        <v>38</v>
      </c>
      <c r="O4567">
        <f>Sales_data[[#This Row],[Profit]]/Sales_data[[#This Row],[Sales]]</f>
        <v>0.1737326350334345</v>
      </c>
      <c r="P4567">
        <f>YEAR(Sales_data[[#This Row],[Order Date]])</f>
        <v>2023</v>
      </c>
      <c r="Q4567" t="str">
        <f>TEXT(Sales_data[[#This Row],[Order Date]], "mmm")</f>
        <v>Nov</v>
      </c>
    </row>
    <row r="4568" spans="1:17" x14ac:dyDescent="0.95">
      <c r="A4568">
        <v>14567</v>
      </c>
      <c r="B4568" s="1">
        <v>45249</v>
      </c>
      <c r="C4568" t="s">
        <v>8126</v>
      </c>
      <c r="D4568" t="s">
        <v>15</v>
      </c>
      <c r="E4568" t="s">
        <v>93</v>
      </c>
      <c r="F4568" t="s">
        <v>46</v>
      </c>
      <c r="G4568" t="s">
        <v>141</v>
      </c>
      <c r="H4568" t="s">
        <v>8127</v>
      </c>
      <c r="I4568">
        <v>2</v>
      </c>
      <c r="J4568">
        <v>37940</v>
      </c>
      <c r="K4568">
        <v>5</v>
      </c>
      <c r="L4568">
        <v>72086</v>
      </c>
      <c r="M4568">
        <v>10811.55</v>
      </c>
      <c r="N4568" t="s">
        <v>20</v>
      </c>
      <c r="O4568">
        <f>Sales_data[[#This Row],[Profit]]/Sales_data[[#This Row],[Sales]]</f>
        <v>0.14998127236911465</v>
      </c>
      <c r="P4568">
        <f>YEAR(Sales_data[[#This Row],[Order Date]])</f>
        <v>2023</v>
      </c>
      <c r="Q4568" t="str">
        <f>TEXT(Sales_data[[#This Row],[Order Date]], "mmm")</f>
        <v>Nov</v>
      </c>
    </row>
    <row r="4569" spans="1:17" x14ac:dyDescent="0.95">
      <c r="A4569">
        <v>14568</v>
      </c>
      <c r="B4569" s="1">
        <v>45532</v>
      </c>
      <c r="C4569" t="s">
        <v>8128</v>
      </c>
      <c r="D4569" t="s">
        <v>15</v>
      </c>
      <c r="E4569" t="s">
        <v>174</v>
      </c>
      <c r="F4569" t="s">
        <v>30</v>
      </c>
      <c r="G4569" t="s">
        <v>31</v>
      </c>
      <c r="H4569" t="s">
        <v>1917</v>
      </c>
      <c r="I4569">
        <v>1</v>
      </c>
      <c r="J4569">
        <v>36209</v>
      </c>
      <c r="K4569">
        <v>10</v>
      </c>
      <c r="L4569">
        <v>32588.1</v>
      </c>
      <c r="M4569">
        <v>7824.14</v>
      </c>
      <c r="N4569" t="s">
        <v>38</v>
      </c>
      <c r="O4569">
        <f>Sales_data[[#This Row],[Profit]]/Sales_data[[#This Row],[Sales]]</f>
        <v>0.24009193539973184</v>
      </c>
      <c r="P4569">
        <f>YEAR(Sales_data[[#This Row],[Order Date]])</f>
        <v>2024</v>
      </c>
      <c r="Q4569" t="str">
        <f>TEXT(Sales_data[[#This Row],[Order Date]], "mmm")</f>
        <v>Aug</v>
      </c>
    </row>
    <row r="4570" spans="1:17" x14ac:dyDescent="0.95">
      <c r="A4570">
        <v>14569</v>
      </c>
      <c r="B4570" s="1">
        <v>45513</v>
      </c>
      <c r="C4570" t="s">
        <v>8129</v>
      </c>
      <c r="D4570" t="s">
        <v>28</v>
      </c>
      <c r="E4570" t="s">
        <v>144</v>
      </c>
      <c r="F4570" t="s">
        <v>86</v>
      </c>
      <c r="G4570" t="s">
        <v>87</v>
      </c>
      <c r="H4570" t="s">
        <v>8130</v>
      </c>
      <c r="I4570">
        <v>3</v>
      </c>
      <c r="J4570">
        <v>9523</v>
      </c>
      <c r="K4570">
        <v>5</v>
      </c>
      <c r="L4570">
        <v>27140.55</v>
      </c>
      <c r="M4570">
        <v>3677</v>
      </c>
      <c r="N4570" t="s">
        <v>83</v>
      </c>
      <c r="O4570">
        <f>Sales_data[[#This Row],[Profit]]/Sales_data[[#This Row],[Sales]]</f>
        <v>0.13547993684726359</v>
      </c>
      <c r="P4570">
        <f>YEAR(Sales_data[[#This Row],[Order Date]])</f>
        <v>2024</v>
      </c>
      <c r="Q4570" t="str">
        <f>TEXT(Sales_data[[#This Row],[Order Date]], "mmm")</f>
        <v>Aug</v>
      </c>
    </row>
    <row r="4571" spans="1:17" x14ac:dyDescent="0.95">
      <c r="A4571">
        <v>14570</v>
      </c>
      <c r="B4571" s="1">
        <v>45426</v>
      </c>
      <c r="C4571" t="s">
        <v>8131</v>
      </c>
      <c r="D4571" t="s">
        <v>22</v>
      </c>
      <c r="E4571" t="s">
        <v>58</v>
      </c>
      <c r="F4571" t="s">
        <v>86</v>
      </c>
      <c r="G4571" t="s">
        <v>296</v>
      </c>
      <c r="H4571" t="s">
        <v>8132</v>
      </c>
      <c r="I4571">
        <v>4</v>
      </c>
      <c r="J4571">
        <v>25375</v>
      </c>
      <c r="K4571">
        <v>20</v>
      </c>
      <c r="L4571">
        <v>81200</v>
      </c>
      <c r="M4571">
        <v>12348.54</v>
      </c>
      <c r="N4571" t="s">
        <v>72</v>
      </c>
      <c r="O4571">
        <f>Sales_data[[#This Row],[Profit]]/Sales_data[[#This Row],[Sales]]</f>
        <v>0.15207561576354681</v>
      </c>
      <c r="P4571">
        <f>YEAR(Sales_data[[#This Row],[Order Date]])</f>
        <v>2024</v>
      </c>
      <c r="Q4571" t="str">
        <f>TEXT(Sales_data[[#This Row],[Order Date]], "mmm")</f>
        <v>May</v>
      </c>
    </row>
    <row r="4572" spans="1:17" x14ac:dyDescent="0.95">
      <c r="A4572">
        <v>14571</v>
      </c>
      <c r="B4572" s="1">
        <v>45753</v>
      </c>
      <c r="C4572" t="s">
        <v>8133</v>
      </c>
      <c r="D4572" t="s">
        <v>40</v>
      </c>
      <c r="E4572" t="s">
        <v>50</v>
      </c>
      <c r="F4572" t="s">
        <v>42</v>
      </c>
      <c r="G4572" t="s">
        <v>188</v>
      </c>
      <c r="H4572" t="s">
        <v>8134</v>
      </c>
      <c r="I4572">
        <v>1</v>
      </c>
      <c r="J4572">
        <v>18066</v>
      </c>
      <c r="K4572">
        <v>10</v>
      </c>
      <c r="L4572">
        <v>16259.4</v>
      </c>
      <c r="M4572">
        <v>888.36</v>
      </c>
      <c r="N4572" t="s">
        <v>72</v>
      </c>
      <c r="O4572">
        <f>Sales_data[[#This Row],[Profit]]/Sales_data[[#This Row],[Sales]]</f>
        <v>5.4636702461345436E-2</v>
      </c>
      <c r="P4572">
        <f>YEAR(Sales_data[[#This Row],[Order Date]])</f>
        <v>2025</v>
      </c>
      <c r="Q4572" t="str">
        <f>TEXT(Sales_data[[#This Row],[Order Date]], "mmm")</f>
        <v>Apr</v>
      </c>
    </row>
    <row r="4573" spans="1:17" x14ac:dyDescent="0.95">
      <c r="A4573">
        <v>14572</v>
      </c>
      <c r="B4573" s="1">
        <v>45295</v>
      </c>
      <c r="C4573" t="s">
        <v>8135</v>
      </c>
      <c r="D4573" t="s">
        <v>15</v>
      </c>
      <c r="E4573" t="s">
        <v>68</v>
      </c>
      <c r="F4573" t="s">
        <v>30</v>
      </c>
      <c r="G4573" t="s">
        <v>322</v>
      </c>
      <c r="H4573" t="s">
        <v>8136</v>
      </c>
      <c r="I4573">
        <v>1</v>
      </c>
      <c r="J4573">
        <v>72775</v>
      </c>
      <c r="K4573">
        <v>5</v>
      </c>
      <c r="L4573">
        <v>69136.25</v>
      </c>
      <c r="M4573">
        <v>3824.7</v>
      </c>
      <c r="N4573" t="s">
        <v>38</v>
      </c>
      <c r="O4573">
        <f>Sales_data[[#This Row],[Profit]]/Sales_data[[#This Row],[Sales]]</f>
        <v>5.532119546547578E-2</v>
      </c>
      <c r="P4573">
        <f>YEAR(Sales_data[[#This Row],[Order Date]])</f>
        <v>2024</v>
      </c>
      <c r="Q4573" t="str">
        <f>TEXT(Sales_data[[#This Row],[Order Date]], "mmm")</f>
        <v>Jan</v>
      </c>
    </row>
    <row r="4574" spans="1:17" x14ac:dyDescent="0.95">
      <c r="A4574">
        <v>14573</v>
      </c>
      <c r="B4574" s="1">
        <v>45461</v>
      </c>
      <c r="C4574" t="s">
        <v>8137</v>
      </c>
      <c r="D4574" t="s">
        <v>15</v>
      </c>
      <c r="E4574" t="s">
        <v>16</v>
      </c>
      <c r="F4574" t="s">
        <v>24</v>
      </c>
      <c r="G4574" t="s">
        <v>36</v>
      </c>
      <c r="H4574" t="s">
        <v>4810</v>
      </c>
      <c r="I4574">
        <v>3</v>
      </c>
      <c r="J4574">
        <v>74936</v>
      </c>
      <c r="K4574">
        <v>15</v>
      </c>
      <c r="L4574">
        <v>191086.8</v>
      </c>
      <c r="M4574">
        <v>10795.44</v>
      </c>
      <c r="N4574" t="s">
        <v>38</v>
      </c>
      <c r="O4574">
        <f>Sales_data[[#This Row],[Profit]]/Sales_data[[#This Row],[Sales]]</f>
        <v>5.6494954125559702E-2</v>
      </c>
      <c r="P4574">
        <f>YEAR(Sales_data[[#This Row],[Order Date]])</f>
        <v>2024</v>
      </c>
      <c r="Q4574" t="str">
        <f>TEXT(Sales_data[[#This Row],[Order Date]], "mmm")</f>
        <v>Jun</v>
      </c>
    </row>
    <row r="4575" spans="1:17" x14ac:dyDescent="0.95">
      <c r="A4575">
        <v>14574</v>
      </c>
      <c r="B4575" s="1">
        <v>45438</v>
      </c>
      <c r="C4575" t="s">
        <v>8138</v>
      </c>
      <c r="D4575" t="s">
        <v>15</v>
      </c>
      <c r="E4575" t="s">
        <v>16</v>
      </c>
      <c r="F4575" t="s">
        <v>96</v>
      </c>
      <c r="G4575" t="s">
        <v>138</v>
      </c>
      <c r="H4575" t="s">
        <v>4558</v>
      </c>
      <c r="I4575">
        <v>3</v>
      </c>
      <c r="J4575">
        <v>51851</v>
      </c>
      <c r="K4575">
        <v>20</v>
      </c>
      <c r="L4575">
        <v>124442.4</v>
      </c>
      <c r="M4575">
        <v>27980.89</v>
      </c>
      <c r="N4575" t="s">
        <v>83</v>
      </c>
      <c r="O4575">
        <f>Sales_data[[#This Row],[Profit]]/Sales_data[[#This Row],[Sales]]</f>
        <v>0.22485013146644553</v>
      </c>
      <c r="P4575">
        <f>YEAR(Sales_data[[#This Row],[Order Date]])</f>
        <v>2024</v>
      </c>
      <c r="Q4575" t="str">
        <f>TEXT(Sales_data[[#This Row],[Order Date]], "mmm")</f>
        <v>May</v>
      </c>
    </row>
    <row r="4576" spans="1:17" x14ac:dyDescent="0.95">
      <c r="A4576">
        <v>14575</v>
      </c>
      <c r="B4576" s="1">
        <v>45714</v>
      </c>
      <c r="C4576" t="s">
        <v>8139</v>
      </c>
      <c r="D4576" t="s">
        <v>15</v>
      </c>
      <c r="E4576" t="s">
        <v>147</v>
      </c>
      <c r="F4576" t="s">
        <v>86</v>
      </c>
      <c r="G4576" t="s">
        <v>171</v>
      </c>
      <c r="H4576" t="s">
        <v>8140</v>
      </c>
      <c r="I4576">
        <v>4</v>
      </c>
      <c r="J4576">
        <v>19186</v>
      </c>
      <c r="K4576">
        <v>10</v>
      </c>
      <c r="L4576">
        <v>69069.600000000006</v>
      </c>
      <c r="M4576">
        <v>8781.31</v>
      </c>
      <c r="N4576" t="s">
        <v>83</v>
      </c>
      <c r="O4576">
        <f>Sales_data[[#This Row],[Profit]]/Sales_data[[#This Row],[Sales]]</f>
        <v>0.12713711965901062</v>
      </c>
      <c r="P4576">
        <f>YEAR(Sales_data[[#This Row],[Order Date]])</f>
        <v>2025</v>
      </c>
      <c r="Q4576" t="str">
        <f>TEXT(Sales_data[[#This Row],[Order Date]], "mmm")</f>
        <v>Feb</v>
      </c>
    </row>
    <row r="4577" spans="1:17" x14ac:dyDescent="0.95">
      <c r="A4577">
        <v>14576</v>
      </c>
      <c r="B4577" s="1">
        <v>45332</v>
      </c>
      <c r="C4577" t="s">
        <v>8141</v>
      </c>
      <c r="D4577" t="s">
        <v>15</v>
      </c>
      <c r="E4577" t="s">
        <v>174</v>
      </c>
      <c r="F4577" t="s">
        <v>24</v>
      </c>
      <c r="G4577" t="s">
        <v>133</v>
      </c>
      <c r="H4577" t="s">
        <v>4689</v>
      </c>
      <c r="I4577">
        <v>5</v>
      </c>
      <c r="J4577">
        <v>43409</v>
      </c>
      <c r="K4577">
        <v>10</v>
      </c>
      <c r="L4577">
        <v>195340.5</v>
      </c>
      <c r="M4577">
        <v>17255.18</v>
      </c>
      <c r="N4577" t="s">
        <v>33</v>
      </c>
      <c r="O4577">
        <f>Sales_data[[#This Row],[Profit]]/Sales_data[[#This Row],[Sales]]</f>
        <v>8.8333858058108797E-2</v>
      </c>
      <c r="P4577">
        <f>YEAR(Sales_data[[#This Row],[Order Date]])</f>
        <v>2024</v>
      </c>
      <c r="Q4577" t="str">
        <f>TEXT(Sales_data[[#This Row],[Order Date]], "mmm")</f>
        <v>Feb</v>
      </c>
    </row>
    <row r="4578" spans="1:17" x14ac:dyDescent="0.95">
      <c r="A4578">
        <v>14577</v>
      </c>
      <c r="B4578" s="1">
        <v>45732</v>
      </c>
      <c r="C4578" t="s">
        <v>8142</v>
      </c>
      <c r="D4578" t="s">
        <v>22</v>
      </c>
      <c r="E4578" t="s">
        <v>54</v>
      </c>
      <c r="F4578" t="s">
        <v>69</v>
      </c>
      <c r="G4578" t="s">
        <v>123</v>
      </c>
      <c r="H4578" t="s">
        <v>8143</v>
      </c>
      <c r="I4578">
        <v>2</v>
      </c>
      <c r="J4578">
        <v>46622</v>
      </c>
      <c r="K4578">
        <v>0</v>
      </c>
      <c r="L4578">
        <v>93244</v>
      </c>
      <c r="M4578">
        <v>5623.38</v>
      </c>
      <c r="N4578" t="s">
        <v>33</v>
      </c>
      <c r="O4578">
        <f>Sales_data[[#This Row],[Profit]]/Sales_data[[#This Row],[Sales]]</f>
        <v>6.0308223585431774E-2</v>
      </c>
      <c r="P4578">
        <f>YEAR(Sales_data[[#This Row],[Order Date]])</f>
        <v>2025</v>
      </c>
      <c r="Q4578" t="str">
        <f>TEXT(Sales_data[[#This Row],[Order Date]], "mmm")</f>
        <v>Mar</v>
      </c>
    </row>
    <row r="4579" spans="1:17" x14ac:dyDescent="0.95">
      <c r="A4579">
        <v>14578</v>
      </c>
      <c r="B4579" s="1">
        <v>45244</v>
      </c>
      <c r="C4579" t="s">
        <v>8144</v>
      </c>
      <c r="D4579" t="s">
        <v>40</v>
      </c>
      <c r="E4579" t="s">
        <v>62</v>
      </c>
      <c r="F4579" t="s">
        <v>30</v>
      </c>
      <c r="G4579" t="s">
        <v>104</v>
      </c>
      <c r="H4579" t="s">
        <v>1511</v>
      </c>
      <c r="I4579">
        <v>4</v>
      </c>
      <c r="J4579">
        <v>75759</v>
      </c>
      <c r="K4579">
        <v>5</v>
      </c>
      <c r="L4579">
        <v>287884.2</v>
      </c>
      <c r="M4579">
        <v>27464.79</v>
      </c>
      <c r="N4579" t="s">
        <v>38</v>
      </c>
      <c r="O4579">
        <f>Sales_data[[#This Row],[Profit]]/Sales_data[[#This Row],[Sales]]</f>
        <v>9.5402213806801486E-2</v>
      </c>
      <c r="P4579">
        <f>YEAR(Sales_data[[#This Row],[Order Date]])</f>
        <v>2023</v>
      </c>
      <c r="Q4579" t="str">
        <f>TEXT(Sales_data[[#This Row],[Order Date]], "mmm")</f>
        <v>Nov</v>
      </c>
    </row>
    <row r="4580" spans="1:17" x14ac:dyDescent="0.95">
      <c r="A4580">
        <v>14579</v>
      </c>
      <c r="B4580" s="1">
        <v>45537</v>
      </c>
      <c r="C4580" t="s">
        <v>8145</v>
      </c>
      <c r="D4580" t="s">
        <v>22</v>
      </c>
      <c r="E4580" t="s">
        <v>23</v>
      </c>
      <c r="F4580" t="s">
        <v>30</v>
      </c>
      <c r="G4580" t="s">
        <v>104</v>
      </c>
      <c r="H4580" t="s">
        <v>1102</v>
      </c>
      <c r="I4580">
        <v>5</v>
      </c>
      <c r="J4580">
        <v>15012</v>
      </c>
      <c r="K4580">
        <v>5</v>
      </c>
      <c r="L4580">
        <v>71307</v>
      </c>
      <c r="M4580">
        <v>15010.02</v>
      </c>
      <c r="N4580" t="s">
        <v>20</v>
      </c>
      <c r="O4580">
        <f>Sales_data[[#This Row],[Profit]]/Sales_data[[#This Row],[Sales]]</f>
        <v>0.21049854852959737</v>
      </c>
      <c r="P4580">
        <f>YEAR(Sales_data[[#This Row],[Order Date]])</f>
        <v>2024</v>
      </c>
      <c r="Q4580" t="str">
        <f>TEXT(Sales_data[[#This Row],[Order Date]], "mmm")</f>
        <v>Sep</v>
      </c>
    </row>
    <row r="4581" spans="1:17" x14ac:dyDescent="0.95">
      <c r="A4581">
        <v>14580</v>
      </c>
      <c r="B4581" s="1">
        <v>45901</v>
      </c>
      <c r="C4581" t="s">
        <v>8146</v>
      </c>
      <c r="D4581" t="s">
        <v>15</v>
      </c>
      <c r="E4581" t="s">
        <v>174</v>
      </c>
      <c r="F4581" t="s">
        <v>17</v>
      </c>
      <c r="G4581" t="s">
        <v>100</v>
      </c>
      <c r="H4581" t="s">
        <v>7718</v>
      </c>
      <c r="I4581">
        <v>2</v>
      </c>
      <c r="J4581">
        <v>70609</v>
      </c>
      <c r="K4581">
        <v>10</v>
      </c>
      <c r="L4581">
        <v>127096.2</v>
      </c>
      <c r="M4581">
        <v>30765.41</v>
      </c>
      <c r="N4581" t="s">
        <v>20</v>
      </c>
      <c r="O4581">
        <f>Sales_data[[#This Row],[Profit]]/Sales_data[[#This Row],[Sales]]</f>
        <v>0.24206396414684311</v>
      </c>
      <c r="P4581">
        <f>YEAR(Sales_data[[#This Row],[Order Date]])</f>
        <v>2025</v>
      </c>
      <c r="Q4581" t="str">
        <f>TEXT(Sales_data[[#This Row],[Order Date]], "mmm")</f>
        <v>Sep</v>
      </c>
    </row>
    <row r="4582" spans="1:17" x14ac:dyDescent="0.95">
      <c r="A4582">
        <v>14581</v>
      </c>
      <c r="B4582" s="1">
        <v>45524</v>
      </c>
      <c r="C4582" t="s">
        <v>8147</v>
      </c>
      <c r="D4582" t="s">
        <v>22</v>
      </c>
      <c r="E4582" t="s">
        <v>23</v>
      </c>
      <c r="F4582" t="s">
        <v>17</v>
      </c>
      <c r="G4582" t="s">
        <v>291</v>
      </c>
      <c r="H4582" t="s">
        <v>8148</v>
      </c>
      <c r="I4582">
        <v>5</v>
      </c>
      <c r="J4582">
        <v>56097</v>
      </c>
      <c r="K4582">
        <v>5</v>
      </c>
      <c r="L4582">
        <v>266460.75</v>
      </c>
      <c r="M4582">
        <v>29233.39</v>
      </c>
      <c r="N4582" t="s">
        <v>33</v>
      </c>
      <c r="O4582">
        <f>Sales_data[[#This Row],[Profit]]/Sales_data[[#This Row],[Sales]]</f>
        <v>0.10970992913590463</v>
      </c>
      <c r="P4582">
        <f>YEAR(Sales_data[[#This Row],[Order Date]])</f>
        <v>2024</v>
      </c>
      <c r="Q4582" t="str">
        <f>TEXT(Sales_data[[#This Row],[Order Date]], "mmm")</f>
        <v>Aug</v>
      </c>
    </row>
    <row r="4583" spans="1:17" x14ac:dyDescent="0.95">
      <c r="A4583">
        <v>14582</v>
      </c>
      <c r="B4583" s="1">
        <v>45429</v>
      </c>
      <c r="C4583" t="s">
        <v>8149</v>
      </c>
      <c r="D4583" t="s">
        <v>22</v>
      </c>
      <c r="E4583" t="s">
        <v>167</v>
      </c>
      <c r="F4583" t="s">
        <v>17</v>
      </c>
      <c r="G4583" t="s">
        <v>291</v>
      </c>
      <c r="H4583" t="s">
        <v>3525</v>
      </c>
      <c r="I4583">
        <v>1</v>
      </c>
      <c r="J4583">
        <v>44617</v>
      </c>
      <c r="K4583">
        <v>0</v>
      </c>
      <c r="L4583">
        <v>44617</v>
      </c>
      <c r="M4583">
        <v>8399.67</v>
      </c>
      <c r="N4583" t="s">
        <v>33</v>
      </c>
      <c r="O4583">
        <f>Sales_data[[#This Row],[Profit]]/Sales_data[[#This Row],[Sales]]</f>
        <v>0.18826164914718604</v>
      </c>
      <c r="P4583">
        <f>YEAR(Sales_data[[#This Row],[Order Date]])</f>
        <v>2024</v>
      </c>
      <c r="Q4583" t="str">
        <f>TEXT(Sales_data[[#This Row],[Order Date]], "mmm")</f>
        <v>May</v>
      </c>
    </row>
    <row r="4584" spans="1:17" x14ac:dyDescent="0.95">
      <c r="A4584">
        <v>14583</v>
      </c>
      <c r="B4584" s="1">
        <v>45395</v>
      </c>
      <c r="C4584" t="s">
        <v>8150</v>
      </c>
      <c r="D4584" t="s">
        <v>28</v>
      </c>
      <c r="E4584" t="s">
        <v>29</v>
      </c>
      <c r="F4584" t="s">
        <v>42</v>
      </c>
      <c r="G4584" t="s">
        <v>446</v>
      </c>
      <c r="H4584" t="s">
        <v>8151</v>
      </c>
      <c r="I4584">
        <v>5</v>
      </c>
      <c r="J4584">
        <v>23757</v>
      </c>
      <c r="K4584">
        <v>5</v>
      </c>
      <c r="L4584">
        <v>112845.75</v>
      </c>
      <c r="M4584">
        <v>20200.72</v>
      </c>
      <c r="N4584" t="s">
        <v>83</v>
      </c>
      <c r="O4584">
        <f>Sales_data[[#This Row],[Profit]]/Sales_data[[#This Row],[Sales]]</f>
        <v>0.17901179264615638</v>
      </c>
      <c r="P4584">
        <f>YEAR(Sales_data[[#This Row],[Order Date]])</f>
        <v>2024</v>
      </c>
      <c r="Q4584" t="str">
        <f>TEXT(Sales_data[[#This Row],[Order Date]], "mmm")</f>
        <v>Apr</v>
      </c>
    </row>
    <row r="4585" spans="1:17" x14ac:dyDescent="0.95">
      <c r="A4585">
        <v>14584</v>
      </c>
      <c r="B4585" s="1">
        <v>45766</v>
      </c>
      <c r="C4585" t="s">
        <v>8152</v>
      </c>
      <c r="D4585" t="s">
        <v>40</v>
      </c>
      <c r="E4585" t="s">
        <v>110</v>
      </c>
      <c r="F4585" t="s">
        <v>75</v>
      </c>
      <c r="G4585" t="s">
        <v>204</v>
      </c>
      <c r="H4585" t="s">
        <v>8153</v>
      </c>
      <c r="I4585">
        <v>3</v>
      </c>
      <c r="J4585">
        <v>32050</v>
      </c>
      <c r="K4585">
        <v>10</v>
      </c>
      <c r="L4585">
        <v>86535</v>
      </c>
      <c r="M4585">
        <v>20339.169999999998</v>
      </c>
      <c r="N4585" t="s">
        <v>72</v>
      </c>
      <c r="O4585">
        <f>Sales_data[[#This Row],[Profit]]/Sales_data[[#This Row],[Sales]]</f>
        <v>0.23503981048130812</v>
      </c>
      <c r="P4585">
        <f>YEAR(Sales_data[[#This Row],[Order Date]])</f>
        <v>2025</v>
      </c>
      <c r="Q4585" t="str">
        <f>TEXT(Sales_data[[#This Row],[Order Date]], "mmm")</f>
        <v>Apr</v>
      </c>
    </row>
    <row r="4586" spans="1:17" x14ac:dyDescent="0.95">
      <c r="A4586">
        <v>14585</v>
      </c>
      <c r="B4586" s="1">
        <v>45621</v>
      </c>
      <c r="C4586" t="s">
        <v>8154</v>
      </c>
      <c r="D4586" t="s">
        <v>28</v>
      </c>
      <c r="E4586" t="s">
        <v>35</v>
      </c>
      <c r="F4586" t="s">
        <v>75</v>
      </c>
      <c r="G4586" t="s">
        <v>240</v>
      </c>
      <c r="H4586" t="s">
        <v>6597</v>
      </c>
      <c r="I4586">
        <v>3</v>
      </c>
      <c r="J4586">
        <v>79277</v>
      </c>
      <c r="K4586">
        <v>10</v>
      </c>
      <c r="L4586">
        <v>214047.9</v>
      </c>
      <c r="M4586">
        <v>47028.5</v>
      </c>
      <c r="N4586" t="s">
        <v>38</v>
      </c>
      <c r="O4586">
        <f>Sales_data[[#This Row],[Profit]]/Sales_data[[#This Row],[Sales]]</f>
        <v>0.21971016767742174</v>
      </c>
      <c r="P4586">
        <f>YEAR(Sales_data[[#This Row],[Order Date]])</f>
        <v>2024</v>
      </c>
      <c r="Q4586" t="str">
        <f>TEXT(Sales_data[[#This Row],[Order Date]], "mmm")</f>
        <v>Nov</v>
      </c>
    </row>
    <row r="4587" spans="1:17" x14ac:dyDescent="0.95">
      <c r="A4587">
        <v>14586</v>
      </c>
      <c r="B4587" s="1">
        <v>45820</v>
      </c>
      <c r="C4587" t="s">
        <v>8155</v>
      </c>
      <c r="D4587" t="s">
        <v>28</v>
      </c>
      <c r="E4587" t="s">
        <v>85</v>
      </c>
      <c r="F4587" t="s">
        <v>129</v>
      </c>
      <c r="G4587" t="s">
        <v>148</v>
      </c>
      <c r="H4587" t="s">
        <v>8156</v>
      </c>
      <c r="I4587">
        <v>4</v>
      </c>
      <c r="J4587">
        <v>27950</v>
      </c>
      <c r="K4587">
        <v>15</v>
      </c>
      <c r="L4587">
        <v>95030</v>
      </c>
      <c r="M4587">
        <v>9115.43</v>
      </c>
      <c r="N4587" t="s">
        <v>83</v>
      </c>
      <c r="O4587">
        <f>Sales_data[[#This Row],[Profit]]/Sales_data[[#This Row],[Sales]]</f>
        <v>9.5921603704093444E-2</v>
      </c>
      <c r="P4587">
        <f>YEAR(Sales_data[[#This Row],[Order Date]])</f>
        <v>2025</v>
      </c>
      <c r="Q4587" t="str">
        <f>TEXT(Sales_data[[#This Row],[Order Date]], "mmm")</f>
        <v>Jun</v>
      </c>
    </row>
    <row r="4588" spans="1:17" x14ac:dyDescent="0.95">
      <c r="A4588">
        <v>14587</v>
      </c>
      <c r="B4588" s="1">
        <v>45512</v>
      </c>
      <c r="C4588" t="s">
        <v>8157</v>
      </c>
      <c r="D4588" t="s">
        <v>22</v>
      </c>
      <c r="E4588" t="s">
        <v>74</v>
      </c>
      <c r="F4588" t="s">
        <v>129</v>
      </c>
      <c r="G4588" t="s">
        <v>148</v>
      </c>
      <c r="H4588" t="s">
        <v>8158</v>
      </c>
      <c r="I4588">
        <v>2</v>
      </c>
      <c r="J4588">
        <v>49690</v>
      </c>
      <c r="K4588">
        <v>15</v>
      </c>
      <c r="L4588">
        <v>84473</v>
      </c>
      <c r="M4588">
        <v>9125.98</v>
      </c>
      <c r="N4588" t="s">
        <v>20</v>
      </c>
      <c r="O4588">
        <f>Sales_data[[#This Row],[Profit]]/Sales_data[[#This Row],[Sales]]</f>
        <v>0.10803428314372639</v>
      </c>
      <c r="P4588">
        <f>YEAR(Sales_data[[#This Row],[Order Date]])</f>
        <v>2024</v>
      </c>
      <c r="Q4588" t="str">
        <f>TEXT(Sales_data[[#This Row],[Order Date]], "mmm")</f>
        <v>Aug</v>
      </c>
    </row>
    <row r="4589" spans="1:17" x14ac:dyDescent="0.95">
      <c r="A4589">
        <v>14588</v>
      </c>
      <c r="B4589" s="1">
        <v>45353</v>
      </c>
      <c r="C4589" t="s">
        <v>8159</v>
      </c>
      <c r="D4589" t="s">
        <v>22</v>
      </c>
      <c r="E4589" t="s">
        <v>74</v>
      </c>
      <c r="F4589" t="s">
        <v>42</v>
      </c>
      <c r="G4589" t="s">
        <v>188</v>
      </c>
      <c r="H4589" t="s">
        <v>8160</v>
      </c>
      <c r="I4589">
        <v>1</v>
      </c>
      <c r="J4589">
        <v>35032</v>
      </c>
      <c r="K4589">
        <v>10</v>
      </c>
      <c r="L4589">
        <v>31528.799999999999</v>
      </c>
      <c r="M4589">
        <v>3488.26</v>
      </c>
      <c r="N4589" t="s">
        <v>33</v>
      </c>
      <c r="O4589">
        <f>Sales_data[[#This Row],[Profit]]/Sales_data[[#This Row],[Sales]]</f>
        <v>0.11063725863337648</v>
      </c>
      <c r="P4589">
        <f>YEAR(Sales_data[[#This Row],[Order Date]])</f>
        <v>2024</v>
      </c>
      <c r="Q4589" t="str">
        <f>TEXT(Sales_data[[#This Row],[Order Date]], "mmm")</f>
        <v>Mar</v>
      </c>
    </row>
    <row r="4590" spans="1:17" x14ac:dyDescent="0.95">
      <c r="A4590">
        <v>14589</v>
      </c>
      <c r="B4590" s="1">
        <v>45218</v>
      </c>
      <c r="C4590" t="s">
        <v>8161</v>
      </c>
      <c r="D4590" t="s">
        <v>40</v>
      </c>
      <c r="E4590" t="s">
        <v>110</v>
      </c>
      <c r="F4590" t="s">
        <v>129</v>
      </c>
      <c r="G4590" t="s">
        <v>130</v>
      </c>
      <c r="H4590" t="s">
        <v>8162</v>
      </c>
      <c r="I4590">
        <v>2</v>
      </c>
      <c r="J4590">
        <v>32915</v>
      </c>
      <c r="K4590">
        <v>15</v>
      </c>
      <c r="L4590">
        <v>55955.5</v>
      </c>
      <c r="M4590">
        <v>7212.67</v>
      </c>
      <c r="N4590" t="s">
        <v>83</v>
      </c>
      <c r="O4590">
        <f>Sales_data[[#This Row],[Profit]]/Sales_data[[#This Row],[Sales]]</f>
        <v>0.12890010812163236</v>
      </c>
      <c r="P4590">
        <f>YEAR(Sales_data[[#This Row],[Order Date]])</f>
        <v>2023</v>
      </c>
      <c r="Q4590" t="str">
        <f>TEXT(Sales_data[[#This Row],[Order Date]], "mmm")</f>
        <v>Oct</v>
      </c>
    </row>
    <row r="4591" spans="1:17" x14ac:dyDescent="0.95">
      <c r="A4591">
        <v>14590</v>
      </c>
      <c r="B4591" s="1">
        <v>45790</v>
      </c>
      <c r="C4591" t="s">
        <v>8163</v>
      </c>
      <c r="D4591" t="s">
        <v>15</v>
      </c>
      <c r="E4591" t="s">
        <v>174</v>
      </c>
      <c r="F4591" t="s">
        <v>129</v>
      </c>
      <c r="G4591" t="s">
        <v>148</v>
      </c>
      <c r="H4591" t="s">
        <v>1740</v>
      </c>
      <c r="I4591">
        <v>5</v>
      </c>
      <c r="J4591">
        <v>34275</v>
      </c>
      <c r="K4591">
        <v>10</v>
      </c>
      <c r="L4591">
        <v>154237.5</v>
      </c>
      <c r="M4591">
        <v>24911.22</v>
      </c>
      <c r="N4591" t="s">
        <v>72</v>
      </c>
      <c r="O4591">
        <f>Sales_data[[#This Row],[Profit]]/Sales_data[[#This Row],[Sales]]</f>
        <v>0.16151208363724776</v>
      </c>
      <c r="P4591">
        <f>YEAR(Sales_data[[#This Row],[Order Date]])</f>
        <v>2025</v>
      </c>
      <c r="Q4591" t="str">
        <f>TEXT(Sales_data[[#This Row],[Order Date]], "mmm")</f>
        <v>May</v>
      </c>
    </row>
    <row r="4592" spans="1:17" x14ac:dyDescent="0.95">
      <c r="A4592">
        <v>14591</v>
      </c>
      <c r="B4592" s="1">
        <v>45317</v>
      </c>
      <c r="C4592" t="s">
        <v>8164</v>
      </c>
      <c r="D4592" t="s">
        <v>28</v>
      </c>
      <c r="E4592" t="s">
        <v>114</v>
      </c>
      <c r="F4592" t="s">
        <v>24</v>
      </c>
      <c r="G4592" t="s">
        <v>133</v>
      </c>
      <c r="H4592" t="s">
        <v>8165</v>
      </c>
      <c r="I4592">
        <v>3</v>
      </c>
      <c r="J4592">
        <v>25218</v>
      </c>
      <c r="K4592">
        <v>15</v>
      </c>
      <c r="L4592">
        <v>64305.9</v>
      </c>
      <c r="M4592">
        <v>13301.03</v>
      </c>
      <c r="N4592" t="s">
        <v>83</v>
      </c>
      <c r="O4592">
        <f>Sales_data[[#This Row],[Profit]]/Sales_data[[#This Row],[Sales]]</f>
        <v>0.20683996336261526</v>
      </c>
      <c r="P4592">
        <f>YEAR(Sales_data[[#This Row],[Order Date]])</f>
        <v>2024</v>
      </c>
      <c r="Q4592" t="str">
        <f>TEXT(Sales_data[[#This Row],[Order Date]], "mmm")</f>
        <v>Jan</v>
      </c>
    </row>
    <row r="4593" spans="1:17" x14ac:dyDescent="0.95">
      <c r="A4593">
        <v>14592</v>
      </c>
      <c r="B4593" s="1">
        <v>45353</v>
      </c>
      <c r="C4593" t="s">
        <v>8166</v>
      </c>
      <c r="D4593" t="s">
        <v>15</v>
      </c>
      <c r="E4593" t="s">
        <v>68</v>
      </c>
      <c r="F4593" t="s">
        <v>24</v>
      </c>
      <c r="G4593" t="s">
        <v>133</v>
      </c>
      <c r="H4593" t="s">
        <v>8167</v>
      </c>
      <c r="I4593">
        <v>1</v>
      </c>
      <c r="J4593">
        <v>50536</v>
      </c>
      <c r="K4593">
        <v>5</v>
      </c>
      <c r="L4593">
        <v>48009.2</v>
      </c>
      <c r="M4593">
        <v>5845.32</v>
      </c>
      <c r="N4593" t="s">
        <v>72</v>
      </c>
      <c r="O4593">
        <f>Sales_data[[#This Row],[Profit]]/Sales_data[[#This Row],[Sales]]</f>
        <v>0.1217541637852745</v>
      </c>
      <c r="P4593">
        <f>YEAR(Sales_data[[#This Row],[Order Date]])</f>
        <v>2024</v>
      </c>
      <c r="Q4593" t="str">
        <f>TEXT(Sales_data[[#This Row],[Order Date]], "mmm")</f>
        <v>Mar</v>
      </c>
    </row>
    <row r="4594" spans="1:17" x14ac:dyDescent="0.95">
      <c r="A4594">
        <v>14593</v>
      </c>
      <c r="B4594" s="1">
        <v>45808</v>
      </c>
      <c r="C4594" t="s">
        <v>8168</v>
      </c>
      <c r="D4594" t="s">
        <v>22</v>
      </c>
      <c r="E4594" t="s">
        <v>167</v>
      </c>
      <c r="F4594" t="s">
        <v>96</v>
      </c>
      <c r="G4594" t="s">
        <v>156</v>
      </c>
      <c r="H4594" t="s">
        <v>8169</v>
      </c>
      <c r="I4594">
        <v>1</v>
      </c>
      <c r="J4594">
        <v>2635</v>
      </c>
      <c r="K4594">
        <v>0</v>
      </c>
      <c r="L4594">
        <v>2635</v>
      </c>
      <c r="M4594">
        <v>347.17</v>
      </c>
      <c r="N4594" t="s">
        <v>38</v>
      </c>
      <c r="O4594">
        <f>Sales_data[[#This Row],[Profit]]/Sales_data[[#This Row],[Sales]]</f>
        <v>0.13175332068311196</v>
      </c>
      <c r="P4594">
        <f>YEAR(Sales_data[[#This Row],[Order Date]])</f>
        <v>2025</v>
      </c>
      <c r="Q4594" t="str">
        <f>TEXT(Sales_data[[#This Row],[Order Date]], "mmm")</f>
        <v>May</v>
      </c>
    </row>
    <row r="4595" spans="1:17" x14ac:dyDescent="0.95">
      <c r="A4595">
        <v>14594</v>
      </c>
      <c r="B4595" s="1">
        <v>45307</v>
      </c>
      <c r="C4595" t="s">
        <v>8170</v>
      </c>
      <c r="D4595" t="s">
        <v>40</v>
      </c>
      <c r="E4595" t="s">
        <v>62</v>
      </c>
      <c r="F4595" t="s">
        <v>46</v>
      </c>
      <c r="G4595" t="s">
        <v>47</v>
      </c>
      <c r="H4595" t="s">
        <v>1443</v>
      </c>
      <c r="I4595">
        <v>4</v>
      </c>
      <c r="J4595">
        <v>65025</v>
      </c>
      <c r="K4595">
        <v>10</v>
      </c>
      <c r="L4595">
        <v>234090</v>
      </c>
      <c r="M4595">
        <v>44512.95</v>
      </c>
      <c r="N4595" t="s">
        <v>20</v>
      </c>
      <c r="O4595">
        <f>Sales_data[[#This Row],[Profit]]/Sales_data[[#This Row],[Sales]]</f>
        <v>0.19015314622581056</v>
      </c>
      <c r="P4595">
        <f>YEAR(Sales_data[[#This Row],[Order Date]])</f>
        <v>2024</v>
      </c>
      <c r="Q4595" t="str">
        <f>TEXT(Sales_data[[#This Row],[Order Date]], "mmm")</f>
        <v>Jan</v>
      </c>
    </row>
    <row r="4596" spans="1:17" x14ac:dyDescent="0.95">
      <c r="A4596">
        <v>14595</v>
      </c>
      <c r="B4596" s="1">
        <v>45889</v>
      </c>
      <c r="C4596" t="s">
        <v>8171</v>
      </c>
      <c r="D4596" t="s">
        <v>22</v>
      </c>
      <c r="E4596" t="s">
        <v>167</v>
      </c>
      <c r="F4596" t="s">
        <v>46</v>
      </c>
      <c r="G4596" t="s">
        <v>141</v>
      </c>
      <c r="H4596" t="s">
        <v>491</v>
      </c>
      <c r="I4596">
        <v>1</v>
      </c>
      <c r="J4596">
        <v>75750</v>
      </c>
      <c r="K4596">
        <v>10</v>
      </c>
      <c r="L4596">
        <v>68175</v>
      </c>
      <c r="M4596">
        <v>5299.2</v>
      </c>
      <c r="N4596" t="s">
        <v>38</v>
      </c>
      <c r="O4596">
        <f>Sales_data[[#This Row],[Profit]]/Sales_data[[#This Row],[Sales]]</f>
        <v>7.772937293729372E-2</v>
      </c>
      <c r="P4596">
        <f>YEAR(Sales_data[[#This Row],[Order Date]])</f>
        <v>2025</v>
      </c>
      <c r="Q4596" t="str">
        <f>TEXT(Sales_data[[#This Row],[Order Date]], "mmm")</f>
        <v>Aug</v>
      </c>
    </row>
    <row r="4597" spans="1:17" x14ac:dyDescent="0.95">
      <c r="A4597">
        <v>14596</v>
      </c>
      <c r="B4597" s="1">
        <v>45547</v>
      </c>
      <c r="C4597" t="s">
        <v>8172</v>
      </c>
      <c r="D4597" t="s">
        <v>40</v>
      </c>
      <c r="E4597" t="s">
        <v>103</v>
      </c>
      <c r="F4597" t="s">
        <v>86</v>
      </c>
      <c r="G4597" t="s">
        <v>118</v>
      </c>
      <c r="H4597" t="s">
        <v>6076</v>
      </c>
      <c r="I4597">
        <v>5</v>
      </c>
      <c r="J4597">
        <v>50439</v>
      </c>
      <c r="K4597">
        <v>20</v>
      </c>
      <c r="L4597">
        <v>201756</v>
      </c>
      <c r="M4597">
        <v>18011.009999999998</v>
      </c>
      <c r="N4597" t="s">
        <v>33</v>
      </c>
      <c r="O4597">
        <f>Sales_data[[#This Row],[Profit]]/Sales_data[[#This Row],[Sales]]</f>
        <v>8.9271248438708137E-2</v>
      </c>
      <c r="P4597">
        <f>YEAR(Sales_data[[#This Row],[Order Date]])</f>
        <v>2024</v>
      </c>
      <c r="Q4597" t="str">
        <f>TEXT(Sales_data[[#This Row],[Order Date]], "mmm")</f>
        <v>Sep</v>
      </c>
    </row>
    <row r="4598" spans="1:17" x14ac:dyDescent="0.95">
      <c r="A4598">
        <v>14597</v>
      </c>
      <c r="B4598" s="1">
        <v>45667</v>
      </c>
      <c r="C4598" t="s">
        <v>8173</v>
      </c>
      <c r="D4598" t="s">
        <v>40</v>
      </c>
      <c r="E4598" t="s">
        <v>110</v>
      </c>
      <c r="F4598" t="s">
        <v>24</v>
      </c>
      <c r="G4598" t="s">
        <v>107</v>
      </c>
      <c r="H4598" t="s">
        <v>8174</v>
      </c>
      <c r="I4598">
        <v>4</v>
      </c>
      <c r="J4598">
        <v>705</v>
      </c>
      <c r="K4598">
        <v>0</v>
      </c>
      <c r="L4598">
        <v>2820</v>
      </c>
      <c r="M4598">
        <v>459.12</v>
      </c>
      <c r="N4598" t="s">
        <v>72</v>
      </c>
      <c r="O4598">
        <f>Sales_data[[#This Row],[Profit]]/Sales_data[[#This Row],[Sales]]</f>
        <v>0.16280851063829788</v>
      </c>
      <c r="P4598">
        <f>YEAR(Sales_data[[#This Row],[Order Date]])</f>
        <v>2025</v>
      </c>
      <c r="Q4598" t="str">
        <f>TEXT(Sales_data[[#This Row],[Order Date]], "mmm")</f>
        <v>Jan</v>
      </c>
    </row>
    <row r="4599" spans="1:17" x14ac:dyDescent="0.95">
      <c r="A4599">
        <v>14598</v>
      </c>
      <c r="B4599" s="1">
        <v>45330</v>
      </c>
      <c r="C4599" t="s">
        <v>8175</v>
      </c>
      <c r="D4599" t="s">
        <v>15</v>
      </c>
      <c r="E4599" t="s">
        <v>68</v>
      </c>
      <c r="F4599" t="s">
        <v>24</v>
      </c>
      <c r="G4599" t="s">
        <v>36</v>
      </c>
      <c r="H4599" t="s">
        <v>6028</v>
      </c>
      <c r="I4599">
        <v>3</v>
      </c>
      <c r="J4599">
        <v>30416</v>
      </c>
      <c r="K4599">
        <v>20</v>
      </c>
      <c r="L4599">
        <v>72998.399999999994</v>
      </c>
      <c r="M4599">
        <v>4884.91</v>
      </c>
      <c r="N4599" t="s">
        <v>20</v>
      </c>
      <c r="O4599">
        <f>Sales_data[[#This Row],[Profit]]/Sales_data[[#This Row],[Sales]]</f>
        <v>6.6918042039277578E-2</v>
      </c>
      <c r="P4599">
        <f>YEAR(Sales_data[[#This Row],[Order Date]])</f>
        <v>2024</v>
      </c>
      <c r="Q4599" t="str">
        <f>TEXT(Sales_data[[#This Row],[Order Date]], "mmm")</f>
        <v>Feb</v>
      </c>
    </row>
    <row r="4600" spans="1:17" x14ac:dyDescent="0.95">
      <c r="A4600">
        <v>14599</v>
      </c>
      <c r="B4600" s="1">
        <v>45803</v>
      </c>
      <c r="C4600" t="s">
        <v>8176</v>
      </c>
      <c r="D4600" t="s">
        <v>28</v>
      </c>
      <c r="E4600" t="s">
        <v>144</v>
      </c>
      <c r="F4600" t="s">
        <v>75</v>
      </c>
      <c r="G4600" t="s">
        <v>409</v>
      </c>
      <c r="H4600" t="s">
        <v>8177</v>
      </c>
      <c r="I4600">
        <v>3</v>
      </c>
      <c r="J4600">
        <v>23013</v>
      </c>
      <c r="K4600">
        <v>0</v>
      </c>
      <c r="L4600">
        <v>69039</v>
      </c>
      <c r="M4600">
        <v>16389.330000000002</v>
      </c>
      <c r="N4600" t="s">
        <v>38</v>
      </c>
      <c r="O4600">
        <f>Sales_data[[#This Row],[Profit]]/Sales_data[[#This Row],[Sales]]</f>
        <v>0.23739234345804547</v>
      </c>
      <c r="P4600">
        <f>YEAR(Sales_data[[#This Row],[Order Date]])</f>
        <v>2025</v>
      </c>
      <c r="Q4600" t="str">
        <f>TEXT(Sales_data[[#This Row],[Order Date]], "mmm")</f>
        <v>May</v>
      </c>
    </row>
    <row r="4601" spans="1:17" x14ac:dyDescent="0.95">
      <c r="A4601">
        <v>14600</v>
      </c>
      <c r="B4601" s="1">
        <v>45315</v>
      </c>
      <c r="C4601" t="s">
        <v>8178</v>
      </c>
      <c r="D4601" t="s">
        <v>22</v>
      </c>
      <c r="E4601" t="s">
        <v>167</v>
      </c>
      <c r="F4601" t="s">
        <v>30</v>
      </c>
      <c r="G4601" t="s">
        <v>104</v>
      </c>
      <c r="H4601" t="s">
        <v>8179</v>
      </c>
      <c r="I4601">
        <v>2</v>
      </c>
      <c r="J4601">
        <v>57650</v>
      </c>
      <c r="K4601">
        <v>15</v>
      </c>
      <c r="L4601">
        <v>98005</v>
      </c>
      <c r="M4601">
        <v>8250.4</v>
      </c>
      <c r="N4601" t="s">
        <v>20</v>
      </c>
      <c r="O4601">
        <f>Sales_data[[#This Row],[Profit]]/Sales_data[[#This Row],[Sales]]</f>
        <v>8.4183460027549617E-2</v>
      </c>
      <c r="P4601">
        <f>YEAR(Sales_data[[#This Row],[Order Date]])</f>
        <v>2024</v>
      </c>
      <c r="Q4601" t="str">
        <f>TEXT(Sales_data[[#This Row],[Order Date]], "mmm")</f>
        <v>Jan</v>
      </c>
    </row>
    <row r="4602" spans="1:17" x14ac:dyDescent="0.95">
      <c r="A4602">
        <v>14601</v>
      </c>
      <c r="B4602" s="1">
        <v>45727</v>
      </c>
      <c r="C4602" t="s">
        <v>8180</v>
      </c>
      <c r="D4602" t="s">
        <v>15</v>
      </c>
      <c r="E4602" t="s">
        <v>174</v>
      </c>
      <c r="F4602" t="s">
        <v>42</v>
      </c>
      <c r="G4602" t="s">
        <v>188</v>
      </c>
      <c r="H4602" t="s">
        <v>4232</v>
      </c>
      <c r="I4602">
        <v>4</v>
      </c>
      <c r="J4602">
        <v>33939</v>
      </c>
      <c r="K4602">
        <v>5</v>
      </c>
      <c r="L4602">
        <v>128968.2</v>
      </c>
      <c r="M4602">
        <v>23069.65</v>
      </c>
      <c r="N4602" t="s">
        <v>38</v>
      </c>
      <c r="O4602">
        <f>Sales_data[[#This Row],[Profit]]/Sales_data[[#This Row],[Sales]]</f>
        <v>0.17887859177688764</v>
      </c>
      <c r="P4602">
        <f>YEAR(Sales_data[[#This Row],[Order Date]])</f>
        <v>2025</v>
      </c>
      <c r="Q4602" t="str">
        <f>TEXT(Sales_data[[#This Row],[Order Date]], "mmm")</f>
        <v>Mar</v>
      </c>
    </row>
    <row r="4603" spans="1:17" x14ac:dyDescent="0.95">
      <c r="A4603">
        <v>14602</v>
      </c>
      <c r="B4603" s="1">
        <v>45674</v>
      </c>
      <c r="C4603" t="s">
        <v>8181</v>
      </c>
      <c r="D4603" t="s">
        <v>22</v>
      </c>
      <c r="E4603" t="s">
        <v>167</v>
      </c>
      <c r="F4603" t="s">
        <v>17</v>
      </c>
      <c r="G4603" t="s">
        <v>55</v>
      </c>
      <c r="H4603" t="s">
        <v>8182</v>
      </c>
      <c r="I4603">
        <v>1</v>
      </c>
      <c r="J4603">
        <v>43515</v>
      </c>
      <c r="K4603">
        <v>15</v>
      </c>
      <c r="L4603">
        <v>36987.75</v>
      </c>
      <c r="M4603">
        <v>3373.19</v>
      </c>
      <c r="N4603" t="s">
        <v>33</v>
      </c>
      <c r="O4603">
        <f>Sales_data[[#This Row],[Profit]]/Sales_data[[#This Row],[Sales]]</f>
        <v>9.1197491061229735E-2</v>
      </c>
      <c r="P4603">
        <f>YEAR(Sales_data[[#This Row],[Order Date]])</f>
        <v>2025</v>
      </c>
      <c r="Q4603" t="str">
        <f>TEXT(Sales_data[[#This Row],[Order Date]], "mmm")</f>
        <v>Jan</v>
      </c>
    </row>
    <row r="4604" spans="1:17" x14ac:dyDescent="0.95">
      <c r="A4604">
        <v>14603</v>
      </c>
      <c r="B4604" s="1">
        <v>45830</v>
      </c>
      <c r="C4604" t="s">
        <v>8183</v>
      </c>
      <c r="D4604" t="s">
        <v>22</v>
      </c>
      <c r="E4604" t="s">
        <v>74</v>
      </c>
      <c r="F4604" t="s">
        <v>24</v>
      </c>
      <c r="G4604" t="s">
        <v>107</v>
      </c>
      <c r="H4604" t="s">
        <v>828</v>
      </c>
      <c r="I4604">
        <v>3</v>
      </c>
      <c r="J4604">
        <v>22419</v>
      </c>
      <c r="K4604">
        <v>20</v>
      </c>
      <c r="L4604">
        <v>53805.599999999999</v>
      </c>
      <c r="M4604">
        <v>7062.92</v>
      </c>
      <c r="N4604" t="s">
        <v>72</v>
      </c>
      <c r="O4604">
        <f>Sales_data[[#This Row],[Profit]]/Sales_data[[#This Row],[Sales]]</f>
        <v>0.13126737737335892</v>
      </c>
      <c r="P4604">
        <f>YEAR(Sales_data[[#This Row],[Order Date]])</f>
        <v>2025</v>
      </c>
      <c r="Q4604" t="str">
        <f>TEXT(Sales_data[[#This Row],[Order Date]], "mmm")</f>
        <v>Jun</v>
      </c>
    </row>
    <row r="4605" spans="1:17" x14ac:dyDescent="0.95">
      <c r="A4605">
        <v>14604</v>
      </c>
      <c r="B4605" s="1">
        <v>45804</v>
      </c>
      <c r="C4605" t="s">
        <v>8184</v>
      </c>
      <c r="D4605" t="s">
        <v>22</v>
      </c>
      <c r="E4605" t="s">
        <v>23</v>
      </c>
      <c r="F4605" t="s">
        <v>42</v>
      </c>
      <c r="G4605" t="s">
        <v>79</v>
      </c>
      <c r="H4605" t="s">
        <v>8185</v>
      </c>
      <c r="I4605">
        <v>3</v>
      </c>
      <c r="J4605">
        <v>44615</v>
      </c>
      <c r="K4605">
        <v>5</v>
      </c>
      <c r="L4605">
        <v>127152.75</v>
      </c>
      <c r="M4605">
        <v>12407.21</v>
      </c>
      <c r="N4605" t="s">
        <v>33</v>
      </c>
      <c r="O4605">
        <f>Sales_data[[#This Row],[Profit]]/Sales_data[[#This Row],[Sales]]</f>
        <v>9.7577205369132794E-2</v>
      </c>
      <c r="P4605">
        <f>YEAR(Sales_data[[#This Row],[Order Date]])</f>
        <v>2025</v>
      </c>
      <c r="Q4605" t="str">
        <f>TEXT(Sales_data[[#This Row],[Order Date]], "mmm")</f>
        <v>May</v>
      </c>
    </row>
    <row r="4606" spans="1:17" x14ac:dyDescent="0.95">
      <c r="A4606">
        <v>14605</v>
      </c>
      <c r="B4606" s="1">
        <v>45280</v>
      </c>
      <c r="C4606" t="s">
        <v>8186</v>
      </c>
      <c r="D4606" t="s">
        <v>28</v>
      </c>
      <c r="E4606" t="s">
        <v>29</v>
      </c>
      <c r="F4606" t="s">
        <v>42</v>
      </c>
      <c r="G4606" t="s">
        <v>51</v>
      </c>
      <c r="H4606" t="s">
        <v>8187</v>
      </c>
      <c r="I4606">
        <v>1</v>
      </c>
      <c r="J4606">
        <v>55296</v>
      </c>
      <c r="K4606">
        <v>10</v>
      </c>
      <c r="L4606">
        <v>49766.400000000001</v>
      </c>
      <c r="M4606">
        <v>9434.99</v>
      </c>
      <c r="N4606" t="s">
        <v>83</v>
      </c>
      <c r="O4606">
        <f>Sales_data[[#This Row],[Profit]]/Sales_data[[#This Row],[Sales]]</f>
        <v>0.18958554365997943</v>
      </c>
      <c r="P4606">
        <f>YEAR(Sales_data[[#This Row],[Order Date]])</f>
        <v>2023</v>
      </c>
      <c r="Q4606" t="str">
        <f>TEXT(Sales_data[[#This Row],[Order Date]], "mmm")</f>
        <v>Dec</v>
      </c>
    </row>
    <row r="4607" spans="1:17" x14ac:dyDescent="0.95">
      <c r="A4607">
        <v>14606</v>
      </c>
      <c r="B4607" s="1">
        <v>45310</v>
      </c>
      <c r="C4607" t="s">
        <v>8188</v>
      </c>
      <c r="D4607" t="s">
        <v>40</v>
      </c>
      <c r="E4607" t="s">
        <v>41</v>
      </c>
      <c r="F4607" t="s">
        <v>96</v>
      </c>
      <c r="G4607" t="s">
        <v>183</v>
      </c>
      <c r="H4607" t="s">
        <v>2809</v>
      </c>
      <c r="I4607">
        <v>3</v>
      </c>
      <c r="J4607">
        <v>45903</v>
      </c>
      <c r="K4607">
        <v>20</v>
      </c>
      <c r="L4607">
        <v>110167.2</v>
      </c>
      <c r="M4607">
        <v>24032.45</v>
      </c>
      <c r="N4607" t="s">
        <v>20</v>
      </c>
      <c r="O4607">
        <f>Sales_data[[#This Row],[Profit]]/Sales_data[[#This Row],[Sales]]</f>
        <v>0.21814523742093836</v>
      </c>
      <c r="P4607">
        <f>YEAR(Sales_data[[#This Row],[Order Date]])</f>
        <v>2024</v>
      </c>
      <c r="Q4607" t="str">
        <f>TEXT(Sales_data[[#This Row],[Order Date]], "mmm")</f>
        <v>Jan</v>
      </c>
    </row>
    <row r="4608" spans="1:17" x14ac:dyDescent="0.95">
      <c r="A4608">
        <v>14607</v>
      </c>
      <c r="B4608" s="1">
        <v>45551</v>
      </c>
      <c r="C4608" t="s">
        <v>8189</v>
      </c>
      <c r="D4608" t="s">
        <v>40</v>
      </c>
      <c r="E4608" t="s">
        <v>41</v>
      </c>
      <c r="F4608" t="s">
        <v>75</v>
      </c>
      <c r="G4608" t="s">
        <v>76</v>
      </c>
      <c r="H4608" t="s">
        <v>8190</v>
      </c>
      <c r="I4608">
        <v>1</v>
      </c>
      <c r="J4608">
        <v>51820</v>
      </c>
      <c r="K4608">
        <v>10</v>
      </c>
      <c r="L4608">
        <v>46638</v>
      </c>
      <c r="M4608">
        <v>5597.32</v>
      </c>
      <c r="N4608" t="s">
        <v>83</v>
      </c>
      <c r="O4608">
        <f>Sales_data[[#This Row],[Profit]]/Sales_data[[#This Row],[Sales]]</f>
        <v>0.12001629572451648</v>
      </c>
      <c r="P4608">
        <f>YEAR(Sales_data[[#This Row],[Order Date]])</f>
        <v>2024</v>
      </c>
      <c r="Q4608" t="str">
        <f>TEXT(Sales_data[[#This Row],[Order Date]], "mmm")</f>
        <v>Sep</v>
      </c>
    </row>
    <row r="4609" spans="1:17" x14ac:dyDescent="0.95">
      <c r="A4609">
        <v>14608</v>
      </c>
      <c r="B4609" s="1">
        <v>45541</v>
      </c>
      <c r="C4609" t="s">
        <v>8191</v>
      </c>
      <c r="D4609" t="s">
        <v>40</v>
      </c>
      <c r="E4609" t="s">
        <v>62</v>
      </c>
      <c r="F4609" t="s">
        <v>86</v>
      </c>
      <c r="G4609" t="s">
        <v>118</v>
      </c>
      <c r="H4609" t="s">
        <v>8192</v>
      </c>
      <c r="I4609">
        <v>5</v>
      </c>
      <c r="J4609">
        <v>29633</v>
      </c>
      <c r="K4609">
        <v>10</v>
      </c>
      <c r="L4609">
        <v>133348.5</v>
      </c>
      <c r="M4609">
        <v>10534.82</v>
      </c>
      <c r="N4609" t="s">
        <v>72</v>
      </c>
      <c r="O4609">
        <f>Sales_data[[#This Row],[Profit]]/Sales_data[[#This Row],[Sales]]</f>
        <v>7.9002163503901435E-2</v>
      </c>
      <c r="P4609">
        <f>YEAR(Sales_data[[#This Row],[Order Date]])</f>
        <v>2024</v>
      </c>
      <c r="Q4609" t="str">
        <f>TEXT(Sales_data[[#This Row],[Order Date]], "mmm")</f>
        <v>Sep</v>
      </c>
    </row>
    <row r="4610" spans="1:17" x14ac:dyDescent="0.95">
      <c r="A4610">
        <v>14609</v>
      </c>
      <c r="B4610" s="1">
        <v>45338</v>
      </c>
      <c r="C4610" t="s">
        <v>8193</v>
      </c>
      <c r="D4610" t="s">
        <v>28</v>
      </c>
      <c r="E4610" t="s">
        <v>35</v>
      </c>
      <c r="F4610" t="s">
        <v>69</v>
      </c>
      <c r="G4610" t="s">
        <v>70</v>
      </c>
      <c r="H4610" t="s">
        <v>8194</v>
      </c>
      <c r="I4610">
        <v>3</v>
      </c>
      <c r="J4610">
        <v>20814</v>
      </c>
      <c r="K4610">
        <v>5</v>
      </c>
      <c r="L4610">
        <v>59319.9</v>
      </c>
      <c r="M4610">
        <v>7273.45</v>
      </c>
      <c r="N4610" t="s">
        <v>33</v>
      </c>
      <c r="O4610">
        <f>Sales_data[[#This Row],[Profit]]/Sales_data[[#This Row],[Sales]]</f>
        <v>0.122613996314896</v>
      </c>
      <c r="P4610">
        <f>YEAR(Sales_data[[#This Row],[Order Date]])</f>
        <v>2024</v>
      </c>
      <c r="Q4610" t="str">
        <f>TEXT(Sales_data[[#This Row],[Order Date]], "mmm")</f>
        <v>Feb</v>
      </c>
    </row>
    <row r="4611" spans="1:17" x14ac:dyDescent="0.95">
      <c r="A4611">
        <v>14610</v>
      </c>
      <c r="B4611" s="1">
        <v>45849</v>
      </c>
      <c r="C4611" t="s">
        <v>8195</v>
      </c>
      <c r="D4611" t="s">
        <v>40</v>
      </c>
      <c r="E4611" t="s">
        <v>62</v>
      </c>
      <c r="F4611" t="s">
        <v>69</v>
      </c>
      <c r="G4611" t="s">
        <v>123</v>
      </c>
      <c r="H4611" t="s">
        <v>7979</v>
      </c>
      <c r="I4611">
        <v>4</v>
      </c>
      <c r="J4611">
        <v>26570</v>
      </c>
      <c r="K4611">
        <v>20</v>
      </c>
      <c r="L4611">
        <v>85024</v>
      </c>
      <c r="M4611">
        <v>19730.830000000002</v>
      </c>
      <c r="N4611" t="s">
        <v>72</v>
      </c>
      <c r="O4611">
        <f>Sales_data[[#This Row],[Profit]]/Sales_data[[#This Row],[Sales]]</f>
        <v>0.23206188840797895</v>
      </c>
      <c r="P4611">
        <f>YEAR(Sales_data[[#This Row],[Order Date]])</f>
        <v>2025</v>
      </c>
      <c r="Q4611" t="str">
        <f>TEXT(Sales_data[[#This Row],[Order Date]], "mmm")</f>
        <v>Jul</v>
      </c>
    </row>
    <row r="4612" spans="1:17" x14ac:dyDescent="0.95">
      <c r="A4612">
        <v>14611</v>
      </c>
      <c r="B4612" s="1">
        <v>45765</v>
      </c>
      <c r="C4612" t="s">
        <v>8196</v>
      </c>
      <c r="D4612" t="s">
        <v>28</v>
      </c>
      <c r="E4612" t="s">
        <v>114</v>
      </c>
      <c r="F4612" t="s">
        <v>46</v>
      </c>
      <c r="G4612" t="s">
        <v>126</v>
      </c>
      <c r="H4612" t="s">
        <v>391</v>
      </c>
      <c r="I4612">
        <v>4</v>
      </c>
      <c r="J4612">
        <v>13148</v>
      </c>
      <c r="K4612">
        <v>20</v>
      </c>
      <c r="L4612">
        <v>42073.599999999999</v>
      </c>
      <c r="M4612">
        <v>2289.7199999999998</v>
      </c>
      <c r="N4612" t="s">
        <v>83</v>
      </c>
      <c r="O4612">
        <f>Sales_data[[#This Row],[Profit]]/Sales_data[[#This Row],[Sales]]</f>
        <v>5.4421775174931547E-2</v>
      </c>
      <c r="P4612">
        <f>YEAR(Sales_data[[#This Row],[Order Date]])</f>
        <v>2025</v>
      </c>
      <c r="Q4612" t="str">
        <f>TEXT(Sales_data[[#This Row],[Order Date]], "mmm")</f>
        <v>Apr</v>
      </c>
    </row>
    <row r="4613" spans="1:17" x14ac:dyDescent="0.95">
      <c r="A4613">
        <v>14612</v>
      </c>
      <c r="B4613" s="1">
        <v>45419</v>
      </c>
      <c r="C4613" t="s">
        <v>8197</v>
      </c>
      <c r="D4613" t="s">
        <v>15</v>
      </c>
      <c r="E4613" t="s">
        <v>93</v>
      </c>
      <c r="F4613" t="s">
        <v>30</v>
      </c>
      <c r="G4613" t="s">
        <v>31</v>
      </c>
      <c r="H4613" t="s">
        <v>3746</v>
      </c>
      <c r="I4613">
        <v>1</v>
      </c>
      <c r="J4613">
        <v>21735</v>
      </c>
      <c r="K4613">
        <v>10</v>
      </c>
      <c r="L4613">
        <v>19561.5</v>
      </c>
      <c r="M4613">
        <v>4391.08</v>
      </c>
      <c r="N4613" t="s">
        <v>38</v>
      </c>
      <c r="O4613">
        <f>Sales_data[[#This Row],[Profit]]/Sales_data[[#This Row],[Sales]]</f>
        <v>0.22447562814712574</v>
      </c>
      <c r="P4613">
        <f>YEAR(Sales_data[[#This Row],[Order Date]])</f>
        <v>2024</v>
      </c>
      <c r="Q4613" t="str">
        <f>TEXT(Sales_data[[#This Row],[Order Date]], "mmm")</f>
        <v>May</v>
      </c>
    </row>
    <row r="4614" spans="1:17" x14ac:dyDescent="0.95">
      <c r="A4614">
        <v>14613</v>
      </c>
      <c r="B4614" s="1">
        <v>45739</v>
      </c>
      <c r="C4614" t="s">
        <v>8198</v>
      </c>
      <c r="D4614" t="s">
        <v>15</v>
      </c>
      <c r="E4614" t="s">
        <v>147</v>
      </c>
      <c r="F4614" t="s">
        <v>96</v>
      </c>
      <c r="G4614" t="s">
        <v>156</v>
      </c>
      <c r="H4614" t="s">
        <v>8199</v>
      </c>
      <c r="I4614">
        <v>1</v>
      </c>
      <c r="J4614">
        <v>13556</v>
      </c>
      <c r="K4614">
        <v>10</v>
      </c>
      <c r="L4614">
        <v>12200.4</v>
      </c>
      <c r="M4614">
        <v>1992</v>
      </c>
      <c r="N4614" t="s">
        <v>38</v>
      </c>
      <c r="O4614">
        <f>Sales_data[[#This Row],[Profit]]/Sales_data[[#This Row],[Sales]]</f>
        <v>0.16327333530048196</v>
      </c>
      <c r="P4614">
        <f>YEAR(Sales_data[[#This Row],[Order Date]])</f>
        <v>2025</v>
      </c>
      <c r="Q4614" t="str">
        <f>TEXT(Sales_data[[#This Row],[Order Date]], "mmm")</f>
        <v>Mar</v>
      </c>
    </row>
    <row r="4615" spans="1:17" x14ac:dyDescent="0.95">
      <c r="A4615">
        <v>14614</v>
      </c>
      <c r="B4615" s="1">
        <v>45601</v>
      </c>
      <c r="C4615" t="s">
        <v>8200</v>
      </c>
      <c r="D4615" t="s">
        <v>15</v>
      </c>
      <c r="E4615" t="s">
        <v>147</v>
      </c>
      <c r="F4615" t="s">
        <v>96</v>
      </c>
      <c r="G4615" t="s">
        <v>156</v>
      </c>
      <c r="H4615" t="s">
        <v>8201</v>
      </c>
      <c r="I4615">
        <v>2</v>
      </c>
      <c r="J4615">
        <v>5764</v>
      </c>
      <c r="K4615">
        <v>10</v>
      </c>
      <c r="L4615">
        <v>10375.200000000001</v>
      </c>
      <c r="M4615">
        <v>1395.4</v>
      </c>
      <c r="N4615" t="s">
        <v>33</v>
      </c>
      <c r="O4615">
        <f>Sales_data[[#This Row],[Profit]]/Sales_data[[#This Row],[Sales]]</f>
        <v>0.13449379289073946</v>
      </c>
      <c r="P4615">
        <f>YEAR(Sales_data[[#This Row],[Order Date]])</f>
        <v>2024</v>
      </c>
      <c r="Q4615" t="str">
        <f>TEXT(Sales_data[[#This Row],[Order Date]], "mmm")</f>
        <v>Nov</v>
      </c>
    </row>
    <row r="4616" spans="1:17" x14ac:dyDescent="0.95">
      <c r="A4616">
        <v>14615</v>
      </c>
      <c r="B4616" s="1">
        <v>45547</v>
      </c>
      <c r="C4616" t="s">
        <v>8202</v>
      </c>
      <c r="D4616" t="s">
        <v>28</v>
      </c>
      <c r="E4616" t="s">
        <v>29</v>
      </c>
      <c r="F4616" t="s">
        <v>96</v>
      </c>
      <c r="G4616" t="s">
        <v>138</v>
      </c>
      <c r="H4616" t="s">
        <v>8203</v>
      </c>
      <c r="I4616">
        <v>2</v>
      </c>
      <c r="J4616">
        <v>71299</v>
      </c>
      <c r="K4616">
        <v>10</v>
      </c>
      <c r="L4616">
        <v>128338.2</v>
      </c>
      <c r="M4616">
        <v>26654.799999999999</v>
      </c>
      <c r="N4616" t="s">
        <v>20</v>
      </c>
      <c r="O4616">
        <f>Sales_data[[#This Row],[Profit]]/Sales_data[[#This Row],[Sales]]</f>
        <v>0.20769186415268409</v>
      </c>
      <c r="P4616">
        <f>YEAR(Sales_data[[#This Row],[Order Date]])</f>
        <v>2024</v>
      </c>
      <c r="Q4616" t="str">
        <f>TEXT(Sales_data[[#This Row],[Order Date]], "mmm")</f>
        <v>Sep</v>
      </c>
    </row>
    <row r="4617" spans="1:17" x14ac:dyDescent="0.95">
      <c r="A4617">
        <v>14616</v>
      </c>
      <c r="B4617" s="1">
        <v>45424</v>
      </c>
      <c r="C4617" t="s">
        <v>8204</v>
      </c>
      <c r="D4617" t="s">
        <v>40</v>
      </c>
      <c r="E4617" t="s">
        <v>50</v>
      </c>
      <c r="F4617" t="s">
        <v>129</v>
      </c>
      <c r="G4617" t="s">
        <v>148</v>
      </c>
      <c r="H4617" t="s">
        <v>8205</v>
      </c>
      <c r="I4617">
        <v>4</v>
      </c>
      <c r="J4617">
        <v>66754</v>
      </c>
      <c r="K4617">
        <v>15</v>
      </c>
      <c r="L4617">
        <v>226963.6</v>
      </c>
      <c r="M4617">
        <v>44175.4</v>
      </c>
      <c r="N4617" t="s">
        <v>33</v>
      </c>
      <c r="O4617">
        <f>Sales_data[[#This Row],[Profit]]/Sales_data[[#This Row],[Sales]]</f>
        <v>0.19463649677745681</v>
      </c>
      <c r="P4617">
        <f>YEAR(Sales_data[[#This Row],[Order Date]])</f>
        <v>2024</v>
      </c>
      <c r="Q4617" t="str">
        <f>TEXT(Sales_data[[#This Row],[Order Date]], "mmm")</f>
        <v>May</v>
      </c>
    </row>
    <row r="4618" spans="1:17" x14ac:dyDescent="0.95">
      <c r="A4618">
        <v>14617</v>
      </c>
      <c r="B4618" s="1">
        <v>45491</v>
      </c>
      <c r="C4618" t="s">
        <v>8206</v>
      </c>
      <c r="D4618" t="s">
        <v>40</v>
      </c>
      <c r="E4618" t="s">
        <v>41</v>
      </c>
      <c r="F4618" t="s">
        <v>17</v>
      </c>
      <c r="G4618" t="s">
        <v>111</v>
      </c>
      <c r="H4618" t="s">
        <v>2601</v>
      </c>
      <c r="I4618">
        <v>4</v>
      </c>
      <c r="J4618">
        <v>28747</v>
      </c>
      <c r="K4618">
        <v>15</v>
      </c>
      <c r="L4618">
        <v>97739.8</v>
      </c>
      <c r="M4618">
        <v>21482.39</v>
      </c>
      <c r="N4618" t="s">
        <v>83</v>
      </c>
      <c r="O4618">
        <f>Sales_data[[#This Row],[Profit]]/Sales_data[[#This Row],[Sales]]</f>
        <v>0.21979163043100147</v>
      </c>
      <c r="P4618">
        <f>YEAR(Sales_data[[#This Row],[Order Date]])</f>
        <v>2024</v>
      </c>
      <c r="Q4618" t="str">
        <f>TEXT(Sales_data[[#This Row],[Order Date]], "mmm")</f>
        <v>Jul</v>
      </c>
    </row>
    <row r="4619" spans="1:17" x14ac:dyDescent="0.95">
      <c r="A4619">
        <v>14618</v>
      </c>
      <c r="B4619" s="1">
        <v>45636</v>
      </c>
      <c r="C4619" t="s">
        <v>8207</v>
      </c>
      <c r="D4619" t="s">
        <v>22</v>
      </c>
      <c r="E4619" t="s">
        <v>167</v>
      </c>
      <c r="F4619" t="s">
        <v>96</v>
      </c>
      <c r="G4619" t="s">
        <v>138</v>
      </c>
      <c r="H4619" t="s">
        <v>8208</v>
      </c>
      <c r="I4619">
        <v>3</v>
      </c>
      <c r="J4619">
        <v>58800</v>
      </c>
      <c r="K4619">
        <v>15</v>
      </c>
      <c r="L4619">
        <v>149940</v>
      </c>
      <c r="M4619">
        <v>28107.56</v>
      </c>
      <c r="N4619" t="s">
        <v>83</v>
      </c>
      <c r="O4619">
        <f>Sales_data[[#This Row],[Profit]]/Sales_data[[#This Row],[Sales]]</f>
        <v>0.18745871682006138</v>
      </c>
      <c r="P4619">
        <f>YEAR(Sales_data[[#This Row],[Order Date]])</f>
        <v>2024</v>
      </c>
      <c r="Q4619" t="str">
        <f>TEXT(Sales_data[[#This Row],[Order Date]], "mmm")</f>
        <v>Dec</v>
      </c>
    </row>
    <row r="4620" spans="1:17" x14ac:dyDescent="0.95">
      <c r="A4620">
        <v>14619</v>
      </c>
      <c r="B4620" s="1">
        <v>45746</v>
      </c>
      <c r="C4620" t="s">
        <v>6604</v>
      </c>
      <c r="D4620" t="s">
        <v>40</v>
      </c>
      <c r="E4620" t="s">
        <v>62</v>
      </c>
      <c r="F4620" t="s">
        <v>75</v>
      </c>
      <c r="G4620" t="s">
        <v>76</v>
      </c>
      <c r="H4620" t="s">
        <v>6774</v>
      </c>
      <c r="I4620">
        <v>1</v>
      </c>
      <c r="J4620">
        <v>36266</v>
      </c>
      <c r="K4620">
        <v>0</v>
      </c>
      <c r="L4620">
        <v>36266</v>
      </c>
      <c r="M4620">
        <v>4748.8500000000004</v>
      </c>
      <c r="N4620" t="s">
        <v>72</v>
      </c>
      <c r="O4620">
        <f>Sales_data[[#This Row],[Profit]]/Sales_data[[#This Row],[Sales]]</f>
        <v>0.1309449622235703</v>
      </c>
      <c r="P4620">
        <f>YEAR(Sales_data[[#This Row],[Order Date]])</f>
        <v>2025</v>
      </c>
      <c r="Q4620" t="str">
        <f>TEXT(Sales_data[[#This Row],[Order Date]], "mmm")</f>
        <v>Mar</v>
      </c>
    </row>
    <row r="4621" spans="1:17" x14ac:dyDescent="0.95">
      <c r="A4621">
        <v>14620</v>
      </c>
      <c r="B4621" s="1">
        <v>45311</v>
      </c>
      <c r="C4621" t="s">
        <v>8209</v>
      </c>
      <c r="D4621" t="s">
        <v>22</v>
      </c>
      <c r="E4621" t="s">
        <v>167</v>
      </c>
      <c r="F4621" t="s">
        <v>46</v>
      </c>
      <c r="G4621" t="s">
        <v>47</v>
      </c>
      <c r="H4621" t="s">
        <v>6535</v>
      </c>
      <c r="I4621">
        <v>3</v>
      </c>
      <c r="J4621">
        <v>59820</v>
      </c>
      <c r="K4621">
        <v>10</v>
      </c>
      <c r="L4621">
        <v>161514</v>
      </c>
      <c r="M4621">
        <v>11816.56</v>
      </c>
      <c r="N4621" t="s">
        <v>20</v>
      </c>
      <c r="O4621">
        <f>Sales_data[[#This Row],[Profit]]/Sales_data[[#This Row],[Sales]]</f>
        <v>7.3161212031155193E-2</v>
      </c>
      <c r="P4621">
        <f>YEAR(Sales_data[[#This Row],[Order Date]])</f>
        <v>2024</v>
      </c>
      <c r="Q4621" t="str">
        <f>TEXT(Sales_data[[#This Row],[Order Date]], "mmm")</f>
        <v>Jan</v>
      </c>
    </row>
    <row r="4622" spans="1:17" x14ac:dyDescent="0.95">
      <c r="A4622">
        <v>14621</v>
      </c>
      <c r="B4622" s="1">
        <v>45295</v>
      </c>
      <c r="C4622" t="s">
        <v>8210</v>
      </c>
      <c r="D4622" t="s">
        <v>15</v>
      </c>
      <c r="E4622" t="s">
        <v>147</v>
      </c>
      <c r="F4622" t="s">
        <v>75</v>
      </c>
      <c r="G4622" t="s">
        <v>240</v>
      </c>
      <c r="H4622" t="s">
        <v>8211</v>
      </c>
      <c r="I4622">
        <v>1</v>
      </c>
      <c r="J4622">
        <v>14133</v>
      </c>
      <c r="K4622">
        <v>0</v>
      </c>
      <c r="L4622">
        <v>14133</v>
      </c>
      <c r="M4622">
        <v>3000.83</v>
      </c>
      <c r="N4622" t="s">
        <v>38</v>
      </c>
      <c r="O4622">
        <f>Sales_data[[#This Row],[Profit]]/Sales_data[[#This Row],[Sales]]</f>
        <v>0.2123278850916295</v>
      </c>
      <c r="P4622">
        <f>YEAR(Sales_data[[#This Row],[Order Date]])</f>
        <v>2024</v>
      </c>
      <c r="Q4622" t="str">
        <f>TEXT(Sales_data[[#This Row],[Order Date]], "mmm")</f>
        <v>Jan</v>
      </c>
    </row>
    <row r="4623" spans="1:17" x14ac:dyDescent="0.95">
      <c r="A4623">
        <v>14622</v>
      </c>
      <c r="B4623" s="1">
        <v>45386</v>
      </c>
      <c r="C4623" t="s">
        <v>8212</v>
      </c>
      <c r="D4623" t="s">
        <v>22</v>
      </c>
      <c r="E4623" t="s">
        <v>167</v>
      </c>
      <c r="F4623" t="s">
        <v>46</v>
      </c>
      <c r="G4623" t="s">
        <v>47</v>
      </c>
      <c r="H4623" t="s">
        <v>3781</v>
      </c>
      <c r="I4623">
        <v>2</v>
      </c>
      <c r="J4623">
        <v>78956</v>
      </c>
      <c r="K4623">
        <v>10</v>
      </c>
      <c r="L4623">
        <v>142120.79999999999</v>
      </c>
      <c r="M4623">
        <v>12670.11</v>
      </c>
      <c r="N4623" t="s">
        <v>83</v>
      </c>
      <c r="O4623">
        <f>Sales_data[[#This Row],[Profit]]/Sales_data[[#This Row],[Sales]]</f>
        <v>8.9150286235371606E-2</v>
      </c>
      <c r="P4623">
        <f>YEAR(Sales_data[[#This Row],[Order Date]])</f>
        <v>2024</v>
      </c>
      <c r="Q4623" t="str">
        <f>TEXT(Sales_data[[#This Row],[Order Date]], "mmm")</f>
        <v>Apr</v>
      </c>
    </row>
    <row r="4624" spans="1:17" x14ac:dyDescent="0.95">
      <c r="A4624">
        <v>14623</v>
      </c>
      <c r="B4624" s="1">
        <v>45881</v>
      </c>
      <c r="C4624" t="s">
        <v>8213</v>
      </c>
      <c r="D4624" t="s">
        <v>22</v>
      </c>
      <c r="E4624" t="s">
        <v>58</v>
      </c>
      <c r="F4624" t="s">
        <v>30</v>
      </c>
      <c r="G4624" t="s">
        <v>31</v>
      </c>
      <c r="H4624" t="s">
        <v>1471</v>
      </c>
      <c r="I4624">
        <v>2</v>
      </c>
      <c r="J4624">
        <v>15749</v>
      </c>
      <c r="K4624">
        <v>20</v>
      </c>
      <c r="L4624">
        <v>25198.400000000001</v>
      </c>
      <c r="M4624">
        <v>2935.24</v>
      </c>
      <c r="N4624" t="s">
        <v>72</v>
      </c>
      <c r="O4624">
        <f>Sales_data[[#This Row],[Profit]]/Sales_data[[#This Row],[Sales]]</f>
        <v>0.11648517366181978</v>
      </c>
      <c r="P4624">
        <f>YEAR(Sales_data[[#This Row],[Order Date]])</f>
        <v>2025</v>
      </c>
      <c r="Q4624" t="str">
        <f>TEXT(Sales_data[[#This Row],[Order Date]], "mmm")</f>
        <v>Aug</v>
      </c>
    </row>
    <row r="4625" spans="1:17" x14ac:dyDescent="0.95">
      <c r="A4625">
        <v>14624</v>
      </c>
      <c r="B4625" s="1">
        <v>45310</v>
      </c>
      <c r="C4625" t="s">
        <v>8214</v>
      </c>
      <c r="D4625" t="s">
        <v>40</v>
      </c>
      <c r="E4625" t="s">
        <v>62</v>
      </c>
      <c r="F4625" t="s">
        <v>30</v>
      </c>
      <c r="G4625" t="s">
        <v>322</v>
      </c>
      <c r="H4625" t="s">
        <v>8215</v>
      </c>
      <c r="I4625">
        <v>5</v>
      </c>
      <c r="J4625">
        <v>39258</v>
      </c>
      <c r="K4625">
        <v>15</v>
      </c>
      <c r="L4625">
        <v>166846.5</v>
      </c>
      <c r="M4625">
        <v>31754.79</v>
      </c>
      <c r="N4625" t="s">
        <v>33</v>
      </c>
      <c r="O4625">
        <f>Sales_data[[#This Row],[Profit]]/Sales_data[[#This Row],[Sales]]</f>
        <v>0.19032338107182351</v>
      </c>
      <c r="P4625">
        <f>YEAR(Sales_data[[#This Row],[Order Date]])</f>
        <v>2024</v>
      </c>
      <c r="Q4625" t="str">
        <f>TEXT(Sales_data[[#This Row],[Order Date]], "mmm")</f>
        <v>Jan</v>
      </c>
    </row>
    <row r="4626" spans="1:17" x14ac:dyDescent="0.95">
      <c r="A4626">
        <v>14625</v>
      </c>
      <c r="B4626" s="1">
        <v>45509</v>
      </c>
      <c r="C4626" t="s">
        <v>8216</v>
      </c>
      <c r="D4626" t="s">
        <v>28</v>
      </c>
      <c r="E4626" t="s">
        <v>114</v>
      </c>
      <c r="F4626" t="s">
        <v>17</v>
      </c>
      <c r="G4626" t="s">
        <v>291</v>
      </c>
      <c r="H4626" t="s">
        <v>8217</v>
      </c>
      <c r="I4626">
        <v>3</v>
      </c>
      <c r="J4626">
        <v>74402</v>
      </c>
      <c r="K4626">
        <v>10</v>
      </c>
      <c r="L4626">
        <v>200885.4</v>
      </c>
      <c r="M4626">
        <v>34197.42</v>
      </c>
      <c r="N4626" t="s">
        <v>33</v>
      </c>
      <c r="O4626">
        <f>Sales_data[[#This Row],[Profit]]/Sales_data[[#This Row],[Sales]]</f>
        <v>0.1702334763999773</v>
      </c>
      <c r="P4626">
        <f>YEAR(Sales_data[[#This Row],[Order Date]])</f>
        <v>2024</v>
      </c>
      <c r="Q4626" t="str">
        <f>TEXT(Sales_data[[#This Row],[Order Date]], "mmm")</f>
        <v>Aug</v>
      </c>
    </row>
    <row r="4627" spans="1:17" x14ac:dyDescent="0.95">
      <c r="A4627">
        <v>14626</v>
      </c>
      <c r="B4627" s="1">
        <v>45741</v>
      </c>
      <c r="C4627" t="s">
        <v>8218</v>
      </c>
      <c r="D4627" t="s">
        <v>40</v>
      </c>
      <c r="E4627" t="s">
        <v>103</v>
      </c>
      <c r="F4627" t="s">
        <v>46</v>
      </c>
      <c r="G4627" t="s">
        <v>47</v>
      </c>
      <c r="H4627" t="s">
        <v>8219</v>
      </c>
      <c r="I4627">
        <v>1</v>
      </c>
      <c r="J4627">
        <v>2029</v>
      </c>
      <c r="K4627">
        <v>0</v>
      </c>
      <c r="L4627">
        <v>2029</v>
      </c>
      <c r="M4627">
        <v>264.66000000000003</v>
      </c>
      <c r="N4627" t="s">
        <v>20</v>
      </c>
      <c r="O4627">
        <f>Sales_data[[#This Row],[Profit]]/Sales_data[[#This Row],[Sales]]</f>
        <v>0.13043863972400199</v>
      </c>
      <c r="P4627">
        <f>YEAR(Sales_data[[#This Row],[Order Date]])</f>
        <v>2025</v>
      </c>
      <c r="Q4627" t="str">
        <f>TEXT(Sales_data[[#This Row],[Order Date]], "mmm")</f>
        <v>Mar</v>
      </c>
    </row>
    <row r="4628" spans="1:17" x14ac:dyDescent="0.95">
      <c r="A4628">
        <v>14627</v>
      </c>
      <c r="B4628" s="1">
        <v>45478</v>
      </c>
      <c r="C4628" t="s">
        <v>8220</v>
      </c>
      <c r="D4628" t="s">
        <v>40</v>
      </c>
      <c r="E4628" t="s">
        <v>110</v>
      </c>
      <c r="F4628" t="s">
        <v>17</v>
      </c>
      <c r="G4628" t="s">
        <v>111</v>
      </c>
      <c r="H4628" t="s">
        <v>8221</v>
      </c>
      <c r="I4628">
        <v>2</v>
      </c>
      <c r="J4628">
        <v>4559</v>
      </c>
      <c r="K4628">
        <v>20</v>
      </c>
      <c r="L4628">
        <v>7294.4</v>
      </c>
      <c r="M4628">
        <v>695.66</v>
      </c>
      <c r="N4628" t="s">
        <v>38</v>
      </c>
      <c r="O4628">
        <f>Sales_data[[#This Row],[Profit]]/Sales_data[[#This Row],[Sales]]</f>
        <v>9.5369050230313668E-2</v>
      </c>
      <c r="P4628">
        <f>YEAR(Sales_data[[#This Row],[Order Date]])</f>
        <v>2024</v>
      </c>
      <c r="Q4628" t="str">
        <f>TEXT(Sales_data[[#This Row],[Order Date]], "mmm")</f>
        <v>Jul</v>
      </c>
    </row>
    <row r="4629" spans="1:17" x14ac:dyDescent="0.95">
      <c r="A4629">
        <v>14628</v>
      </c>
      <c r="B4629" s="1">
        <v>45298</v>
      </c>
      <c r="C4629" t="s">
        <v>8222</v>
      </c>
      <c r="D4629" t="s">
        <v>15</v>
      </c>
      <c r="E4629" t="s">
        <v>16</v>
      </c>
      <c r="F4629" t="s">
        <v>69</v>
      </c>
      <c r="G4629" t="s">
        <v>115</v>
      </c>
      <c r="H4629" t="s">
        <v>8223</v>
      </c>
      <c r="I4629">
        <v>5</v>
      </c>
      <c r="J4629">
        <v>75487</v>
      </c>
      <c r="K4629">
        <v>15</v>
      </c>
      <c r="L4629">
        <v>320819.75</v>
      </c>
      <c r="M4629">
        <v>24580.16</v>
      </c>
      <c r="N4629" t="s">
        <v>20</v>
      </c>
      <c r="O4629">
        <f>Sales_data[[#This Row],[Profit]]/Sales_data[[#This Row],[Sales]]</f>
        <v>7.6616729487508167E-2</v>
      </c>
      <c r="P4629">
        <f>YEAR(Sales_data[[#This Row],[Order Date]])</f>
        <v>2024</v>
      </c>
      <c r="Q4629" t="str">
        <f>TEXT(Sales_data[[#This Row],[Order Date]], "mmm")</f>
        <v>Jan</v>
      </c>
    </row>
    <row r="4630" spans="1:17" x14ac:dyDescent="0.95">
      <c r="A4630">
        <v>14629</v>
      </c>
      <c r="B4630" s="1">
        <v>45800</v>
      </c>
      <c r="C4630" t="s">
        <v>2705</v>
      </c>
      <c r="D4630" t="s">
        <v>22</v>
      </c>
      <c r="E4630" t="s">
        <v>167</v>
      </c>
      <c r="F4630" t="s">
        <v>129</v>
      </c>
      <c r="G4630" t="s">
        <v>164</v>
      </c>
      <c r="H4630" t="s">
        <v>6012</v>
      </c>
      <c r="I4630">
        <v>4</v>
      </c>
      <c r="J4630">
        <v>10088</v>
      </c>
      <c r="K4630">
        <v>5</v>
      </c>
      <c r="L4630">
        <v>38334.400000000001</v>
      </c>
      <c r="M4630">
        <v>3468.32</v>
      </c>
      <c r="N4630" t="s">
        <v>83</v>
      </c>
      <c r="O4630">
        <f>Sales_data[[#This Row],[Profit]]/Sales_data[[#This Row],[Sales]]</f>
        <v>9.0475395467256567E-2</v>
      </c>
      <c r="P4630">
        <f>YEAR(Sales_data[[#This Row],[Order Date]])</f>
        <v>2025</v>
      </c>
      <c r="Q4630" t="str">
        <f>TEXT(Sales_data[[#This Row],[Order Date]], "mmm")</f>
        <v>May</v>
      </c>
    </row>
    <row r="4631" spans="1:17" x14ac:dyDescent="0.95">
      <c r="A4631">
        <v>14630</v>
      </c>
      <c r="B4631" s="1">
        <v>45694</v>
      </c>
      <c r="C4631" t="s">
        <v>8224</v>
      </c>
      <c r="D4631" t="s">
        <v>28</v>
      </c>
      <c r="E4631" t="s">
        <v>29</v>
      </c>
      <c r="F4631" t="s">
        <v>42</v>
      </c>
      <c r="G4631" t="s">
        <v>51</v>
      </c>
      <c r="H4631" t="s">
        <v>4036</v>
      </c>
      <c r="I4631">
        <v>2</v>
      </c>
      <c r="J4631">
        <v>1670</v>
      </c>
      <c r="K4631">
        <v>20</v>
      </c>
      <c r="L4631">
        <v>2672</v>
      </c>
      <c r="M4631">
        <v>160.18</v>
      </c>
      <c r="N4631" t="s">
        <v>72</v>
      </c>
      <c r="O4631">
        <f>Sales_data[[#This Row],[Profit]]/Sales_data[[#This Row],[Sales]]</f>
        <v>5.9947604790419162E-2</v>
      </c>
      <c r="P4631">
        <f>YEAR(Sales_data[[#This Row],[Order Date]])</f>
        <v>2025</v>
      </c>
      <c r="Q4631" t="str">
        <f>TEXT(Sales_data[[#This Row],[Order Date]], "mmm")</f>
        <v>Feb</v>
      </c>
    </row>
    <row r="4632" spans="1:17" x14ac:dyDescent="0.95">
      <c r="A4632">
        <v>14631</v>
      </c>
      <c r="B4632" s="1">
        <v>45526</v>
      </c>
      <c r="C4632" t="s">
        <v>8225</v>
      </c>
      <c r="D4632" t="s">
        <v>15</v>
      </c>
      <c r="E4632" t="s">
        <v>147</v>
      </c>
      <c r="F4632" t="s">
        <v>69</v>
      </c>
      <c r="G4632" t="s">
        <v>151</v>
      </c>
      <c r="H4632" t="s">
        <v>6461</v>
      </c>
      <c r="I4632">
        <v>2</v>
      </c>
      <c r="J4632">
        <v>66972</v>
      </c>
      <c r="K4632">
        <v>15</v>
      </c>
      <c r="L4632">
        <v>113852.4</v>
      </c>
      <c r="M4632">
        <v>16952.07</v>
      </c>
      <c r="N4632" t="s">
        <v>72</v>
      </c>
      <c r="O4632">
        <f>Sales_data[[#This Row],[Profit]]/Sales_data[[#This Row],[Sales]]</f>
        <v>0.14889514845536853</v>
      </c>
      <c r="P4632">
        <f>YEAR(Sales_data[[#This Row],[Order Date]])</f>
        <v>2024</v>
      </c>
      <c r="Q4632" t="str">
        <f>TEXT(Sales_data[[#This Row],[Order Date]], "mmm")</f>
        <v>Aug</v>
      </c>
    </row>
    <row r="4633" spans="1:17" x14ac:dyDescent="0.95">
      <c r="A4633">
        <v>14632</v>
      </c>
      <c r="B4633" s="1">
        <v>45486</v>
      </c>
      <c r="C4633" t="s">
        <v>8226</v>
      </c>
      <c r="D4633" t="s">
        <v>22</v>
      </c>
      <c r="E4633" t="s">
        <v>23</v>
      </c>
      <c r="F4633" t="s">
        <v>46</v>
      </c>
      <c r="G4633" t="s">
        <v>126</v>
      </c>
      <c r="H4633" t="s">
        <v>8227</v>
      </c>
      <c r="I4633">
        <v>4</v>
      </c>
      <c r="J4633">
        <v>30883</v>
      </c>
      <c r="K4633">
        <v>15</v>
      </c>
      <c r="L4633">
        <v>105002.2</v>
      </c>
      <c r="M4633">
        <v>15147.86</v>
      </c>
      <c r="N4633" t="s">
        <v>72</v>
      </c>
      <c r="O4633">
        <f>Sales_data[[#This Row],[Profit]]/Sales_data[[#This Row],[Sales]]</f>
        <v>0.14426231069444259</v>
      </c>
      <c r="P4633">
        <f>YEAR(Sales_data[[#This Row],[Order Date]])</f>
        <v>2024</v>
      </c>
      <c r="Q4633" t="str">
        <f>TEXT(Sales_data[[#This Row],[Order Date]], "mmm")</f>
        <v>Jul</v>
      </c>
    </row>
    <row r="4634" spans="1:17" x14ac:dyDescent="0.95">
      <c r="A4634">
        <v>14633</v>
      </c>
      <c r="B4634" s="1">
        <v>45832</v>
      </c>
      <c r="C4634" t="s">
        <v>8228</v>
      </c>
      <c r="D4634" t="s">
        <v>28</v>
      </c>
      <c r="E4634" t="s">
        <v>114</v>
      </c>
      <c r="F4634" t="s">
        <v>30</v>
      </c>
      <c r="G4634" t="s">
        <v>31</v>
      </c>
      <c r="H4634" t="s">
        <v>8229</v>
      </c>
      <c r="I4634">
        <v>2</v>
      </c>
      <c r="J4634">
        <v>79645</v>
      </c>
      <c r="K4634">
        <v>0</v>
      </c>
      <c r="L4634">
        <v>159290</v>
      </c>
      <c r="M4634">
        <v>33087.24</v>
      </c>
      <c r="N4634" t="s">
        <v>38</v>
      </c>
      <c r="O4634">
        <f>Sales_data[[#This Row],[Profit]]/Sales_data[[#This Row],[Sales]]</f>
        <v>0.20771699416159206</v>
      </c>
      <c r="P4634">
        <f>YEAR(Sales_data[[#This Row],[Order Date]])</f>
        <v>2025</v>
      </c>
      <c r="Q4634" t="str">
        <f>TEXT(Sales_data[[#This Row],[Order Date]], "mmm")</f>
        <v>Jun</v>
      </c>
    </row>
    <row r="4635" spans="1:17" x14ac:dyDescent="0.95">
      <c r="A4635">
        <v>14634</v>
      </c>
      <c r="B4635" s="1">
        <v>45703</v>
      </c>
      <c r="C4635" t="s">
        <v>8230</v>
      </c>
      <c r="D4635" t="s">
        <v>40</v>
      </c>
      <c r="E4635" t="s">
        <v>50</v>
      </c>
      <c r="F4635" t="s">
        <v>46</v>
      </c>
      <c r="G4635" t="s">
        <v>141</v>
      </c>
      <c r="H4635" t="s">
        <v>982</v>
      </c>
      <c r="I4635">
        <v>3</v>
      </c>
      <c r="J4635">
        <v>63315</v>
      </c>
      <c r="K4635">
        <v>0</v>
      </c>
      <c r="L4635">
        <v>189945</v>
      </c>
      <c r="M4635">
        <v>36976.92</v>
      </c>
      <c r="N4635" t="s">
        <v>38</v>
      </c>
      <c r="O4635">
        <f>Sales_data[[#This Row],[Profit]]/Sales_data[[#This Row],[Sales]]</f>
        <v>0.19467172076127298</v>
      </c>
      <c r="P4635">
        <f>YEAR(Sales_data[[#This Row],[Order Date]])</f>
        <v>2025</v>
      </c>
      <c r="Q4635" t="str">
        <f>TEXT(Sales_data[[#This Row],[Order Date]], "mmm")</f>
        <v>Feb</v>
      </c>
    </row>
    <row r="4636" spans="1:17" x14ac:dyDescent="0.95">
      <c r="A4636">
        <v>14635</v>
      </c>
      <c r="B4636" s="1">
        <v>45455</v>
      </c>
      <c r="C4636" t="s">
        <v>8231</v>
      </c>
      <c r="D4636" t="s">
        <v>40</v>
      </c>
      <c r="E4636" t="s">
        <v>110</v>
      </c>
      <c r="F4636" t="s">
        <v>96</v>
      </c>
      <c r="G4636" t="s">
        <v>156</v>
      </c>
      <c r="H4636" t="s">
        <v>2726</v>
      </c>
      <c r="I4636">
        <v>3</v>
      </c>
      <c r="J4636">
        <v>35118</v>
      </c>
      <c r="K4636">
        <v>20</v>
      </c>
      <c r="L4636">
        <v>84283.199999999997</v>
      </c>
      <c r="M4636">
        <v>18661.310000000001</v>
      </c>
      <c r="N4636" t="s">
        <v>20</v>
      </c>
      <c r="O4636">
        <f>Sales_data[[#This Row],[Profit]]/Sales_data[[#This Row],[Sales]]</f>
        <v>0.22141197771323351</v>
      </c>
      <c r="P4636">
        <f>YEAR(Sales_data[[#This Row],[Order Date]])</f>
        <v>2024</v>
      </c>
      <c r="Q4636" t="str">
        <f>TEXT(Sales_data[[#This Row],[Order Date]], "mmm")</f>
        <v>Jun</v>
      </c>
    </row>
    <row r="4637" spans="1:17" x14ac:dyDescent="0.95">
      <c r="A4637">
        <v>14636</v>
      </c>
      <c r="B4637" s="1">
        <v>45799</v>
      </c>
      <c r="C4637" t="s">
        <v>8232</v>
      </c>
      <c r="D4637" t="s">
        <v>22</v>
      </c>
      <c r="E4637" t="s">
        <v>74</v>
      </c>
      <c r="F4637" t="s">
        <v>75</v>
      </c>
      <c r="G4637" t="s">
        <v>240</v>
      </c>
      <c r="H4637" t="s">
        <v>3827</v>
      </c>
      <c r="I4637">
        <v>3</v>
      </c>
      <c r="J4637">
        <v>46911</v>
      </c>
      <c r="K4637">
        <v>20</v>
      </c>
      <c r="L4637">
        <v>112586.4</v>
      </c>
      <c r="M4637">
        <v>22653.42</v>
      </c>
      <c r="N4637" t="s">
        <v>33</v>
      </c>
      <c r="O4637">
        <f>Sales_data[[#This Row],[Profit]]/Sales_data[[#This Row],[Sales]]</f>
        <v>0.20120920466415126</v>
      </c>
      <c r="P4637">
        <f>YEAR(Sales_data[[#This Row],[Order Date]])</f>
        <v>2025</v>
      </c>
      <c r="Q4637" t="str">
        <f>TEXT(Sales_data[[#This Row],[Order Date]], "mmm")</f>
        <v>May</v>
      </c>
    </row>
    <row r="4638" spans="1:17" x14ac:dyDescent="0.95">
      <c r="A4638">
        <v>14637</v>
      </c>
      <c r="B4638" s="1">
        <v>45319</v>
      </c>
      <c r="C4638" t="s">
        <v>8233</v>
      </c>
      <c r="D4638" t="s">
        <v>28</v>
      </c>
      <c r="E4638" t="s">
        <v>35</v>
      </c>
      <c r="F4638" t="s">
        <v>75</v>
      </c>
      <c r="G4638" t="s">
        <v>240</v>
      </c>
      <c r="H4638" t="s">
        <v>4067</v>
      </c>
      <c r="I4638">
        <v>3</v>
      </c>
      <c r="J4638">
        <v>55126</v>
      </c>
      <c r="K4638">
        <v>0</v>
      </c>
      <c r="L4638">
        <v>165378</v>
      </c>
      <c r="M4638">
        <v>10723.59</v>
      </c>
      <c r="N4638" t="s">
        <v>33</v>
      </c>
      <c r="O4638">
        <f>Sales_data[[#This Row],[Profit]]/Sales_data[[#This Row],[Sales]]</f>
        <v>6.4842905344120738E-2</v>
      </c>
      <c r="P4638">
        <f>YEAR(Sales_data[[#This Row],[Order Date]])</f>
        <v>2024</v>
      </c>
      <c r="Q4638" t="str">
        <f>TEXT(Sales_data[[#This Row],[Order Date]], "mmm")</f>
        <v>Jan</v>
      </c>
    </row>
    <row r="4639" spans="1:17" x14ac:dyDescent="0.95">
      <c r="A4639">
        <v>14638</v>
      </c>
      <c r="B4639" s="1">
        <v>45453</v>
      </c>
      <c r="C4639" t="s">
        <v>8234</v>
      </c>
      <c r="D4639" t="s">
        <v>40</v>
      </c>
      <c r="E4639" t="s">
        <v>103</v>
      </c>
      <c r="F4639" t="s">
        <v>46</v>
      </c>
      <c r="G4639" t="s">
        <v>141</v>
      </c>
      <c r="H4639" t="s">
        <v>8235</v>
      </c>
      <c r="I4639">
        <v>5</v>
      </c>
      <c r="J4639">
        <v>68968</v>
      </c>
      <c r="K4639">
        <v>20</v>
      </c>
      <c r="L4639">
        <v>275872</v>
      </c>
      <c r="M4639">
        <v>58633.919999999998</v>
      </c>
      <c r="N4639" t="s">
        <v>20</v>
      </c>
      <c r="O4639">
        <f>Sales_data[[#This Row],[Profit]]/Sales_data[[#This Row],[Sales]]</f>
        <v>0.21254030854889222</v>
      </c>
      <c r="P4639">
        <f>YEAR(Sales_data[[#This Row],[Order Date]])</f>
        <v>2024</v>
      </c>
      <c r="Q4639" t="str">
        <f>TEXT(Sales_data[[#This Row],[Order Date]], "mmm")</f>
        <v>Jun</v>
      </c>
    </row>
    <row r="4640" spans="1:17" x14ac:dyDescent="0.95">
      <c r="A4640">
        <v>14639</v>
      </c>
      <c r="B4640" s="1">
        <v>45913</v>
      </c>
      <c r="C4640" t="s">
        <v>8236</v>
      </c>
      <c r="D4640" t="s">
        <v>28</v>
      </c>
      <c r="E4640" t="s">
        <v>29</v>
      </c>
      <c r="F4640" t="s">
        <v>86</v>
      </c>
      <c r="G4640" t="s">
        <v>87</v>
      </c>
      <c r="H4640" t="s">
        <v>5651</v>
      </c>
      <c r="I4640">
        <v>4</v>
      </c>
      <c r="J4640">
        <v>6710</v>
      </c>
      <c r="K4640">
        <v>10</v>
      </c>
      <c r="L4640">
        <v>24156</v>
      </c>
      <c r="M4640">
        <v>3015.79</v>
      </c>
      <c r="N4640" t="s">
        <v>83</v>
      </c>
      <c r="O4640">
        <f>Sales_data[[#This Row],[Profit]]/Sales_data[[#This Row],[Sales]]</f>
        <v>0.12484641496936578</v>
      </c>
      <c r="P4640">
        <f>YEAR(Sales_data[[#This Row],[Order Date]])</f>
        <v>2025</v>
      </c>
      <c r="Q4640" t="str">
        <f>TEXT(Sales_data[[#This Row],[Order Date]], "mmm")</f>
        <v>Sep</v>
      </c>
    </row>
    <row r="4641" spans="1:17" x14ac:dyDescent="0.95">
      <c r="A4641">
        <v>14640</v>
      </c>
      <c r="B4641" s="1">
        <v>45396</v>
      </c>
      <c r="C4641" t="s">
        <v>8237</v>
      </c>
      <c r="D4641" t="s">
        <v>22</v>
      </c>
      <c r="E4641" t="s">
        <v>54</v>
      </c>
      <c r="F4641" t="s">
        <v>24</v>
      </c>
      <c r="G4641" t="s">
        <v>36</v>
      </c>
      <c r="H4641" t="s">
        <v>4781</v>
      </c>
      <c r="I4641">
        <v>2</v>
      </c>
      <c r="J4641">
        <v>21546</v>
      </c>
      <c r="K4641">
        <v>20</v>
      </c>
      <c r="L4641">
        <v>34473.599999999999</v>
      </c>
      <c r="M4641">
        <v>1899.24</v>
      </c>
      <c r="N4641" t="s">
        <v>83</v>
      </c>
      <c r="O4641">
        <f>Sales_data[[#This Row],[Profit]]/Sales_data[[#This Row],[Sales]]</f>
        <v>5.5092592592592596E-2</v>
      </c>
      <c r="P4641">
        <f>YEAR(Sales_data[[#This Row],[Order Date]])</f>
        <v>2024</v>
      </c>
      <c r="Q4641" t="str">
        <f>TEXT(Sales_data[[#This Row],[Order Date]], "mmm")</f>
        <v>Apr</v>
      </c>
    </row>
    <row r="4642" spans="1:17" x14ac:dyDescent="0.95">
      <c r="A4642">
        <v>14641</v>
      </c>
      <c r="B4642" s="1">
        <v>45467</v>
      </c>
      <c r="C4642" t="s">
        <v>8238</v>
      </c>
      <c r="D4642" t="s">
        <v>28</v>
      </c>
      <c r="E4642" t="s">
        <v>29</v>
      </c>
      <c r="F4642" t="s">
        <v>86</v>
      </c>
      <c r="G4642" t="s">
        <v>296</v>
      </c>
      <c r="H4642" t="s">
        <v>8239</v>
      </c>
      <c r="I4642">
        <v>3</v>
      </c>
      <c r="J4642">
        <v>9319</v>
      </c>
      <c r="K4642">
        <v>0</v>
      </c>
      <c r="L4642">
        <v>27957</v>
      </c>
      <c r="M4642">
        <v>5420.69</v>
      </c>
      <c r="N4642" t="s">
        <v>20</v>
      </c>
      <c r="O4642">
        <f>Sales_data[[#This Row],[Profit]]/Sales_data[[#This Row],[Sales]]</f>
        <v>0.19389383696390886</v>
      </c>
      <c r="P4642">
        <f>YEAR(Sales_data[[#This Row],[Order Date]])</f>
        <v>2024</v>
      </c>
      <c r="Q4642" t="str">
        <f>TEXT(Sales_data[[#This Row],[Order Date]], "mmm")</f>
        <v>Jun</v>
      </c>
    </row>
    <row r="4643" spans="1:17" x14ac:dyDescent="0.95">
      <c r="A4643">
        <v>14642</v>
      </c>
      <c r="B4643" s="1">
        <v>45835</v>
      </c>
      <c r="C4643" t="s">
        <v>8240</v>
      </c>
      <c r="D4643" t="s">
        <v>15</v>
      </c>
      <c r="E4643" t="s">
        <v>93</v>
      </c>
      <c r="F4643" t="s">
        <v>75</v>
      </c>
      <c r="G4643" t="s">
        <v>409</v>
      </c>
      <c r="H4643" t="s">
        <v>8241</v>
      </c>
      <c r="I4643">
        <v>1</v>
      </c>
      <c r="J4643">
        <v>8559</v>
      </c>
      <c r="K4643">
        <v>15</v>
      </c>
      <c r="L4643">
        <v>7275.15</v>
      </c>
      <c r="M4643">
        <v>739.35</v>
      </c>
      <c r="N4643" t="s">
        <v>33</v>
      </c>
      <c r="O4643">
        <f>Sales_data[[#This Row],[Profit]]/Sales_data[[#This Row],[Sales]]</f>
        <v>0.10162677058204986</v>
      </c>
      <c r="P4643">
        <f>YEAR(Sales_data[[#This Row],[Order Date]])</f>
        <v>2025</v>
      </c>
      <c r="Q4643" t="str">
        <f>TEXT(Sales_data[[#This Row],[Order Date]], "mmm")</f>
        <v>Jun</v>
      </c>
    </row>
    <row r="4644" spans="1:17" x14ac:dyDescent="0.95">
      <c r="A4644">
        <v>14643</v>
      </c>
      <c r="B4644" s="1">
        <v>45774</v>
      </c>
      <c r="C4644" t="s">
        <v>8242</v>
      </c>
      <c r="D4644" t="s">
        <v>15</v>
      </c>
      <c r="E4644" t="s">
        <v>16</v>
      </c>
      <c r="F4644" t="s">
        <v>24</v>
      </c>
      <c r="G4644" t="s">
        <v>107</v>
      </c>
      <c r="H4644" t="s">
        <v>5860</v>
      </c>
      <c r="I4644">
        <v>2</v>
      </c>
      <c r="J4644">
        <v>15624</v>
      </c>
      <c r="K4644">
        <v>10</v>
      </c>
      <c r="L4644">
        <v>28123.200000000001</v>
      </c>
      <c r="M4644">
        <v>4262.28</v>
      </c>
      <c r="N4644" t="s">
        <v>83</v>
      </c>
      <c r="O4644">
        <f>Sales_data[[#This Row],[Profit]]/Sales_data[[#This Row],[Sales]]</f>
        <v>0.15155743300904589</v>
      </c>
      <c r="P4644">
        <f>YEAR(Sales_data[[#This Row],[Order Date]])</f>
        <v>2025</v>
      </c>
      <c r="Q4644" t="str">
        <f>TEXT(Sales_data[[#This Row],[Order Date]], "mmm")</f>
        <v>Apr</v>
      </c>
    </row>
    <row r="4645" spans="1:17" x14ac:dyDescent="0.95">
      <c r="A4645">
        <v>14644</v>
      </c>
      <c r="B4645" s="1">
        <v>45732</v>
      </c>
      <c r="C4645" t="s">
        <v>8243</v>
      </c>
      <c r="D4645" t="s">
        <v>22</v>
      </c>
      <c r="E4645" t="s">
        <v>74</v>
      </c>
      <c r="F4645" t="s">
        <v>75</v>
      </c>
      <c r="G4645" t="s">
        <v>409</v>
      </c>
      <c r="H4645" t="s">
        <v>6304</v>
      </c>
      <c r="I4645">
        <v>5</v>
      </c>
      <c r="J4645">
        <v>68788</v>
      </c>
      <c r="K4645">
        <v>20</v>
      </c>
      <c r="L4645">
        <v>275152</v>
      </c>
      <c r="M4645">
        <v>59336.800000000003</v>
      </c>
      <c r="N4645" t="s">
        <v>20</v>
      </c>
      <c r="O4645">
        <f>Sales_data[[#This Row],[Profit]]/Sales_data[[#This Row],[Sales]]</f>
        <v>0.21565098563702972</v>
      </c>
      <c r="P4645">
        <f>YEAR(Sales_data[[#This Row],[Order Date]])</f>
        <v>2025</v>
      </c>
      <c r="Q4645" t="str">
        <f>TEXT(Sales_data[[#This Row],[Order Date]], "mmm")</f>
        <v>Mar</v>
      </c>
    </row>
    <row r="4646" spans="1:17" x14ac:dyDescent="0.95">
      <c r="A4646">
        <v>14645</v>
      </c>
      <c r="B4646" s="1">
        <v>45538</v>
      </c>
      <c r="C4646" t="s">
        <v>8244</v>
      </c>
      <c r="D4646" t="s">
        <v>15</v>
      </c>
      <c r="E4646" t="s">
        <v>16</v>
      </c>
      <c r="F4646" t="s">
        <v>75</v>
      </c>
      <c r="G4646" t="s">
        <v>307</v>
      </c>
      <c r="H4646" t="s">
        <v>2831</v>
      </c>
      <c r="I4646">
        <v>1</v>
      </c>
      <c r="J4646">
        <v>79827</v>
      </c>
      <c r="K4646">
        <v>0</v>
      </c>
      <c r="L4646">
        <v>79827</v>
      </c>
      <c r="M4646">
        <v>13912.03</v>
      </c>
      <c r="N4646" t="s">
        <v>20</v>
      </c>
      <c r="O4646">
        <f>Sales_data[[#This Row],[Profit]]/Sales_data[[#This Row],[Sales]]</f>
        <v>0.17427724955215654</v>
      </c>
      <c r="P4646">
        <f>YEAR(Sales_data[[#This Row],[Order Date]])</f>
        <v>2024</v>
      </c>
      <c r="Q4646" t="str">
        <f>TEXT(Sales_data[[#This Row],[Order Date]], "mmm")</f>
        <v>Sep</v>
      </c>
    </row>
    <row r="4647" spans="1:17" x14ac:dyDescent="0.95">
      <c r="A4647">
        <v>14646</v>
      </c>
      <c r="B4647" s="1">
        <v>45455</v>
      </c>
      <c r="C4647" t="s">
        <v>8245</v>
      </c>
      <c r="D4647" t="s">
        <v>15</v>
      </c>
      <c r="E4647" t="s">
        <v>68</v>
      </c>
      <c r="F4647" t="s">
        <v>30</v>
      </c>
      <c r="G4647" t="s">
        <v>322</v>
      </c>
      <c r="H4647" t="s">
        <v>8246</v>
      </c>
      <c r="I4647">
        <v>2</v>
      </c>
      <c r="J4647">
        <v>18022</v>
      </c>
      <c r="K4647">
        <v>15</v>
      </c>
      <c r="L4647">
        <v>30637.4</v>
      </c>
      <c r="M4647">
        <v>5909.14</v>
      </c>
      <c r="N4647" t="s">
        <v>83</v>
      </c>
      <c r="O4647">
        <f>Sales_data[[#This Row],[Profit]]/Sales_data[[#This Row],[Sales]]</f>
        <v>0.19287341615150111</v>
      </c>
      <c r="P4647">
        <f>YEAR(Sales_data[[#This Row],[Order Date]])</f>
        <v>2024</v>
      </c>
      <c r="Q4647" t="str">
        <f>TEXT(Sales_data[[#This Row],[Order Date]], "mmm")</f>
        <v>Jun</v>
      </c>
    </row>
    <row r="4648" spans="1:17" x14ac:dyDescent="0.95">
      <c r="A4648">
        <v>14647</v>
      </c>
      <c r="B4648" s="1">
        <v>45215</v>
      </c>
      <c r="C4648" t="s">
        <v>8247</v>
      </c>
      <c r="D4648" t="s">
        <v>40</v>
      </c>
      <c r="E4648" t="s">
        <v>62</v>
      </c>
      <c r="F4648" t="s">
        <v>75</v>
      </c>
      <c r="G4648" t="s">
        <v>76</v>
      </c>
      <c r="H4648" t="s">
        <v>3318</v>
      </c>
      <c r="I4648">
        <v>3</v>
      </c>
      <c r="J4648">
        <v>19990</v>
      </c>
      <c r="K4648">
        <v>10</v>
      </c>
      <c r="L4648">
        <v>53973</v>
      </c>
      <c r="M4648">
        <v>12190.49</v>
      </c>
      <c r="N4648" t="s">
        <v>38</v>
      </c>
      <c r="O4648">
        <f>Sales_data[[#This Row],[Profit]]/Sales_data[[#This Row],[Sales]]</f>
        <v>0.22586274618790877</v>
      </c>
      <c r="P4648">
        <f>YEAR(Sales_data[[#This Row],[Order Date]])</f>
        <v>2023</v>
      </c>
      <c r="Q4648" t="str">
        <f>TEXT(Sales_data[[#This Row],[Order Date]], "mmm")</f>
        <v>Oct</v>
      </c>
    </row>
    <row r="4649" spans="1:17" x14ac:dyDescent="0.95">
      <c r="A4649">
        <v>14648</v>
      </c>
      <c r="B4649" s="1">
        <v>45227</v>
      </c>
      <c r="C4649" t="s">
        <v>8248</v>
      </c>
      <c r="D4649" t="s">
        <v>28</v>
      </c>
      <c r="E4649" t="s">
        <v>29</v>
      </c>
      <c r="F4649" t="s">
        <v>86</v>
      </c>
      <c r="G4649" t="s">
        <v>87</v>
      </c>
      <c r="H4649" t="s">
        <v>8249</v>
      </c>
      <c r="I4649">
        <v>3</v>
      </c>
      <c r="J4649">
        <v>25326</v>
      </c>
      <c r="K4649">
        <v>10</v>
      </c>
      <c r="L4649">
        <v>68380.2</v>
      </c>
      <c r="M4649">
        <v>5534.28</v>
      </c>
      <c r="N4649" t="s">
        <v>33</v>
      </c>
      <c r="O4649">
        <f>Sales_data[[#This Row],[Profit]]/Sales_data[[#This Row],[Sales]]</f>
        <v>8.0933954565795357E-2</v>
      </c>
      <c r="P4649">
        <f>YEAR(Sales_data[[#This Row],[Order Date]])</f>
        <v>2023</v>
      </c>
      <c r="Q4649" t="str">
        <f>TEXT(Sales_data[[#This Row],[Order Date]], "mmm")</f>
        <v>Oct</v>
      </c>
    </row>
    <row r="4650" spans="1:17" x14ac:dyDescent="0.95">
      <c r="A4650">
        <v>14649</v>
      </c>
      <c r="B4650" s="1">
        <v>45434</v>
      </c>
      <c r="C4650" t="s">
        <v>8250</v>
      </c>
      <c r="D4650" t="s">
        <v>22</v>
      </c>
      <c r="E4650" t="s">
        <v>167</v>
      </c>
      <c r="F4650" t="s">
        <v>42</v>
      </c>
      <c r="G4650" t="s">
        <v>79</v>
      </c>
      <c r="H4650" t="s">
        <v>8251</v>
      </c>
      <c r="I4650">
        <v>1</v>
      </c>
      <c r="J4650">
        <v>69568</v>
      </c>
      <c r="K4650">
        <v>20</v>
      </c>
      <c r="L4650">
        <v>55654.400000000001</v>
      </c>
      <c r="M4650">
        <v>10611.14</v>
      </c>
      <c r="N4650" t="s">
        <v>72</v>
      </c>
      <c r="O4650">
        <f>Sales_data[[#This Row],[Profit]]/Sales_data[[#This Row],[Sales]]</f>
        <v>0.19066129542318305</v>
      </c>
      <c r="P4650">
        <f>YEAR(Sales_data[[#This Row],[Order Date]])</f>
        <v>2024</v>
      </c>
      <c r="Q4650" t="str">
        <f>TEXT(Sales_data[[#This Row],[Order Date]], "mmm")</f>
        <v>May</v>
      </c>
    </row>
    <row r="4651" spans="1:17" x14ac:dyDescent="0.95">
      <c r="A4651">
        <v>14650</v>
      </c>
      <c r="B4651" s="1">
        <v>45258</v>
      </c>
      <c r="C4651" t="s">
        <v>8252</v>
      </c>
      <c r="D4651" t="s">
        <v>28</v>
      </c>
      <c r="E4651" t="s">
        <v>29</v>
      </c>
      <c r="F4651" t="s">
        <v>42</v>
      </c>
      <c r="G4651" t="s">
        <v>446</v>
      </c>
      <c r="H4651" t="s">
        <v>3083</v>
      </c>
      <c r="I4651">
        <v>1</v>
      </c>
      <c r="J4651">
        <v>64296</v>
      </c>
      <c r="K4651">
        <v>15</v>
      </c>
      <c r="L4651">
        <v>54651.6</v>
      </c>
      <c r="M4651">
        <v>9385.51</v>
      </c>
      <c r="N4651" t="s">
        <v>83</v>
      </c>
      <c r="O4651">
        <f>Sales_data[[#This Row],[Profit]]/Sales_data[[#This Row],[Sales]]</f>
        <v>0.17173348996186755</v>
      </c>
      <c r="P4651">
        <f>YEAR(Sales_data[[#This Row],[Order Date]])</f>
        <v>2023</v>
      </c>
      <c r="Q4651" t="str">
        <f>TEXT(Sales_data[[#This Row],[Order Date]], "mmm")</f>
        <v>Nov</v>
      </c>
    </row>
    <row r="4652" spans="1:17" x14ac:dyDescent="0.95">
      <c r="A4652">
        <v>14651</v>
      </c>
      <c r="B4652" s="1">
        <v>45611</v>
      </c>
      <c r="C4652" t="s">
        <v>8253</v>
      </c>
      <c r="D4652" t="s">
        <v>28</v>
      </c>
      <c r="E4652" t="s">
        <v>144</v>
      </c>
      <c r="F4652" t="s">
        <v>24</v>
      </c>
      <c r="G4652" t="s">
        <v>133</v>
      </c>
      <c r="H4652" t="s">
        <v>8254</v>
      </c>
      <c r="I4652">
        <v>5</v>
      </c>
      <c r="J4652">
        <v>27717</v>
      </c>
      <c r="K4652">
        <v>15</v>
      </c>
      <c r="L4652">
        <v>117797.25</v>
      </c>
      <c r="M4652">
        <v>23278.42</v>
      </c>
      <c r="N4652" t="s">
        <v>72</v>
      </c>
      <c r="O4652">
        <f>Sales_data[[#This Row],[Profit]]/Sales_data[[#This Row],[Sales]]</f>
        <v>0.19761429065619102</v>
      </c>
      <c r="P4652">
        <f>YEAR(Sales_data[[#This Row],[Order Date]])</f>
        <v>2024</v>
      </c>
      <c r="Q4652" t="str">
        <f>TEXT(Sales_data[[#This Row],[Order Date]], "mmm")</f>
        <v>Nov</v>
      </c>
    </row>
    <row r="4653" spans="1:17" x14ac:dyDescent="0.95">
      <c r="A4653">
        <v>14652</v>
      </c>
      <c r="B4653" s="1">
        <v>45416</v>
      </c>
      <c r="C4653" t="s">
        <v>8255</v>
      </c>
      <c r="D4653" t="s">
        <v>22</v>
      </c>
      <c r="E4653" t="s">
        <v>167</v>
      </c>
      <c r="F4653" t="s">
        <v>69</v>
      </c>
      <c r="G4653" t="s">
        <v>517</v>
      </c>
      <c r="H4653" t="s">
        <v>8256</v>
      </c>
      <c r="I4653">
        <v>2</v>
      </c>
      <c r="J4653">
        <v>67957</v>
      </c>
      <c r="K4653">
        <v>15</v>
      </c>
      <c r="L4653">
        <v>115526.9</v>
      </c>
      <c r="M4653">
        <v>28589.33</v>
      </c>
      <c r="N4653" t="s">
        <v>38</v>
      </c>
      <c r="O4653">
        <f>Sales_data[[#This Row],[Profit]]/Sales_data[[#This Row],[Sales]]</f>
        <v>0.24746903102221218</v>
      </c>
      <c r="P4653">
        <f>YEAR(Sales_data[[#This Row],[Order Date]])</f>
        <v>2024</v>
      </c>
      <c r="Q4653" t="str">
        <f>TEXT(Sales_data[[#This Row],[Order Date]], "mmm")</f>
        <v>May</v>
      </c>
    </row>
    <row r="4654" spans="1:17" x14ac:dyDescent="0.95">
      <c r="A4654">
        <v>14653</v>
      </c>
      <c r="B4654" s="1">
        <v>45327</v>
      </c>
      <c r="C4654" t="s">
        <v>8257</v>
      </c>
      <c r="D4654" t="s">
        <v>22</v>
      </c>
      <c r="E4654" t="s">
        <v>167</v>
      </c>
      <c r="F4654" t="s">
        <v>46</v>
      </c>
      <c r="G4654" t="s">
        <v>47</v>
      </c>
      <c r="H4654" t="s">
        <v>8258</v>
      </c>
      <c r="I4654">
        <v>3</v>
      </c>
      <c r="J4654">
        <v>27553</v>
      </c>
      <c r="K4654">
        <v>10</v>
      </c>
      <c r="L4654">
        <v>74393.100000000006</v>
      </c>
      <c r="M4654">
        <v>14327.42</v>
      </c>
      <c r="N4654" t="s">
        <v>20</v>
      </c>
      <c r="O4654">
        <f>Sales_data[[#This Row],[Profit]]/Sales_data[[#This Row],[Sales]]</f>
        <v>0.19259071069763189</v>
      </c>
      <c r="P4654">
        <f>YEAR(Sales_data[[#This Row],[Order Date]])</f>
        <v>2024</v>
      </c>
      <c r="Q4654" t="str">
        <f>TEXT(Sales_data[[#This Row],[Order Date]], "mmm")</f>
        <v>Feb</v>
      </c>
    </row>
    <row r="4655" spans="1:17" x14ac:dyDescent="0.95">
      <c r="A4655">
        <v>14654</v>
      </c>
      <c r="B4655" s="1">
        <v>45760</v>
      </c>
      <c r="C4655" t="s">
        <v>8259</v>
      </c>
      <c r="D4655" t="s">
        <v>22</v>
      </c>
      <c r="E4655" t="s">
        <v>74</v>
      </c>
      <c r="F4655" t="s">
        <v>30</v>
      </c>
      <c r="G4655" t="s">
        <v>227</v>
      </c>
      <c r="H4655" t="s">
        <v>3362</v>
      </c>
      <c r="I4655">
        <v>2</v>
      </c>
      <c r="J4655">
        <v>60114</v>
      </c>
      <c r="K4655">
        <v>15</v>
      </c>
      <c r="L4655">
        <v>102193.8</v>
      </c>
      <c r="M4655">
        <v>16800.89</v>
      </c>
      <c r="N4655" t="s">
        <v>38</v>
      </c>
      <c r="O4655">
        <f>Sales_data[[#This Row],[Profit]]/Sales_data[[#This Row],[Sales]]</f>
        <v>0.16440224358033462</v>
      </c>
      <c r="P4655">
        <f>YEAR(Sales_data[[#This Row],[Order Date]])</f>
        <v>2025</v>
      </c>
      <c r="Q4655" t="str">
        <f>TEXT(Sales_data[[#This Row],[Order Date]], "mmm")</f>
        <v>Apr</v>
      </c>
    </row>
    <row r="4656" spans="1:17" x14ac:dyDescent="0.95">
      <c r="A4656">
        <v>14655</v>
      </c>
      <c r="B4656" s="1">
        <v>45567</v>
      </c>
      <c r="C4656" t="s">
        <v>8260</v>
      </c>
      <c r="D4656" t="s">
        <v>15</v>
      </c>
      <c r="E4656" t="s">
        <v>93</v>
      </c>
      <c r="F4656" t="s">
        <v>17</v>
      </c>
      <c r="G4656" t="s">
        <v>55</v>
      </c>
      <c r="H4656" t="s">
        <v>2994</v>
      </c>
      <c r="I4656">
        <v>1</v>
      </c>
      <c r="J4656">
        <v>77299</v>
      </c>
      <c r="K4656">
        <v>15</v>
      </c>
      <c r="L4656">
        <v>65704.149999999994</v>
      </c>
      <c r="M4656">
        <v>4199.71</v>
      </c>
      <c r="N4656" t="s">
        <v>20</v>
      </c>
      <c r="O4656">
        <f>Sales_data[[#This Row],[Profit]]/Sales_data[[#This Row],[Sales]]</f>
        <v>6.3918489166970432E-2</v>
      </c>
      <c r="P4656">
        <f>YEAR(Sales_data[[#This Row],[Order Date]])</f>
        <v>2024</v>
      </c>
      <c r="Q4656" t="str">
        <f>TEXT(Sales_data[[#This Row],[Order Date]], "mmm")</f>
        <v>Oct</v>
      </c>
    </row>
    <row r="4657" spans="1:17" x14ac:dyDescent="0.95">
      <c r="A4657">
        <v>14656</v>
      </c>
      <c r="B4657" s="1">
        <v>45353</v>
      </c>
      <c r="C4657" t="s">
        <v>8261</v>
      </c>
      <c r="D4657" t="s">
        <v>15</v>
      </c>
      <c r="E4657" t="s">
        <v>68</v>
      </c>
      <c r="F4657" t="s">
        <v>46</v>
      </c>
      <c r="G4657" t="s">
        <v>201</v>
      </c>
      <c r="H4657" t="s">
        <v>7132</v>
      </c>
      <c r="I4657">
        <v>1</v>
      </c>
      <c r="J4657">
        <v>20073</v>
      </c>
      <c r="K4657">
        <v>10</v>
      </c>
      <c r="L4657">
        <v>18065.7</v>
      </c>
      <c r="M4657">
        <v>4015.11</v>
      </c>
      <c r="N4657" t="s">
        <v>83</v>
      </c>
      <c r="O4657">
        <f>Sales_data[[#This Row],[Profit]]/Sales_data[[#This Row],[Sales]]</f>
        <v>0.22225045251498696</v>
      </c>
      <c r="P4657">
        <f>YEAR(Sales_data[[#This Row],[Order Date]])</f>
        <v>2024</v>
      </c>
      <c r="Q4657" t="str">
        <f>TEXT(Sales_data[[#This Row],[Order Date]], "mmm")</f>
        <v>Mar</v>
      </c>
    </row>
    <row r="4658" spans="1:17" x14ac:dyDescent="0.95">
      <c r="A4658">
        <v>14657</v>
      </c>
      <c r="B4658" s="1">
        <v>45564</v>
      </c>
      <c r="C4658" t="s">
        <v>8262</v>
      </c>
      <c r="D4658" t="s">
        <v>15</v>
      </c>
      <c r="E4658" t="s">
        <v>93</v>
      </c>
      <c r="F4658" t="s">
        <v>86</v>
      </c>
      <c r="G4658" t="s">
        <v>296</v>
      </c>
      <c r="H4658" t="s">
        <v>8263</v>
      </c>
      <c r="I4658">
        <v>4</v>
      </c>
      <c r="J4658">
        <v>2209</v>
      </c>
      <c r="K4658">
        <v>20</v>
      </c>
      <c r="L4658">
        <v>7068.8</v>
      </c>
      <c r="M4658">
        <v>577.69000000000005</v>
      </c>
      <c r="N4658" t="s">
        <v>83</v>
      </c>
      <c r="O4658">
        <f>Sales_data[[#This Row],[Profit]]/Sales_data[[#This Row],[Sales]]</f>
        <v>8.1723913535536444E-2</v>
      </c>
      <c r="P4658">
        <f>YEAR(Sales_data[[#This Row],[Order Date]])</f>
        <v>2024</v>
      </c>
      <c r="Q4658" t="str">
        <f>TEXT(Sales_data[[#This Row],[Order Date]], "mmm")</f>
        <v>Sep</v>
      </c>
    </row>
    <row r="4659" spans="1:17" x14ac:dyDescent="0.95">
      <c r="A4659">
        <v>14658</v>
      </c>
      <c r="B4659" s="1">
        <v>45573</v>
      </c>
      <c r="C4659" t="s">
        <v>5708</v>
      </c>
      <c r="D4659" t="s">
        <v>28</v>
      </c>
      <c r="E4659" t="s">
        <v>29</v>
      </c>
      <c r="F4659" t="s">
        <v>42</v>
      </c>
      <c r="G4659" t="s">
        <v>43</v>
      </c>
      <c r="H4659" t="s">
        <v>8264</v>
      </c>
      <c r="I4659">
        <v>4</v>
      </c>
      <c r="J4659">
        <v>64679</v>
      </c>
      <c r="K4659">
        <v>5</v>
      </c>
      <c r="L4659">
        <v>245780.2</v>
      </c>
      <c r="M4659">
        <v>47534.13</v>
      </c>
      <c r="N4659" t="s">
        <v>72</v>
      </c>
      <c r="O4659">
        <f>Sales_data[[#This Row],[Profit]]/Sales_data[[#This Row],[Sales]]</f>
        <v>0.1934009737155393</v>
      </c>
      <c r="P4659">
        <f>YEAR(Sales_data[[#This Row],[Order Date]])</f>
        <v>2024</v>
      </c>
      <c r="Q4659" t="str">
        <f>TEXT(Sales_data[[#This Row],[Order Date]], "mmm")</f>
        <v>Oct</v>
      </c>
    </row>
    <row r="4660" spans="1:17" x14ac:dyDescent="0.95">
      <c r="A4660">
        <v>14659</v>
      </c>
      <c r="B4660" s="1">
        <v>45252</v>
      </c>
      <c r="C4660" t="s">
        <v>8265</v>
      </c>
      <c r="D4660" t="s">
        <v>22</v>
      </c>
      <c r="E4660" t="s">
        <v>74</v>
      </c>
      <c r="F4660" t="s">
        <v>75</v>
      </c>
      <c r="G4660" t="s">
        <v>409</v>
      </c>
      <c r="H4660" t="s">
        <v>5332</v>
      </c>
      <c r="I4660">
        <v>4</v>
      </c>
      <c r="J4660">
        <v>74834</v>
      </c>
      <c r="K4660">
        <v>15</v>
      </c>
      <c r="L4660">
        <v>254435.6</v>
      </c>
      <c r="M4660">
        <v>61038.1</v>
      </c>
      <c r="N4660" t="s">
        <v>33</v>
      </c>
      <c r="O4660">
        <f>Sales_data[[#This Row],[Profit]]/Sales_data[[#This Row],[Sales]]</f>
        <v>0.23989606800306246</v>
      </c>
      <c r="P4660">
        <f>YEAR(Sales_data[[#This Row],[Order Date]])</f>
        <v>2023</v>
      </c>
      <c r="Q4660" t="str">
        <f>TEXT(Sales_data[[#This Row],[Order Date]], "mmm")</f>
        <v>Nov</v>
      </c>
    </row>
    <row r="4661" spans="1:17" x14ac:dyDescent="0.95">
      <c r="A4661">
        <v>14660</v>
      </c>
      <c r="B4661" s="1">
        <v>45672</v>
      </c>
      <c r="C4661" t="s">
        <v>8266</v>
      </c>
      <c r="D4661" t="s">
        <v>28</v>
      </c>
      <c r="E4661" t="s">
        <v>144</v>
      </c>
      <c r="F4661" t="s">
        <v>96</v>
      </c>
      <c r="G4661" t="s">
        <v>214</v>
      </c>
      <c r="H4661" t="s">
        <v>8267</v>
      </c>
      <c r="I4661">
        <v>3</v>
      </c>
      <c r="J4661">
        <v>34803</v>
      </c>
      <c r="K4661">
        <v>15</v>
      </c>
      <c r="L4661">
        <v>88747.65</v>
      </c>
      <c r="M4661">
        <v>6059.19</v>
      </c>
      <c r="N4661" t="s">
        <v>38</v>
      </c>
      <c r="O4661">
        <f>Sales_data[[#This Row],[Profit]]/Sales_data[[#This Row],[Sales]]</f>
        <v>6.8274371208702431E-2</v>
      </c>
      <c r="P4661">
        <f>YEAR(Sales_data[[#This Row],[Order Date]])</f>
        <v>2025</v>
      </c>
      <c r="Q4661" t="str">
        <f>TEXT(Sales_data[[#This Row],[Order Date]], "mmm")</f>
        <v>Jan</v>
      </c>
    </row>
    <row r="4662" spans="1:17" x14ac:dyDescent="0.95">
      <c r="A4662">
        <v>14661</v>
      </c>
      <c r="B4662" s="1">
        <v>45502</v>
      </c>
      <c r="C4662" t="s">
        <v>8268</v>
      </c>
      <c r="D4662" t="s">
        <v>22</v>
      </c>
      <c r="E4662" t="s">
        <v>58</v>
      </c>
      <c r="F4662" t="s">
        <v>75</v>
      </c>
      <c r="G4662" t="s">
        <v>204</v>
      </c>
      <c r="H4662" t="s">
        <v>1906</v>
      </c>
      <c r="I4662">
        <v>1</v>
      </c>
      <c r="J4662">
        <v>72645</v>
      </c>
      <c r="K4662">
        <v>20</v>
      </c>
      <c r="L4662">
        <v>58116</v>
      </c>
      <c r="M4662">
        <v>13838.66</v>
      </c>
      <c r="N4662" t="s">
        <v>38</v>
      </c>
      <c r="O4662">
        <f>Sales_data[[#This Row],[Profit]]/Sales_data[[#This Row],[Sales]]</f>
        <v>0.23812134351985684</v>
      </c>
      <c r="P4662">
        <f>YEAR(Sales_data[[#This Row],[Order Date]])</f>
        <v>2024</v>
      </c>
      <c r="Q4662" t="str">
        <f>TEXT(Sales_data[[#This Row],[Order Date]], "mmm")</f>
        <v>Jul</v>
      </c>
    </row>
    <row r="4663" spans="1:17" x14ac:dyDescent="0.95">
      <c r="A4663">
        <v>14662</v>
      </c>
      <c r="B4663" s="1">
        <v>45635</v>
      </c>
      <c r="C4663" t="s">
        <v>8269</v>
      </c>
      <c r="D4663" t="s">
        <v>15</v>
      </c>
      <c r="E4663" t="s">
        <v>16</v>
      </c>
      <c r="F4663" t="s">
        <v>24</v>
      </c>
      <c r="G4663" t="s">
        <v>133</v>
      </c>
      <c r="H4663" t="s">
        <v>6310</v>
      </c>
      <c r="I4663">
        <v>2</v>
      </c>
      <c r="J4663">
        <v>68457</v>
      </c>
      <c r="K4663">
        <v>15</v>
      </c>
      <c r="L4663">
        <v>116376.9</v>
      </c>
      <c r="M4663">
        <v>24623.53</v>
      </c>
      <c r="N4663" t="s">
        <v>83</v>
      </c>
      <c r="O4663">
        <f>Sales_data[[#This Row],[Profit]]/Sales_data[[#This Row],[Sales]]</f>
        <v>0.21158434362833173</v>
      </c>
      <c r="P4663">
        <f>YEAR(Sales_data[[#This Row],[Order Date]])</f>
        <v>2024</v>
      </c>
      <c r="Q4663" t="str">
        <f>TEXT(Sales_data[[#This Row],[Order Date]], "mmm")</f>
        <v>Dec</v>
      </c>
    </row>
    <row r="4664" spans="1:17" x14ac:dyDescent="0.95">
      <c r="A4664">
        <v>14663</v>
      </c>
      <c r="B4664" s="1">
        <v>45247</v>
      </c>
      <c r="C4664" t="s">
        <v>8270</v>
      </c>
      <c r="D4664" t="s">
        <v>15</v>
      </c>
      <c r="E4664" t="s">
        <v>93</v>
      </c>
      <c r="F4664" t="s">
        <v>69</v>
      </c>
      <c r="G4664" t="s">
        <v>70</v>
      </c>
      <c r="H4664" t="s">
        <v>8271</v>
      </c>
      <c r="I4664">
        <v>1</v>
      </c>
      <c r="J4664">
        <v>23809</v>
      </c>
      <c r="K4664">
        <v>0</v>
      </c>
      <c r="L4664">
        <v>23809</v>
      </c>
      <c r="M4664">
        <v>2711.17</v>
      </c>
      <c r="N4664" t="s">
        <v>20</v>
      </c>
      <c r="O4664">
        <f>Sales_data[[#This Row],[Profit]]/Sales_data[[#This Row],[Sales]]</f>
        <v>0.11387164517619387</v>
      </c>
      <c r="P4664">
        <f>YEAR(Sales_data[[#This Row],[Order Date]])</f>
        <v>2023</v>
      </c>
      <c r="Q4664" t="str">
        <f>TEXT(Sales_data[[#This Row],[Order Date]], "mmm")</f>
        <v>Nov</v>
      </c>
    </row>
    <row r="4665" spans="1:17" x14ac:dyDescent="0.95">
      <c r="A4665">
        <v>14664</v>
      </c>
      <c r="B4665" s="1">
        <v>45857</v>
      </c>
      <c r="C4665" t="s">
        <v>8272</v>
      </c>
      <c r="D4665" t="s">
        <v>15</v>
      </c>
      <c r="E4665" t="s">
        <v>174</v>
      </c>
      <c r="F4665" t="s">
        <v>46</v>
      </c>
      <c r="G4665" t="s">
        <v>141</v>
      </c>
      <c r="H4665" t="s">
        <v>8273</v>
      </c>
      <c r="I4665">
        <v>4</v>
      </c>
      <c r="J4665">
        <v>68951</v>
      </c>
      <c r="K4665">
        <v>15</v>
      </c>
      <c r="L4665">
        <v>234433.4</v>
      </c>
      <c r="M4665">
        <v>28931.58</v>
      </c>
      <c r="N4665" t="s">
        <v>83</v>
      </c>
      <c r="O4665">
        <f>Sales_data[[#This Row],[Profit]]/Sales_data[[#This Row],[Sales]]</f>
        <v>0.12341065735513797</v>
      </c>
      <c r="P4665">
        <f>YEAR(Sales_data[[#This Row],[Order Date]])</f>
        <v>2025</v>
      </c>
      <c r="Q4665" t="str">
        <f>TEXT(Sales_data[[#This Row],[Order Date]], "mmm")</f>
        <v>Jul</v>
      </c>
    </row>
    <row r="4666" spans="1:17" x14ac:dyDescent="0.95">
      <c r="A4666">
        <v>14665</v>
      </c>
      <c r="B4666" s="1">
        <v>45259</v>
      </c>
      <c r="C4666" t="s">
        <v>8274</v>
      </c>
      <c r="D4666" t="s">
        <v>22</v>
      </c>
      <c r="E4666" t="s">
        <v>23</v>
      </c>
      <c r="F4666" t="s">
        <v>30</v>
      </c>
      <c r="G4666" t="s">
        <v>322</v>
      </c>
      <c r="H4666" t="s">
        <v>2493</v>
      </c>
      <c r="I4666">
        <v>3</v>
      </c>
      <c r="J4666">
        <v>16597</v>
      </c>
      <c r="K4666">
        <v>10</v>
      </c>
      <c r="L4666">
        <v>44811.9</v>
      </c>
      <c r="M4666">
        <v>5527.72</v>
      </c>
      <c r="N4666" t="s">
        <v>33</v>
      </c>
      <c r="O4666">
        <f>Sales_data[[#This Row],[Profit]]/Sales_data[[#This Row],[Sales]]</f>
        <v>0.12335384127876747</v>
      </c>
      <c r="P4666">
        <f>YEAR(Sales_data[[#This Row],[Order Date]])</f>
        <v>2023</v>
      </c>
      <c r="Q4666" t="str">
        <f>TEXT(Sales_data[[#This Row],[Order Date]], "mmm")</f>
        <v>Nov</v>
      </c>
    </row>
    <row r="4667" spans="1:17" x14ac:dyDescent="0.95">
      <c r="A4667">
        <v>14666</v>
      </c>
      <c r="B4667" s="1">
        <v>45275</v>
      </c>
      <c r="C4667" t="s">
        <v>8275</v>
      </c>
      <c r="D4667" t="s">
        <v>28</v>
      </c>
      <c r="E4667" t="s">
        <v>144</v>
      </c>
      <c r="F4667" t="s">
        <v>96</v>
      </c>
      <c r="G4667" t="s">
        <v>156</v>
      </c>
      <c r="H4667" t="s">
        <v>8276</v>
      </c>
      <c r="I4667">
        <v>3</v>
      </c>
      <c r="J4667">
        <v>50834</v>
      </c>
      <c r="K4667">
        <v>0</v>
      </c>
      <c r="L4667">
        <v>152502</v>
      </c>
      <c r="M4667">
        <v>33094.559999999998</v>
      </c>
      <c r="N4667" t="s">
        <v>72</v>
      </c>
      <c r="O4667">
        <f>Sales_data[[#This Row],[Profit]]/Sales_data[[#This Row],[Sales]]</f>
        <v>0.21701066215525042</v>
      </c>
      <c r="P4667">
        <f>YEAR(Sales_data[[#This Row],[Order Date]])</f>
        <v>2023</v>
      </c>
      <c r="Q4667" t="str">
        <f>TEXT(Sales_data[[#This Row],[Order Date]], "mmm")</f>
        <v>Dec</v>
      </c>
    </row>
    <row r="4668" spans="1:17" x14ac:dyDescent="0.95">
      <c r="A4668">
        <v>14667</v>
      </c>
      <c r="B4668" s="1">
        <v>45257</v>
      </c>
      <c r="C4668" t="s">
        <v>8277</v>
      </c>
      <c r="D4668" t="s">
        <v>28</v>
      </c>
      <c r="E4668" t="s">
        <v>35</v>
      </c>
      <c r="F4668" t="s">
        <v>24</v>
      </c>
      <c r="G4668" t="s">
        <v>36</v>
      </c>
      <c r="H4668" t="s">
        <v>6893</v>
      </c>
      <c r="I4668">
        <v>1</v>
      </c>
      <c r="J4668">
        <v>69955</v>
      </c>
      <c r="K4668">
        <v>10</v>
      </c>
      <c r="L4668">
        <v>62959.5</v>
      </c>
      <c r="M4668">
        <v>10292.93</v>
      </c>
      <c r="N4668" t="s">
        <v>20</v>
      </c>
      <c r="O4668">
        <f>Sales_data[[#This Row],[Profit]]/Sales_data[[#This Row],[Sales]]</f>
        <v>0.16348493873045372</v>
      </c>
      <c r="P4668">
        <f>YEAR(Sales_data[[#This Row],[Order Date]])</f>
        <v>2023</v>
      </c>
      <c r="Q4668" t="str">
        <f>TEXT(Sales_data[[#This Row],[Order Date]], "mmm")</f>
        <v>Nov</v>
      </c>
    </row>
    <row r="4669" spans="1:17" x14ac:dyDescent="0.95">
      <c r="A4669">
        <v>14668</v>
      </c>
      <c r="B4669" s="1">
        <v>45250</v>
      </c>
      <c r="C4669" t="s">
        <v>8278</v>
      </c>
      <c r="D4669" t="s">
        <v>22</v>
      </c>
      <c r="E4669" t="s">
        <v>74</v>
      </c>
      <c r="F4669" t="s">
        <v>17</v>
      </c>
      <c r="G4669" t="s">
        <v>55</v>
      </c>
      <c r="H4669" t="s">
        <v>461</v>
      </c>
      <c r="I4669">
        <v>5</v>
      </c>
      <c r="J4669">
        <v>13533</v>
      </c>
      <c r="K4669">
        <v>5</v>
      </c>
      <c r="L4669">
        <v>64281.75</v>
      </c>
      <c r="M4669">
        <v>7907.34</v>
      </c>
      <c r="N4669" t="s">
        <v>38</v>
      </c>
      <c r="O4669">
        <f>Sales_data[[#This Row],[Profit]]/Sales_data[[#This Row],[Sales]]</f>
        <v>0.12301065232355995</v>
      </c>
      <c r="P4669">
        <f>YEAR(Sales_data[[#This Row],[Order Date]])</f>
        <v>2023</v>
      </c>
      <c r="Q4669" t="str">
        <f>TEXT(Sales_data[[#This Row],[Order Date]], "mmm")</f>
        <v>Nov</v>
      </c>
    </row>
    <row r="4670" spans="1:17" x14ac:dyDescent="0.95">
      <c r="A4670">
        <v>14669</v>
      </c>
      <c r="B4670" s="1">
        <v>45561</v>
      </c>
      <c r="C4670" t="s">
        <v>5411</v>
      </c>
      <c r="D4670" t="s">
        <v>22</v>
      </c>
      <c r="E4670" t="s">
        <v>58</v>
      </c>
      <c r="F4670" t="s">
        <v>129</v>
      </c>
      <c r="G4670" t="s">
        <v>168</v>
      </c>
      <c r="H4670" t="s">
        <v>8279</v>
      </c>
      <c r="I4670">
        <v>1</v>
      </c>
      <c r="J4670">
        <v>62732</v>
      </c>
      <c r="K4670">
        <v>10</v>
      </c>
      <c r="L4670">
        <v>56458.8</v>
      </c>
      <c r="M4670">
        <v>7908.1</v>
      </c>
      <c r="N4670" t="s">
        <v>72</v>
      </c>
      <c r="O4670">
        <f>Sales_data[[#This Row],[Profit]]/Sales_data[[#This Row],[Sales]]</f>
        <v>0.14006851013482396</v>
      </c>
      <c r="P4670">
        <f>YEAR(Sales_data[[#This Row],[Order Date]])</f>
        <v>2024</v>
      </c>
      <c r="Q4670" t="str">
        <f>TEXT(Sales_data[[#This Row],[Order Date]], "mmm")</f>
        <v>Sep</v>
      </c>
    </row>
    <row r="4671" spans="1:17" x14ac:dyDescent="0.95">
      <c r="A4671">
        <v>14670</v>
      </c>
      <c r="B4671" s="1">
        <v>45236</v>
      </c>
      <c r="C4671" t="s">
        <v>8280</v>
      </c>
      <c r="D4671" t="s">
        <v>40</v>
      </c>
      <c r="E4671" t="s">
        <v>103</v>
      </c>
      <c r="F4671" t="s">
        <v>69</v>
      </c>
      <c r="G4671" t="s">
        <v>517</v>
      </c>
      <c r="H4671" t="s">
        <v>5991</v>
      </c>
      <c r="I4671">
        <v>5</v>
      </c>
      <c r="J4671">
        <v>339</v>
      </c>
      <c r="K4671">
        <v>15</v>
      </c>
      <c r="L4671">
        <v>1440.75</v>
      </c>
      <c r="M4671">
        <v>190.79</v>
      </c>
      <c r="N4671" t="s">
        <v>72</v>
      </c>
      <c r="O4671">
        <f>Sales_data[[#This Row],[Profit]]/Sales_data[[#This Row],[Sales]]</f>
        <v>0.13242408467811903</v>
      </c>
      <c r="P4671">
        <f>YEAR(Sales_data[[#This Row],[Order Date]])</f>
        <v>2023</v>
      </c>
      <c r="Q4671" t="str">
        <f>TEXT(Sales_data[[#This Row],[Order Date]], "mmm")</f>
        <v>Nov</v>
      </c>
    </row>
    <row r="4672" spans="1:17" x14ac:dyDescent="0.95">
      <c r="A4672">
        <v>14671</v>
      </c>
      <c r="B4672" s="1">
        <v>45277</v>
      </c>
      <c r="C4672" t="s">
        <v>8281</v>
      </c>
      <c r="D4672" t="s">
        <v>28</v>
      </c>
      <c r="E4672" t="s">
        <v>85</v>
      </c>
      <c r="F4672" t="s">
        <v>24</v>
      </c>
      <c r="G4672" t="s">
        <v>59</v>
      </c>
      <c r="H4672" t="s">
        <v>8282</v>
      </c>
      <c r="I4672">
        <v>5</v>
      </c>
      <c r="J4672">
        <v>25073</v>
      </c>
      <c r="K4672">
        <v>10</v>
      </c>
      <c r="L4672">
        <v>112828.5</v>
      </c>
      <c r="M4672">
        <v>22991.14</v>
      </c>
      <c r="N4672" t="s">
        <v>20</v>
      </c>
      <c r="O4672">
        <f>Sales_data[[#This Row],[Profit]]/Sales_data[[#This Row],[Sales]]</f>
        <v>0.20377067850764655</v>
      </c>
      <c r="P4672">
        <f>YEAR(Sales_data[[#This Row],[Order Date]])</f>
        <v>2023</v>
      </c>
      <c r="Q4672" t="str">
        <f>TEXT(Sales_data[[#This Row],[Order Date]], "mmm")</f>
        <v>Dec</v>
      </c>
    </row>
    <row r="4673" spans="1:17" x14ac:dyDescent="0.95">
      <c r="A4673">
        <v>14672</v>
      </c>
      <c r="B4673" s="1">
        <v>45668</v>
      </c>
      <c r="C4673" t="s">
        <v>8283</v>
      </c>
      <c r="D4673" t="s">
        <v>15</v>
      </c>
      <c r="E4673" t="s">
        <v>93</v>
      </c>
      <c r="F4673" t="s">
        <v>17</v>
      </c>
      <c r="G4673" t="s">
        <v>55</v>
      </c>
      <c r="H4673" t="s">
        <v>2704</v>
      </c>
      <c r="I4673">
        <v>1</v>
      </c>
      <c r="J4673">
        <v>46278</v>
      </c>
      <c r="K4673">
        <v>20</v>
      </c>
      <c r="L4673">
        <v>37022.400000000001</v>
      </c>
      <c r="M4673">
        <v>3189.47</v>
      </c>
      <c r="N4673" t="s">
        <v>33</v>
      </c>
      <c r="O4673">
        <f>Sales_data[[#This Row],[Profit]]/Sales_data[[#This Row],[Sales]]</f>
        <v>8.6149736375815716E-2</v>
      </c>
      <c r="P4673">
        <f>YEAR(Sales_data[[#This Row],[Order Date]])</f>
        <v>2025</v>
      </c>
      <c r="Q4673" t="str">
        <f>TEXT(Sales_data[[#This Row],[Order Date]], "mmm")</f>
        <v>Jan</v>
      </c>
    </row>
    <row r="4674" spans="1:17" x14ac:dyDescent="0.95">
      <c r="A4674">
        <v>14673</v>
      </c>
      <c r="B4674" s="1">
        <v>45431</v>
      </c>
      <c r="C4674" t="s">
        <v>8284</v>
      </c>
      <c r="D4674" t="s">
        <v>40</v>
      </c>
      <c r="E4674" t="s">
        <v>41</v>
      </c>
      <c r="F4674" t="s">
        <v>30</v>
      </c>
      <c r="G4674" t="s">
        <v>31</v>
      </c>
      <c r="H4674" t="s">
        <v>8285</v>
      </c>
      <c r="I4674">
        <v>1</v>
      </c>
      <c r="J4674">
        <v>32826</v>
      </c>
      <c r="K4674">
        <v>15</v>
      </c>
      <c r="L4674">
        <v>27902.1</v>
      </c>
      <c r="M4674">
        <v>2176.4699999999998</v>
      </c>
      <c r="N4674" t="s">
        <v>33</v>
      </c>
      <c r="O4674">
        <f>Sales_data[[#This Row],[Profit]]/Sales_data[[#This Row],[Sales]]</f>
        <v>7.8003806165127351E-2</v>
      </c>
      <c r="P4674">
        <f>YEAR(Sales_data[[#This Row],[Order Date]])</f>
        <v>2024</v>
      </c>
      <c r="Q4674" t="str">
        <f>TEXT(Sales_data[[#This Row],[Order Date]], "mmm")</f>
        <v>May</v>
      </c>
    </row>
    <row r="4675" spans="1:17" x14ac:dyDescent="0.95">
      <c r="A4675">
        <v>14674</v>
      </c>
      <c r="B4675" s="1">
        <v>45465</v>
      </c>
      <c r="C4675" t="s">
        <v>8286</v>
      </c>
      <c r="D4675" t="s">
        <v>28</v>
      </c>
      <c r="E4675" t="s">
        <v>144</v>
      </c>
      <c r="F4675" t="s">
        <v>69</v>
      </c>
      <c r="G4675" t="s">
        <v>115</v>
      </c>
      <c r="H4675" t="s">
        <v>501</v>
      </c>
      <c r="I4675">
        <v>5</v>
      </c>
      <c r="J4675">
        <v>4121</v>
      </c>
      <c r="K4675">
        <v>0</v>
      </c>
      <c r="L4675">
        <v>20605</v>
      </c>
      <c r="M4675">
        <v>2931.88</v>
      </c>
      <c r="N4675" t="s">
        <v>83</v>
      </c>
      <c r="O4675">
        <f>Sales_data[[#This Row],[Profit]]/Sales_data[[#This Row],[Sales]]</f>
        <v>0.14228973550109197</v>
      </c>
      <c r="P4675">
        <f>YEAR(Sales_data[[#This Row],[Order Date]])</f>
        <v>2024</v>
      </c>
      <c r="Q4675" t="str">
        <f>TEXT(Sales_data[[#This Row],[Order Date]], "mmm")</f>
        <v>Jun</v>
      </c>
    </row>
    <row r="4676" spans="1:17" x14ac:dyDescent="0.95">
      <c r="A4676">
        <v>14675</v>
      </c>
      <c r="B4676" s="1">
        <v>45918</v>
      </c>
      <c r="C4676" t="s">
        <v>8287</v>
      </c>
      <c r="D4676" t="s">
        <v>28</v>
      </c>
      <c r="E4676" t="s">
        <v>85</v>
      </c>
      <c r="F4676" t="s">
        <v>30</v>
      </c>
      <c r="G4676" t="s">
        <v>322</v>
      </c>
      <c r="H4676" t="s">
        <v>8288</v>
      </c>
      <c r="I4676">
        <v>4</v>
      </c>
      <c r="J4676">
        <v>26410</v>
      </c>
      <c r="K4676">
        <v>10</v>
      </c>
      <c r="L4676">
        <v>95076</v>
      </c>
      <c r="M4676">
        <v>8450.23</v>
      </c>
      <c r="N4676" t="s">
        <v>33</v>
      </c>
      <c r="O4676">
        <f>Sales_data[[#This Row],[Profit]]/Sales_data[[#This Row],[Sales]]</f>
        <v>8.8878686524464637E-2</v>
      </c>
      <c r="P4676">
        <f>YEAR(Sales_data[[#This Row],[Order Date]])</f>
        <v>2025</v>
      </c>
      <c r="Q4676" t="str">
        <f>TEXT(Sales_data[[#This Row],[Order Date]], "mmm")</f>
        <v>Sep</v>
      </c>
    </row>
    <row r="4677" spans="1:17" x14ac:dyDescent="0.95">
      <c r="A4677">
        <v>14676</v>
      </c>
      <c r="B4677" s="1">
        <v>45476</v>
      </c>
      <c r="C4677" t="s">
        <v>8289</v>
      </c>
      <c r="D4677" t="s">
        <v>15</v>
      </c>
      <c r="E4677" t="s">
        <v>147</v>
      </c>
      <c r="F4677" t="s">
        <v>86</v>
      </c>
      <c r="G4677" t="s">
        <v>87</v>
      </c>
      <c r="H4677" t="s">
        <v>1414</v>
      </c>
      <c r="I4677">
        <v>3</v>
      </c>
      <c r="J4677">
        <v>10933</v>
      </c>
      <c r="K4677">
        <v>15</v>
      </c>
      <c r="L4677">
        <v>27879.15</v>
      </c>
      <c r="M4677">
        <v>4386.09</v>
      </c>
      <c r="N4677" t="s">
        <v>72</v>
      </c>
      <c r="O4677">
        <f>Sales_data[[#This Row],[Profit]]/Sales_data[[#This Row],[Sales]]</f>
        <v>0.157325097788132</v>
      </c>
      <c r="P4677">
        <f>YEAR(Sales_data[[#This Row],[Order Date]])</f>
        <v>2024</v>
      </c>
      <c r="Q4677" t="str">
        <f>TEXT(Sales_data[[#This Row],[Order Date]], "mmm")</f>
        <v>Jul</v>
      </c>
    </row>
    <row r="4678" spans="1:17" x14ac:dyDescent="0.95">
      <c r="A4678">
        <v>14677</v>
      </c>
      <c r="B4678" s="1">
        <v>45607</v>
      </c>
      <c r="C4678" t="s">
        <v>5790</v>
      </c>
      <c r="D4678" t="s">
        <v>28</v>
      </c>
      <c r="E4678" t="s">
        <v>35</v>
      </c>
      <c r="F4678" t="s">
        <v>24</v>
      </c>
      <c r="G4678" t="s">
        <v>59</v>
      </c>
      <c r="H4678" t="s">
        <v>8290</v>
      </c>
      <c r="I4678">
        <v>5</v>
      </c>
      <c r="J4678">
        <v>73407</v>
      </c>
      <c r="K4678">
        <v>20</v>
      </c>
      <c r="L4678">
        <v>293628</v>
      </c>
      <c r="M4678">
        <v>53157.05</v>
      </c>
      <c r="N4678" t="s">
        <v>38</v>
      </c>
      <c r="O4678">
        <f>Sales_data[[#This Row],[Profit]]/Sales_data[[#This Row],[Sales]]</f>
        <v>0.18103535766343809</v>
      </c>
      <c r="P4678">
        <f>YEAR(Sales_data[[#This Row],[Order Date]])</f>
        <v>2024</v>
      </c>
      <c r="Q4678" t="str">
        <f>TEXT(Sales_data[[#This Row],[Order Date]], "mmm")</f>
        <v>Nov</v>
      </c>
    </row>
    <row r="4679" spans="1:17" x14ac:dyDescent="0.95">
      <c r="A4679">
        <v>14678</v>
      </c>
      <c r="B4679" s="1">
        <v>45649</v>
      </c>
      <c r="C4679" t="s">
        <v>8291</v>
      </c>
      <c r="D4679" t="s">
        <v>28</v>
      </c>
      <c r="E4679" t="s">
        <v>85</v>
      </c>
      <c r="F4679" t="s">
        <v>24</v>
      </c>
      <c r="G4679" t="s">
        <v>36</v>
      </c>
      <c r="H4679" t="s">
        <v>8292</v>
      </c>
      <c r="I4679">
        <v>4</v>
      </c>
      <c r="J4679">
        <v>22751</v>
      </c>
      <c r="K4679">
        <v>0</v>
      </c>
      <c r="L4679">
        <v>91004</v>
      </c>
      <c r="M4679">
        <v>17998.87</v>
      </c>
      <c r="N4679" t="s">
        <v>38</v>
      </c>
      <c r="O4679">
        <f>Sales_data[[#This Row],[Profit]]/Sales_data[[#This Row],[Sales]]</f>
        <v>0.19778108654564633</v>
      </c>
      <c r="P4679">
        <f>YEAR(Sales_data[[#This Row],[Order Date]])</f>
        <v>2024</v>
      </c>
      <c r="Q4679" t="str">
        <f>TEXT(Sales_data[[#This Row],[Order Date]], "mmm")</f>
        <v>Dec</v>
      </c>
    </row>
    <row r="4680" spans="1:17" x14ac:dyDescent="0.95">
      <c r="A4680">
        <v>14679</v>
      </c>
      <c r="B4680" s="1">
        <v>45398</v>
      </c>
      <c r="C4680" t="s">
        <v>8293</v>
      </c>
      <c r="D4680" t="s">
        <v>28</v>
      </c>
      <c r="E4680" t="s">
        <v>29</v>
      </c>
      <c r="F4680" t="s">
        <v>24</v>
      </c>
      <c r="G4680" t="s">
        <v>25</v>
      </c>
      <c r="H4680" t="s">
        <v>954</v>
      </c>
      <c r="I4680">
        <v>2</v>
      </c>
      <c r="J4680">
        <v>69557</v>
      </c>
      <c r="K4680">
        <v>15</v>
      </c>
      <c r="L4680">
        <v>118246.9</v>
      </c>
      <c r="M4680">
        <v>18240.54</v>
      </c>
      <c r="N4680" t="s">
        <v>20</v>
      </c>
      <c r="O4680">
        <f>Sales_data[[#This Row],[Profit]]/Sales_data[[#This Row],[Sales]]</f>
        <v>0.15425808203005748</v>
      </c>
      <c r="P4680">
        <f>YEAR(Sales_data[[#This Row],[Order Date]])</f>
        <v>2024</v>
      </c>
      <c r="Q4680" t="str">
        <f>TEXT(Sales_data[[#This Row],[Order Date]], "mmm")</f>
        <v>Apr</v>
      </c>
    </row>
    <row r="4681" spans="1:17" x14ac:dyDescent="0.95">
      <c r="A4681">
        <v>14680</v>
      </c>
      <c r="B4681" s="1">
        <v>45444</v>
      </c>
      <c r="C4681" t="s">
        <v>8294</v>
      </c>
      <c r="D4681" t="s">
        <v>15</v>
      </c>
      <c r="E4681" t="s">
        <v>16</v>
      </c>
      <c r="F4681" t="s">
        <v>75</v>
      </c>
      <c r="G4681" t="s">
        <v>307</v>
      </c>
      <c r="H4681" t="s">
        <v>8295</v>
      </c>
      <c r="I4681">
        <v>5</v>
      </c>
      <c r="J4681">
        <v>14329</v>
      </c>
      <c r="K4681">
        <v>20</v>
      </c>
      <c r="L4681">
        <v>57316</v>
      </c>
      <c r="M4681">
        <v>6909.73</v>
      </c>
      <c r="N4681" t="s">
        <v>72</v>
      </c>
      <c r="O4681">
        <f>Sales_data[[#This Row],[Profit]]/Sales_data[[#This Row],[Sales]]</f>
        <v>0.12055499337008863</v>
      </c>
      <c r="P4681">
        <f>YEAR(Sales_data[[#This Row],[Order Date]])</f>
        <v>2024</v>
      </c>
      <c r="Q4681" t="str">
        <f>TEXT(Sales_data[[#This Row],[Order Date]], "mmm")</f>
        <v>Jun</v>
      </c>
    </row>
    <row r="4682" spans="1:17" x14ac:dyDescent="0.95">
      <c r="A4682">
        <v>14681</v>
      </c>
      <c r="B4682" s="1">
        <v>45204</v>
      </c>
      <c r="C4682" t="s">
        <v>8296</v>
      </c>
      <c r="D4682" t="s">
        <v>15</v>
      </c>
      <c r="E4682" t="s">
        <v>174</v>
      </c>
      <c r="F4682" t="s">
        <v>129</v>
      </c>
      <c r="G4682" t="s">
        <v>148</v>
      </c>
      <c r="H4682" t="s">
        <v>3461</v>
      </c>
      <c r="I4682">
        <v>3</v>
      </c>
      <c r="J4682">
        <v>36297</v>
      </c>
      <c r="K4682">
        <v>15</v>
      </c>
      <c r="L4682">
        <v>92557.35</v>
      </c>
      <c r="M4682">
        <v>8958.85</v>
      </c>
      <c r="N4682" t="s">
        <v>20</v>
      </c>
      <c r="O4682">
        <f>Sales_data[[#This Row],[Profit]]/Sales_data[[#This Row],[Sales]]</f>
        <v>9.6792421131331005E-2</v>
      </c>
      <c r="P4682">
        <f>YEAR(Sales_data[[#This Row],[Order Date]])</f>
        <v>2023</v>
      </c>
      <c r="Q4682" t="str">
        <f>TEXT(Sales_data[[#This Row],[Order Date]], "mmm")</f>
        <v>Oct</v>
      </c>
    </row>
    <row r="4683" spans="1:17" x14ac:dyDescent="0.95">
      <c r="A4683">
        <v>14682</v>
      </c>
      <c r="B4683" s="1">
        <v>45313</v>
      </c>
      <c r="C4683" t="s">
        <v>8297</v>
      </c>
      <c r="D4683" t="s">
        <v>28</v>
      </c>
      <c r="E4683" t="s">
        <v>85</v>
      </c>
      <c r="F4683" t="s">
        <v>96</v>
      </c>
      <c r="G4683" t="s">
        <v>214</v>
      </c>
      <c r="H4683" t="s">
        <v>4887</v>
      </c>
      <c r="I4683">
        <v>3</v>
      </c>
      <c r="J4683">
        <v>30058</v>
      </c>
      <c r="K4683">
        <v>10</v>
      </c>
      <c r="L4683">
        <v>81156.600000000006</v>
      </c>
      <c r="M4683">
        <v>19110.09</v>
      </c>
      <c r="N4683" t="s">
        <v>33</v>
      </c>
      <c r="O4683">
        <f>Sales_data[[#This Row],[Profit]]/Sales_data[[#This Row],[Sales]]</f>
        <v>0.23547179157332859</v>
      </c>
      <c r="P4683">
        <f>YEAR(Sales_data[[#This Row],[Order Date]])</f>
        <v>2024</v>
      </c>
      <c r="Q4683" t="str">
        <f>TEXT(Sales_data[[#This Row],[Order Date]], "mmm")</f>
        <v>Jan</v>
      </c>
    </row>
    <row r="4684" spans="1:17" x14ac:dyDescent="0.95">
      <c r="A4684">
        <v>14683</v>
      </c>
      <c r="B4684" s="1">
        <v>45723</v>
      </c>
      <c r="C4684" t="s">
        <v>8298</v>
      </c>
      <c r="D4684" t="s">
        <v>15</v>
      </c>
      <c r="E4684" t="s">
        <v>93</v>
      </c>
      <c r="F4684" t="s">
        <v>75</v>
      </c>
      <c r="G4684" t="s">
        <v>409</v>
      </c>
      <c r="H4684" t="s">
        <v>8299</v>
      </c>
      <c r="I4684">
        <v>2</v>
      </c>
      <c r="J4684">
        <v>46850</v>
      </c>
      <c r="K4684">
        <v>10</v>
      </c>
      <c r="L4684">
        <v>84330</v>
      </c>
      <c r="M4684">
        <v>17510.310000000001</v>
      </c>
      <c r="N4684" t="s">
        <v>72</v>
      </c>
      <c r="O4684">
        <f>Sales_data[[#This Row],[Profit]]/Sales_data[[#This Row],[Sales]]</f>
        <v>0.20764034151547495</v>
      </c>
      <c r="P4684">
        <f>YEAR(Sales_data[[#This Row],[Order Date]])</f>
        <v>2025</v>
      </c>
      <c r="Q4684" t="str">
        <f>TEXT(Sales_data[[#This Row],[Order Date]], "mmm")</f>
        <v>Mar</v>
      </c>
    </row>
    <row r="4685" spans="1:17" x14ac:dyDescent="0.95">
      <c r="A4685">
        <v>14684</v>
      </c>
      <c r="B4685" s="1">
        <v>45633</v>
      </c>
      <c r="C4685" t="s">
        <v>5898</v>
      </c>
      <c r="D4685" t="s">
        <v>40</v>
      </c>
      <c r="E4685" t="s">
        <v>50</v>
      </c>
      <c r="F4685" t="s">
        <v>96</v>
      </c>
      <c r="G4685" t="s">
        <v>156</v>
      </c>
      <c r="H4685" t="s">
        <v>788</v>
      </c>
      <c r="I4685">
        <v>4</v>
      </c>
      <c r="J4685">
        <v>50863</v>
      </c>
      <c r="K4685">
        <v>20</v>
      </c>
      <c r="L4685">
        <v>162761.60000000001</v>
      </c>
      <c r="M4685">
        <v>36502.800000000003</v>
      </c>
      <c r="N4685" t="s">
        <v>38</v>
      </c>
      <c r="O4685">
        <f>Sales_data[[#This Row],[Profit]]/Sales_data[[#This Row],[Sales]]</f>
        <v>0.22427157265595818</v>
      </c>
      <c r="P4685">
        <f>YEAR(Sales_data[[#This Row],[Order Date]])</f>
        <v>2024</v>
      </c>
      <c r="Q4685" t="str">
        <f>TEXT(Sales_data[[#This Row],[Order Date]], "mmm")</f>
        <v>Dec</v>
      </c>
    </row>
    <row r="4686" spans="1:17" x14ac:dyDescent="0.95">
      <c r="A4686">
        <v>14685</v>
      </c>
      <c r="B4686" s="1">
        <v>45583</v>
      </c>
      <c r="C4686" t="s">
        <v>8300</v>
      </c>
      <c r="D4686" t="s">
        <v>28</v>
      </c>
      <c r="E4686" t="s">
        <v>114</v>
      </c>
      <c r="F4686" t="s">
        <v>17</v>
      </c>
      <c r="G4686" t="s">
        <v>291</v>
      </c>
      <c r="H4686" t="s">
        <v>8301</v>
      </c>
      <c r="I4686">
        <v>4</v>
      </c>
      <c r="J4686">
        <v>52665</v>
      </c>
      <c r="K4686">
        <v>0</v>
      </c>
      <c r="L4686">
        <v>210660</v>
      </c>
      <c r="M4686">
        <v>26094.79</v>
      </c>
      <c r="N4686" t="s">
        <v>72</v>
      </c>
      <c r="O4686">
        <f>Sales_data[[#This Row],[Profit]]/Sales_data[[#This Row],[Sales]]</f>
        <v>0.12387159403778601</v>
      </c>
      <c r="P4686">
        <f>YEAR(Sales_data[[#This Row],[Order Date]])</f>
        <v>2024</v>
      </c>
      <c r="Q4686" t="str">
        <f>TEXT(Sales_data[[#This Row],[Order Date]], "mmm")</f>
        <v>Oct</v>
      </c>
    </row>
    <row r="4687" spans="1:17" x14ac:dyDescent="0.95">
      <c r="A4687">
        <v>14686</v>
      </c>
      <c r="B4687" s="1">
        <v>45258</v>
      </c>
      <c r="C4687" t="s">
        <v>8302</v>
      </c>
      <c r="D4687" t="s">
        <v>22</v>
      </c>
      <c r="E4687" t="s">
        <v>74</v>
      </c>
      <c r="F4687" t="s">
        <v>86</v>
      </c>
      <c r="G4687" t="s">
        <v>90</v>
      </c>
      <c r="H4687" t="s">
        <v>8303</v>
      </c>
      <c r="I4687">
        <v>3</v>
      </c>
      <c r="J4687">
        <v>43187</v>
      </c>
      <c r="K4687">
        <v>5</v>
      </c>
      <c r="L4687">
        <v>123082.95</v>
      </c>
      <c r="M4687">
        <v>28621.7</v>
      </c>
      <c r="N4687" t="s">
        <v>72</v>
      </c>
      <c r="O4687">
        <f>Sales_data[[#This Row],[Profit]]/Sales_data[[#This Row],[Sales]]</f>
        <v>0.23253992531053247</v>
      </c>
      <c r="P4687">
        <f>YEAR(Sales_data[[#This Row],[Order Date]])</f>
        <v>2023</v>
      </c>
      <c r="Q4687" t="str">
        <f>TEXT(Sales_data[[#This Row],[Order Date]], "mmm")</f>
        <v>Nov</v>
      </c>
    </row>
    <row r="4688" spans="1:17" x14ac:dyDescent="0.95">
      <c r="A4688">
        <v>14687</v>
      </c>
      <c r="B4688" s="1">
        <v>45470</v>
      </c>
      <c r="C4688" t="s">
        <v>8304</v>
      </c>
      <c r="D4688" t="s">
        <v>15</v>
      </c>
      <c r="E4688" t="s">
        <v>147</v>
      </c>
      <c r="F4688" t="s">
        <v>75</v>
      </c>
      <c r="G4688" t="s">
        <v>204</v>
      </c>
      <c r="H4688" t="s">
        <v>1277</v>
      </c>
      <c r="I4688">
        <v>3</v>
      </c>
      <c r="J4688">
        <v>73069</v>
      </c>
      <c r="K4688">
        <v>15</v>
      </c>
      <c r="L4688">
        <v>186325.95</v>
      </c>
      <c r="M4688">
        <v>25422.82</v>
      </c>
      <c r="N4688" t="s">
        <v>38</v>
      </c>
      <c r="O4688">
        <f>Sales_data[[#This Row],[Profit]]/Sales_data[[#This Row],[Sales]]</f>
        <v>0.13644272308822253</v>
      </c>
      <c r="P4688">
        <f>YEAR(Sales_data[[#This Row],[Order Date]])</f>
        <v>2024</v>
      </c>
      <c r="Q4688" t="str">
        <f>TEXT(Sales_data[[#This Row],[Order Date]], "mmm")</f>
        <v>Jun</v>
      </c>
    </row>
    <row r="4689" spans="1:17" x14ac:dyDescent="0.95">
      <c r="A4689">
        <v>14688</v>
      </c>
      <c r="B4689" s="1">
        <v>45284</v>
      </c>
      <c r="C4689" t="s">
        <v>8305</v>
      </c>
      <c r="D4689" t="s">
        <v>22</v>
      </c>
      <c r="E4689" t="s">
        <v>23</v>
      </c>
      <c r="F4689" t="s">
        <v>42</v>
      </c>
      <c r="G4689" t="s">
        <v>43</v>
      </c>
      <c r="H4689" t="s">
        <v>8306</v>
      </c>
      <c r="I4689">
        <v>2</v>
      </c>
      <c r="J4689">
        <v>59974</v>
      </c>
      <c r="K4689">
        <v>0</v>
      </c>
      <c r="L4689">
        <v>119948</v>
      </c>
      <c r="M4689">
        <v>20199.52</v>
      </c>
      <c r="N4689" t="s">
        <v>38</v>
      </c>
      <c r="O4689">
        <f>Sales_data[[#This Row],[Profit]]/Sales_data[[#This Row],[Sales]]</f>
        <v>0.16840230766665557</v>
      </c>
      <c r="P4689">
        <f>YEAR(Sales_data[[#This Row],[Order Date]])</f>
        <v>2023</v>
      </c>
      <c r="Q4689" t="str">
        <f>TEXT(Sales_data[[#This Row],[Order Date]], "mmm")</f>
        <v>Dec</v>
      </c>
    </row>
    <row r="4690" spans="1:17" x14ac:dyDescent="0.95">
      <c r="A4690">
        <v>14689</v>
      </c>
      <c r="B4690" s="1">
        <v>45855</v>
      </c>
      <c r="C4690" t="s">
        <v>8307</v>
      </c>
      <c r="D4690" t="s">
        <v>28</v>
      </c>
      <c r="E4690" t="s">
        <v>35</v>
      </c>
      <c r="F4690" t="s">
        <v>30</v>
      </c>
      <c r="G4690" t="s">
        <v>65</v>
      </c>
      <c r="H4690" t="s">
        <v>2332</v>
      </c>
      <c r="I4690">
        <v>1</v>
      </c>
      <c r="J4690">
        <v>41916</v>
      </c>
      <c r="K4690">
        <v>10</v>
      </c>
      <c r="L4690">
        <v>37724.400000000001</v>
      </c>
      <c r="M4690">
        <v>2453.6</v>
      </c>
      <c r="N4690" t="s">
        <v>33</v>
      </c>
      <c r="O4690">
        <f>Sales_data[[#This Row],[Profit]]/Sales_data[[#This Row],[Sales]]</f>
        <v>6.5040133176405723E-2</v>
      </c>
      <c r="P4690">
        <f>YEAR(Sales_data[[#This Row],[Order Date]])</f>
        <v>2025</v>
      </c>
      <c r="Q4690" t="str">
        <f>TEXT(Sales_data[[#This Row],[Order Date]], "mmm")</f>
        <v>Jul</v>
      </c>
    </row>
    <row r="4691" spans="1:17" x14ac:dyDescent="0.95">
      <c r="A4691">
        <v>14690</v>
      </c>
      <c r="B4691" s="1">
        <v>45701</v>
      </c>
      <c r="C4691" t="s">
        <v>8308</v>
      </c>
      <c r="D4691" t="s">
        <v>40</v>
      </c>
      <c r="E4691" t="s">
        <v>62</v>
      </c>
      <c r="F4691" t="s">
        <v>30</v>
      </c>
      <c r="G4691" t="s">
        <v>322</v>
      </c>
      <c r="H4691" t="s">
        <v>636</v>
      </c>
      <c r="I4691">
        <v>5</v>
      </c>
      <c r="J4691">
        <v>72907</v>
      </c>
      <c r="K4691">
        <v>15</v>
      </c>
      <c r="L4691">
        <v>309854.75</v>
      </c>
      <c r="M4691">
        <v>59977.25</v>
      </c>
      <c r="N4691" t="s">
        <v>20</v>
      </c>
      <c r="O4691">
        <f>Sales_data[[#This Row],[Profit]]/Sales_data[[#This Row],[Sales]]</f>
        <v>0.19356569489413991</v>
      </c>
      <c r="P4691">
        <f>YEAR(Sales_data[[#This Row],[Order Date]])</f>
        <v>2025</v>
      </c>
      <c r="Q4691" t="str">
        <f>TEXT(Sales_data[[#This Row],[Order Date]], "mmm")</f>
        <v>Feb</v>
      </c>
    </row>
    <row r="4692" spans="1:17" x14ac:dyDescent="0.95">
      <c r="A4692">
        <v>14691</v>
      </c>
      <c r="B4692" s="1">
        <v>45490</v>
      </c>
      <c r="C4692" t="s">
        <v>8309</v>
      </c>
      <c r="D4692" t="s">
        <v>40</v>
      </c>
      <c r="E4692" t="s">
        <v>110</v>
      </c>
      <c r="F4692" t="s">
        <v>129</v>
      </c>
      <c r="G4692" t="s">
        <v>164</v>
      </c>
      <c r="H4692" t="s">
        <v>8310</v>
      </c>
      <c r="I4692">
        <v>3</v>
      </c>
      <c r="J4692">
        <v>33919</v>
      </c>
      <c r="K4692">
        <v>20</v>
      </c>
      <c r="L4692">
        <v>81405.600000000006</v>
      </c>
      <c r="M4692">
        <v>7799.65</v>
      </c>
      <c r="N4692" t="s">
        <v>72</v>
      </c>
      <c r="O4692">
        <f>Sales_data[[#This Row],[Profit]]/Sales_data[[#This Row],[Sales]]</f>
        <v>9.5812204565779241E-2</v>
      </c>
      <c r="P4692">
        <f>YEAR(Sales_data[[#This Row],[Order Date]])</f>
        <v>2024</v>
      </c>
      <c r="Q4692" t="str">
        <f>TEXT(Sales_data[[#This Row],[Order Date]], "mmm")</f>
        <v>Jul</v>
      </c>
    </row>
    <row r="4693" spans="1:17" x14ac:dyDescent="0.95">
      <c r="A4693">
        <v>14692</v>
      </c>
      <c r="B4693" s="1">
        <v>45237</v>
      </c>
      <c r="C4693" t="s">
        <v>8311</v>
      </c>
      <c r="D4693" t="s">
        <v>40</v>
      </c>
      <c r="E4693" t="s">
        <v>103</v>
      </c>
      <c r="F4693" t="s">
        <v>42</v>
      </c>
      <c r="G4693" t="s">
        <v>51</v>
      </c>
      <c r="H4693" t="s">
        <v>916</v>
      </c>
      <c r="I4693">
        <v>4</v>
      </c>
      <c r="J4693">
        <v>14493</v>
      </c>
      <c r="K4693">
        <v>20</v>
      </c>
      <c r="L4693">
        <v>46377.599999999999</v>
      </c>
      <c r="M4693">
        <v>5361.11</v>
      </c>
      <c r="N4693" t="s">
        <v>20</v>
      </c>
      <c r="O4693">
        <f>Sales_data[[#This Row],[Profit]]/Sales_data[[#This Row],[Sales]]</f>
        <v>0.11559696922652314</v>
      </c>
      <c r="P4693">
        <f>YEAR(Sales_data[[#This Row],[Order Date]])</f>
        <v>2023</v>
      </c>
      <c r="Q4693" t="str">
        <f>TEXT(Sales_data[[#This Row],[Order Date]], "mmm")</f>
        <v>Nov</v>
      </c>
    </row>
    <row r="4694" spans="1:17" x14ac:dyDescent="0.95">
      <c r="A4694">
        <v>14693</v>
      </c>
      <c r="B4694" s="1">
        <v>45551</v>
      </c>
      <c r="C4694" t="s">
        <v>8312</v>
      </c>
      <c r="D4694" t="s">
        <v>22</v>
      </c>
      <c r="E4694" t="s">
        <v>167</v>
      </c>
      <c r="F4694" t="s">
        <v>75</v>
      </c>
      <c r="G4694" t="s">
        <v>409</v>
      </c>
      <c r="H4694" t="s">
        <v>8313</v>
      </c>
      <c r="I4694">
        <v>4</v>
      </c>
      <c r="J4694">
        <v>72178</v>
      </c>
      <c r="K4694">
        <v>5</v>
      </c>
      <c r="L4694">
        <v>274276.40000000002</v>
      </c>
      <c r="M4694">
        <v>58464.480000000003</v>
      </c>
      <c r="N4694" t="s">
        <v>20</v>
      </c>
      <c r="O4694">
        <f>Sales_data[[#This Row],[Profit]]/Sales_data[[#This Row],[Sales]]</f>
        <v>0.21315898852398529</v>
      </c>
      <c r="P4694">
        <f>YEAR(Sales_data[[#This Row],[Order Date]])</f>
        <v>2024</v>
      </c>
      <c r="Q4694" t="str">
        <f>TEXT(Sales_data[[#This Row],[Order Date]], "mmm")</f>
        <v>Sep</v>
      </c>
    </row>
    <row r="4695" spans="1:17" x14ac:dyDescent="0.95">
      <c r="A4695">
        <v>14694</v>
      </c>
      <c r="B4695" s="1">
        <v>45364</v>
      </c>
      <c r="C4695" t="s">
        <v>8314</v>
      </c>
      <c r="D4695" t="s">
        <v>40</v>
      </c>
      <c r="E4695" t="s">
        <v>110</v>
      </c>
      <c r="F4695" t="s">
        <v>46</v>
      </c>
      <c r="G4695" t="s">
        <v>201</v>
      </c>
      <c r="H4695" t="s">
        <v>8315</v>
      </c>
      <c r="I4695">
        <v>4</v>
      </c>
      <c r="J4695">
        <v>19874</v>
      </c>
      <c r="K4695">
        <v>20</v>
      </c>
      <c r="L4695">
        <v>63596.800000000003</v>
      </c>
      <c r="M4695">
        <v>14947.14</v>
      </c>
      <c r="N4695" t="s">
        <v>20</v>
      </c>
      <c r="O4695">
        <f>Sales_data[[#This Row],[Profit]]/Sales_data[[#This Row],[Sales]]</f>
        <v>0.23502974992452449</v>
      </c>
      <c r="P4695">
        <f>YEAR(Sales_data[[#This Row],[Order Date]])</f>
        <v>2024</v>
      </c>
      <c r="Q4695" t="str">
        <f>TEXT(Sales_data[[#This Row],[Order Date]], "mmm")</f>
        <v>Mar</v>
      </c>
    </row>
    <row r="4696" spans="1:17" x14ac:dyDescent="0.95">
      <c r="A4696">
        <v>14695</v>
      </c>
      <c r="B4696" s="1">
        <v>45680</v>
      </c>
      <c r="C4696" t="s">
        <v>8316</v>
      </c>
      <c r="D4696" t="s">
        <v>40</v>
      </c>
      <c r="E4696" t="s">
        <v>103</v>
      </c>
      <c r="F4696" t="s">
        <v>30</v>
      </c>
      <c r="G4696" t="s">
        <v>104</v>
      </c>
      <c r="H4696" t="s">
        <v>8317</v>
      </c>
      <c r="I4696">
        <v>2</v>
      </c>
      <c r="J4696">
        <v>45817</v>
      </c>
      <c r="K4696">
        <v>20</v>
      </c>
      <c r="L4696">
        <v>73307.199999999997</v>
      </c>
      <c r="M4696">
        <v>12549.68</v>
      </c>
      <c r="N4696" t="s">
        <v>20</v>
      </c>
      <c r="O4696">
        <f>Sales_data[[#This Row],[Profit]]/Sales_data[[#This Row],[Sales]]</f>
        <v>0.17119300696248119</v>
      </c>
      <c r="P4696">
        <f>YEAR(Sales_data[[#This Row],[Order Date]])</f>
        <v>2025</v>
      </c>
      <c r="Q4696" t="str">
        <f>TEXT(Sales_data[[#This Row],[Order Date]], "mmm")</f>
        <v>Jan</v>
      </c>
    </row>
    <row r="4697" spans="1:17" x14ac:dyDescent="0.95">
      <c r="A4697">
        <v>14696</v>
      </c>
      <c r="B4697" s="1">
        <v>45590</v>
      </c>
      <c r="C4697" t="s">
        <v>8318</v>
      </c>
      <c r="D4697" t="s">
        <v>22</v>
      </c>
      <c r="E4697" t="s">
        <v>54</v>
      </c>
      <c r="F4697" t="s">
        <v>42</v>
      </c>
      <c r="G4697" t="s">
        <v>79</v>
      </c>
      <c r="H4697" t="s">
        <v>1027</v>
      </c>
      <c r="I4697">
        <v>5</v>
      </c>
      <c r="J4697">
        <v>74137</v>
      </c>
      <c r="K4697">
        <v>0</v>
      </c>
      <c r="L4697">
        <v>370685</v>
      </c>
      <c r="M4697">
        <v>39294.019999999997</v>
      </c>
      <c r="N4697" t="s">
        <v>72</v>
      </c>
      <c r="O4697">
        <f>Sales_data[[#This Row],[Profit]]/Sales_data[[#This Row],[Sales]]</f>
        <v>0.10600380376869849</v>
      </c>
      <c r="P4697">
        <f>YEAR(Sales_data[[#This Row],[Order Date]])</f>
        <v>2024</v>
      </c>
      <c r="Q4697" t="str">
        <f>TEXT(Sales_data[[#This Row],[Order Date]], "mmm")</f>
        <v>Oct</v>
      </c>
    </row>
    <row r="4698" spans="1:17" x14ac:dyDescent="0.95">
      <c r="A4698">
        <v>14697</v>
      </c>
      <c r="B4698" s="1">
        <v>45289</v>
      </c>
      <c r="C4698" t="s">
        <v>8319</v>
      </c>
      <c r="D4698" t="s">
        <v>40</v>
      </c>
      <c r="E4698" t="s">
        <v>110</v>
      </c>
      <c r="F4698" t="s">
        <v>86</v>
      </c>
      <c r="G4698" t="s">
        <v>90</v>
      </c>
      <c r="H4698" t="s">
        <v>8320</v>
      </c>
      <c r="I4698">
        <v>5</v>
      </c>
      <c r="J4698">
        <v>61949</v>
      </c>
      <c r="K4698">
        <v>0</v>
      </c>
      <c r="L4698">
        <v>309745</v>
      </c>
      <c r="M4698">
        <v>31990.52</v>
      </c>
      <c r="N4698" t="s">
        <v>38</v>
      </c>
      <c r="O4698">
        <f>Sales_data[[#This Row],[Profit]]/Sales_data[[#This Row],[Sales]]</f>
        <v>0.10328018208526368</v>
      </c>
      <c r="P4698">
        <f>YEAR(Sales_data[[#This Row],[Order Date]])</f>
        <v>2023</v>
      </c>
      <c r="Q4698" t="str">
        <f>TEXT(Sales_data[[#This Row],[Order Date]], "mmm")</f>
        <v>Dec</v>
      </c>
    </row>
    <row r="4699" spans="1:17" x14ac:dyDescent="0.95">
      <c r="A4699">
        <v>14698</v>
      </c>
      <c r="B4699" s="1">
        <v>45631</v>
      </c>
      <c r="C4699" t="s">
        <v>8321</v>
      </c>
      <c r="D4699" t="s">
        <v>15</v>
      </c>
      <c r="E4699" t="s">
        <v>93</v>
      </c>
      <c r="F4699" t="s">
        <v>24</v>
      </c>
      <c r="G4699" t="s">
        <v>107</v>
      </c>
      <c r="H4699" t="s">
        <v>5527</v>
      </c>
      <c r="I4699">
        <v>3</v>
      </c>
      <c r="J4699">
        <v>50586</v>
      </c>
      <c r="K4699">
        <v>10</v>
      </c>
      <c r="L4699">
        <v>136582.20000000001</v>
      </c>
      <c r="M4699">
        <v>22714.09</v>
      </c>
      <c r="N4699" t="s">
        <v>33</v>
      </c>
      <c r="O4699">
        <f>Sales_data[[#This Row],[Profit]]/Sales_data[[#This Row],[Sales]]</f>
        <v>0.16630344217621329</v>
      </c>
      <c r="P4699">
        <f>YEAR(Sales_data[[#This Row],[Order Date]])</f>
        <v>2024</v>
      </c>
      <c r="Q4699" t="str">
        <f>TEXT(Sales_data[[#This Row],[Order Date]], "mmm")</f>
        <v>Dec</v>
      </c>
    </row>
    <row r="4700" spans="1:17" x14ac:dyDescent="0.95">
      <c r="A4700">
        <v>14699</v>
      </c>
      <c r="B4700" s="1">
        <v>45779</v>
      </c>
      <c r="C4700" t="s">
        <v>8322</v>
      </c>
      <c r="D4700" t="s">
        <v>40</v>
      </c>
      <c r="E4700" t="s">
        <v>50</v>
      </c>
      <c r="F4700" t="s">
        <v>24</v>
      </c>
      <c r="G4700" t="s">
        <v>133</v>
      </c>
      <c r="H4700" t="s">
        <v>8323</v>
      </c>
      <c r="I4700">
        <v>1</v>
      </c>
      <c r="J4700">
        <v>71895</v>
      </c>
      <c r="K4700">
        <v>10</v>
      </c>
      <c r="L4700">
        <v>64705.5</v>
      </c>
      <c r="M4700">
        <v>10782.8</v>
      </c>
      <c r="N4700" t="s">
        <v>33</v>
      </c>
      <c r="O4700">
        <f>Sales_data[[#This Row],[Profit]]/Sales_data[[#This Row],[Sales]]</f>
        <v>0.16664425744333944</v>
      </c>
      <c r="P4700">
        <f>YEAR(Sales_data[[#This Row],[Order Date]])</f>
        <v>2025</v>
      </c>
      <c r="Q4700" t="str">
        <f>TEXT(Sales_data[[#This Row],[Order Date]], "mmm")</f>
        <v>May</v>
      </c>
    </row>
    <row r="4701" spans="1:17" x14ac:dyDescent="0.95">
      <c r="A4701">
        <v>14700</v>
      </c>
      <c r="B4701" s="1">
        <v>45722</v>
      </c>
      <c r="C4701" t="s">
        <v>8324</v>
      </c>
      <c r="D4701" t="s">
        <v>15</v>
      </c>
      <c r="E4701" t="s">
        <v>68</v>
      </c>
      <c r="F4701" t="s">
        <v>24</v>
      </c>
      <c r="G4701" t="s">
        <v>133</v>
      </c>
      <c r="H4701" t="s">
        <v>8325</v>
      </c>
      <c r="I4701">
        <v>5</v>
      </c>
      <c r="J4701">
        <v>1327</v>
      </c>
      <c r="K4701">
        <v>20</v>
      </c>
      <c r="L4701">
        <v>5308</v>
      </c>
      <c r="M4701">
        <v>799.6</v>
      </c>
      <c r="N4701" t="s">
        <v>83</v>
      </c>
      <c r="O4701">
        <f>Sales_data[[#This Row],[Profit]]/Sales_data[[#This Row],[Sales]]</f>
        <v>0.15064054257724191</v>
      </c>
      <c r="P4701">
        <f>YEAR(Sales_data[[#This Row],[Order Date]])</f>
        <v>2025</v>
      </c>
      <c r="Q4701" t="str">
        <f>TEXT(Sales_data[[#This Row],[Order Date]], "mmm")</f>
        <v>Mar</v>
      </c>
    </row>
    <row r="4702" spans="1:17" x14ac:dyDescent="0.95">
      <c r="A4702">
        <v>14701</v>
      </c>
      <c r="B4702" s="1">
        <v>45598</v>
      </c>
      <c r="C4702" t="s">
        <v>8326</v>
      </c>
      <c r="D4702" t="s">
        <v>22</v>
      </c>
      <c r="E4702" t="s">
        <v>74</v>
      </c>
      <c r="F4702" t="s">
        <v>75</v>
      </c>
      <c r="G4702" t="s">
        <v>204</v>
      </c>
      <c r="H4702" t="s">
        <v>1906</v>
      </c>
      <c r="I4702">
        <v>1</v>
      </c>
      <c r="J4702">
        <v>63064</v>
      </c>
      <c r="K4702">
        <v>20</v>
      </c>
      <c r="L4702">
        <v>50451.199999999997</v>
      </c>
      <c r="M4702">
        <v>12529.73</v>
      </c>
      <c r="N4702" t="s">
        <v>33</v>
      </c>
      <c r="O4702">
        <f>Sales_data[[#This Row],[Profit]]/Sales_data[[#This Row],[Sales]]</f>
        <v>0.24835345839147532</v>
      </c>
      <c r="P4702">
        <f>YEAR(Sales_data[[#This Row],[Order Date]])</f>
        <v>2024</v>
      </c>
      <c r="Q4702" t="str">
        <f>TEXT(Sales_data[[#This Row],[Order Date]], "mmm")</f>
        <v>Nov</v>
      </c>
    </row>
    <row r="4703" spans="1:17" x14ac:dyDescent="0.95">
      <c r="A4703">
        <v>14702</v>
      </c>
      <c r="B4703" s="1">
        <v>45903</v>
      </c>
      <c r="C4703" t="s">
        <v>8327</v>
      </c>
      <c r="D4703" t="s">
        <v>28</v>
      </c>
      <c r="E4703" t="s">
        <v>114</v>
      </c>
      <c r="F4703" t="s">
        <v>24</v>
      </c>
      <c r="G4703" t="s">
        <v>36</v>
      </c>
      <c r="H4703" t="s">
        <v>8328</v>
      </c>
      <c r="I4703">
        <v>5</v>
      </c>
      <c r="J4703">
        <v>73154</v>
      </c>
      <c r="K4703">
        <v>20</v>
      </c>
      <c r="L4703">
        <v>292616</v>
      </c>
      <c r="M4703">
        <v>39500.589999999997</v>
      </c>
      <c r="N4703" t="s">
        <v>83</v>
      </c>
      <c r="O4703">
        <f>Sales_data[[#This Row],[Profit]]/Sales_data[[#This Row],[Sales]]</f>
        <v>0.13499121715832352</v>
      </c>
      <c r="P4703">
        <f>YEAR(Sales_data[[#This Row],[Order Date]])</f>
        <v>2025</v>
      </c>
      <c r="Q4703" t="str">
        <f>TEXT(Sales_data[[#This Row],[Order Date]], "mmm")</f>
        <v>Sep</v>
      </c>
    </row>
    <row r="4704" spans="1:17" x14ac:dyDescent="0.95">
      <c r="A4704">
        <v>14703</v>
      </c>
      <c r="B4704" s="1">
        <v>45807</v>
      </c>
      <c r="C4704" t="s">
        <v>8329</v>
      </c>
      <c r="D4704" t="s">
        <v>15</v>
      </c>
      <c r="E4704" t="s">
        <v>147</v>
      </c>
      <c r="F4704" t="s">
        <v>30</v>
      </c>
      <c r="G4704" t="s">
        <v>31</v>
      </c>
      <c r="H4704" t="s">
        <v>82</v>
      </c>
      <c r="I4704">
        <v>2</v>
      </c>
      <c r="J4704">
        <v>10261</v>
      </c>
      <c r="K4704">
        <v>15</v>
      </c>
      <c r="L4704">
        <v>17443.7</v>
      </c>
      <c r="M4704">
        <v>2353.12</v>
      </c>
      <c r="N4704" t="s">
        <v>83</v>
      </c>
      <c r="O4704">
        <f>Sales_data[[#This Row],[Profit]]/Sales_data[[#This Row],[Sales]]</f>
        <v>0.13489798609240011</v>
      </c>
      <c r="P4704">
        <f>YEAR(Sales_data[[#This Row],[Order Date]])</f>
        <v>2025</v>
      </c>
      <c r="Q4704" t="str">
        <f>TEXT(Sales_data[[#This Row],[Order Date]], "mmm")</f>
        <v>May</v>
      </c>
    </row>
    <row r="4705" spans="1:17" x14ac:dyDescent="0.95">
      <c r="A4705">
        <v>14704</v>
      </c>
      <c r="B4705" s="1">
        <v>45370</v>
      </c>
      <c r="C4705" t="s">
        <v>8330</v>
      </c>
      <c r="D4705" t="s">
        <v>15</v>
      </c>
      <c r="E4705" t="s">
        <v>93</v>
      </c>
      <c r="F4705" t="s">
        <v>30</v>
      </c>
      <c r="G4705" t="s">
        <v>104</v>
      </c>
      <c r="H4705" t="s">
        <v>6891</v>
      </c>
      <c r="I4705">
        <v>5</v>
      </c>
      <c r="J4705">
        <v>39680</v>
      </c>
      <c r="K4705">
        <v>5</v>
      </c>
      <c r="L4705">
        <v>188480</v>
      </c>
      <c r="M4705">
        <v>38283.440000000002</v>
      </c>
      <c r="N4705" t="s">
        <v>38</v>
      </c>
      <c r="O4705">
        <f>Sales_data[[#This Row],[Profit]]/Sales_data[[#This Row],[Sales]]</f>
        <v>0.20311672325976232</v>
      </c>
      <c r="P4705">
        <f>YEAR(Sales_data[[#This Row],[Order Date]])</f>
        <v>2024</v>
      </c>
      <c r="Q4705" t="str">
        <f>TEXT(Sales_data[[#This Row],[Order Date]], "mmm")</f>
        <v>Mar</v>
      </c>
    </row>
    <row r="4706" spans="1:17" x14ac:dyDescent="0.95">
      <c r="A4706">
        <v>14705</v>
      </c>
      <c r="B4706" s="1">
        <v>45455</v>
      </c>
      <c r="C4706" t="s">
        <v>8331</v>
      </c>
      <c r="D4706" t="s">
        <v>15</v>
      </c>
      <c r="E4706" t="s">
        <v>174</v>
      </c>
      <c r="F4706" t="s">
        <v>24</v>
      </c>
      <c r="G4706" t="s">
        <v>133</v>
      </c>
      <c r="H4706" t="s">
        <v>8332</v>
      </c>
      <c r="I4706">
        <v>1</v>
      </c>
      <c r="J4706">
        <v>68123</v>
      </c>
      <c r="K4706">
        <v>5</v>
      </c>
      <c r="L4706">
        <v>64716.85</v>
      </c>
      <c r="M4706">
        <v>13194.27</v>
      </c>
      <c r="N4706" t="s">
        <v>38</v>
      </c>
      <c r="O4706">
        <f>Sales_data[[#This Row],[Profit]]/Sales_data[[#This Row],[Sales]]</f>
        <v>0.2038768883219749</v>
      </c>
      <c r="P4706">
        <f>YEAR(Sales_data[[#This Row],[Order Date]])</f>
        <v>2024</v>
      </c>
      <c r="Q4706" t="str">
        <f>TEXT(Sales_data[[#This Row],[Order Date]], "mmm")</f>
        <v>Jun</v>
      </c>
    </row>
    <row r="4707" spans="1:17" x14ac:dyDescent="0.95">
      <c r="A4707">
        <v>14706</v>
      </c>
      <c r="B4707" s="1">
        <v>45475</v>
      </c>
      <c r="C4707" t="s">
        <v>8333</v>
      </c>
      <c r="D4707" t="s">
        <v>15</v>
      </c>
      <c r="E4707" t="s">
        <v>68</v>
      </c>
      <c r="F4707" t="s">
        <v>17</v>
      </c>
      <c r="G4707" t="s">
        <v>111</v>
      </c>
      <c r="H4707" t="s">
        <v>8334</v>
      </c>
      <c r="I4707">
        <v>2</v>
      </c>
      <c r="J4707">
        <v>77818</v>
      </c>
      <c r="K4707">
        <v>10</v>
      </c>
      <c r="L4707">
        <v>140072.4</v>
      </c>
      <c r="M4707">
        <v>11789.81</v>
      </c>
      <c r="N4707" t="s">
        <v>20</v>
      </c>
      <c r="O4707">
        <f>Sales_data[[#This Row],[Profit]]/Sales_data[[#This Row],[Sales]]</f>
        <v>8.4169400966928529E-2</v>
      </c>
      <c r="P4707">
        <f>YEAR(Sales_data[[#This Row],[Order Date]])</f>
        <v>2024</v>
      </c>
      <c r="Q4707" t="str">
        <f>TEXT(Sales_data[[#This Row],[Order Date]], "mmm")</f>
        <v>Jul</v>
      </c>
    </row>
    <row r="4708" spans="1:17" x14ac:dyDescent="0.95">
      <c r="A4708">
        <v>14707</v>
      </c>
      <c r="B4708" s="1">
        <v>45543</v>
      </c>
      <c r="C4708" t="s">
        <v>8335</v>
      </c>
      <c r="D4708" t="s">
        <v>15</v>
      </c>
      <c r="E4708" t="s">
        <v>68</v>
      </c>
      <c r="F4708" t="s">
        <v>46</v>
      </c>
      <c r="G4708" t="s">
        <v>47</v>
      </c>
      <c r="H4708" t="s">
        <v>6535</v>
      </c>
      <c r="I4708">
        <v>4</v>
      </c>
      <c r="J4708">
        <v>56827</v>
      </c>
      <c r="K4708">
        <v>15</v>
      </c>
      <c r="L4708">
        <v>193211.8</v>
      </c>
      <c r="M4708">
        <v>22291.16</v>
      </c>
      <c r="N4708" t="s">
        <v>72</v>
      </c>
      <c r="O4708">
        <f>Sales_data[[#This Row],[Profit]]/Sales_data[[#This Row],[Sales]]</f>
        <v>0.11537162844091303</v>
      </c>
      <c r="P4708">
        <f>YEAR(Sales_data[[#This Row],[Order Date]])</f>
        <v>2024</v>
      </c>
      <c r="Q4708" t="str">
        <f>TEXT(Sales_data[[#This Row],[Order Date]], "mmm")</f>
        <v>Sep</v>
      </c>
    </row>
    <row r="4709" spans="1:17" x14ac:dyDescent="0.95">
      <c r="A4709">
        <v>14708</v>
      </c>
      <c r="B4709" s="1">
        <v>45472</v>
      </c>
      <c r="C4709" t="s">
        <v>8336</v>
      </c>
      <c r="D4709" t="s">
        <v>40</v>
      </c>
      <c r="E4709" t="s">
        <v>103</v>
      </c>
      <c r="F4709" t="s">
        <v>17</v>
      </c>
      <c r="G4709" t="s">
        <v>291</v>
      </c>
      <c r="H4709" t="s">
        <v>8337</v>
      </c>
      <c r="I4709">
        <v>1</v>
      </c>
      <c r="J4709">
        <v>39365</v>
      </c>
      <c r="K4709">
        <v>15</v>
      </c>
      <c r="L4709">
        <v>33460.25</v>
      </c>
      <c r="M4709">
        <v>5680.94</v>
      </c>
      <c r="N4709" t="s">
        <v>20</v>
      </c>
      <c r="O4709">
        <f>Sales_data[[#This Row],[Profit]]/Sales_data[[#This Row],[Sales]]</f>
        <v>0.16978175596416642</v>
      </c>
      <c r="P4709">
        <f>YEAR(Sales_data[[#This Row],[Order Date]])</f>
        <v>2024</v>
      </c>
      <c r="Q4709" t="str">
        <f>TEXT(Sales_data[[#This Row],[Order Date]], "mmm")</f>
        <v>Jun</v>
      </c>
    </row>
    <row r="4710" spans="1:17" x14ac:dyDescent="0.95">
      <c r="A4710">
        <v>14709</v>
      </c>
      <c r="B4710" s="1">
        <v>45891</v>
      </c>
      <c r="C4710" t="s">
        <v>8338</v>
      </c>
      <c r="D4710" t="s">
        <v>40</v>
      </c>
      <c r="E4710" t="s">
        <v>103</v>
      </c>
      <c r="F4710" t="s">
        <v>129</v>
      </c>
      <c r="G4710" t="s">
        <v>164</v>
      </c>
      <c r="H4710" t="s">
        <v>8339</v>
      </c>
      <c r="I4710">
        <v>2</v>
      </c>
      <c r="J4710">
        <v>47485</v>
      </c>
      <c r="K4710">
        <v>15</v>
      </c>
      <c r="L4710">
        <v>80724.5</v>
      </c>
      <c r="M4710">
        <v>5169.87</v>
      </c>
      <c r="N4710" t="s">
        <v>38</v>
      </c>
      <c r="O4710">
        <f>Sales_data[[#This Row],[Profit]]/Sales_data[[#This Row],[Sales]]</f>
        <v>6.4043382120669679E-2</v>
      </c>
      <c r="P4710">
        <f>YEAR(Sales_data[[#This Row],[Order Date]])</f>
        <v>2025</v>
      </c>
      <c r="Q4710" t="str">
        <f>TEXT(Sales_data[[#This Row],[Order Date]], "mmm")</f>
        <v>Aug</v>
      </c>
    </row>
    <row r="4711" spans="1:17" x14ac:dyDescent="0.95">
      <c r="A4711">
        <v>14710</v>
      </c>
      <c r="B4711" s="1">
        <v>45249</v>
      </c>
      <c r="C4711" t="s">
        <v>8340</v>
      </c>
      <c r="D4711" t="s">
        <v>22</v>
      </c>
      <c r="E4711" t="s">
        <v>23</v>
      </c>
      <c r="F4711" t="s">
        <v>24</v>
      </c>
      <c r="G4711" t="s">
        <v>36</v>
      </c>
      <c r="H4711" t="s">
        <v>8341</v>
      </c>
      <c r="I4711">
        <v>2</v>
      </c>
      <c r="J4711">
        <v>14043</v>
      </c>
      <c r="K4711">
        <v>5</v>
      </c>
      <c r="L4711">
        <v>26681.7</v>
      </c>
      <c r="M4711">
        <v>4415.46</v>
      </c>
      <c r="N4711" t="s">
        <v>20</v>
      </c>
      <c r="O4711">
        <f>Sales_data[[#This Row],[Profit]]/Sales_data[[#This Row],[Sales]]</f>
        <v>0.1654864570098607</v>
      </c>
      <c r="P4711">
        <f>YEAR(Sales_data[[#This Row],[Order Date]])</f>
        <v>2023</v>
      </c>
      <c r="Q4711" t="str">
        <f>TEXT(Sales_data[[#This Row],[Order Date]], "mmm")</f>
        <v>Nov</v>
      </c>
    </row>
    <row r="4712" spans="1:17" x14ac:dyDescent="0.95">
      <c r="A4712">
        <v>14711</v>
      </c>
      <c r="B4712" s="1">
        <v>45529</v>
      </c>
      <c r="C4712" t="s">
        <v>8342</v>
      </c>
      <c r="D4712" t="s">
        <v>40</v>
      </c>
      <c r="E4712" t="s">
        <v>50</v>
      </c>
      <c r="F4712" t="s">
        <v>17</v>
      </c>
      <c r="G4712" t="s">
        <v>100</v>
      </c>
      <c r="H4712" t="s">
        <v>8343</v>
      </c>
      <c r="I4712">
        <v>2</v>
      </c>
      <c r="J4712">
        <v>1308</v>
      </c>
      <c r="K4712">
        <v>0</v>
      </c>
      <c r="L4712">
        <v>2616</v>
      </c>
      <c r="M4712">
        <v>175.66</v>
      </c>
      <c r="N4712" t="s">
        <v>72</v>
      </c>
      <c r="O4712">
        <f>Sales_data[[#This Row],[Profit]]/Sales_data[[#This Row],[Sales]]</f>
        <v>6.714831804281346E-2</v>
      </c>
      <c r="P4712">
        <f>YEAR(Sales_data[[#This Row],[Order Date]])</f>
        <v>2024</v>
      </c>
      <c r="Q4712" t="str">
        <f>TEXT(Sales_data[[#This Row],[Order Date]], "mmm")</f>
        <v>Aug</v>
      </c>
    </row>
    <row r="4713" spans="1:17" x14ac:dyDescent="0.95">
      <c r="A4713">
        <v>14712</v>
      </c>
      <c r="B4713" s="1">
        <v>45442</v>
      </c>
      <c r="C4713" t="s">
        <v>8344</v>
      </c>
      <c r="D4713" t="s">
        <v>28</v>
      </c>
      <c r="E4713" t="s">
        <v>144</v>
      </c>
      <c r="F4713" t="s">
        <v>86</v>
      </c>
      <c r="G4713" t="s">
        <v>118</v>
      </c>
      <c r="H4713" t="s">
        <v>8345</v>
      </c>
      <c r="I4713">
        <v>1</v>
      </c>
      <c r="J4713">
        <v>8233</v>
      </c>
      <c r="K4713">
        <v>20</v>
      </c>
      <c r="L4713">
        <v>6586.4</v>
      </c>
      <c r="M4713">
        <v>1144.54</v>
      </c>
      <c r="N4713" t="s">
        <v>38</v>
      </c>
      <c r="O4713">
        <f>Sales_data[[#This Row],[Profit]]/Sales_data[[#This Row],[Sales]]</f>
        <v>0.17377322968541237</v>
      </c>
      <c r="P4713">
        <f>YEAR(Sales_data[[#This Row],[Order Date]])</f>
        <v>2024</v>
      </c>
      <c r="Q4713" t="str">
        <f>TEXT(Sales_data[[#This Row],[Order Date]], "mmm")</f>
        <v>May</v>
      </c>
    </row>
    <row r="4714" spans="1:17" x14ac:dyDescent="0.95">
      <c r="A4714">
        <v>14713</v>
      </c>
      <c r="B4714" s="1">
        <v>45494</v>
      </c>
      <c r="C4714" t="s">
        <v>8346</v>
      </c>
      <c r="D4714" t="s">
        <v>28</v>
      </c>
      <c r="E4714" t="s">
        <v>35</v>
      </c>
      <c r="F4714" t="s">
        <v>30</v>
      </c>
      <c r="G4714" t="s">
        <v>104</v>
      </c>
      <c r="H4714" t="s">
        <v>7780</v>
      </c>
      <c r="I4714">
        <v>1</v>
      </c>
      <c r="J4714">
        <v>56925</v>
      </c>
      <c r="K4714">
        <v>0</v>
      </c>
      <c r="L4714">
        <v>56925</v>
      </c>
      <c r="M4714">
        <v>6072.3</v>
      </c>
      <c r="N4714" t="s">
        <v>72</v>
      </c>
      <c r="O4714">
        <f>Sales_data[[#This Row],[Profit]]/Sales_data[[#This Row],[Sales]]</f>
        <v>0.10667193675889329</v>
      </c>
      <c r="P4714">
        <f>YEAR(Sales_data[[#This Row],[Order Date]])</f>
        <v>2024</v>
      </c>
      <c r="Q4714" t="str">
        <f>TEXT(Sales_data[[#This Row],[Order Date]], "mmm")</f>
        <v>Jul</v>
      </c>
    </row>
    <row r="4715" spans="1:17" x14ac:dyDescent="0.95">
      <c r="A4715">
        <v>14714</v>
      </c>
      <c r="B4715" s="1">
        <v>45355</v>
      </c>
      <c r="C4715" t="s">
        <v>8347</v>
      </c>
      <c r="D4715" t="s">
        <v>15</v>
      </c>
      <c r="E4715" t="s">
        <v>174</v>
      </c>
      <c r="F4715" t="s">
        <v>129</v>
      </c>
      <c r="G4715" t="s">
        <v>130</v>
      </c>
      <c r="H4715" t="s">
        <v>6452</v>
      </c>
      <c r="I4715">
        <v>1</v>
      </c>
      <c r="J4715">
        <v>36499</v>
      </c>
      <c r="K4715">
        <v>5</v>
      </c>
      <c r="L4715">
        <v>34674.050000000003</v>
      </c>
      <c r="M4715">
        <v>4909.3500000000004</v>
      </c>
      <c r="N4715" t="s">
        <v>72</v>
      </c>
      <c r="O4715">
        <f>Sales_data[[#This Row],[Profit]]/Sales_data[[#This Row],[Sales]]</f>
        <v>0.14158571035111273</v>
      </c>
      <c r="P4715">
        <f>YEAR(Sales_data[[#This Row],[Order Date]])</f>
        <v>2024</v>
      </c>
      <c r="Q4715" t="str">
        <f>TEXT(Sales_data[[#This Row],[Order Date]], "mmm")</f>
        <v>Mar</v>
      </c>
    </row>
    <row r="4716" spans="1:17" x14ac:dyDescent="0.95">
      <c r="A4716">
        <v>14715</v>
      </c>
      <c r="B4716" s="1">
        <v>45851</v>
      </c>
      <c r="C4716" t="s">
        <v>8348</v>
      </c>
      <c r="D4716" t="s">
        <v>28</v>
      </c>
      <c r="E4716" t="s">
        <v>35</v>
      </c>
      <c r="F4716" t="s">
        <v>69</v>
      </c>
      <c r="G4716" t="s">
        <v>123</v>
      </c>
      <c r="H4716" t="s">
        <v>8349</v>
      </c>
      <c r="I4716">
        <v>5</v>
      </c>
      <c r="J4716">
        <v>13413</v>
      </c>
      <c r="K4716">
        <v>15</v>
      </c>
      <c r="L4716">
        <v>57005.25</v>
      </c>
      <c r="M4716">
        <v>9871.69</v>
      </c>
      <c r="N4716" t="s">
        <v>20</v>
      </c>
      <c r="O4716">
        <f>Sales_data[[#This Row],[Profit]]/Sales_data[[#This Row],[Sales]]</f>
        <v>0.17317159384442662</v>
      </c>
      <c r="P4716">
        <f>YEAR(Sales_data[[#This Row],[Order Date]])</f>
        <v>2025</v>
      </c>
      <c r="Q4716" t="str">
        <f>TEXT(Sales_data[[#This Row],[Order Date]], "mmm")</f>
        <v>Jul</v>
      </c>
    </row>
    <row r="4717" spans="1:17" x14ac:dyDescent="0.95">
      <c r="A4717">
        <v>14716</v>
      </c>
      <c r="B4717" s="1">
        <v>45607</v>
      </c>
      <c r="C4717" t="s">
        <v>8350</v>
      </c>
      <c r="D4717" t="s">
        <v>22</v>
      </c>
      <c r="E4717" t="s">
        <v>74</v>
      </c>
      <c r="F4717" t="s">
        <v>96</v>
      </c>
      <c r="G4717" t="s">
        <v>97</v>
      </c>
      <c r="H4717" t="s">
        <v>662</v>
      </c>
      <c r="I4717">
        <v>3</v>
      </c>
      <c r="J4717">
        <v>17841</v>
      </c>
      <c r="K4717">
        <v>15</v>
      </c>
      <c r="L4717">
        <v>45494.55</v>
      </c>
      <c r="M4717">
        <v>9243.25</v>
      </c>
      <c r="N4717" t="s">
        <v>38</v>
      </c>
      <c r="O4717">
        <f>Sales_data[[#This Row],[Profit]]/Sales_data[[#This Row],[Sales]]</f>
        <v>0.20317268771753977</v>
      </c>
      <c r="P4717">
        <f>YEAR(Sales_data[[#This Row],[Order Date]])</f>
        <v>2024</v>
      </c>
      <c r="Q4717" t="str">
        <f>TEXT(Sales_data[[#This Row],[Order Date]], "mmm")</f>
        <v>Nov</v>
      </c>
    </row>
    <row r="4718" spans="1:17" x14ac:dyDescent="0.95">
      <c r="A4718">
        <v>14717</v>
      </c>
      <c r="B4718" s="1">
        <v>45581</v>
      </c>
      <c r="C4718" t="s">
        <v>8351</v>
      </c>
      <c r="D4718" t="s">
        <v>28</v>
      </c>
      <c r="E4718" t="s">
        <v>35</v>
      </c>
      <c r="F4718" t="s">
        <v>86</v>
      </c>
      <c r="G4718" t="s">
        <v>87</v>
      </c>
      <c r="H4718" t="s">
        <v>8352</v>
      </c>
      <c r="I4718">
        <v>4</v>
      </c>
      <c r="J4718">
        <v>48758</v>
      </c>
      <c r="K4718">
        <v>5</v>
      </c>
      <c r="L4718">
        <v>185280.4</v>
      </c>
      <c r="M4718">
        <v>12572.4</v>
      </c>
      <c r="N4718" t="s">
        <v>20</v>
      </c>
      <c r="O4718">
        <f>Sales_data[[#This Row],[Profit]]/Sales_data[[#This Row],[Sales]]</f>
        <v>6.7856071122471676E-2</v>
      </c>
      <c r="P4718">
        <f>YEAR(Sales_data[[#This Row],[Order Date]])</f>
        <v>2024</v>
      </c>
      <c r="Q4718" t="str">
        <f>TEXT(Sales_data[[#This Row],[Order Date]], "mmm")</f>
        <v>Oct</v>
      </c>
    </row>
    <row r="4719" spans="1:17" x14ac:dyDescent="0.95">
      <c r="A4719">
        <v>14718</v>
      </c>
      <c r="B4719" s="1">
        <v>45571</v>
      </c>
      <c r="C4719" t="s">
        <v>8353</v>
      </c>
      <c r="D4719" t="s">
        <v>28</v>
      </c>
      <c r="E4719" t="s">
        <v>144</v>
      </c>
      <c r="F4719" t="s">
        <v>42</v>
      </c>
      <c r="G4719" t="s">
        <v>188</v>
      </c>
      <c r="H4719" t="s">
        <v>8354</v>
      </c>
      <c r="I4719">
        <v>2</v>
      </c>
      <c r="J4719">
        <v>71120</v>
      </c>
      <c r="K4719">
        <v>20</v>
      </c>
      <c r="L4719">
        <v>113792</v>
      </c>
      <c r="M4719">
        <v>27823.15</v>
      </c>
      <c r="N4719" t="s">
        <v>38</v>
      </c>
      <c r="O4719">
        <f>Sales_data[[#This Row],[Profit]]/Sales_data[[#This Row],[Sales]]</f>
        <v>0.24450884069178855</v>
      </c>
      <c r="P4719">
        <f>YEAR(Sales_data[[#This Row],[Order Date]])</f>
        <v>2024</v>
      </c>
      <c r="Q4719" t="str">
        <f>TEXT(Sales_data[[#This Row],[Order Date]], "mmm")</f>
        <v>Oct</v>
      </c>
    </row>
    <row r="4720" spans="1:17" x14ac:dyDescent="0.95">
      <c r="A4720">
        <v>14719</v>
      </c>
      <c r="B4720" s="1">
        <v>45643</v>
      </c>
      <c r="C4720" t="s">
        <v>8355</v>
      </c>
      <c r="D4720" t="s">
        <v>22</v>
      </c>
      <c r="E4720" t="s">
        <v>23</v>
      </c>
      <c r="F4720" t="s">
        <v>24</v>
      </c>
      <c r="G4720" t="s">
        <v>59</v>
      </c>
      <c r="H4720" t="s">
        <v>3863</v>
      </c>
      <c r="I4720">
        <v>2</v>
      </c>
      <c r="J4720">
        <v>18958</v>
      </c>
      <c r="K4720">
        <v>0</v>
      </c>
      <c r="L4720">
        <v>37916</v>
      </c>
      <c r="M4720">
        <v>2905.37</v>
      </c>
      <c r="N4720" t="s">
        <v>72</v>
      </c>
      <c r="O4720">
        <f>Sales_data[[#This Row],[Profit]]/Sales_data[[#This Row],[Sales]]</f>
        <v>7.6626490136090297E-2</v>
      </c>
      <c r="P4720">
        <f>YEAR(Sales_data[[#This Row],[Order Date]])</f>
        <v>2024</v>
      </c>
      <c r="Q4720" t="str">
        <f>TEXT(Sales_data[[#This Row],[Order Date]], "mmm")</f>
        <v>Dec</v>
      </c>
    </row>
    <row r="4721" spans="1:17" x14ac:dyDescent="0.95">
      <c r="A4721">
        <v>14720</v>
      </c>
      <c r="B4721" s="1">
        <v>45671</v>
      </c>
      <c r="C4721" t="s">
        <v>8356</v>
      </c>
      <c r="D4721" t="s">
        <v>22</v>
      </c>
      <c r="E4721" t="s">
        <v>74</v>
      </c>
      <c r="F4721" t="s">
        <v>42</v>
      </c>
      <c r="G4721" t="s">
        <v>51</v>
      </c>
      <c r="H4721" t="s">
        <v>8357</v>
      </c>
      <c r="I4721">
        <v>4</v>
      </c>
      <c r="J4721">
        <v>64094</v>
      </c>
      <c r="K4721">
        <v>20</v>
      </c>
      <c r="L4721">
        <v>205100.79999999999</v>
      </c>
      <c r="M4721">
        <v>19431.509999999998</v>
      </c>
      <c r="N4721" t="s">
        <v>83</v>
      </c>
      <c r="O4721">
        <f>Sales_data[[#This Row],[Profit]]/Sales_data[[#This Row],[Sales]]</f>
        <v>9.474126868349611E-2</v>
      </c>
      <c r="P4721">
        <f>YEAR(Sales_data[[#This Row],[Order Date]])</f>
        <v>2025</v>
      </c>
      <c r="Q4721" t="str">
        <f>TEXT(Sales_data[[#This Row],[Order Date]], "mmm")</f>
        <v>Jan</v>
      </c>
    </row>
    <row r="4722" spans="1:17" x14ac:dyDescent="0.95">
      <c r="A4722">
        <v>14721</v>
      </c>
      <c r="B4722" s="1">
        <v>45555</v>
      </c>
      <c r="C4722" t="s">
        <v>8358</v>
      </c>
      <c r="D4722" t="s">
        <v>28</v>
      </c>
      <c r="E4722" t="s">
        <v>144</v>
      </c>
      <c r="F4722" t="s">
        <v>86</v>
      </c>
      <c r="G4722" t="s">
        <v>296</v>
      </c>
      <c r="H4722" t="s">
        <v>8359</v>
      </c>
      <c r="I4722">
        <v>3</v>
      </c>
      <c r="J4722">
        <v>14626</v>
      </c>
      <c r="K4722">
        <v>5</v>
      </c>
      <c r="L4722">
        <v>41684.1</v>
      </c>
      <c r="M4722">
        <v>6431.43</v>
      </c>
      <c r="N4722" t="s">
        <v>72</v>
      </c>
      <c r="O4722">
        <f>Sales_data[[#This Row],[Profit]]/Sales_data[[#This Row],[Sales]]</f>
        <v>0.15428976516225612</v>
      </c>
      <c r="P4722">
        <f>YEAR(Sales_data[[#This Row],[Order Date]])</f>
        <v>2024</v>
      </c>
      <c r="Q4722" t="str">
        <f>TEXT(Sales_data[[#This Row],[Order Date]], "mmm")</f>
        <v>Sep</v>
      </c>
    </row>
    <row r="4723" spans="1:17" x14ac:dyDescent="0.95">
      <c r="A4723">
        <v>14722</v>
      </c>
      <c r="B4723" s="1">
        <v>45402</v>
      </c>
      <c r="C4723" t="s">
        <v>8360</v>
      </c>
      <c r="D4723" t="s">
        <v>15</v>
      </c>
      <c r="E4723" t="s">
        <v>174</v>
      </c>
      <c r="F4723" t="s">
        <v>46</v>
      </c>
      <c r="G4723" t="s">
        <v>201</v>
      </c>
      <c r="H4723" t="s">
        <v>8361</v>
      </c>
      <c r="I4723">
        <v>3</v>
      </c>
      <c r="J4723">
        <v>4192</v>
      </c>
      <c r="K4723">
        <v>5</v>
      </c>
      <c r="L4723">
        <v>11947.2</v>
      </c>
      <c r="M4723">
        <v>2098.58</v>
      </c>
      <c r="N4723" t="s">
        <v>20</v>
      </c>
      <c r="O4723">
        <f>Sales_data[[#This Row],[Profit]]/Sales_data[[#This Row],[Sales]]</f>
        <v>0.17565454667202354</v>
      </c>
      <c r="P4723">
        <f>YEAR(Sales_data[[#This Row],[Order Date]])</f>
        <v>2024</v>
      </c>
      <c r="Q4723" t="str">
        <f>TEXT(Sales_data[[#This Row],[Order Date]], "mmm")</f>
        <v>Apr</v>
      </c>
    </row>
    <row r="4724" spans="1:17" x14ac:dyDescent="0.95">
      <c r="A4724">
        <v>14723</v>
      </c>
      <c r="B4724" s="1">
        <v>45352</v>
      </c>
      <c r="C4724" t="s">
        <v>8362</v>
      </c>
      <c r="D4724" t="s">
        <v>15</v>
      </c>
      <c r="E4724" t="s">
        <v>174</v>
      </c>
      <c r="F4724" t="s">
        <v>46</v>
      </c>
      <c r="G4724" t="s">
        <v>201</v>
      </c>
      <c r="H4724" t="s">
        <v>3754</v>
      </c>
      <c r="I4724">
        <v>2</v>
      </c>
      <c r="J4724">
        <v>14171</v>
      </c>
      <c r="K4724">
        <v>20</v>
      </c>
      <c r="L4724">
        <v>22673.599999999999</v>
      </c>
      <c r="M4724">
        <v>5175.97</v>
      </c>
      <c r="N4724" t="s">
        <v>72</v>
      </c>
      <c r="O4724">
        <f>Sales_data[[#This Row],[Profit]]/Sales_data[[#This Row],[Sales]]</f>
        <v>0.22828179027591564</v>
      </c>
      <c r="P4724">
        <f>YEAR(Sales_data[[#This Row],[Order Date]])</f>
        <v>2024</v>
      </c>
      <c r="Q4724" t="str">
        <f>TEXT(Sales_data[[#This Row],[Order Date]], "mmm")</f>
        <v>Mar</v>
      </c>
    </row>
    <row r="4725" spans="1:17" x14ac:dyDescent="0.95">
      <c r="A4725">
        <v>14724</v>
      </c>
      <c r="B4725" s="1">
        <v>45599</v>
      </c>
      <c r="C4725" t="s">
        <v>8363</v>
      </c>
      <c r="D4725" t="s">
        <v>28</v>
      </c>
      <c r="E4725" t="s">
        <v>144</v>
      </c>
      <c r="F4725" t="s">
        <v>75</v>
      </c>
      <c r="G4725" t="s">
        <v>307</v>
      </c>
      <c r="H4725" t="s">
        <v>8364</v>
      </c>
      <c r="I4725">
        <v>3</v>
      </c>
      <c r="J4725">
        <v>62095</v>
      </c>
      <c r="K4725">
        <v>15</v>
      </c>
      <c r="L4725">
        <v>158342.25</v>
      </c>
      <c r="M4725">
        <v>31455.82</v>
      </c>
      <c r="N4725" t="s">
        <v>72</v>
      </c>
      <c r="O4725">
        <f>Sales_data[[#This Row],[Profit]]/Sales_data[[#This Row],[Sales]]</f>
        <v>0.1986571493079074</v>
      </c>
      <c r="P4725">
        <f>YEAR(Sales_data[[#This Row],[Order Date]])</f>
        <v>2024</v>
      </c>
      <c r="Q4725" t="str">
        <f>TEXT(Sales_data[[#This Row],[Order Date]], "mmm")</f>
        <v>Nov</v>
      </c>
    </row>
    <row r="4726" spans="1:17" x14ac:dyDescent="0.95">
      <c r="A4726">
        <v>14725</v>
      </c>
      <c r="B4726" s="1">
        <v>45761</v>
      </c>
      <c r="C4726" t="s">
        <v>8365</v>
      </c>
      <c r="D4726" t="s">
        <v>15</v>
      </c>
      <c r="E4726" t="s">
        <v>174</v>
      </c>
      <c r="F4726" t="s">
        <v>75</v>
      </c>
      <c r="G4726" t="s">
        <v>76</v>
      </c>
      <c r="H4726" t="s">
        <v>3641</v>
      </c>
      <c r="I4726">
        <v>4</v>
      </c>
      <c r="J4726">
        <v>51318</v>
      </c>
      <c r="K4726">
        <v>10</v>
      </c>
      <c r="L4726">
        <v>184744.8</v>
      </c>
      <c r="M4726">
        <v>24100</v>
      </c>
      <c r="N4726" t="s">
        <v>72</v>
      </c>
      <c r="O4726">
        <f>Sales_data[[#This Row],[Profit]]/Sales_data[[#This Row],[Sales]]</f>
        <v>0.13045022106170243</v>
      </c>
      <c r="P4726">
        <f>YEAR(Sales_data[[#This Row],[Order Date]])</f>
        <v>2025</v>
      </c>
      <c r="Q4726" t="str">
        <f>TEXT(Sales_data[[#This Row],[Order Date]], "mmm")</f>
        <v>Apr</v>
      </c>
    </row>
    <row r="4727" spans="1:17" x14ac:dyDescent="0.95">
      <c r="A4727">
        <v>14726</v>
      </c>
      <c r="B4727" s="1">
        <v>45505</v>
      </c>
      <c r="C4727" t="s">
        <v>8366</v>
      </c>
      <c r="D4727" t="s">
        <v>22</v>
      </c>
      <c r="E4727" t="s">
        <v>54</v>
      </c>
      <c r="F4727" t="s">
        <v>96</v>
      </c>
      <c r="G4727" t="s">
        <v>183</v>
      </c>
      <c r="H4727" t="s">
        <v>8367</v>
      </c>
      <c r="I4727">
        <v>3</v>
      </c>
      <c r="J4727">
        <v>50194</v>
      </c>
      <c r="K4727">
        <v>10</v>
      </c>
      <c r="L4727">
        <v>135523.79999999999</v>
      </c>
      <c r="M4727">
        <v>13244.37</v>
      </c>
      <c r="N4727" t="s">
        <v>33</v>
      </c>
      <c r="O4727">
        <f>Sales_data[[#This Row],[Profit]]/Sales_data[[#This Row],[Sales]]</f>
        <v>9.7727262665303086E-2</v>
      </c>
      <c r="P4727">
        <f>YEAR(Sales_data[[#This Row],[Order Date]])</f>
        <v>2024</v>
      </c>
      <c r="Q4727" t="str">
        <f>TEXT(Sales_data[[#This Row],[Order Date]], "mmm")</f>
        <v>Aug</v>
      </c>
    </row>
    <row r="4728" spans="1:17" x14ac:dyDescent="0.95">
      <c r="A4728">
        <v>14727</v>
      </c>
      <c r="B4728" s="1">
        <v>45526</v>
      </c>
      <c r="C4728" t="s">
        <v>8368</v>
      </c>
      <c r="D4728" t="s">
        <v>22</v>
      </c>
      <c r="E4728" t="s">
        <v>167</v>
      </c>
      <c r="F4728" t="s">
        <v>86</v>
      </c>
      <c r="G4728" t="s">
        <v>87</v>
      </c>
      <c r="H4728" t="s">
        <v>2182</v>
      </c>
      <c r="I4728">
        <v>4</v>
      </c>
      <c r="J4728">
        <v>49983</v>
      </c>
      <c r="K4728">
        <v>5</v>
      </c>
      <c r="L4728">
        <v>189935.4</v>
      </c>
      <c r="M4728">
        <v>16343.07</v>
      </c>
      <c r="N4728" t="s">
        <v>83</v>
      </c>
      <c r="O4728">
        <f>Sales_data[[#This Row],[Profit]]/Sales_data[[#This Row],[Sales]]</f>
        <v>8.604541333527084E-2</v>
      </c>
      <c r="P4728">
        <f>YEAR(Sales_data[[#This Row],[Order Date]])</f>
        <v>2024</v>
      </c>
      <c r="Q4728" t="str">
        <f>TEXT(Sales_data[[#This Row],[Order Date]], "mmm")</f>
        <v>Aug</v>
      </c>
    </row>
    <row r="4729" spans="1:17" x14ac:dyDescent="0.95">
      <c r="A4729">
        <v>14728</v>
      </c>
      <c r="B4729" s="1">
        <v>45718</v>
      </c>
      <c r="C4729" t="s">
        <v>8369</v>
      </c>
      <c r="D4729" t="s">
        <v>22</v>
      </c>
      <c r="E4729" t="s">
        <v>54</v>
      </c>
      <c r="F4729" t="s">
        <v>17</v>
      </c>
      <c r="G4729" t="s">
        <v>100</v>
      </c>
      <c r="H4729" t="s">
        <v>8370</v>
      </c>
      <c r="I4729">
        <v>5</v>
      </c>
      <c r="J4729">
        <v>28726</v>
      </c>
      <c r="K4729">
        <v>20</v>
      </c>
      <c r="L4729">
        <v>114904</v>
      </c>
      <c r="M4729">
        <v>18320.77</v>
      </c>
      <c r="N4729" t="s">
        <v>33</v>
      </c>
      <c r="O4729">
        <f>Sales_data[[#This Row],[Profit]]/Sales_data[[#This Row],[Sales]]</f>
        <v>0.15944414467729584</v>
      </c>
      <c r="P4729">
        <f>YEAR(Sales_data[[#This Row],[Order Date]])</f>
        <v>2025</v>
      </c>
      <c r="Q4729" t="str">
        <f>TEXT(Sales_data[[#This Row],[Order Date]], "mmm")</f>
        <v>Mar</v>
      </c>
    </row>
    <row r="4730" spans="1:17" x14ac:dyDescent="0.95">
      <c r="A4730">
        <v>14729</v>
      </c>
      <c r="B4730" s="1">
        <v>45878</v>
      </c>
      <c r="C4730" t="s">
        <v>8371</v>
      </c>
      <c r="D4730" t="s">
        <v>22</v>
      </c>
      <c r="E4730" t="s">
        <v>58</v>
      </c>
      <c r="F4730" t="s">
        <v>17</v>
      </c>
      <c r="G4730" t="s">
        <v>291</v>
      </c>
      <c r="H4730" t="s">
        <v>8372</v>
      </c>
      <c r="I4730">
        <v>2</v>
      </c>
      <c r="J4730">
        <v>29999</v>
      </c>
      <c r="K4730">
        <v>15</v>
      </c>
      <c r="L4730">
        <v>50998.3</v>
      </c>
      <c r="M4730">
        <v>3762.69</v>
      </c>
      <c r="N4730" t="s">
        <v>83</v>
      </c>
      <c r="O4730">
        <f>Sales_data[[#This Row],[Profit]]/Sales_data[[#This Row],[Sales]]</f>
        <v>7.3780694650605994E-2</v>
      </c>
      <c r="P4730">
        <f>YEAR(Sales_data[[#This Row],[Order Date]])</f>
        <v>2025</v>
      </c>
      <c r="Q4730" t="str">
        <f>TEXT(Sales_data[[#This Row],[Order Date]], "mmm")</f>
        <v>Aug</v>
      </c>
    </row>
    <row r="4731" spans="1:17" x14ac:dyDescent="0.95">
      <c r="A4731">
        <v>14730</v>
      </c>
      <c r="B4731" s="1">
        <v>45337</v>
      </c>
      <c r="C4731" t="s">
        <v>7108</v>
      </c>
      <c r="D4731" t="s">
        <v>22</v>
      </c>
      <c r="E4731" t="s">
        <v>74</v>
      </c>
      <c r="F4731" t="s">
        <v>30</v>
      </c>
      <c r="G4731" t="s">
        <v>227</v>
      </c>
      <c r="H4731" t="s">
        <v>6875</v>
      </c>
      <c r="I4731">
        <v>3</v>
      </c>
      <c r="J4731">
        <v>49351</v>
      </c>
      <c r="K4731">
        <v>10</v>
      </c>
      <c r="L4731">
        <v>133247.70000000001</v>
      </c>
      <c r="M4731">
        <v>29533.21</v>
      </c>
      <c r="N4731" t="s">
        <v>33</v>
      </c>
      <c r="O4731">
        <f>Sales_data[[#This Row],[Profit]]/Sales_data[[#This Row],[Sales]]</f>
        <v>0.22164142420469543</v>
      </c>
      <c r="P4731">
        <f>YEAR(Sales_data[[#This Row],[Order Date]])</f>
        <v>2024</v>
      </c>
      <c r="Q4731" t="str">
        <f>TEXT(Sales_data[[#This Row],[Order Date]], "mmm")</f>
        <v>Feb</v>
      </c>
    </row>
    <row r="4732" spans="1:17" x14ac:dyDescent="0.95">
      <c r="A4732">
        <v>14731</v>
      </c>
      <c r="B4732" s="1">
        <v>45247</v>
      </c>
      <c r="C4732" t="s">
        <v>8373</v>
      </c>
      <c r="D4732" t="s">
        <v>40</v>
      </c>
      <c r="E4732" t="s">
        <v>110</v>
      </c>
      <c r="F4732" t="s">
        <v>42</v>
      </c>
      <c r="G4732" t="s">
        <v>43</v>
      </c>
      <c r="H4732" t="s">
        <v>8374</v>
      </c>
      <c r="I4732">
        <v>1</v>
      </c>
      <c r="J4732">
        <v>18752</v>
      </c>
      <c r="K4732">
        <v>20</v>
      </c>
      <c r="L4732">
        <v>15001.6</v>
      </c>
      <c r="M4732">
        <v>2623.47</v>
      </c>
      <c r="N4732" t="s">
        <v>38</v>
      </c>
      <c r="O4732">
        <f>Sales_data[[#This Row],[Profit]]/Sales_data[[#This Row],[Sales]]</f>
        <v>0.17487934620307166</v>
      </c>
      <c r="P4732">
        <f>YEAR(Sales_data[[#This Row],[Order Date]])</f>
        <v>2023</v>
      </c>
      <c r="Q4732" t="str">
        <f>TEXT(Sales_data[[#This Row],[Order Date]], "mmm")</f>
        <v>Nov</v>
      </c>
    </row>
    <row r="4733" spans="1:17" x14ac:dyDescent="0.95">
      <c r="A4733">
        <v>14732</v>
      </c>
      <c r="B4733" s="1">
        <v>45401</v>
      </c>
      <c r="C4733" t="s">
        <v>8375</v>
      </c>
      <c r="D4733" t="s">
        <v>22</v>
      </c>
      <c r="E4733" t="s">
        <v>58</v>
      </c>
      <c r="F4733" t="s">
        <v>75</v>
      </c>
      <c r="G4733" t="s">
        <v>204</v>
      </c>
      <c r="H4733" t="s">
        <v>8376</v>
      </c>
      <c r="I4733">
        <v>1</v>
      </c>
      <c r="J4733">
        <v>34749</v>
      </c>
      <c r="K4733">
        <v>5</v>
      </c>
      <c r="L4733">
        <v>33011.550000000003</v>
      </c>
      <c r="M4733">
        <v>6553.35</v>
      </c>
      <c r="N4733" t="s">
        <v>38</v>
      </c>
      <c r="O4733">
        <f>Sales_data[[#This Row],[Profit]]/Sales_data[[#This Row],[Sales]]</f>
        <v>0.19851688272740903</v>
      </c>
      <c r="P4733">
        <f>YEAR(Sales_data[[#This Row],[Order Date]])</f>
        <v>2024</v>
      </c>
      <c r="Q4733" t="str">
        <f>TEXT(Sales_data[[#This Row],[Order Date]], "mmm")</f>
        <v>Apr</v>
      </c>
    </row>
    <row r="4734" spans="1:17" x14ac:dyDescent="0.95">
      <c r="A4734">
        <v>14733</v>
      </c>
      <c r="B4734" s="1">
        <v>45467</v>
      </c>
      <c r="C4734" t="s">
        <v>8377</v>
      </c>
      <c r="D4734" t="s">
        <v>28</v>
      </c>
      <c r="E4734" t="s">
        <v>35</v>
      </c>
      <c r="F4734" t="s">
        <v>17</v>
      </c>
      <c r="G4734" t="s">
        <v>291</v>
      </c>
      <c r="H4734" t="s">
        <v>8378</v>
      </c>
      <c r="I4734">
        <v>1</v>
      </c>
      <c r="J4734">
        <v>14426</v>
      </c>
      <c r="K4734">
        <v>15</v>
      </c>
      <c r="L4734">
        <v>12262.1</v>
      </c>
      <c r="M4734">
        <v>2482.7199999999998</v>
      </c>
      <c r="N4734" t="s">
        <v>72</v>
      </c>
      <c r="O4734">
        <f>Sales_data[[#This Row],[Profit]]/Sales_data[[#This Row],[Sales]]</f>
        <v>0.20247102861663172</v>
      </c>
      <c r="P4734">
        <f>YEAR(Sales_data[[#This Row],[Order Date]])</f>
        <v>2024</v>
      </c>
      <c r="Q4734" t="str">
        <f>TEXT(Sales_data[[#This Row],[Order Date]], "mmm")</f>
        <v>Jun</v>
      </c>
    </row>
    <row r="4735" spans="1:17" x14ac:dyDescent="0.95">
      <c r="A4735">
        <v>14734</v>
      </c>
      <c r="B4735" s="1">
        <v>45403</v>
      </c>
      <c r="C4735" t="s">
        <v>8379</v>
      </c>
      <c r="D4735" t="s">
        <v>22</v>
      </c>
      <c r="E4735" t="s">
        <v>58</v>
      </c>
      <c r="F4735" t="s">
        <v>129</v>
      </c>
      <c r="G4735" t="s">
        <v>148</v>
      </c>
      <c r="H4735" t="s">
        <v>4583</v>
      </c>
      <c r="I4735">
        <v>2</v>
      </c>
      <c r="J4735">
        <v>21380</v>
      </c>
      <c r="K4735">
        <v>10</v>
      </c>
      <c r="L4735">
        <v>38484</v>
      </c>
      <c r="M4735">
        <v>9220.31</v>
      </c>
      <c r="N4735" t="s">
        <v>72</v>
      </c>
      <c r="O4735">
        <f>Sales_data[[#This Row],[Profit]]/Sales_data[[#This Row],[Sales]]</f>
        <v>0.23958814052593283</v>
      </c>
      <c r="P4735">
        <f>YEAR(Sales_data[[#This Row],[Order Date]])</f>
        <v>2024</v>
      </c>
      <c r="Q4735" t="str">
        <f>TEXT(Sales_data[[#This Row],[Order Date]], "mmm")</f>
        <v>Apr</v>
      </c>
    </row>
    <row r="4736" spans="1:17" x14ac:dyDescent="0.95">
      <c r="A4736">
        <v>14735</v>
      </c>
      <c r="B4736" s="1">
        <v>45676</v>
      </c>
      <c r="C4736" t="s">
        <v>8380</v>
      </c>
      <c r="D4736" t="s">
        <v>40</v>
      </c>
      <c r="E4736" t="s">
        <v>110</v>
      </c>
      <c r="F4736" t="s">
        <v>46</v>
      </c>
      <c r="G4736" t="s">
        <v>126</v>
      </c>
      <c r="H4736" t="s">
        <v>8381</v>
      </c>
      <c r="I4736">
        <v>1</v>
      </c>
      <c r="J4736">
        <v>58301</v>
      </c>
      <c r="K4736">
        <v>0</v>
      </c>
      <c r="L4736">
        <v>58301</v>
      </c>
      <c r="M4736">
        <v>13958.75</v>
      </c>
      <c r="N4736" t="s">
        <v>38</v>
      </c>
      <c r="O4736">
        <f>Sales_data[[#This Row],[Profit]]/Sales_data[[#This Row],[Sales]]</f>
        <v>0.2394255673144543</v>
      </c>
      <c r="P4736">
        <f>YEAR(Sales_data[[#This Row],[Order Date]])</f>
        <v>2025</v>
      </c>
      <c r="Q4736" t="str">
        <f>TEXT(Sales_data[[#This Row],[Order Date]], "mmm")</f>
        <v>Jan</v>
      </c>
    </row>
    <row r="4737" spans="1:17" x14ac:dyDescent="0.95">
      <c r="A4737">
        <v>14736</v>
      </c>
      <c r="B4737" s="1">
        <v>45738</v>
      </c>
      <c r="C4737" t="s">
        <v>8382</v>
      </c>
      <c r="D4737" t="s">
        <v>28</v>
      </c>
      <c r="E4737" t="s">
        <v>35</v>
      </c>
      <c r="F4737" t="s">
        <v>96</v>
      </c>
      <c r="G4737" t="s">
        <v>214</v>
      </c>
      <c r="H4737" t="s">
        <v>4543</v>
      </c>
      <c r="I4737">
        <v>3</v>
      </c>
      <c r="J4737">
        <v>46850</v>
      </c>
      <c r="K4737">
        <v>10</v>
      </c>
      <c r="L4737">
        <v>126495</v>
      </c>
      <c r="M4737">
        <v>28001.62</v>
      </c>
      <c r="N4737" t="s">
        <v>33</v>
      </c>
      <c r="O4737">
        <f>Sales_data[[#This Row],[Profit]]/Sales_data[[#This Row],[Sales]]</f>
        <v>0.22136542946361515</v>
      </c>
      <c r="P4737">
        <f>YEAR(Sales_data[[#This Row],[Order Date]])</f>
        <v>2025</v>
      </c>
      <c r="Q4737" t="str">
        <f>TEXT(Sales_data[[#This Row],[Order Date]], "mmm")</f>
        <v>Mar</v>
      </c>
    </row>
    <row r="4738" spans="1:17" x14ac:dyDescent="0.95">
      <c r="A4738">
        <v>14737</v>
      </c>
      <c r="B4738" s="1">
        <v>45286</v>
      </c>
      <c r="C4738" t="s">
        <v>8383</v>
      </c>
      <c r="D4738" t="s">
        <v>40</v>
      </c>
      <c r="E4738" t="s">
        <v>41</v>
      </c>
      <c r="F4738" t="s">
        <v>30</v>
      </c>
      <c r="G4738" t="s">
        <v>31</v>
      </c>
      <c r="H4738" t="s">
        <v>4085</v>
      </c>
      <c r="I4738">
        <v>4</v>
      </c>
      <c r="J4738">
        <v>30621</v>
      </c>
      <c r="K4738">
        <v>10</v>
      </c>
      <c r="L4738">
        <v>110235.6</v>
      </c>
      <c r="M4738">
        <v>18062.04</v>
      </c>
      <c r="N4738" t="s">
        <v>83</v>
      </c>
      <c r="O4738">
        <f>Sales_data[[#This Row],[Profit]]/Sales_data[[#This Row],[Sales]]</f>
        <v>0.16384942795249446</v>
      </c>
      <c r="P4738">
        <f>YEAR(Sales_data[[#This Row],[Order Date]])</f>
        <v>2023</v>
      </c>
      <c r="Q4738" t="str">
        <f>TEXT(Sales_data[[#This Row],[Order Date]], "mmm")</f>
        <v>Dec</v>
      </c>
    </row>
    <row r="4739" spans="1:17" x14ac:dyDescent="0.95">
      <c r="A4739">
        <v>14738</v>
      </c>
      <c r="B4739" s="1">
        <v>45288</v>
      </c>
      <c r="C4739" t="s">
        <v>8384</v>
      </c>
      <c r="D4739" t="s">
        <v>40</v>
      </c>
      <c r="E4739" t="s">
        <v>110</v>
      </c>
      <c r="F4739" t="s">
        <v>24</v>
      </c>
      <c r="G4739" t="s">
        <v>133</v>
      </c>
      <c r="H4739" t="s">
        <v>8385</v>
      </c>
      <c r="I4739">
        <v>4</v>
      </c>
      <c r="J4739">
        <v>40699</v>
      </c>
      <c r="K4739">
        <v>15</v>
      </c>
      <c r="L4739">
        <v>138376.6</v>
      </c>
      <c r="M4739">
        <v>31390.34</v>
      </c>
      <c r="N4739" t="s">
        <v>33</v>
      </c>
      <c r="O4739">
        <f>Sales_data[[#This Row],[Profit]]/Sales_data[[#This Row],[Sales]]</f>
        <v>0.22684716924682352</v>
      </c>
      <c r="P4739">
        <f>YEAR(Sales_data[[#This Row],[Order Date]])</f>
        <v>2023</v>
      </c>
      <c r="Q4739" t="str">
        <f>TEXT(Sales_data[[#This Row],[Order Date]], "mmm")</f>
        <v>Dec</v>
      </c>
    </row>
    <row r="4740" spans="1:17" x14ac:dyDescent="0.95">
      <c r="A4740">
        <v>14739</v>
      </c>
      <c r="B4740" s="1">
        <v>45539</v>
      </c>
      <c r="C4740" t="s">
        <v>8386</v>
      </c>
      <c r="D4740" t="s">
        <v>28</v>
      </c>
      <c r="E4740" t="s">
        <v>29</v>
      </c>
      <c r="F4740" t="s">
        <v>24</v>
      </c>
      <c r="G4740" t="s">
        <v>36</v>
      </c>
      <c r="H4740" t="s">
        <v>8387</v>
      </c>
      <c r="I4740">
        <v>1</v>
      </c>
      <c r="J4740">
        <v>45110</v>
      </c>
      <c r="K4740">
        <v>15</v>
      </c>
      <c r="L4740">
        <v>38343.5</v>
      </c>
      <c r="M4740">
        <v>2514.48</v>
      </c>
      <c r="N4740" t="s">
        <v>83</v>
      </c>
      <c r="O4740">
        <f>Sales_data[[#This Row],[Profit]]/Sales_data[[#This Row],[Sales]]</f>
        <v>6.5577738078161876E-2</v>
      </c>
      <c r="P4740">
        <f>YEAR(Sales_data[[#This Row],[Order Date]])</f>
        <v>2024</v>
      </c>
      <c r="Q4740" t="str">
        <f>TEXT(Sales_data[[#This Row],[Order Date]], "mmm")</f>
        <v>Sep</v>
      </c>
    </row>
    <row r="4741" spans="1:17" x14ac:dyDescent="0.95">
      <c r="A4741">
        <v>14740</v>
      </c>
      <c r="B4741" s="1">
        <v>45218</v>
      </c>
      <c r="C4741" t="s">
        <v>8388</v>
      </c>
      <c r="D4741" t="s">
        <v>28</v>
      </c>
      <c r="E4741" t="s">
        <v>35</v>
      </c>
      <c r="F4741" t="s">
        <v>24</v>
      </c>
      <c r="G4741" t="s">
        <v>59</v>
      </c>
      <c r="H4741" t="s">
        <v>8389</v>
      </c>
      <c r="I4741">
        <v>2</v>
      </c>
      <c r="J4741">
        <v>29404</v>
      </c>
      <c r="K4741">
        <v>5</v>
      </c>
      <c r="L4741">
        <v>55867.6</v>
      </c>
      <c r="M4741">
        <v>3367.51</v>
      </c>
      <c r="N4741" t="s">
        <v>72</v>
      </c>
      <c r="O4741">
        <f>Sales_data[[#This Row],[Profit]]/Sales_data[[#This Row],[Sales]]</f>
        <v>6.0276618290386559E-2</v>
      </c>
      <c r="P4741">
        <f>YEAR(Sales_data[[#This Row],[Order Date]])</f>
        <v>2023</v>
      </c>
      <c r="Q4741" t="str">
        <f>TEXT(Sales_data[[#This Row],[Order Date]], "mmm")</f>
        <v>Oct</v>
      </c>
    </row>
    <row r="4742" spans="1:17" x14ac:dyDescent="0.95">
      <c r="A4742">
        <v>14741</v>
      </c>
      <c r="B4742" s="1">
        <v>45638</v>
      </c>
      <c r="C4742" t="s">
        <v>8390</v>
      </c>
      <c r="D4742" t="s">
        <v>28</v>
      </c>
      <c r="E4742" t="s">
        <v>29</v>
      </c>
      <c r="F4742" t="s">
        <v>96</v>
      </c>
      <c r="G4742" t="s">
        <v>183</v>
      </c>
      <c r="H4742" t="s">
        <v>7522</v>
      </c>
      <c r="I4742">
        <v>2</v>
      </c>
      <c r="J4742">
        <v>18813</v>
      </c>
      <c r="K4742">
        <v>15</v>
      </c>
      <c r="L4742">
        <v>31982.1</v>
      </c>
      <c r="M4742">
        <v>6700.44</v>
      </c>
      <c r="N4742" t="s">
        <v>38</v>
      </c>
      <c r="O4742">
        <f>Sales_data[[#This Row],[Profit]]/Sales_data[[#This Row],[Sales]]</f>
        <v>0.20950594238652245</v>
      </c>
      <c r="P4742">
        <f>YEAR(Sales_data[[#This Row],[Order Date]])</f>
        <v>2024</v>
      </c>
      <c r="Q4742" t="str">
        <f>TEXT(Sales_data[[#This Row],[Order Date]], "mmm")</f>
        <v>Dec</v>
      </c>
    </row>
    <row r="4743" spans="1:17" x14ac:dyDescent="0.95">
      <c r="A4743">
        <v>14742</v>
      </c>
      <c r="B4743" s="1">
        <v>45371</v>
      </c>
      <c r="C4743" t="s">
        <v>6005</v>
      </c>
      <c r="D4743" t="s">
        <v>40</v>
      </c>
      <c r="E4743" t="s">
        <v>110</v>
      </c>
      <c r="F4743" t="s">
        <v>129</v>
      </c>
      <c r="G4743" t="s">
        <v>130</v>
      </c>
      <c r="H4743" t="s">
        <v>2579</v>
      </c>
      <c r="I4743">
        <v>3</v>
      </c>
      <c r="J4743">
        <v>33491</v>
      </c>
      <c r="K4743">
        <v>0</v>
      </c>
      <c r="L4743">
        <v>100473</v>
      </c>
      <c r="M4743">
        <v>21095.98</v>
      </c>
      <c r="N4743" t="s">
        <v>72</v>
      </c>
      <c r="O4743">
        <f>Sales_data[[#This Row],[Profit]]/Sales_data[[#This Row],[Sales]]</f>
        <v>0.20996665770903625</v>
      </c>
      <c r="P4743">
        <f>YEAR(Sales_data[[#This Row],[Order Date]])</f>
        <v>2024</v>
      </c>
      <c r="Q4743" t="str">
        <f>TEXT(Sales_data[[#This Row],[Order Date]], "mmm")</f>
        <v>Mar</v>
      </c>
    </row>
    <row r="4744" spans="1:17" x14ac:dyDescent="0.95">
      <c r="A4744">
        <v>14743</v>
      </c>
      <c r="B4744" s="1">
        <v>45602</v>
      </c>
      <c r="C4744" t="s">
        <v>8391</v>
      </c>
      <c r="D4744" t="s">
        <v>28</v>
      </c>
      <c r="E4744" t="s">
        <v>114</v>
      </c>
      <c r="F4744" t="s">
        <v>30</v>
      </c>
      <c r="G4744" t="s">
        <v>65</v>
      </c>
      <c r="H4744" t="s">
        <v>8392</v>
      </c>
      <c r="I4744">
        <v>1</v>
      </c>
      <c r="J4744">
        <v>78678</v>
      </c>
      <c r="K4744">
        <v>15</v>
      </c>
      <c r="L4744">
        <v>66876.3</v>
      </c>
      <c r="M4744">
        <v>9038.3700000000008</v>
      </c>
      <c r="N4744" t="s">
        <v>20</v>
      </c>
      <c r="O4744">
        <f>Sales_data[[#This Row],[Profit]]/Sales_data[[#This Row],[Sales]]</f>
        <v>0.13515056903566736</v>
      </c>
      <c r="P4744">
        <f>YEAR(Sales_data[[#This Row],[Order Date]])</f>
        <v>2024</v>
      </c>
      <c r="Q4744" t="str">
        <f>TEXT(Sales_data[[#This Row],[Order Date]], "mmm")</f>
        <v>Nov</v>
      </c>
    </row>
    <row r="4745" spans="1:17" x14ac:dyDescent="0.95">
      <c r="A4745">
        <v>14744</v>
      </c>
      <c r="B4745" s="1">
        <v>45563</v>
      </c>
      <c r="C4745" t="s">
        <v>8393</v>
      </c>
      <c r="D4745" t="s">
        <v>40</v>
      </c>
      <c r="E4745" t="s">
        <v>62</v>
      </c>
      <c r="F4745" t="s">
        <v>96</v>
      </c>
      <c r="G4745" t="s">
        <v>214</v>
      </c>
      <c r="H4745" t="s">
        <v>8394</v>
      </c>
      <c r="I4745">
        <v>3</v>
      </c>
      <c r="J4745">
        <v>3640</v>
      </c>
      <c r="K4745">
        <v>10</v>
      </c>
      <c r="L4745">
        <v>9828</v>
      </c>
      <c r="M4745">
        <v>879.17</v>
      </c>
      <c r="N4745" t="s">
        <v>33</v>
      </c>
      <c r="O4745">
        <f>Sales_data[[#This Row],[Profit]]/Sales_data[[#This Row],[Sales]]</f>
        <v>8.945563695563695E-2</v>
      </c>
      <c r="P4745">
        <f>YEAR(Sales_data[[#This Row],[Order Date]])</f>
        <v>2024</v>
      </c>
      <c r="Q4745" t="str">
        <f>TEXT(Sales_data[[#This Row],[Order Date]], "mmm")</f>
        <v>Sep</v>
      </c>
    </row>
    <row r="4746" spans="1:17" x14ac:dyDescent="0.95">
      <c r="A4746">
        <v>14745</v>
      </c>
      <c r="B4746" s="1">
        <v>45642</v>
      </c>
      <c r="C4746" t="s">
        <v>8395</v>
      </c>
      <c r="D4746" t="s">
        <v>22</v>
      </c>
      <c r="E4746" t="s">
        <v>54</v>
      </c>
      <c r="F4746" t="s">
        <v>46</v>
      </c>
      <c r="G4746" t="s">
        <v>47</v>
      </c>
      <c r="H4746" t="s">
        <v>6535</v>
      </c>
      <c r="I4746">
        <v>4</v>
      </c>
      <c r="J4746">
        <v>20937</v>
      </c>
      <c r="K4746">
        <v>10</v>
      </c>
      <c r="L4746">
        <v>75373.2</v>
      </c>
      <c r="M4746">
        <v>10914.77</v>
      </c>
      <c r="N4746" t="s">
        <v>72</v>
      </c>
      <c r="O4746">
        <f>Sales_data[[#This Row],[Profit]]/Sales_data[[#This Row],[Sales]]</f>
        <v>0.14480969363115803</v>
      </c>
      <c r="P4746">
        <f>YEAR(Sales_data[[#This Row],[Order Date]])</f>
        <v>2024</v>
      </c>
      <c r="Q4746" t="str">
        <f>TEXT(Sales_data[[#This Row],[Order Date]], "mmm")</f>
        <v>Dec</v>
      </c>
    </row>
    <row r="4747" spans="1:17" x14ac:dyDescent="0.95">
      <c r="A4747">
        <v>14746</v>
      </c>
      <c r="B4747" s="1">
        <v>45314</v>
      </c>
      <c r="C4747" t="s">
        <v>8396</v>
      </c>
      <c r="D4747" t="s">
        <v>28</v>
      </c>
      <c r="E4747" t="s">
        <v>29</v>
      </c>
      <c r="F4747" t="s">
        <v>75</v>
      </c>
      <c r="G4747" t="s">
        <v>76</v>
      </c>
      <c r="H4747" t="s">
        <v>1860</v>
      </c>
      <c r="I4747">
        <v>5</v>
      </c>
      <c r="J4747">
        <v>51828</v>
      </c>
      <c r="K4747">
        <v>20</v>
      </c>
      <c r="L4747">
        <v>207312</v>
      </c>
      <c r="M4747">
        <v>22005.439999999999</v>
      </c>
      <c r="N4747" t="s">
        <v>20</v>
      </c>
      <c r="O4747">
        <f>Sales_data[[#This Row],[Profit]]/Sales_data[[#This Row],[Sales]]</f>
        <v>0.10614648452573898</v>
      </c>
      <c r="P4747">
        <f>YEAR(Sales_data[[#This Row],[Order Date]])</f>
        <v>2024</v>
      </c>
      <c r="Q4747" t="str">
        <f>TEXT(Sales_data[[#This Row],[Order Date]], "mmm")</f>
        <v>Jan</v>
      </c>
    </row>
    <row r="4748" spans="1:17" x14ac:dyDescent="0.95">
      <c r="A4748">
        <v>14747</v>
      </c>
      <c r="B4748" s="1">
        <v>45792</v>
      </c>
      <c r="C4748" t="s">
        <v>8397</v>
      </c>
      <c r="D4748" t="s">
        <v>40</v>
      </c>
      <c r="E4748" t="s">
        <v>103</v>
      </c>
      <c r="F4748" t="s">
        <v>46</v>
      </c>
      <c r="G4748" t="s">
        <v>209</v>
      </c>
      <c r="H4748" t="s">
        <v>8398</v>
      </c>
      <c r="I4748">
        <v>1</v>
      </c>
      <c r="J4748">
        <v>28361</v>
      </c>
      <c r="K4748">
        <v>15</v>
      </c>
      <c r="L4748">
        <v>24106.85</v>
      </c>
      <c r="M4748">
        <v>2014.08</v>
      </c>
      <c r="N4748" t="s">
        <v>72</v>
      </c>
      <c r="O4748">
        <f>Sales_data[[#This Row],[Profit]]/Sales_data[[#This Row],[Sales]]</f>
        <v>8.3548037176155332E-2</v>
      </c>
      <c r="P4748">
        <f>YEAR(Sales_data[[#This Row],[Order Date]])</f>
        <v>2025</v>
      </c>
      <c r="Q4748" t="str">
        <f>TEXT(Sales_data[[#This Row],[Order Date]], "mmm")</f>
        <v>May</v>
      </c>
    </row>
    <row r="4749" spans="1:17" x14ac:dyDescent="0.95">
      <c r="A4749">
        <v>14748</v>
      </c>
      <c r="B4749" s="1">
        <v>45318</v>
      </c>
      <c r="C4749" t="s">
        <v>8399</v>
      </c>
      <c r="D4749" t="s">
        <v>40</v>
      </c>
      <c r="E4749" t="s">
        <v>50</v>
      </c>
      <c r="F4749" t="s">
        <v>86</v>
      </c>
      <c r="G4749" t="s">
        <v>90</v>
      </c>
      <c r="H4749" t="s">
        <v>8400</v>
      </c>
      <c r="I4749">
        <v>1</v>
      </c>
      <c r="J4749">
        <v>60202</v>
      </c>
      <c r="K4749">
        <v>10</v>
      </c>
      <c r="L4749">
        <v>54181.8</v>
      </c>
      <c r="M4749">
        <v>3855.06</v>
      </c>
      <c r="N4749" t="s">
        <v>20</v>
      </c>
      <c r="O4749">
        <f>Sales_data[[#This Row],[Profit]]/Sales_data[[#This Row],[Sales]]</f>
        <v>7.1150460117604064E-2</v>
      </c>
      <c r="P4749">
        <f>YEAR(Sales_data[[#This Row],[Order Date]])</f>
        <v>2024</v>
      </c>
      <c r="Q4749" t="str">
        <f>TEXT(Sales_data[[#This Row],[Order Date]], "mmm")</f>
        <v>Jan</v>
      </c>
    </row>
    <row r="4750" spans="1:17" x14ac:dyDescent="0.95">
      <c r="A4750">
        <v>14749</v>
      </c>
      <c r="B4750" s="1">
        <v>45744</v>
      </c>
      <c r="C4750" t="s">
        <v>8401</v>
      </c>
      <c r="D4750" t="s">
        <v>28</v>
      </c>
      <c r="E4750" t="s">
        <v>35</v>
      </c>
      <c r="F4750" t="s">
        <v>86</v>
      </c>
      <c r="G4750" t="s">
        <v>87</v>
      </c>
      <c r="H4750" t="s">
        <v>3302</v>
      </c>
      <c r="I4750">
        <v>1</v>
      </c>
      <c r="J4750">
        <v>4656</v>
      </c>
      <c r="K4750">
        <v>0</v>
      </c>
      <c r="L4750">
        <v>4656</v>
      </c>
      <c r="M4750">
        <v>591.75</v>
      </c>
      <c r="N4750" t="s">
        <v>33</v>
      </c>
      <c r="O4750">
        <f>Sales_data[[#This Row],[Profit]]/Sales_data[[#This Row],[Sales]]</f>
        <v>0.12709407216494845</v>
      </c>
      <c r="P4750">
        <f>YEAR(Sales_data[[#This Row],[Order Date]])</f>
        <v>2025</v>
      </c>
      <c r="Q4750" t="str">
        <f>TEXT(Sales_data[[#This Row],[Order Date]], "mmm")</f>
        <v>Mar</v>
      </c>
    </row>
    <row r="4751" spans="1:17" x14ac:dyDescent="0.95">
      <c r="A4751">
        <v>14750</v>
      </c>
      <c r="B4751" s="1">
        <v>45297</v>
      </c>
      <c r="C4751" t="s">
        <v>8402</v>
      </c>
      <c r="D4751" t="s">
        <v>28</v>
      </c>
      <c r="E4751" t="s">
        <v>35</v>
      </c>
      <c r="F4751" t="s">
        <v>17</v>
      </c>
      <c r="G4751" t="s">
        <v>291</v>
      </c>
      <c r="H4751" t="s">
        <v>8403</v>
      </c>
      <c r="I4751">
        <v>5</v>
      </c>
      <c r="J4751">
        <v>69474</v>
      </c>
      <c r="K4751">
        <v>15</v>
      </c>
      <c r="L4751">
        <v>295264.5</v>
      </c>
      <c r="M4751">
        <v>33425.129999999997</v>
      </c>
      <c r="N4751" t="s">
        <v>33</v>
      </c>
      <c r="O4751">
        <f>Sales_data[[#This Row],[Profit]]/Sales_data[[#This Row],[Sales]]</f>
        <v>0.11320402554319939</v>
      </c>
      <c r="P4751">
        <f>YEAR(Sales_data[[#This Row],[Order Date]])</f>
        <v>2024</v>
      </c>
      <c r="Q4751" t="str">
        <f>TEXT(Sales_data[[#This Row],[Order Date]], "mmm")</f>
        <v>Jan</v>
      </c>
    </row>
    <row r="4752" spans="1:17" x14ac:dyDescent="0.95">
      <c r="A4752">
        <v>14751</v>
      </c>
      <c r="B4752" s="1">
        <v>45296</v>
      </c>
      <c r="C4752" t="s">
        <v>8404</v>
      </c>
      <c r="D4752" t="s">
        <v>15</v>
      </c>
      <c r="E4752" t="s">
        <v>174</v>
      </c>
      <c r="F4752" t="s">
        <v>46</v>
      </c>
      <c r="G4752" t="s">
        <v>47</v>
      </c>
      <c r="H4752" t="s">
        <v>8405</v>
      </c>
      <c r="I4752">
        <v>1</v>
      </c>
      <c r="J4752">
        <v>49401</v>
      </c>
      <c r="K4752">
        <v>15</v>
      </c>
      <c r="L4752">
        <v>41990.85</v>
      </c>
      <c r="M4752">
        <v>3247.74</v>
      </c>
      <c r="N4752" t="s">
        <v>38</v>
      </c>
      <c r="O4752">
        <f>Sales_data[[#This Row],[Profit]]/Sales_data[[#This Row],[Sales]]</f>
        <v>7.7343992798431085E-2</v>
      </c>
      <c r="P4752">
        <f>YEAR(Sales_data[[#This Row],[Order Date]])</f>
        <v>2024</v>
      </c>
      <c r="Q4752" t="str">
        <f>TEXT(Sales_data[[#This Row],[Order Date]], "mmm")</f>
        <v>Jan</v>
      </c>
    </row>
    <row r="4753" spans="1:17" x14ac:dyDescent="0.95">
      <c r="A4753">
        <v>14752</v>
      </c>
      <c r="B4753" s="1">
        <v>45541</v>
      </c>
      <c r="C4753" t="s">
        <v>8406</v>
      </c>
      <c r="D4753" t="s">
        <v>40</v>
      </c>
      <c r="E4753" t="s">
        <v>110</v>
      </c>
      <c r="F4753" t="s">
        <v>30</v>
      </c>
      <c r="G4753" t="s">
        <v>65</v>
      </c>
      <c r="H4753" t="s">
        <v>8407</v>
      </c>
      <c r="I4753">
        <v>5</v>
      </c>
      <c r="J4753">
        <v>75556</v>
      </c>
      <c r="K4753">
        <v>15</v>
      </c>
      <c r="L4753">
        <v>321113</v>
      </c>
      <c r="M4753">
        <v>46952.81</v>
      </c>
      <c r="N4753" t="s">
        <v>20</v>
      </c>
      <c r="O4753">
        <f>Sales_data[[#This Row],[Profit]]/Sales_data[[#This Row],[Sales]]</f>
        <v>0.14621896341786225</v>
      </c>
      <c r="P4753">
        <f>YEAR(Sales_data[[#This Row],[Order Date]])</f>
        <v>2024</v>
      </c>
      <c r="Q4753" t="str">
        <f>TEXT(Sales_data[[#This Row],[Order Date]], "mmm")</f>
        <v>Sep</v>
      </c>
    </row>
    <row r="4754" spans="1:17" x14ac:dyDescent="0.95">
      <c r="A4754">
        <v>14753</v>
      </c>
      <c r="B4754" s="1">
        <v>45328</v>
      </c>
      <c r="C4754" t="s">
        <v>8408</v>
      </c>
      <c r="D4754" t="s">
        <v>22</v>
      </c>
      <c r="E4754" t="s">
        <v>74</v>
      </c>
      <c r="F4754" t="s">
        <v>86</v>
      </c>
      <c r="G4754" t="s">
        <v>171</v>
      </c>
      <c r="H4754" t="s">
        <v>6590</v>
      </c>
      <c r="I4754">
        <v>5</v>
      </c>
      <c r="J4754">
        <v>46423</v>
      </c>
      <c r="K4754">
        <v>10</v>
      </c>
      <c r="L4754">
        <v>208903.5</v>
      </c>
      <c r="M4754">
        <v>22297.59</v>
      </c>
      <c r="N4754" t="s">
        <v>72</v>
      </c>
      <c r="O4754">
        <f>Sales_data[[#This Row],[Profit]]/Sales_data[[#This Row],[Sales]]</f>
        <v>0.10673631605023372</v>
      </c>
      <c r="P4754">
        <f>YEAR(Sales_data[[#This Row],[Order Date]])</f>
        <v>2024</v>
      </c>
      <c r="Q4754" t="str">
        <f>TEXT(Sales_data[[#This Row],[Order Date]], "mmm")</f>
        <v>Feb</v>
      </c>
    </row>
    <row r="4755" spans="1:17" x14ac:dyDescent="0.95">
      <c r="A4755">
        <v>14754</v>
      </c>
      <c r="B4755" s="1">
        <v>45303</v>
      </c>
      <c r="C4755" t="s">
        <v>8409</v>
      </c>
      <c r="D4755" t="s">
        <v>28</v>
      </c>
      <c r="E4755" t="s">
        <v>29</v>
      </c>
      <c r="F4755" t="s">
        <v>96</v>
      </c>
      <c r="G4755" t="s">
        <v>214</v>
      </c>
      <c r="H4755" t="s">
        <v>341</v>
      </c>
      <c r="I4755">
        <v>2</v>
      </c>
      <c r="J4755">
        <v>73497</v>
      </c>
      <c r="K4755">
        <v>5</v>
      </c>
      <c r="L4755">
        <v>139644.29999999999</v>
      </c>
      <c r="M4755">
        <v>17243.39</v>
      </c>
      <c r="N4755" t="s">
        <v>38</v>
      </c>
      <c r="O4755">
        <f>Sales_data[[#This Row],[Profit]]/Sales_data[[#This Row],[Sales]]</f>
        <v>0.12348080086333635</v>
      </c>
      <c r="P4755">
        <f>YEAR(Sales_data[[#This Row],[Order Date]])</f>
        <v>2024</v>
      </c>
      <c r="Q4755" t="str">
        <f>TEXT(Sales_data[[#This Row],[Order Date]], "mmm")</f>
        <v>Jan</v>
      </c>
    </row>
    <row r="4756" spans="1:17" x14ac:dyDescent="0.95">
      <c r="A4756">
        <v>14755</v>
      </c>
      <c r="B4756" s="1">
        <v>45358</v>
      </c>
      <c r="C4756" t="s">
        <v>8410</v>
      </c>
      <c r="D4756" t="s">
        <v>40</v>
      </c>
      <c r="E4756" t="s">
        <v>110</v>
      </c>
      <c r="F4756" t="s">
        <v>30</v>
      </c>
      <c r="G4756" t="s">
        <v>31</v>
      </c>
      <c r="H4756" t="s">
        <v>8411</v>
      </c>
      <c r="I4756">
        <v>2</v>
      </c>
      <c r="J4756">
        <v>54884</v>
      </c>
      <c r="K4756">
        <v>10</v>
      </c>
      <c r="L4756">
        <v>98791.2</v>
      </c>
      <c r="M4756">
        <v>13148.08</v>
      </c>
      <c r="N4756" t="s">
        <v>83</v>
      </c>
      <c r="O4756">
        <f>Sales_data[[#This Row],[Profit]]/Sales_data[[#This Row],[Sales]]</f>
        <v>0.13308958692677081</v>
      </c>
      <c r="P4756">
        <f>YEAR(Sales_data[[#This Row],[Order Date]])</f>
        <v>2024</v>
      </c>
      <c r="Q4756" t="str">
        <f>TEXT(Sales_data[[#This Row],[Order Date]], "mmm")</f>
        <v>Mar</v>
      </c>
    </row>
    <row r="4757" spans="1:17" x14ac:dyDescent="0.95">
      <c r="A4757">
        <v>14756</v>
      </c>
      <c r="B4757" s="1">
        <v>45376</v>
      </c>
      <c r="C4757" t="s">
        <v>8412</v>
      </c>
      <c r="D4757" t="s">
        <v>22</v>
      </c>
      <c r="E4757" t="s">
        <v>54</v>
      </c>
      <c r="F4757" t="s">
        <v>24</v>
      </c>
      <c r="G4757" t="s">
        <v>107</v>
      </c>
      <c r="H4757" t="s">
        <v>6370</v>
      </c>
      <c r="I4757">
        <v>2</v>
      </c>
      <c r="J4757">
        <v>9170</v>
      </c>
      <c r="K4757">
        <v>15</v>
      </c>
      <c r="L4757">
        <v>15589</v>
      </c>
      <c r="M4757">
        <v>3591.92</v>
      </c>
      <c r="N4757" t="s">
        <v>38</v>
      </c>
      <c r="O4757">
        <f>Sales_data[[#This Row],[Profit]]/Sales_data[[#This Row],[Sales]]</f>
        <v>0.23041375328757457</v>
      </c>
      <c r="P4757">
        <f>YEAR(Sales_data[[#This Row],[Order Date]])</f>
        <v>2024</v>
      </c>
      <c r="Q4757" t="str">
        <f>TEXT(Sales_data[[#This Row],[Order Date]], "mmm")</f>
        <v>Mar</v>
      </c>
    </row>
    <row r="4758" spans="1:17" x14ac:dyDescent="0.95">
      <c r="A4758">
        <v>14757</v>
      </c>
      <c r="B4758" s="1">
        <v>45444</v>
      </c>
      <c r="C4758" t="s">
        <v>7072</v>
      </c>
      <c r="D4758" t="s">
        <v>40</v>
      </c>
      <c r="E4758" t="s">
        <v>41</v>
      </c>
      <c r="F4758" t="s">
        <v>24</v>
      </c>
      <c r="G4758" t="s">
        <v>25</v>
      </c>
      <c r="H4758" t="s">
        <v>8413</v>
      </c>
      <c r="I4758">
        <v>5</v>
      </c>
      <c r="J4758">
        <v>69671</v>
      </c>
      <c r="K4758">
        <v>0</v>
      </c>
      <c r="L4758">
        <v>348355</v>
      </c>
      <c r="M4758">
        <v>24008.28</v>
      </c>
      <c r="N4758" t="s">
        <v>20</v>
      </c>
      <c r="O4758">
        <f>Sales_data[[#This Row],[Profit]]/Sales_data[[#This Row],[Sales]]</f>
        <v>6.8919005037964137E-2</v>
      </c>
      <c r="P4758">
        <f>YEAR(Sales_data[[#This Row],[Order Date]])</f>
        <v>2024</v>
      </c>
      <c r="Q4758" t="str">
        <f>TEXT(Sales_data[[#This Row],[Order Date]], "mmm")</f>
        <v>Jun</v>
      </c>
    </row>
    <row r="4759" spans="1:17" x14ac:dyDescent="0.95">
      <c r="A4759">
        <v>14758</v>
      </c>
      <c r="B4759" s="1">
        <v>45265</v>
      </c>
      <c r="C4759" t="s">
        <v>8414</v>
      </c>
      <c r="D4759" t="s">
        <v>15</v>
      </c>
      <c r="E4759" t="s">
        <v>68</v>
      </c>
      <c r="F4759" t="s">
        <v>17</v>
      </c>
      <c r="G4759" t="s">
        <v>18</v>
      </c>
      <c r="H4759" t="s">
        <v>8415</v>
      </c>
      <c r="I4759">
        <v>4</v>
      </c>
      <c r="J4759">
        <v>20105</v>
      </c>
      <c r="K4759">
        <v>20</v>
      </c>
      <c r="L4759">
        <v>64336</v>
      </c>
      <c r="M4759">
        <v>10537.79</v>
      </c>
      <c r="N4759" t="s">
        <v>20</v>
      </c>
      <c r="O4759">
        <f>Sales_data[[#This Row],[Profit]]/Sales_data[[#This Row],[Sales]]</f>
        <v>0.16379305521014675</v>
      </c>
      <c r="P4759">
        <f>YEAR(Sales_data[[#This Row],[Order Date]])</f>
        <v>2023</v>
      </c>
      <c r="Q4759" t="str">
        <f>TEXT(Sales_data[[#This Row],[Order Date]], "mmm")</f>
        <v>Dec</v>
      </c>
    </row>
    <row r="4760" spans="1:17" x14ac:dyDescent="0.95">
      <c r="A4760">
        <v>14759</v>
      </c>
      <c r="B4760" s="1">
        <v>45425</v>
      </c>
      <c r="C4760" t="s">
        <v>8416</v>
      </c>
      <c r="D4760" t="s">
        <v>15</v>
      </c>
      <c r="E4760" t="s">
        <v>174</v>
      </c>
      <c r="F4760" t="s">
        <v>46</v>
      </c>
      <c r="G4760" t="s">
        <v>201</v>
      </c>
      <c r="H4760" t="s">
        <v>8417</v>
      </c>
      <c r="I4760">
        <v>1</v>
      </c>
      <c r="J4760">
        <v>79347</v>
      </c>
      <c r="K4760">
        <v>20</v>
      </c>
      <c r="L4760">
        <v>63477.599999999999</v>
      </c>
      <c r="M4760">
        <v>11795.42</v>
      </c>
      <c r="N4760" t="s">
        <v>20</v>
      </c>
      <c r="O4760">
        <f>Sales_data[[#This Row],[Profit]]/Sales_data[[#This Row],[Sales]]</f>
        <v>0.18582019484038464</v>
      </c>
      <c r="P4760">
        <f>YEAR(Sales_data[[#This Row],[Order Date]])</f>
        <v>2024</v>
      </c>
      <c r="Q4760" t="str">
        <f>TEXT(Sales_data[[#This Row],[Order Date]], "mmm")</f>
        <v>May</v>
      </c>
    </row>
    <row r="4761" spans="1:17" x14ac:dyDescent="0.95">
      <c r="A4761">
        <v>14760</v>
      </c>
      <c r="B4761" s="1">
        <v>45356</v>
      </c>
      <c r="C4761" t="s">
        <v>8418</v>
      </c>
      <c r="D4761" t="s">
        <v>40</v>
      </c>
      <c r="E4761" t="s">
        <v>62</v>
      </c>
      <c r="F4761" t="s">
        <v>129</v>
      </c>
      <c r="G4761" t="s">
        <v>159</v>
      </c>
      <c r="H4761" t="s">
        <v>724</v>
      </c>
      <c r="I4761">
        <v>4</v>
      </c>
      <c r="J4761">
        <v>35782</v>
      </c>
      <c r="K4761">
        <v>15</v>
      </c>
      <c r="L4761">
        <v>121658.8</v>
      </c>
      <c r="M4761">
        <v>18258.37</v>
      </c>
      <c r="N4761" t="s">
        <v>20</v>
      </c>
      <c r="O4761">
        <f>Sales_data[[#This Row],[Profit]]/Sales_data[[#This Row],[Sales]]</f>
        <v>0.15007849822618666</v>
      </c>
      <c r="P4761">
        <f>YEAR(Sales_data[[#This Row],[Order Date]])</f>
        <v>2024</v>
      </c>
      <c r="Q4761" t="str">
        <f>TEXT(Sales_data[[#This Row],[Order Date]], "mmm")</f>
        <v>Mar</v>
      </c>
    </row>
    <row r="4762" spans="1:17" x14ac:dyDescent="0.95">
      <c r="A4762">
        <v>14761</v>
      </c>
      <c r="B4762" s="1">
        <v>45923</v>
      </c>
      <c r="C4762" t="s">
        <v>8419</v>
      </c>
      <c r="D4762" t="s">
        <v>40</v>
      </c>
      <c r="E4762" t="s">
        <v>41</v>
      </c>
      <c r="F4762" t="s">
        <v>129</v>
      </c>
      <c r="G4762" t="s">
        <v>159</v>
      </c>
      <c r="H4762" t="s">
        <v>4512</v>
      </c>
      <c r="I4762">
        <v>4</v>
      </c>
      <c r="J4762">
        <v>21034</v>
      </c>
      <c r="K4762">
        <v>20</v>
      </c>
      <c r="L4762">
        <v>67308.800000000003</v>
      </c>
      <c r="M4762">
        <v>14463.56</v>
      </c>
      <c r="N4762" t="s">
        <v>83</v>
      </c>
      <c r="O4762">
        <f>Sales_data[[#This Row],[Profit]]/Sales_data[[#This Row],[Sales]]</f>
        <v>0.21488364077208327</v>
      </c>
      <c r="P4762">
        <f>YEAR(Sales_data[[#This Row],[Order Date]])</f>
        <v>2025</v>
      </c>
      <c r="Q4762" t="str">
        <f>TEXT(Sales_data[[#This Row],[Order Date]], "mmm")</f>
        <v>Sep</v>
      </c>
    </row>
    <row r="4763" spans="1:17" x14ac:dyDescent="0.95">
      <c r="A4763">
        <v>14762</v>
      </c>
      <c r="B4763" s="1">
        <v>45526</v>
      </c>
      <c r="C4763" t="s">
        <v>8420</v>
      </c>
      <c r="D4763" t="s">
        <v>22</v>
      </c>
      <c r="E4763" t="s">
        <v>74</v>
      </c>
      <c r="F4763" t="s">
        <v>24</v>
      </c>
      <c r="G4763" t="s">
        <v>59</v>
      </c>
      <c r="H4763" t="s">
        <v>8421</v>
      </c>
      <c r="I4763">
        <v>4</v>
      </c>
      <c r="J4763">
        <v>73446</v>
      </c>
      <c r="K4763">
        <v>15</v>
      </c>
      <c r="L4763">
        <v>249716.4</v>
      </c>
      <c r="M4763">
        <v>53198.93</v>
      </c>
      <c r="N4763" t="s">
        <v>72</v>
      </c>
      <c r="O4763">
        <f>Sales_data[[#This Row],[Profit]]/Sales_data[[#This Row],[Sales]]</f>
        <v>0.213037389614779</v>
      </c>
      <c r="P4763">
        <f>YEAR(Sales_data[[#This Row],[Order Date]])</f>
        <v>2024</v>
      </c>
      <c r="Q4763" t="str">
        <f>TEXT(Sales_data[[#This Row],[Order Date]], "mmm")</f>
        <v>Aug</v>
      </c>
    </row>
    <row r="4764" spans="1:17" x14ac:dyDescent="0.95">
      <c r="A4764">
        <v>14763</v>
      </c>
      <c r="B4764" s="1">
        <v>45458</v>
      </c>
      <c r="C4764" t="s">
        <v>8422</v>
      </c>
      <c r="D4764" t="s">
        <v>15</v>
      </c>
      <c r="E4764" t="s">
        <v>16</v>
      </c>
      <c r="F4764" t="s">
        <v>42</v>
      </c>
      <c r="G4764" t="s">
        <v>51</v>
      </c>
      <c r="H4764" t="s">
        <v>8423</v>
      </c>
      <c r="I4764">
        <v>5</v>
      </c>
      <c r="J4764">
        <v>70613</v>
      </c>
      <c r="K4764">
        <v>15</v>
      </c>
      <c r="L4764">
        <v>300105.25</v>
      </c>
      <c r="M4764">
        <v>63166.95</v>
      </c>
      <c r="N4764" t="s">
        <v>72</v>
      </c>
      <c r="O4764">
        <f>Sales_data[[#This Row],[Profit]]/Sales_data[[#This Row],[Sales]]</f>
        <v>0.21048265566830301</v>
      </c>
      <c r="P4764">
        <f>YEAR(Sales_data[[#This Row],[Order Date]])</f>
        <v>2024</v>
      </c>
      <c r="Q4764" t="str">
        <f>TEXT(Sales_data[[#This Row],[Order Date]], "mmm")</f>
        <v>Jun</v>
      </c>
    </row>
    <row r="4765" spans="1:17" x14ac:dyDescent="0.95">
      <c r="A4765">
        <v>14764</v>
      </c>
      <c r="B4765" s="1">
        <v>45677</v>
      </c>
      <c r="C4765" t="s">
        <v>8424</v>
      </c>
      <c r="D4765" t="s">
        <v>40</v>
      </c>
      <c r="E4765" t="s">
        <v>103</v>
      </c>
      <c r="F4765" t="s">
        <v>129</v>
      </c>
      <c r="G4765" t="s">
        <v>130</v>
      </c>
      <c r="H4765" t="s">
        <v>8425</v>
      </c>
      <c r="I4765">
        <v>3</v>
      </c>
      <c r="J4765">
        <v>40135</v>
      </c>
      <c r="K4765">
        <v>10</v>
      </c>
      <c r="L4765">
        <v>108364.5</v>
      </c>
      <c r="M4765">
        <v>26182.01</v>
      </c>
      <c r="N4765" t="s">
        <v>33</v>
      </c>
      <c r="O4765">
        <f>Sales_data[[#This Row],[Profit]]/Sales_data[[#This Row],[Sales]]</f>
        <v>0.24161058280156322</v>
      </c>
      <c r="P4765">
        <f>YEAR(Sales_data[[#This Row],[Order Date]])</f>
        <v>2025</v>
      </c>
      <c r="Q4765" t="str">
        <f>TEXT(Sales_data[[#This Row],[Order Date]], "mmm")</f>
        <v>Jan</v>
      </c>
    </row>
    <row r="4766" spans="1:17" x14ac:dyDescent="0.95">
      <c r="A4766">
        <v>14765</v>
      </c>
      <c r="B4766" s="1">
        <v>45817</v>
      </c>
      <c r="C4766" t="s">
        <v>8426</v>
      </c>
      <c r="D4766" t="s">
        <v>40</v>
      </c>
      <c r="E4766" t="s">
        <v>41</v>
      </c>
      <c r="F4766" t="s">
        <v>96</v>
      </c>
      <c r="G4766" t="s">
        <v>138</v>
      </c>
      <c r="H4766" t="s">
        <v>8427</v>
      </c>
      <c r="I4766">
        <v>5</v>
      </c>
      <c r="J4766">
        <v>1476</v>
      </c>
      <c r="K4766">
        <v>10</v>
      </c>
      <c r="L4766">
        <v>6642</v>
      </c>
      <c r="M4766">
        <v>1543.86</v>
      </c>
      <c r="N4766" t="s">
        <v>72</v>
      </c>
      <c r="O4766">
        <f>Sales_data[[#This Row],[Profit]]/Sales_data[[#This Row],[Sales]]</f>
        <v>0.23243902439024389</v>
      </c>
      <c r="P4766">
        <f>YEAR(Sales_data[[#This Row],[Order Date]])</f>
        <v>2025</v>
      </c>
      <c r="Q4766" t="str">
        <f>TEXT(Sales_data[[#This Row],[Order Date]], "mmm")</f>
        <v>Jun</v>
      </c>
    </row>
    <row r="4767" spans="1:17" x14ac:dyDescent="0.95">
      <c r="A4767">
        <v>14766</v>
      </c>
      <c r="B4767" s="1">
        <v>45643</v>
      </c>
      <c r="C4767" t="s">
        <v>8428</v>
      </c>
      <c r="D4767" t="s">
        <v>28</v>
      </c>
      <c r="E4767" t="s">
        <v>29</v>
      </c>
      <c r="F4767" t="s">
        <v>86</v>
      </c>
      <c r="G4767" t="s">
        <v>90</v>
      </c>
      <c r="H4767" t="s">
        <v>3433</v>
      </c>
      <c r="I4767">
        <v>4</v>
      </c>
      <c r="J4767">
        <v>10401</v>
      </c>
      <c r="K4767">
        <v>0</v>
      </c>
      <c r="L4767">
        <v>41604</v>
      </c>
      <c r="M4767">
        <v>6951.29</v>
      </c>
      <c r="N4767" t="s">
        <v>33</v>
      </c>
      <c r="O4767">
        <f>Sales_data[[#This Row],[Profit]]/Sales_data[[#This Row],[Sales]]</f>
        <v>0.16708225170656668</v>
      </c>
      <c r="P4767">
        <f>YEAR(Sales_data[[#This Row],[Order Date]])</f>
        <v>2024</v>
      </c>
      <c r="Q4767" t="str">
        <f>TEXT(Sales_data[[#This Row],[Order Date]], "mmm")</f>
        <v>Dec</v>
      </c>
    </row>
    <row r="4768" spans="1:17" x14ac:dyDescent="0.95">
      <c r="A4768">
        <v>14767</v>
      </c>
      <c r="B4768" s="1">
        <v>45385</v>
      </c>
      <c r="C4768" t="s">
        <v>7500</v>
      </c>
      <c r="D4768" t="s">
        <v>22</v>
      </c>
      <c r="E4768" t="s">
        <v>58</v>
      </c>
      <c r="F4768" t="s">
        <v>75</v>
      </c>
      <c r="G4768" t="s">
        <v>307</v>
      </c>
      <c r="H4768" t="s">
        <v>6818</v>
      </c>
      <c r="I4768">
        <v>5</v>
      </c>
      <c r="J4768">
        <v>9391</v>
      </c>
      <c r="K4768">
        <v>5</v>
      </c>
      <c r="L4768">
        <v>44607.25</v>
      </c>
      <c r="M4768">
        <v>10310.86</v>
      </c>
      <c r="N4768" t="s">
        <v>33</v>
      </c>
      <c r="O4768">
        <f>Sales_data[[#This Row],[Profit]]/Sales_data[[#This Row],[Sales]]</f>
        <v>0.23114762734757244</v>
      </c>
      <c r="P4768">
        <f>YEAR(Sales_data[[#This Row],[Order Date]])</f>
        <v>2024</v>
      </c>
      <c r="Q4768" t="str">
        <f>TEXT(Sales_data[[#This Row],[Order Date]], "mmm")</f>
        <v>Apr</v>
      </c>
    </row>
    <row r="4769" spans="1:17" x14ac:dyDescent="0.95">
      <c r="A4769">
        <v>14768</v>
      </c>
      <c r="B4769" s="1">
        <v>45824</v>
      </c>
      <c r="C4769" t="s">
        <v>8429</v>
      </c>
      <c r="D4769" t="s">
        <v>15</v>
      </c>
      <c r="E4769" t="s">
        <v>16</v>
      </c>
      <c r="F4769" t="s">
        <v>69</v>
      </c>
      <c r="G4769" t="s">
        <v>151</v>
      </c>
      <c r="H4769" t="s">
        <v>8430</v>
      </c>
      <c r="I4769">
        <v>4</v>
      </c>
      <c r="J4769">
        <v>73820</v>
      </c>
      <c r="K4769">
        <v>5</v>
      </c>
      <c r="L4769">
        <v>280516</v>
      </c>
      <c r="M4769">
        <v>25372.1</v>
      </c>
      <c r="N4769" t="s">
        <v>20</v>
      </c>
      <c r="O4769">
        <f>Sales_data[[#This Row],[Profit]]/Sales_data[[#This Row],[Sales]]</f>
        <v>9.0447960187654178E-2</v>
      </c>
      <c r="P4769">
        <f>YEAR(Sales_data[[#This Row],[Order Date]])</f>
        <v>2025</v>
      </c>
      <c r="Q4769" t="str">
        <f>TEXT(Sales_data[[#This Row],[Order Date]], "mmm")</f>
        <v>Jun</v>
      </c>
    </row>
    <row r="4770" spans="1:17" x14ac:dyDescent="0.95">
      <c r="A4770">
        <v>14769</v>
      </c>
      <c r="B4770" s="1">
        <v>45314</v>
      </c>
      <c r="C4770" t="s">
        <v>8431</v>
      </c>
      <c r="D4770" t="s">
        <v>40</v>
      </c>
      <c r="E4770" t="s">
        <v>62</v>
      </c>
      <c r="F4770" t="s">
        <v>75</v>
      </c>
      <c r="G4770" t="s">
        <v>240</v>
      </c>
      <c r="H4770" t="s">
        <v>8432</v>
      </c>
      <c r="I4770">
        <v>2</v>
      </c>
      <c r="J4770">
        <v>47173</v>
      </c>
      <c r="K4770">
        <v>15</v>
      </c>
      <c r="L4770">
        <v>80194.100000000006</v>
      </c>
      <c r="M4770">
        <v>5727.93</v>
      </c>
      <c r="N4770" t="s">
        <v>33</v>
      </c>
      <c r="O4770">
        <f>Sales_data[[#This Row],[Profit]]/Sales_data[[#This Row],[Sales]]</f>
        <v>7.1425828084609719E-2</v>
      </c>
      <c r="P4770">
        <f>YEAR(Sales_data[[#This Row],[Order Date]])</f>
        <v>2024</v>
      </c>
      <c r="Q4770" t="str">
        <f>TEXT(Sales_data[[#This Row],[Order Date]], "mmm")</f>
        <v>Jan</v>
      </c>
    </row>
    <row r="4771" spans="1:17" x14ac:dyDescent="0.95">
      <c r="A4771">
        <v>14770</v>
      </c>
      <c r="B4771" s="1">
        <v>45332</v>
      </c>
      <c r="C4771" t="s">
        <v>8433</v>
      </c>
      <c r="D4771" t="s">
        <v>40</v>
      </c>
      <c r="E4771" t="s">
        <v>41</v>
      </c>
      <c r="F4771" t="s">
        <v>69</v>
      </c>
      <c r="G4771" t="s">
        <v>70</v>
      </c>
      <c r="H4771" t="s">
        <v>8434</v>
      </c>
      <c r="I4771">
        <v>4</v>
      </c>
      <c r="J4771">
        <v>47498</v>
      </c>
      <c r="K4771">
        <v>15</v>
      </c>
      <c r="L4771">
        <v>161493.20000000001</v>
      </c>
      <c r="M4771">
        <v>24319.86</v>
      </c>
      <c r="N4771" t="s">
        <v>38</v>
      </c>
      <c r="O4771">
        <f>Sales_data[[#This Row],[Profit]]/Sales_data[[#This Row],[Sales]]</f>
        <v>0.1505937092088088</v>
      </c>
      <c r="P4771">
        <f>YEAR(Sales_data[[#This Row],[Order Date]])</f>
        <v>2024</v>
      </c>
      <c r="Q4771" t="str">
        <f>TEXT(Sales_data[[#This Row],[Order Date]], "mmm")</f>
        <v>Feb</v>
      </c>
    </row>
    <row r="4772" spans="1:17" x14ac:dyDescent="0.95">
      <c r="A4772">
        <v>14771</v>
      </c>
      <c r="B4772" s="1">
        <v>45450</v>
      </c>
      <c r="C4772" t="s">
        <v>8435</v>
      </c>
      <c r="D4772" t="s">
        <v>40</v>
      </c>
      <c r="E4772" t="s">
        <v>110</v>
      </c>
      <c r="F4772" t="s">
        <v>75</v>
      </c>
      <c r="G4772" t="s">
        <v>204</v>
      </c>
      <c r="H4772" t="s">
        <v>8436</v>
      </c>
      <c r="I4772">
        <v>3</v>
      </c>
      <c r="J4772">
        <v>11923</v>
      </c>
      <c r="K4772">
        <v>10</v>
      </c>
      <c r="L4772">
        <v>32192.1</v>
      </c>
      <c r="M4772">
        <v>7005.85</v>
      </c>
      <c r="N4772" t="s">
        <v>83</v>
      </c>
      <c r="O4772">
        <f>Sales_data[[#This Row],[Profit]]/Sales_data[[#This Row],[Sales]]</f>
        <v>0.21762637417254546</v>
      </c>
      <c r="P4772">
        <f>YEAR(Sales_data[[#This Row],[Order Date]])</f>
        <v>2024</v>
      </c>
      <c r="Q4772" t="str">
        <f>TEXT(Sales_data[[#This Row],[Order Date]], "mmm")</f>
        <v>Jun</v>
      </c>
    </row>
    <row r="4773" spans="1:17" x14ac:dyDescent="0.95">
      <c r="A4773">
        <v>14772</v>
      </c>
      <c r="B4773" s="1">
        <v>45237</v>
      </c>
      <c r="C4773" t="s">
        <v>8437</v>
      </c>
      <c r="D4773" t="s">
        <v>40</v>
      </c>
      <c r="E4773" t="s">
        <v>62</v>
      </c>
      <c r="F4773" t="s">
        <v>129</v>
      </c>
      <c r="G4773" t="s">
        <v>168</v>
      </c>
      <c r="H4773" t="s">
        <v>8438</v>
      </c>
      <c r="I4773">
        <v>1</v>
      </c>
      <c r="J4773">
        <v>40798</v>
      </c>
      <c r="K4773">
        <v>20</v>
      </c>
      <c r="L4773">
        <v>32638.400000000001</v>
      </c>
      <c r="M4773">
        <v>2871.6</v>
      </c>
      <c r="N4773" t="s">
        <v>38</v>
      </c>
      <c r="O4773">
        <f>Sales_data[[#This Row],[Profit]]/Sales_data[[#This Row],[Sales]]</f>
        <v>8.7982254032060392E-2</v>
      </c>
      <c r="P4773">
        <f>YEAR(Sales_data[[#This Row],[Order Date]])</f>
        <v>2023</v>
      </c>
      <c r="Q4773" t="str">
        <f>TEXT(Sales_data[[#This Row],[Order Date]], "mmm")</f>
        <v>Nov</v>
      </c>
    </row>
    <row r="4774" spans="1:17" x14ac:dyDescent="0.95">
      <c r="A4774">
        <v>14773</v>
      </c>
      <c r="B4774" s="1">
        <v>45362</v>
      </c>
      <c r="C4774" t="s">
        <v>8439</v>
      </c>
      <c r="D4774" t="s">
        <v>40</v>
      </c>
      <c r="E4774" t="s">
        <v>41</v>
      </c>
      <c r="F4774" t="s">
        <v>129</v>
      </c>
      <c r="G4774" t="s">
        <v>130</v>
      </c>
      <c r="H4774" t="s">
        <v>8440</v>
      </c>
      <c r="I4774">
        <v>5</v>
      </c>
      <c r="J4774">
        <v>35410</v>
      </c>
      <c r="K4774">
        <v>0</v>
      </c>
      <c r="L4774">
        <v>177050</v>
      </c>
      <c r="M4774">
        <v>14706.74</v>
      </c>
      <c r="N4774" t="s">
        <v>72</v>
      </c>
      <c r="O4774">
        <f>Sales_data[[#This Row],[Profit]]/Sales_data[[#This Row],[Sales]]</f>
        <v>8.3065461733973459E-2</v>
      </c>
      <c r="P4774">
        <f>YEAR(Sales_data[[#This Row],[Order Date]])</f>
        <v>2024</v>
      </c>
      <c r="Q4774" t="str">
        <f>TEXT(Sales_data[[#This Row],[Order Date]], "mmm")</f>
        <v>Mar</v>
      </c>
    </row>
    <row r="4775" spans="1:17" x14ac:dyDescent="0.95">
      <c r="A4775">
        <v>14774</v>
      </c>
      <c r="B4775" s="1">
        <v>45256</v>
      </c>
      <c r="C4775" t="s">
        <v>8441</v>
      </c>
      <c r="D4775" t="s">
        <v>22</v>
      </c>
      <c r="E4775" t="s">
        <v>54</v>
      </c>
      <c r="F4775" t="s">
        <v>24</v>
      </c>
      <c r="G4775" t="s">
        <v>25</v>
      </c>
      <c r="H4775" t="s">
        <v>8442</v>
      </c>
      <c r="I4775">
        <v>5</v>
      </c>
      <c r="J4775">
        <v>55910</v>
      </c>
      <c r="K4775">
        <v>0</v>
      </c>
      <c r="L4775">
        <v>279550</v>
      </c>
      <c r="M4775">
        <v>29798.57</v>
      </c>
      <c r="N4775" t="s">
        <v>20</v>
      </c>
      <c r="O4775">
        <f>Sales_data[[#This Row],[Profit]]/Sales_data[[#This Row],[Sales]]</f>
        <v>0.10659477732069397</v>
      </c>
      <c r="P4775">
        <f>YEAR(Sales_data[[#This Row],[Order Date]])</f>
        <v>2023</v>
      </c>
      <c r="Q4775" t="str">
        <f>TEXT(Sales_data[[#This Row],[Order Date]], "mmm")</f>
        <v>Nov</v>
      </c>
    </row>
    <row r="4776" spans="1:17" x14ac:dyDescent="0.95">
      <c r="A4776">
        <v>14775</v>
      </c>
      <c r="B4776" s="1">
        <v>45606</v>
      </c>
      <c r="C4776" t="s">
        <v>8443</v>
      </c>
      <c r="D4776" t="s">
        <v>40</v>
      </c>
      <c r="E4776" t="s">
        <v>110</v>
      </c>
      <c r="F4776" t="s">
        <v>24</v>
      </c>
      <c r="G4776" t="s">
        <v>36</v>
      </c>
      <c r="H4776" t="s">
        <v>4781</v>
      </c>
      <c r="I4776">
        <v>2</v>
      </c>
      <c r="J4776">
        <v>8746</v>
      </c>
      <c r="K4776">
        <v>0</v>
      </c>
      <c r="L4776">
        <v>17492</v>
      </c>
      <c r="M4776">
        <v>1972.22</v>
      </c>
      <c r="N4776" t="s">
        <v>72</v>
      </c>
      <c r="O4776">
        <f>Sales_data[[#This Row],[Profit]]/Sales_data[[#This Row],[Sales]]</f>
        <v>0.11274982849302538</v>
      </c>
      <c r="P4776">
        <f>YEAR(Sales_data[[#This Row],[Order Date]])</f>
        <v>2024</v>
      </c>
      <c r="Q4776" t="str">
        <f>TEXT(Sales_data[[#This Row],[Order Date]], "mmm")</f>
        <v>Nov</v>
      </c>
    </row>
    <row r="4777" spans="1:17" x14ac:dyDescent="0.95">
      <c r="A4777">
        <v>14776</v>
      </c>
      <c r="B4777" s="1">
        <v>45922</v>
      </c>
      <c r="C4777" t="s">
        <v>8444</v>
      </c>
      <c r="D4777" t="s">
        <v>22</v>
      </c>
      <c r="E4777" t="s">
        <v>23</v>
      </c>
      <c r="F4777" t="s">
        <v>42</v>
      </c>
      <c r="G4777" t="s">
        <v>43</v>
      </c>
      <c r="H4777" t="s">
        <v>8445</v>
      </c>
      <c r="I4777">
        <v>4</v>
      </c>
      <c r="J4777">
        <v>14917</v>
      </c>
      <c r="K4777">
        <v>20</v>
      </c>
      <c r="L4777">
        <v>47734.400000000001</v>
      </c>
      <c r="M4777">
        <v>2733.52</v>
      </c>
      <c r="N4777" t="s">
        <v>72</v>
      </c>
      <c r="O4777">
        <f>Sales_data[[#This Row],[Profit]]/Sales_data[[#This Row],[Sales]]</f>
        <v>5.7265200777636249E-2</v>
      </c>
      <c r="P4777">
        <f>YEAR(Sales_data[[#This Row],[Order Date]])</f>
        <v>2025</v>
      </c>
      <c r="Q4777" t="str">
        <f>TEXT(Sales_data[[#This Row],[Order Date]], "mmm")</f>
        <v>Sep</v>
      </c>
    </row>
    <row r="4778" spans="1:17" x14ac:dyDescent="0.95">
      <c r="A4778">
        <v>14777</v>
      </c>
      <c r="B4778" s="1">
        <v>45532</v>
      </c>
      <c r="C4778" t="s">
        <v>8446</v>
      </c>
      <c r="D4778" t="s">
        <v>28</v>
      </c>
      <c r="E4778" t="s">
        <v>114</v>
      </c>
      <c r="F4778" t="s">
        <v>24</v>
      </c>
      <c r="G4778" t="s">
        <v>25</v>
      </c>
      <c r="H4778" t="s">
        <v>8447</v>
      </c>
      <c r="I4778">
        <v>5</v>
      </c>
      <c r="J4778">
        <v>41384</v>
      </c>
      <c r="K4778">
        <v>0</v>
      </c>
      <c r="L4778">
        <v>206920</v>
      </c>
      <c r="M4778">
        <v>14619.82</v>
      </c>
      <c r="N4778" t="s">
        <v>38</v>
      </c>
      <c r="O4778">
        <f>Sales_data[[#This Row],[Profit]]/Sales_data[[#This Row],[Sales]]</f>
        <v>7.0654455828339457E-2</v>
      </c>
      <c r="P4778">
        <f>YEAR(Sales_data[[#This Row],[Order Date]])</f>
        <v>2024</v>
      </c>
      <c r="Q4778" t="str">
        <f>TEXT(Sales_data[[#This Row],[Order Date]], "mmm")</f>
        <v>Aug</v>
      </c>
    </row>
    <row r="4779" spans="1:17" x14ac:dyDescent="0.95">
      <c r="A4779">
        <v>14778</v>
      </c>
      <c r="B4779" s="1">
        <v>45893</v>
      </c>
      <c r="C4779" t="s">
        <v>8448</v>
      </c>
      <c r="D4779" t="s">
        <v>40</v>
      </c>
      <c r="E4779" t="s">
        <v>62</v>
      </c>
      <c r="F4779" t="s">
        <v>42</v>
      </c>
      <c r="G4779" t="s">
        <v>188</v>
      </c>
      <c r="H4779" t="s">
        <v>8449</v>
      </c>
      <c r="I4779">
        <v>2</v>
      </c>
      <c r="J4779">
        <v>18682</v>
      </c>
      <c r="K4779">
        <v>5</v>
      </c>
      <c r="L4779">
        <v>35495.800000000003</v>
      </c>
      <c r="M4779">
        <v>5321.86</v>
      </c>
      <c r="N4779" t="s">
        <v>20</v>
      </c>
      <c r="O4779">
        <f>Sales_data[[#This Row],[Profit]]/Sales_data[[#This Row],[Sales]]</f>
        <v>0.14992928740865114</v>
      </c>
      <c r="P4779">
        <f>YEAR(Sales_data[[#This Row],[Order Date]])</f>
        <v>2025</v>
      </c>
      <c r="Q4779" t="str">
        <f>TEXT(Sales_data[[#This Row],[Order Date]], "mmm")</f>
        <v>Aug</v>
      </c>
    </row>
    <row r="4780" spans="1:17" x14ac:dyDescent="0.95">
      <c r="A4780">
        <v>14779</v>
      </c>
      <c r="B4780" s="1">
        <v>45700</v>
      </c>
      <c r="C4780" t="s">
        <v>8450</v>
      </c>
      <c r="D4780" t="s">
        <v>15</v>
      </c>
      <c r="E4780" t="s">
        <v>147</v>
      </c>
      <c r="F4780" t="s">
        <v>69</v>
      </c>
      <c r="G4780" t="s">
        <v>70</v>
      </c>
      <c r="H4780" t="s">
        <v>2436</v>
      </c>
      <c r="I4780">
        <v>5</v>
      </c>
      <c r="J4780">
        <v>17129</v>
      </c>
      <c r="K4780">
        <v>5</v>
      </c>
      <c r="L4780">
        <v>81362.75</v>
      </c>
      <c r="M4780">
        <v>5315.45</v>
      </c>
      <c r="N4780" t="s">
        <v>83</v>
      </c>
      <c r="O4780">
        <f>Sales_data[[#This Row],[Profit]]/Sales_data[[#This Row],[Sales]]</f>
        <v>6.53302647710408E-2</v>
      </c>
      <c r="P4780">
        <f>YEAR(Sales_data[[#This Row],[Order Date]])</f>
        <v>2025</v>
      </c>
      <c r="Q4780" t="str">
        <f>TEXT(Sales_data[[#This Row],[Order Date]], "mmm")</f>
        <v>Feb</v>
      </c>
    </row>
    <row r="4781" spans="1:17" x14ac:dyDescent="0.95">
      <c r="A4781">
        <v>14780</v>
      </c>
      <c r="B4781" s="1">
        <v>45900</v>
      </c>
      <c r="C4781" t="s">
        <v>5612</v>
      </c>
      <c r="D4781" t="s">
        <v>15</v>
      </c>
      <c r="E4781" t="s">
        <v>174</v>
      </c>
      <c r="F4781" t="s">
        <v>46</v>
      </c>
      <c r="G4781" t="s">
        <v>201</v>
      </c>
      <c r="H4781" t="s">
        <v>534</v>
      </c>
      <c r="I4781">
        <v>4</v>
      </c>
      <c r="J4781">
        <v>47482</v>
      </c>
      <c r="K4781">
        <v>0</v>
      </c>
      <c r="L4781">
        <v>189928</v>
      </c>
      <c r="M4781">
        <v>26724.52</v>
      </c>
      <c r="N4781" t="s">
        <v>33</v>
      </c>
      <c r="O4781">
        <f>Sales_data[[#This Row],[Profit]]/Sales_data[[#This Row],[Sales]]</f>
        <v>0.14070868960869382</v>
      </c>
      <c r="P4781">
        <f>YEAR(Sales_data[[#This Row],[Order Date]])</f>
        <v>2025</v>
      </c>
      <c r="Q4781" t="str">
        <f>TEXT(Sales_data[[#This Row],[Order Date]], "mmm")</f>
        <v>Aug</v>
      </c>
    </row>
    <row r="4782" spans="1:17" x14ac:dyDescent="0.95">
      <c r="A4782">
        <v>14781</v>
      </c>
      <c r="B4782" s="1">
        <v>45295</v>
      </c>
      <c r="C4782" t="s">
        <v>8451</v>
      </c>
      <c r="D4782" t="s">
        <v>15</v>
      </c>
      <c r="E4782" t="s">
        <v>93</v>
      </c>
      <c r="F4782" t="s">
        <v>129</v>
      </c>
      <c r="G4782" t="s">
        <v>168</v>
      </c>
      <c r="H4782" t="s">
        <v>7258</v>
      </c>
      <c r="I4782">
        <v>4</v>
      </c>
      <c r="J4782">
        <v>48902</v>
      </c>
      <c r="K4782">
        <v>10</v>
      </c>
      <c r="L4782">
        <v>176047.2</v>
      </c>
      <c r="M4782">
        <v>42930.82</v>
      </c>
      <c r="N4782" t="s">
        <v>83</v>
      </c>
      <c r="O4782">
        <f>Sales_data[[#This Row],[Profit]]/Sales_data[[#This Row],[Sales]]</f>
        <v>0.24385971489464187</v>
      </c>
      <c r="P4782">
        <f>YEAR(Sales_data[[#This Row],[Order Date]])</f>
        <v>2024</v>
      </c>
      <c r="Q4782" t="str">
        <f>TEXT(Sales_data[[#This Row],[Order Date]], "mmm")</f>
        <v>Jan</v>
      </c>
    </row>
    <row r="4783" spans="1:17" x14ac:dyDescent="0.95">
      <c r="A4783">
        <v>14782</v>
      </c>
      <c r="B4783" s="1">
        <v>45411</v>
      </c>
      <c r="C4783" t="s">
        <v>8452</v>
      </c>
      <c r="D4783" t="s">
        <v>40</v>
      </c>
      <c r="E4783" t="s">
        <v>62</v>
      </c>
      <c r="F4783" t="s">
        <v>42</v>
      </c>
      <c r="G4783" t="s">
        <v>446</v>
      </c>
      <c r="H4783" t="s">
        <v>5525</v>
      </c>
      <c r="I4783">
        <v>1</v>
      </c>
      <c r="J4783">
        <v>1850</v>
      </c>
      <c r="K4783">
        <v>10</v>
      </c>
      <c r="L4783">
        <v>1665</v>
      </c>
      <c r="M4783">
        <v>289.52999999999997</v>
      </c>
      <c r="N4783" t="s">
        <v>83</v>
      </c>
      <c r="O4783">
        <f>Sales_data[[#This Row],[Profit]]/Sales_data[[#This Row],[Sales]]</f>
        <v>0.17389189189189189</v>
      </c>
      <c r="P4783">
        <f>YEAR(Sales_data[[#This Row],[Order Date]])</f>
        <v>2024</v>
      </c>
      <c r="Q4783" t="str">
        <f>TEXT(Sales_data[[#This Row],[Order Date]], "mmm")</f>
        <v>Apr</v>
      </c>
    </row>
    <row r="4784" spans="1:17" x14ac:dyDescent="0.95">
      <c r="A4784">
        <v>14783</v>
      </c>
      <c r="B4784" s="1">
        <v>45634</v>
      </c>
      <c r="C4784" t="s">
        <v>8453</v>
      </c>
      <c r="D4784" t="s">
        <v>40</v>
      </c>
      <c r="E4784" t="s">
        <v>62</v>
      </c>
      <c r="F4784" t="s">
        <v>30</v>
      </c>
      <c r="G4784" t="s">
        <v>322</v>
      </c>
      <c r="H4784" t="s">
        <v>8454</v>
      </c>
      <c r="I4784">
        <v>5</v>
      </c>
      <c r="J4784">
        <v>17417</v>
      </c>
      <c r="K4784">
        <v>0</v>
      </c>
      <c r="L4784">
        <v>87085</v>
      </c>
      <c r="M4784">
        <v>15779.3</v>
      </c>
      <c r="N4784" t="s">
        <v>72</v>
      </c>
      <c r="O4784">
        <f>Sales_data[[#This Row],[Profit]]/Sales_data[[#This Row],[Sales]]</f>
        <v>0.1811942355170236</v>
      </c>
      <c r="P4784">
        <f>YEAR(Sales_data[[#This Row],[Order Date]])</f>
        <v>2024</v>
      </c>
      <c r="Q4784" t="str">
        <f>TEXT(Sales_data[[#This Row],[Order Date]], "mmm")</f>
        <v>Dec</v>
      </c>
    </row>
    <row r="4785" spans="1:17" x14ac:dyDescent="0.95">
      <c r="A4785">
        <v>14784</v>
      </c>
      <c r="B4785" s="1">
        <v>45637</v>
      </c>
      <c r="C4785" t="s">
        <v>8455</v>
      </c>
      <c r="D4785" t="s">
        <v>40</v>
      </c>
      <c r="E4785" t="s">
        <v>50</v>
      </c>
      <c r="F4785" t="s">
        <v>24</v>
      </c>
      <c r="G4785" t="s">
        <v>107</v>
      </c>
      <c r="H4785" t="s">
        <v>8456</v>
      </c>
      <c r="I4785">
        <v>4</v>
      </c>
      <c r="J4785">
        <v>65277</v>
      </c>
      <c r="K4785">
        <v>20</v>
      </c>
      <c r="L4785">
        <v>208886.39999999999</v>
      </c>
      <c r="M4785">
        <v>36949.25</v>
      </c>
      <c r="N4785" t="s">
        <v>72</v>
      </c>
      <c r="O4785">
        <f>Sales_data[[#This Row],[Profit]]/Sales_data[[#This Row],[Sales]]</f>
        <v>0.17688681503439191</v>
      </c>
      <c r="P4785">
        <f>YEAR(Sales_data[[#This Row],[Order Date]])</f>
        <v>2024</v>
      </c>
      <c r="Q4785" t="str">
        <f>TEXT(Sales_data[[#This Row],[Order Date]], "mmm")</f>
        <v>Dec</v>
      </c>
    </row>
    <row r="4786" spans="1:17" x14ac:dyDescent="0.95">
      <c r="A4786">
        <v>14785</v>
      </c>
      <c r="B4786" s="1">
        <v>45552</v>
      </c>
      <c r="C4786" t="s">
        <v>8457</v>
      </c>
      <c r="D4786" t="s">
        <v>28</v>
      </c>
      <c r="E4786" t="s">
        <v>35</v>
      </c>
      <c r="F4786" t="s">
        <v>24</v>
      </c>
      <c r="G4786" t="s">
        <v>59</v>
      </c>
      <c r="H4786" t="s">
        <v>8458</v>
      </c>
      <c r="I4786">
        <v>2</v>
      </c>
      <c r="J4786">
        <v>804</v>
      </c>
      <c r="K4786">
        <v>0</v>
      </c>
      <c r="L4786">
        <v>1608</v>
      </c>
      <c r="M4786">
        <v>400.6</v>
      </c>
      <c r="N4786" t="s">
        <v>83</v>
      </c>
      <c r="O4786">
        <f>Sales_data[[#This Row],[Profit]]/Sales_data[[#This Row],[Sales]]</f>
        <v>0.24912935323383087</v>
      </c>
      <c r="P4786">
        <f>YEAR(Sales_data[[#This Row],[Order Date]])</f>
        <v>2024</v>
      </c>
      <c r="Q4786" t="str">
        <f>TEXT(Sales_data[[#This Row],[Order Date]], "mmm")</f>
        <v>Sep</v>
      </c>
    </row>
    <row r="4787" spans="1:17" x14ac:dyDescent="0.95">
      <c r="A4787">
        <v>14786</v>
      </c>
      <c r="B4787" s="1">
        <v>45299</v>
      </c>
      <c r="C4787" t="s">
        <v>8459</v>
      </c>
      <c r="D4787" t="s">
        <v>22</v>
      </c>
      <c r="E4787" t="s">
        <v>167</v>
      </c>
      <c r="F4787" t="s">
        <v>75</v>
      </c>
      <c r="G4787" t="s">
        <v>204</v>
      </c>
      <c r="H4787" t="s">
        <v>8460</v>
      </c>
      <c r="I4787">
        <v>1</v>
      </c>
      <c r="J4787">
        <v>26679</v>
      </c>
      <c r="K4787">
        <v>20</v>
      </c>
      <c r="L4787">
        <v>21343.200000000001</v>
      </c>
      <c r="M4787">
        <v>2122.3000000000002</v>
      </c>
      <c r="N4787" t="s">
        <v>83</v>
      </c>
      <c r="O4787">
        <f>Sales_data[[#This Row],[Profit]]/Sales_data[[#This Row],[Sales]]</f>
        <v>9.943682296937667E-2</v>
      </c>
      <c r="P4787">
        <f>YEAR(Sales_data[[#This Row],[Order Date]])</f>
        <v>2024</v>
      </c>
      <c r="Q4787" t="str">
        <f>TEXT(Sales_data[[#This Row],[Order Date]], "mmm")</f>
        <v>Jan</v>
      </c>
    </row>
    <row r="4788" spans="1:17" x14ac:dyDescent="0.95">
      <c r="A4788">
        <v>14787</v>
      </c>
      <c r="B4788" s="1">
        <v>45434</v>
      </c>
      <c r="C4788" t="s">
        <v>8461</v>
      </c>
      <c r="D4788" t="s">
        <v>22</v>
      </c>
      <c r="E4788" t="s">
        <v>58</v>
      </c>
      <c r="F4788" t="s">
        <v>42</v>
      </c>
      <c r="G4788" t="s">
        <v>79</v>
      </c>
      <c r="H4788" t="s">
        <v>8462</v>
      </c>
      <c r="I4788">
        <v>4</v>
      </c>
      <c r="J4788">
        <v>18158</v>
      </c>
      <c r="K4788">
        <v>5</v>
      </c>
      <c r="L4788">
        <v>69000.399999999994</v>
      </c>
      <c r="M4788">
        <v>14742.92</v>
      </c>
      <c r="N4788" t="s">
        <v>20</v>
      </c>
      <c r="O4788">
        <f>Sales_data[[#This Row],[Profit]]/Sales_data[[#This Row],[Sales]]</f>
        <v>0.21366426861293561</v>
      </c>
      <c r="P4788">
        <f>YEAR(Sales_data[[#This Row],[Order Date]])</f>
        <v>2024</v>
      </c>
      <c r="Q4788" t="str">
        <f>TEXT(Sales_data[[#This Row],[Order Date]], "mmm")</f>
        <v>May</v>
      </c>
    </row>
    <row r="4789" spans="1:17" x14ac:dyDescent="0.95">
      <c r="A4789">
        <v>14788</v>
      </c>
      <c r="B4789" s="1">
        <v>45707</v>
      </c>
      <c r="C4789" t="s">
        <v>8463</v>
      </c>
      <c r="D4789" t="s">
        <v>28</v>
      </c>
      <c r="E4789" t="s">
        <v>144</v>
      </c>
      <c r="F4789" t="s">
        <v>30</v>
      </c>
      <c r="G4789" t="s">
        <v>65</v>
      </c>
      <c r="H4789" t="s">
        <v>8464</v>
      </c>
      <c r="I4789">
        <v>1</v>
      </c>
      <c r="J4789">
        <v>28012</v>
      </c>
      <c r="K4789">
        <v>15</v>
      </c>
      <c r="L4789">
        <v>23810.2</v>
      </c>
      <c r="M4789">
        <v>1720.57</v>
      </c>
      <c r="N4789" t="s">
        <v>72</v>
      </c>
      <c r="O4789">
        <f>Sales_data[[#This Row],[Profit]]/Sales_data[[#This Row],[Sales]]</f>
        <v>7.2261887762387539E-2</v>
      </c>
      <c r="P4789">
        <f>YEAR(Sales_data[[#This Row],[Order Date]])</f>
        <v>2025</v>
      </c>
      <c r="Q4789" t="str">
        <f>TEXT(Sales_data[[#This Row],[Order Date]], "mmm")</f>
        <v>Feb</v>
      </c>
    </row>
    <row r="4790" spans="1:17" x14ac:dyDescent="0.95">
      <c r="A4790">
        <v>14789</v>
      </c>
      <c r="B4790" s="1">
        <v>45256</v>
      </c>
      <c r="C4790" t="s">
        <v>8465</v>
      </c>
      <c r="D4790" t="s">
        <v>40</v>
      </c>
      <c r="E4790" t="s">
        <v>62</v>
      </c>
      <c r="F4790" t="s">
        <v>129</v>
      </c>
      <c r="G4790" t="s">
        <v>164</v>
      </c>
      <c r="H4790" t="s">
        <v>8466</v>
      </c>
      <c r="I4790">
        <v>5</v>
      </c>
      <c r="J4790">
        <v>12063</v>
      </c>
      <c r="K4790">
        <v>10</v>
      </c>
      <c r="L4790">
        <v>54283.5</v>
      </c>
      <c r="M4790">
        <v>12308.11</v>
      </c>
      <c r="N4790" t="s">
        <v>83</v>
      </c>
      <c r="O4790">
        <f>Sales_data[[#This Row],[Profit]]/Sales_data[[#This Row],[Sales]]</f>
        <v>0.22673759061224866</v>
      </c>
      <c r="P4790">
        <f>YEAR(Sales_data[[#This Row],[Order Date]])</f>
        <v>2023</v>
      </c>
      <c r="Q4790" t="str">
        <f>TEXT(Sales_data[[#This Row],[Order Date]], "mmm")</f>
        <v>Nov</v>
      </c>
    </row>
    <row r="4791" spans="1:17" x14ac:dyDescent="0.95">
      <c r="A4791">
        <v>14790</v>
      </c>
      <c r="B4791" s="1">
        <v>45593</v>
      </c>
      <c r="C4791" t="s">
        <v>8467</v>
      </c>
      <c r="D4791" t="s">
        <v>22</v>
      </c>
      <c r="E4791" t="s">
        <v>74</v>
      </c>
      <c r="F4791" t="s">
        <v>75</v>
      </c>
      <c r="G4791" t="s">
        <v>409</v>
      </c>
      <c r="H4791" t="s">
        <v>2870</v>
      </c>
      <c r="I4791">
        <v>4</v>
      </c>
      <c r="J4791">
        <v>61658</v>
      </c>
      <c r="K4791">
        <v>20</v>
      </c>
      <c r="L4791">
        <v>197305.60000000001</v>
      </c>
      <c r="M4791">
        <v>12488.94</v>
      </c>
      <c r="N4791" t="s">
        <v>83</v>
      </c>
      <c r="O4791">
        <f>Sales_data[[#This Row],[Profit]]/Sales_data[[#This Row],[Sales]]</f>
        <v>6.3297443154173016E-2</v>
      </c>
      <c r="P4791">
        <f>YEAR(Sales_data[[#This Row],[Order Date]])</f>
        <v>2024</v>
      </c>
      <c r="Q4791" t="str">
        <f>TEXT(Sales_data[[#This Row],[Order Date]], "mmm")</f>
        <v>Oct</v>
      </c>
    </row>
    <row r="4792" spans="1:17" x14ac:dyDescent="0.95">
      <c r="A4792">
        <v>14791</v>
      </c>
      <c r="B4792" s="1">
        <v>45345</v>
      </c>
      <c r="C4792" t="s">
        <v>4696</v>
      </c>
      <c r="D4792" t="s">
        <v>15</v>
      </c>
      <c r="E4792" t="s">
        <v>147</v>
      </c>
      <c r="F4792" t="s">
        <v>75</v>
      </c>
      <c r="G4792" t="s">
        <v>307</v>
      </c>
      <c r="H4792" t="s">
        <v>8468</v>
      </c>
      <c r="I4792">
        <v>3</v>
      </c>
      <c r="J4792">
        <v>56730</v>
      </c>
      <c r="K4792">
        <v>0</v>
      </c>
      <c r="L4792">
        <v>170190</v>
      </c>
      <c r="M4792">
        <v>41256.800000000003</v>
      </c>
      <c r="N4792" t="s">
        <v>33</v>
      </c>
      <c r="O4792">
        <f>Sales_data[[#This Row],[Profit]]/Sales_data[[#This Row],[Sales]]</f>
        <v>0.24241612315647221</v>
      </c>
      <c r="P4792">
        <f>YEAR(Sales_data[[#This Row],[Order Date]])</f>
        <v>2024</v>
      </c>
      <c r="Q4792" t="str">
        <f>TEXT(Sales_data[[#This Row],[Order Date]], "mmm")</f>
        <v>Feb</v>
      </c>
    </row>
    <row r="4793" spans="1:17" x14ac:dyDescent="0.95">
      <c r="A4793">
        <v>14792</v>
      </c>
      <c r="B4793" s="1">
        <v>45395</v>
      </c>
      <c r="C4793" t="s">
        <v>8469</v>
      </c>
      <c r="D4793" t="s">
        <v>22</v>
      </c>
      <c r="E4793" t="s">
        <v>54</v>
      </c>
      <c r="F4793" t="s">
        <v>96</v>
      </c>
      <c r="G4793" t="s">
        <v>156</v>
      </c>
      <c r="H4793" t="s">
        <v>3768</v>
      </c>
      <c r="I4793">
        <v>2</v>
      </c>
      <c r="J4793">
        <v>42495</v>
      </c>
      <c r="K4793">
        <v>15</v>
      </c>
      <c r="L4793">
        <v>72241.5</v>
      </c>
      <c r="M4793">
        <v>3997.8</v>
      </c>
      <c r="N4793" t="s">
        <v>20</v>
      </c>
      <c r="O4793">
        <f>Sales_data[[#This Row],[Profit]]/Sales_data[[#This Row],[Sales]]</f>
        <v>5.5339382487905153E-2</v>
      </c>
      <c r="P4793">
        <f>YEAR(Sales_data[[#This Row],[Order Date]])</f>
        <v>2024</v>
      </c>
      <c r="Q4793" t="str">
        <f>TEXT(Sales_data[[#This Row],[Order Date]], "mmm")</f>
        <v>Apr</v>
      </c>
    </row>
    <row r="4794" spans="1:17" x14ac:dyDescent="0.95">
      <c r="A4794">
        <v>14793</v>
      </c>
      <c r="B4794" s="1">
        <v>45668</v>
      </c>
      <c r="C4794" t="s">
        <v>8470</v>
      </c>
      <c r="D4794" t="s">
        <v>15</v>
      </c>
      <c r="E4794" t="s">
        <v>16</v>
      </c>
      <c r="F4794" t="s">
        <v>30</v>
      </c>
      <c r="G4794" t="s">
        <v>227</v>
      </c>
      <c r="H4794" t="s">
        <v>1981</v>
      </c>
      <c r="I4794">
        <v>3</v>
      </c>
      <c r="J4794">
        <v>63404</v>
      </c>
      <c r="K4794">
        <v>5</v>
      </c>
      <c r="L4794">
        <v>180701.4</v>
      </c>
      <c r="M4794">
        <v>39087.54</v>
      </c>
      <c r="N4794" t="s">
        <v>72</v>
      </c>
      <c r="O4794">
        <f>Sales_data[[#This Row],[Profit]]/Sales_data[[#This Row],[Sales]]</f>
        <v>0.2163101115984713</v>
      </c>
      <c r="P4794">
        <f>YEAR(Sales_data[[#This Row],[Order Date]])</f>
        <v>2025</v>
      </c>
      <c r="Q4794" t="str">
        <f>TEXT(Sales_data[[#This Row],[Order Date]], "mmm")</f>
        <v>Jan</v>
      </c>
    </row>
    <row r="4795" spans="1:17" x14ac:dyDescent="0.95">
      <c r="A4795">
        <v>14794</v>
      </c>
      <c r="B4795" s="1">
        <v>45534</v>
      </c>
      <c r="C4795" t="s">
        <v>8471</v>
      </c>
      <c r="D4795" t="s">
        <v>40</v>
      </c>
      <c r="E4795" t="s">
        <v>103</v>
      </c>
      <c r="F4795" t="s">
        <v>46</v>
      </c>
      <c r="G4795" t="s">
        <v>209</v>
      </c>
      <c r="H4795" t="s">
        <v>8472</v>
      </c>
      <c r="I4795">
        <v>5</v>
      </c>
      <c r="J4795">
        <v>37458</v>
      </c>
      <c r="K4795">
        <v>20</v>
      </c>
      <c r="L4795">
        <v>149832</v>
      </c>
      <c r="M4795">
        <v>18752.59</v>
      </c>
      <c r="N4795" t="s">
        <v>20</v>
      </c>
      <c r="O4795">
        <f>Sales_data[[#This Row],[Profit]]/Sales_data[[#This Row],[Sales]]</f>
        <v>0.12515744300282983</v>
      </c>
      <c r="P4795">
        <f>YEAR(Sales_data[[#This Row],[Order Date]])</f>
        <v>2024</v>
      </c>
      <c r="Q4795" t="str">
        <f>TEXT(Sales_data[[#This Row],[Order Date]], "mmm")</f>
        <v>Aug</v>
      </c>
    </row>
    <row r="4796" spans="1:17" x14ac:dyDescent="0.95">
      <c r="A4796">
        <v>14795</v>
      </c>
      <c r="B4796" s="1">
        <v>45725</v>
      </c>
      <c r="C4796" t="s">
        <v>8473</v>
      </c>
      <c r="D4796" t="s">
        <v>28</v>
      </c>
      <c r="E4796" t="s">
        <v>29</v>
      </c>
      <c r="F4796" t="s">
        <v>30</v>
      </c>
      <c r="G4796" t="s">
        <v>65</v>
      </c>
      <c r="H4796" t="s">
        <v>8474</v>
      </c>
      <c r="I4796">
        <v>2</v>
      </c>
      <c r="J4796">
        <v>3951</v>
      </c>
      <c r="K4796">
        <v>0</v>
      </c>
      <c r="L4796">
        <v>7902</v>
      </c>
      <c r="M4796">
        <v>1776.57</v>
      </c>
      <c r="N4796" t="s">
        <v>72</v>
      </c>
      <c r="O4796">
        <f>Sales_data[[#This Row],[Profit]]/Sales_data[[#This Row],[Sales]]</f>
        <v>0.22482536066818526</v>
      </c>
      <c r="P4796">
        <f>YEAR(Sales_data[[#This Row],[Order Date]])</f>
        <v>2025</v>
      </c>
      <c r="Q4796" t="str">
        <f>TEXT(Sales_data[[#This Row],[Order Date]], "mmm")</f>
        <v>Mar</v>
      </c>
    </row>
    <row r="4797" spans="1:17" x14ac:dyDescent="0.95">
      <c r="A4797">
        <v>14796</v>
      </c>
      <c r="B4797" s="1">
        <v>45218</v>
      </c>
      <c r="C4797" t="s">
        <v>8475</v>
      </c>
      <c r="D4797" t="s">
        <v>22</v>
      </c>
      <c r="E4797" t="s">
        <v>23</v>
      </c>
      <c r="F4797" t="s">
        <v>17</v>
      </c>
      <c r="G4797" t="s">
        <v>18</v>
      </c>
      <c r="H4797" t="s">
        <v>8476</v>
      </c>
      <c r="I4797">
        <v>4</v>
      </c>
      <c r="J4797">
        <v>33265</v>
      </c>
      <c r="K4797">
        <v>15</v>
      </c>
      <c r="L4797">
        <v>113101</v>
      </c>
      <c r="M4797">
        <v>25839.19</v>
      </c>
      <c r="N4797" t="s">
        <v>72</v>
      </c>
      <c r="O4797">
        <f>Sales_data[[#This Row],[Profit]]/Sales_data[[#This Row],[Sales]]</f>
        <v>0.22846119839789214</v>
      </c>
      <c r="P4797">
        <f>YEAR(Sales_data[[#This Row],[Order Date]])</f>
        <v>2023</v>
      </c>
      <c r="Q4797" t="str">
        <f>TEXT(Sales_data[[#This Row],[Order Date]], "mmm")</f>
        <v>Oct</v>
      </c>
    </row>
    <row r="4798" spans="1:17" x14ac:dyDescent="0.95">
      <c r="A4798">
        <v>14797</v>
      </c>
      <c r="B4798" s="1">
        <v>45829</v>
      </c>
      <c r="C4798" t="s">
        <v>8477</v>
      </c>
      <c r="D4798" t="s">
        <v>15</v>
      </c>
      <c r="E4798" t="s">
        <v>147</v>
      </c>
      <c r="F4798" t="s">
        <v>42</v>
      </c>
      <c r="G4798" t="s">
        <v>43</v>
      </c>
      <c r="H4798" t="s">
        <v>1968</v>
      </c>
      <c r="I4798">
        <v>3</v>
      </c>
      <c r="J4798">
        <v>18635</v>
      </c>
      <c r="K4798">
        <v>10</v>
      </c>
      <c r="L4798">
        <v>50314.5</v>
      </c>
      <c r="M4798">
        <v>9875.2000000000007</v>
      </c>
      <c r="N4798" t="s">
        <v>83</v>
      </c>
      <c r="O4798">
        <f>Sales_data[[#This Row],[Profit]]/Sales_data[[#This Row],[Sales]]</f>
        <v>0.19626946506474277</v>
      </c>
      <c r="P4798">
        <f>YEAR(Sales_data[[#This Row],[Order Date]])</f>
        <v>2025</v>
      </c>
      <c r="Q4798" t="str">
        <f>TEXT(Sales_data[[#This Row],[Order Date]], "mmm")</f>
        <v>Jun</v>
      </c>
    </row>
    <row r="4799" spans="1:17" x14ac:dyDescent="0.95">
      <c r="A4799">
        <v>14798</v>
      </c>
      <c r="B4799" s="1">
        <v>45765</v>
      </c>
      <c r="C4799" t="s">
        <v>8478</v>
      </c>
      <c r="D4799" t="s">
        <v>15</v>
      </c>
      <c r="E4799" t="s">
        <v>93</v>
      </c>
      <c r="F4799" t="s">
        <v>69</v>
      </c>
      <c r="G4799" t="s">
        <v>517</v>
      </c>
      <c r="H4799" t="s">
        <v>8479</v>
      </c>
      <c r="I4799">
        <v>4</v>
      </c>
      <c r="J4799">
        <v>68771</v>
      </c>
      <c r="K4799">
        <v>0</v>
      </c>
      <c r="L4799">
        <v>275084</v>
      </c>
      <c r="M4799">
        <v>17206.97</v>
      </c>
      <c r="N4799" t="s">
        <v>33</v>
      </c>
      <c r="O4799">
        <f>Sales_data[[#This Row],[Profit]]/Sales_data[[#This Row],[Sales]]</f>
        <v>6.2551693300955349E-2</v>
      </c>
      <c r="P4799">
        <f>YEAR(Sales_data[[#This Row],[Order Date]])</f>
        <v>2025</v>
      </c>
      <c r="Q4799" t="str">
        <f>TEXT(Sales_data[[#This Row],[Order Date]], "mmm")</f>
        <v>Apr</v>
      </c>
    </row>
    <row r="4800" spans="1:17" x14ac:dyDescent="0.95">
      <c r="A4800">
        <v>14799</v>
      </c>
      <c r="B4800" s="1">
        <v>45355</v>
      </c>
      <c r="C4800" t="s">
        <v>8480</v>
      </c>
      <c r="D4800" t="s">
        <v>22</v>
      </c>
      <c r="E4800" t="s">
        <v>58</v>
      </c>
      <c r="F4800" t="s">
        <v>17</v>
      </c>
      <c r="G4800" t="s">
        <v>291</v>
      </c>
      <c r="H4800" t="s">
        <v>5913</v>
      </c>
      <c r="I4800">
        <v>5</v>
      </c>
      <c r="J4800">
        <v>49186</v>
      </c>
      <c r="K4800">
        <v>10</v>
      </c>
      <c r="L4800">
        <v>221337</v>
      </c>
      <c r="M4800">
        <v>14531.62</v>
      </c>
      <c r="N4800" t="s">
        <v>72</v>
      </c>
      <c r="O4800">
        <f>Sales_data[[#This Row],[Profit]]/Sales_data[[#This Row],[Sales]]</f>
        <v>6.5653821999936746E-2</v>
      </c>
      <c r="P4800">
        <f>YEAR(Sales_data[[#This Row],[Order Date]])</f>
        <v>2024</v>
      </c>
      <c r="Q4800" t="str">
        <f>TEXT(Sales_data[[#This Row],[Order Date]], "mmm")</f>
        <v>Mar</v>
      </c>
    </row>
    <row r="4801" spans="1:17" x14ac:dyDescent="0.95">
      <c r="A4801">
        <v>14800</v>
      </c>
      <c r="B4801" s="1">
        <v>45407</v>
      </c>
      <c r="C4801" t="s">
        <v>3957</v>
      </c>
      <c r="D4801" t="s">
        <v>22</v>
      </c>
      <c r="E4801" t="s">
        <v>58</v>
      </c>
      <c r="F4801" t="s">
        <v>42</v>
      </c>
      <c r="G4801" t="s">
        <v>188</v>
      </c>
      <c r="H4801" t="s">
        <v>3446</v>
      </c>
      <c r="I4801">
        <v>5</v>
      </c>
      <c r="J4801">
        <v>13694</v>
      </c>
      <c r="K4801">
        <v>5</v>
      </c>
      <c r="L4801">
        <v>65046.5</v>
      </c>
      <c r="M4801">
        <v>3297.57</v>
      </c>
      <c r="N4801" t="s">
        <v>38</v>
      </c>
      <c r="O4801">
        <f>Sales_data[[#This Row],[Profit]]/Sales_data[[#This Row],[Sales]]</f>
        <v>5.069557931633524E-2</v>
      </c>
      <c r="P4801">
        <f>YEAR(Sales_data[[#This Row],[Order Date]])</f>
        <v>2024</v>
      </c>
      <c r="Q4801" t="str">
        <f>TEXT(Sales_data[[#This Row],[Order Date]], "mmm")</f>
        <v>Apr</v>
      </c>
    </row>
    <row r="4802" spans="1:17" x14ac:dyDescent="0.95">
      <c r="A4802">
        <v>14801</v>
      </c>
      <c r="B4802" s="1">
        <v>45207</v>
      </c>
      <c r="C4802" t="s">
        <v>8481</v>
      </c>
      <c r="D4802" t="s">
        <v>40</v>
      </c>
      <c r="E4802" t="s">
        <v>110</v>
      </c>
      <c r="F4802" t="s">
        <v>46</v>
      </c>
      <c r="G4802" t="s">
        <v>209</v>
      </c>
      <c r="H4802" t="s">
        <v>4198</v>
      </c>
      <c r="I4802">
        <v>2</v>
      </c>
      <c r="J4802">
        <v>67572</v>
      </c>
      <c r="K4802">
        <v>15</v>
      </c>
      <c r="L4802">
        <v>114872.4</v>
      </c>
      <c r="M4802">
        <v>8379.83</v>
      </c>
      <c r="N4802" t="s">
        <v>20</v>
      </c>
      <c r="O4802">
        <f>Sales_data[[#This Row],[Profit]]/Sales_data[[#This Row],[Sales]]</f>
        <v>7.2949028661366877E-2</v>
      </c>
      <c r="P4802">
        <f>YEAR(Sales_data[[#This Row],[Order Date]])</f>
        <v>2023</v>
      </c>
      <c r="Q4802" t="str">
        <f>TEXT(Sales_data[[#This Row],[Order Date]], "mmm")</f>
        <v>Oct</v>
      </c>
    </row>
    <row r="4803" spans="1:17" x14ac:dyDescent="0.95">
      <c r="A4803">
        <v>14802</v>
      </c>
      <c r="B4803" s="1">
        <v>45333</v>
      </c>
      <c r="C4803" t="s">
        <v>8482</v>
      </c>
      <c r="D4803" t="s">
        <v>22</v>
      </c>
      <c r="E4803" t="s">
        <v>54</v>
      </c>
      <c r="F4803" t="s">
        <v>69</v>
      </c>
      <c r="G4803" t="s">
        <v>151</v>
      </c>
      <c r="H4803" t="s">
        <v>7501</v>
      </c>
      <c r="I4803">
        <v>1</v>
      </c>
      <c r="J4803">
        <v>4229</v>
      </c>
      <c r="K4803">
        <v>10</v>
      </c>
      <c r="L4803">
        <v>3806.1</v>
      </c>
      <c r="M4803">
        <v>494.38</v>
      </c>
      <c r="N4803" t="s">
        <v>38</v>
      </c>
      <c r="O4803">
        <f>Sales_data[[#This Row],[Profit]]/Sales_data[[#This Row],[Sales]]</f>
        <v>0.12989148997661648</v>
      </c>
      <c r="P4803">
        <f>YEAR(Sales_data[[#This Row],[Order Date]])</f>
        <v>2024</v>
      </c>
      <c r="Q4803" t="str">
        <f>TEXT(Sales_data[[#This Row],[Order Date]], "mmm")</f>
        <v>Feb</v>
      </c>
    </row>
    <row r="4804" spans="1:17" x14ac:dyDescent="0.95">
      <c r="A4804">
        <v>14803</v>
      </c>
      <c r="B4804" s="1">
        <v>45248</v>
      </c>
      <c r="C4804" t="s">
        <v>8483</v>
      </c>
      <c r="D4804" t="s">
        <v>28</v>
      </c>
      <c r="E4804" t="s">
        <v>35</v>
      </c>
      <c r="F4804" t="s">
        <v>96</v>
      </c>
      <c r="G4804" t="s">
        <v>183</v>
      </c>
      <c r="H4804" t="s">
        <v>8484</v>
      </c>
      <c r="I4804">
        <v>5</v>
      </c>
      <c r="J4804">
        <v>64872</v>
      </c>
      <c r="K4804">
        <v>20</v>
      </c>
      <c r="L4804">
        <v>259488</v>
      </c>
      <c r="M4804">
        <v>23297.72</v>
      </c>
      <c r="N4804" t="s">
        <v>38</v>
      </c>
      <c r="O4804">
        <f>Sales_data[[#This Row],[Profit]]/Sales_data[[#This Row],[Sales]]</f>
        <v>8.9783419657171043E-2</v>
      </c>
      <c r="P4804">
        <f>YEAR(Sales_data[[#This Row],[Order Date]])</f>
        <v>2023</v>
      </c>
      <c r="Q4804" t="str">
        <f>TEXT(Sales_data[[#This Row],[Order Date]], "mmm")</f>
        <v>Nov</v>
      </c>
    </row>
    <row r="4805" spans="1:17" x14ac:dyDescent="0.95">
      <c r="A4805">
        <v>14804</v>
      </c>
      <c r="B4805" s="1">
        <v>45296</v>
      </c>
      <c r="C4805" t="s">
        <v>8485</v>
      </c>
      <c r="D4805" t="s">
        <v>40</v>
      </c>
      <c r="E4805" t="s">
        <v>103</v>
      </c>
      <c r="F4805" t="s">
        <v>17</v>
      </c>
      <c r="G4805" t="s">
        <v>100</v>
      </c>
      <c r="H4805" t="s">
        <v>8486</v>
      </c>
      <c r="I4805">
        <v>3</v>
      </c>
      <c r="J4805">
        <v>14129</v>
      </c>
      <c r="K4805">
        <v>5</v>
      </c>
      <c r="L4805">
        <v>40267.65</v>
      </c>
      <c r="M4805">
        <v>3018.97</v>
      </c>
      <c r="N4805" t="s">
        <v>33</v>
      </c>
      <c r="O4805">
        <f>Sales_data[[#This Row],[Profit]]/Sales_data[[#This Row],[Sales]]</f>
        <v>7.4972589659441258E-2</v>
      </c>
      <c r="P4805">
        <f>YEAR(Sales_data[[#This Row],[Order Date]])</f>
        <v>2024</v>
      </c>
      <c r="Q4805" t="str">
        <f>TEXT(Sales_data[[#This Row],[Order Date]], "mmm")</f>
        <v>Jan</v>
      </c>
    </row>
    <row r="4806" spans="1:17" x14ac:dyDescent="0.95">
      <c r="A4806">
        <v>14805</v>
      </c>
      <c r="B4806" s="1">
        <v>45507</v>
      </c>
      <c r="C4806" t="s">
        <v>8487</v>
      </c>
      <c r="D4806" t="s">
        <v>15</v>
      </c>
      <c r="E4806" t="s">
        <v>68</v>
      </c>
      <c r="F4806" t="s">
        <v>30</v>
      </c>
      <c r="G4806" t="s">
        <v>65</v>
      </c>
      <c r="H4806" t="s">
        <v>8488</v>
      </c>
      <c r="I4806">
        <v>3</v>
      </c>
      <c r="J4806">
        <v>16611</v>
      </c>
      <c r="K4806">
        <v>15</v>
      </c>
      <c r="L4806">
        <v>42358.05</v>
      </c>
      <c r="M4806">
        <v>8427.91</v>
      </c>
      <c r="N4806" t="s">
        <v>72</v>
      </c>
      <c r="O4806">
        <f>Sales_data[[#This Row],[Profit]]/Sales_data[[#This Row],[Sales]]</f>
        <v>0.19896831889097821</v>
      </c>
      <c r="P4806">
        <f>YEAR(Sales_data[[#This Row],[Order Date]])</f>
        <v>2024</v>
      </c>
      <c r="Q4806" t="str">
        <f>TEXT(Sales_data[[#This Row],[Order Date]], "mmm")</f>
        <v>Aug</v>
      </c>
    </row>
    <row r="4807" spans="1:17" x14ac:dyDescent="0.95">
      <c r="A4807">
        <v>14806</v>
      </c>
      <c r="B4807" s="1">
        <v>45895</v>
      </c>
      <c r="C4807" t="s">
        <v>8489</v>
      </c>
      <c r="D4807" t="s">
        <v>22</v>
      </c>
      <c r="E4807" t="s">
        <v>54</v>
      </c>
      <c r="F4807" t="s">
        <v>30</v>
      </c>
      <c r="G4807" t="s">
        <v>227</v>
      </c>
      <c r="H4807" t="s">
        <v>8490</v>
      </c>
      <c r="I4807">
        <v>3</v>
      </c>
      <c r="J4807">
        <v>53286</v>
      </c>
      <c r="K4807">
        <v>5</v>
      </c>
      <c r="L4807">
        <v>151865.1</v>
      </c>
      <c r="M4807">
        <v>22798.74</v>
      </c>
      <c r="N4807" t="s">
        <v>83</v>
      </c>
      <c r="O4807">
        <f>Sales_data[[#This Row],[Profit]]/Sales_data[[#This Row],[Sales]]</f>
        <v>0.15012494641626023</v>
      </c>
      <c r="P4807">
        <f>YEAR(Sales_data[[#This Row],[Order Date]])</f>
        <v>2025</v>
      </c>
      <c r="Q4807" t="str">
        <f>TEXT(Sales_data[[#This Row],[Order Date]], "mmm")</f>
        <v>Aug</v>
      </c>
    </row>
    <row r="4808" spans="1:17" x14ac:dyDescent="0.95">
      <c r="A4808">
        <v>14807</v>
      </c>
      <c r="B4808" s="1">
        <v>45551</v>
      </c>
      <c r="C4808" t="s">
        <v>8491</v>
      </c>
      <c r="D4808" t="s">
        <v>22</v>
      </c>
      <c r="E4808" t="s">
        <v>23</v>
      </c>
      <c r="F4808" t="s">
        <v>17</v>
      </c>
      <c r="G4808" t="s">
        <v>291</v>
      </c>
      <c r="H4808" t="s">
        <v>8492</v>
      </c>
      <c r="I4808">
        <v>1</v>
      </c>
      <c r="J4808">
        <v>24432</v>
      </c>
      <c r="K4808">
        <v>20</v>
      </c>
      <c r="L4808">
        <v>19545.599999999999</v>
      </c>
      <c r="M4808">
        <v>1103.52</v>
      </c>
      <c r="N4808" t="s">
        <v>72</v>
      </c>
      <c r="O4808">
        <f>Sales_data[[#This Row],[Profit]]/Sales_data[[#This Row],[Sales]]</f>
        <v>5.6458742632612968E-2</v>
      </c>
      <c r="P4808">
        <f>YEAR(Sales_data[[#This Row],[Order Date]])</f>
        <v>2024</v>
      </c>
      <c r="Q4808" t="str">
        <f>TEXT(Sales_data[[#This Row],[Order Date]], "mmm")</f>
        <v>Sep</v>
      </c>
    </row>
    <row r="4809" spans="1:17" x14ac:dyDescent="0.95">
      <c r="A4809">
        <v>14808</v>
      </c>
      <c r="B4809" s="1">
        <v>45480</v>
      </c>
      <c r="C4809" t="s">
        <v>8493</v>
      </c>
      <c r="D4809" t="s">
        <v>28</v>
      </c>
      <c r="E4809" t="s">
        <v>114</v>
      </c>
      <c r="F4809" t="s">
        <v>42</v>
      </c>
      <c r="G4809" t="s">
        <v>79</v>
      </c>
      <c r="H4809" t="s">
        <v>8494</v>
      </c>
      <c r="I4809">
        <v>2</v>
      </c>
      <c r="J4809">
        <v>20102</v>
      </c>
      <c r="K4809">
        <v>15</v>
      </c>
      <c r="L4809">
        <v>34173.4</v>
      </c>
      <c r="M4809">
        <v>5003.95</v>
      </c>
      <c r="N4809" t="s">
        <v>83</v>
      </c>
      <c r="O4809">
        <f>Sales_data[[#This Row],[Profit]]/Sales_data[[#This Row],[Sales]]</f>
        <v>0.14642821609790069</v>
      </c>
      <c r="P4809">
        <f>YEAR(Sales_data[[#This Row],[Order Date]])</f>
        <v>2024</v>
      </c>
      <c r="Q4809" t="str">
        <f>TEXT(Sales_data[[#This Row],[Order Date]], "mmm")</f>
        <v>Jul</v>
      </c>
    </row>
    <row r="4810" spans="1:17" x14ac:dyDescent="0.95">
      <c r="A4810">
        <v>14809</v>
      </c>
      <c r="B4810" s="1">
        <v>45227</v>
      </c>
      <c r="C4810" t="s">
        <v>8495</v>
      </c>
      <c r="D4810" t="s">
        <v>15</v>
      </c>
      <c r="E4810" t="s">
        <v>16</v>
      </c>
      <c r="F4810" t="s">
        <v>46</v>
      </c>
      <c r="G4810" t="s">
        <v>209</v>
      </c>
      <c r="H4810" t="s">
        <v>6099</v>
      </c>
      <c r="I4810">
        <v>4</v>
      </c>
      <c r="J4810">
        <v>16502</v>
      </c>
      <c r="K4810">
        <v>0</v>
      </c>
      <c r="L4810">
        <v>66008</v>
      </c>
      <c r="M4810">
        <v>4033.91</v>
      </c>
      <c r="N4810" t="s">
        <v>33</v>
      </c>
      <c r="O4810">
        <f>Sales_data[[#This Row],[Profit]]/Sales_data[[#This Row],[Sales]]</f>
        <v>6.1112440916252571E-2</v>
      </c>
      <c r="P4810">
        <f>YEAR(Sales_data[[#This Row],[Order Date]])</f>
        <v>2023</v>
      </c>
      <c r="Q4810" t="str">
        <f>TEXT(Sales_data[[#This Row],[Order Date]], "mmm")</f>
        <v>Oct</v>
      </c>
    </row>
    <row r="4811" spans="1:17" x14ac:dyDescent="0.95">
      <c r="A4811">
        <v>14810</v>
      </c>
      <c r="B4811" s="1">
        <v>45744</v>
      </c>
      <c r="C4811" t="s">
        <v>8496</v>
      </c>
      <c r="D4811" t="s">
        <v>22</v>
      </c>
      <c r="E4811" t="s">
        <v>74</v>
      </c>
      <c r="F4811" t="s">
        <v>129</v>
      </c>
      <c r="G4811" t="s">
        <v>159</v>
      </c>
      <c r="H4811" t="s">
        <v>4755</v>
      </c>
      <c r="I4811">
        <v>5</v>
      </c>
      <c r="J4811">
        <v>43387</v>
      </c>
      <c r="K4811">
        <v>20</v>
      </c>
      <c r="L4811">
        <v>173548</v>
      </c>
      <c r="M4811">
        <v>8728.8799999999992</v>
      </c>
      <c r="N4811" t="s">
        <v>33</v>
      </c>
      <c r="O4811">
        <f>Sales_data[[#This Row],[Profit]]/Sales_data[[#This Row],[Sales]]</f>
        <v>5.0296632631894343E-2</v>
      </c>
      <c r="P4811">
        <f>YEAR(Sales_data[[#This Row],[Order Date]])</f>
        <v>2025</v>
      </c>
      <c r="Q4811" t="str">
        <f>TEXT(Sales_data[[#This Row],[Order Date]], "mmm")</f>
        <v>Mar</v>
      </c>
    </row>
    <row r="4812" spans="1:17" x14ac:dyDescent="0.95">
      <c r="A4812">
        <v>14811</v>
      </c>
      <c r="B4812" s="1">
        <v>45233</v>
      </c>
      <c r="C4812" t="s">
        <v>8497</v>
      </c>
      <c r="D4812" t="s">
        <v>40</v>
      </c>
      <c r="E4812" t="s">
        <v>110</v>
      </c>
      <c r="F4812" t="s">
        <v>46</v>
      </c>
      <c r="G4812" t="s">
        <v>47</v>
      </c>
      <c r="H4812" t="s">
        <v>6704</v>
      </c>
      <c r="I4812">
        <v>4</v>
      </c>
      <c r="J4812">
        <v>35147</v>
      </c>
      <c r="K4812">
        <v>10</v>
      </c>
      <c r="L4812">
        <v>126529.2</v>
      </c>
      <c r="M4812">
        <v>31426.35</v>
      </c>
      <c r="N4812" t="s">
        <v>33</v>
      </c>
      <c r="O4812">
        <f>Sales_data[[#This Row],[Profit]]/Sales_data[[#This Row],[Sales]]</f>
        <v>0.24837231247806829</v>
      </c>
      <c r="P4812">
        <f>YEAR(Sales_data[[#This Row],[Order Date]])</f>
        <v>2023</v>
      </c>
      <c r="Q4812" t="str">
        <f>TEXT(Sales_data[[#This Row],[Order Date]], "mmm")</f>
        <v>Nov</v>
      </c>
    </row>
    <row r="4813" spans="1:17" x14ac:dyDescent="0.95">
      <c r="A4813">
        <v>14812</v>
      </c>
      <c r="B4813" s="1">
        <v>45653</v>
      </c>
      <c r="C4813" t="s">
        <v>8498</v>
      </c>
      <c r="D4813" t="s">
        <v>28</v>
      </c>
      <c r="E4813" t="s">
        <v>114</v>
      </c>
      <c r="F4813" t="s">
        <v>30</v>
      </c>
      <c r="G4813" t="s">
        <v>227</v>
      </c>
      <c r="H4813" t="s">
        <v>8499</v>
      </c>
      <c r="I4813">
        <v>4</v>
      </c>
      <c r="J4813">
        <v>45205</v>
      </c>
      <c r="K4813">
        <v>5</v>
      </c>
      <c r="L4813">
        <v>171779</v>
      </c>
      <c r="M4813">
        <v>13578.92</v>
      </c>
      <c r="N4813" t="s">
        <v>33</v>
      </c>
      <c r="O4813">
        <f>Sales_data[[#This Row],[Profit]]/Sales_data[[#This Row],[Sales]]</f>
        <v>7.904877779006747E-2</v>
      </c>
      <c r="P4813">
        <f>YEAR(Sales_data[[#This Row],[Order Date]])</f>
        <v>2024</v>
      </c>
      <c r="Q4813" t="str">
        <f>TEXT(Sales_data[[#This Row],[Order Date]], "mmm")</f>
        <v>Dec</v>
      </c>
    </row>
    <row r="4814" spans="1:17" x14ac:dyDescent="0.95">
      <c r="A4814">
        <v>14813</v>
      </c>
      <c r="B4814" s="1">
        <v>45453</v>
      </c>
      <c r="C4814" t="s">
        <v>8500</v>
      </c>
      <c r="D4814" t="s">
        <v>15</v>
      </c>
      <c r="E4814" t="s">
        <v>16</v>
      </c>
      <c r="F4814" t="s">
        <v>86</v>
      </c>
      <c r="G4814" t="s">
        <v>171</v>
      </c>
      <c r="H4814" t="s">
        <v>8501</v>
      </c>
      <c r="I4814">
        <v>1</v>
      </c>
      <c r="J4814">
        <v>22865</v>
      </c>
      <c r="K4814">
        <v>0</v>
      </c>
      <c r="L4814">
        <v>22865</v>
      </c>
      <c r="M4814">
        <v>1980.35</v>
      </c>
      <c r="N4814" t="s">
        <v>83</v>
      </c>
      <c r="O4814">
        <f>Sales_data[[#This Row],[Profit]]/Sales_data[[#This Row],[Sales]]</f>
        <v>8.6610540126831392E-2</v>
      </c>
      <c r="P4814">
        <f>YEAR(Sales_data[[#This Row],[Order Date]])</f>
        <v>2024</v>
      </c>
      <c r="Q4814" t="str">
        <f>TEXT(Sales_data[[#This Row],[Order Date]], "mmm")</f>
        <v>Jun</v>
      </c>
    </row>
    <row r="4815" spans="1:17" x14ac:dyDescent="0.95">
      <c r="A4815">
        <v>14814</v>
      </c>
      <c r="B4815" s="1">
        <v>45839</v>
      </c>
      <c r="C4815" t="s">
        <v>8502</v>
      </c>
      <c r="D4815" t="s">
        <v>40</v>
      </c>
      <c r="E4815" t="s">
        <v>62</v>
      </c>
      <c r="F4815" t="s">
        <v>75</v>
      </c>
      <c r="G4815" t="s">
        <v>409</v>
      </c>
      <c r="H4815" t="s">
        <v>8503</v>
      </c>
      <c r="I4815">
        <v>4</v>
      </c>
      <c r="J4815">
        <v>71644</v>
      </c>
      <c r="K4815">
        <v>10</v>
      </c>
      <c r="L4815">
        <v>257918.4</v>
      </c>
      <c r="M4815">
        <v>63122.97</v>
      </c>
      <c r="N4815" t="s">
        <v>33</v>
      </c>
      <c r="O4815">
        <f>Sales_data[[#This Row],[Profit]]/Sales_data[[#This Row],[Sales]]</f>
        <v>0.24474008058362645</v>
      </c>
      <c r="P4815">
        <f>YEAR(Sales_data[[#This Row],[Order Date]])</f>
        <v>2025</v>
      </c>
      <c r="Q4815" t="str">
        <f>TEXT(Sales_data[[#This Row],[Order Date]], "mmm")</f>
        <v>Jul</v>
      </c>
    </row>
    <row r="4816" spans="1:17" x14ac:dyDescent="0.95">
      <c r="A4816">
        <v>14815</v>
      </c>
      <c r="B4816" s="1">
        <v>45302</v>
      </c>
      <c r="C4816" t="s">
        <v>8504</v>
      </c>
      <c r="D4816" t="s">
        <v>28</v>
      </c>
      <c r="E4816" t="s">
        <v>144</v>
      </c>
      <c r="F4816" t="s">
        <v>69</v>
      </c>
      <c r="G4816" t="s">
        <v>115</v>
      </c>
      <c r="H4816" t="s">
        <v>1852</v>
      </c>
      <c r="I4816">
        <v>3</v>
      </c>
      <c r="J4816">
        <v>29239</v>
      </c>
      <c r="K4816">
        <v>20</v>
      </c>
      <c r="L4816">
        <v>70173.600000000006</v>
      </c>
      <c r="M4816">
        <v>4185.68</v>
      </c>
      <c r="N4816" t="s">
        <v>72</v>
      </c>
      <c r="O4816">
        <f>Sales_data[[#This Row],[Profit]]/Sales_data[[#This Row],[Sales]]</f>
        <v>5.9647502764572431E-2</v>
      </c>
      <c r="P4816">
        <f>YEAR(Sales_data[[#This Row],[Order Date]])</f>
        <v>2024</v>
      </c>
      <c r="Q4816" t="str">
        <f>TEXT(Sales_data[[#This Row],[Order Date]], "mmm")</f>
        <v>Jan</v>
      </c>
    </row>
    <row r="4817" spans="1:17" x14ac:dyDescent="0.95">
      <c r="A4817">
        <v>14816</v>
      </c>
      <c r="B4817" s="1">
        <v>45770</v>
      </c>
      <c r="C4817" t="s">
        <v>5482</v>
      </c>
      <c r="D4817" t="s">
        <v>40</v>
      </c>
      <c r="E4817" t="s">
        <v>110</v>
      </c>
      <c r="F4817" t="s">
        <v>17</v>
      </c>
      <c r="G4817" t="s">
        <v>291</v>
      </c>
      <c r="H4817" t="s">
        <v>8505</v>
      </c>
      <c r="I4817">
        <v>4</v>
      </c>
      <c r="J4817">
        <v>74805</v>
      </c>
      <c r="K4817">
        <v>0</v>
      </c>
      <c r="L4817">
        <v>299220</v>
      </c>
      <c r="M4817">
        <v>15617.58</v>
      </c>
      <c r="N4817" t="s">
        <v>72</v>
      </c>
      <c r="O4817">
        <f>Sales_data[[#This Row],[Profit]]/Sales_data[[#This Row],[Sales]]</f>
        <v>5.2194305193503106E-2</v>
      </c>
      <c r="P4817">
        <f>YEAR(Sales_data[[#This Row],[Order Date]])</f>
        <v>2025</v>
      </c>
      <c r="Q4817" t="str">
        <f>TEXT(Sales_data[[#This Row],[Order Date]], "mmm")</f>
        <v>Apr</v>
      </c>
    </row>
    <row r="4818" spans="1:17" x14ac:dyDescent="0.95">
      <c r="A4818">
        <v>14817</v>
      </c>
      <c r="B4818" s="1">
        <v>45831</v>
      </c>
      <c r="C4818" t="s">
        <v>8506</v>
      </c>
      <c r="D4818" t="s">
        <v>40</v>
      </c>
      <c r="E4818" t="s">
        <v>62</v>
      </c>
      <c r="F4818" t="s">
        <v>30</v>
      </c>
      <c r="G4818" t="s">
        <v>227</v>
      </c>
      <c r="H4818" t="s">
        <v>4450</v>
      </c>
      <c r="I4818">
        <v>3</v>
      </c>
      <c r="J4818">
        <v>28466</v>
      </c>
      <c r="K4818">
        <v>10</v>
      </c>
      <c r="L4818">
        <v>76858.2</v>
      </c>
      <c r="M4818">
        <v>13070.4</v>
      </c>
      <c r="N4818" t="s">
        <v>83</v>
      </c>
      <c r="O4818">
        <f>Sales_data[[#This Row],[Profit]]/Sales_data[[#This Row],[Sales]]</f>
        <v>0.17005862744638828</v>
      </c>
      <c r="P4818">
        <f>YEAR(Sales_data[[#This Row],[Order Date]])</f>
        <v>2025</v>
      </c>
      <c r="Q4818" t="str">
        <f>TEXT(Sales_data[[#This Row],[Order Date]], "mmm")</f>
        <v>Jun</v>
      </c>
    </row>
    <row r="4819" spans="1:17" x14ac:dyDescent="0.95">
      <c r="A4819">
        <v>14818</v>
      </c>
      <c r="B4819" s="1">
        <v>45243</v>
      </c>
      <c r="C4819" t="s">
        <v>8507</v>
      </c>
      <c r="D4819" t="s">
        <v>22</v>
      </c>
      <c r="E4819" t="s">
        <v>74</v>
      </c>
      <c r="F4819" t="s">
        <v>42</v>
      </c>
      <c r="G4819" t="s">
        <v>51</v>
      </c>
      <c r="H4819" t="s">
        <v>8508</v>
      </c>
      <c r="I4819">
        <v>1</v>
      </c>
      <c r="J4819">
        <v>7206</v>
      </c>
      <c r="K4819">
        <v>5</v>
      </c>
      <c r="L4819">
        <v>6845.7</v>
      </c>
      <c r="M4819">
        <v>375.3</v>
      </c>
      <c r="N4819" t="s">
        <v>33</v>
      </c>
      <c r="O4819">
        <f>Sales_data[[#This Row],[Profit]]/Sales_data[[#This Row],[Sales]]</f>
        <v>5.4822735439765111E-2</v>
      </c>
      <c r="P4819">
        <f>YEAR(Sales_data[[#This Row],[Order Date]])</f>
        <v>2023</v>
      </c>
      <c r="Q4819" t="str">
        <f>TEXT(Sales_data[[#This Row],[Order Date]], "mmm")</f>
        <v>Nov</v>
      </c>
    </row>
    <row r="4820" spans="1:17" x14ac:dyDescent="0.95">
      <c r="A4820">
        <v>14819</v>
      </c>
      <c r="B4820" s="1">
        <v>45258</v>
      </c>
      <c r="C4820" t="s">
        <v>6546</v>
      </c>
      <c r="D4820" t="s">
        <v>15</v>
      </c>
      <c r="E4820" t="s">
        <v>68</v>
      </c>
      <c r="F4820" t="s">
        <v>42</v>
      </c>
      <c r="G4820" t="s">
        <v>188</v>
      </c>
      <c r="H4820" t="s">
        <v>8509</v>
      </c>
      <c r="I4820">
        <v>1</v>
      </c>
      <c r="J4820">
        <v>73851</v>
      </c>
      <c r="K4820">
        <v>20</v>
      </c>
      <c r="L4820">
        <v>59080.800000000003</v>
      </c>
      <c r="M4820">
        <v>13156.96</v>
      </c>
      <c r="N4820" t="s">
        <v>33</v>
      </c>
      <c r="O4820">
        <f>Sales_data[[#This Row],[Profit]]/Sales_data[[#This Row],[Sales]]</f>
        <v>0.22269434401700719</v>
      </c>
      <c r="P4820">
        <f>YEAR(Sales_data[[#This Row],[Order Date]])</f>
        <v>2023</v>
      </c>
      <c r="Q4820" t="str">
        <f>TEXT(Sales_data[[#This Row],[Order Date]], "mmm")</f>
        <v>Nov</v>
      </c>
    </row>
    <row r="4821" spans="1:17" x14ac:dyDescent="0.95">
      <c r="A4821">
        <v>14820</v>
      </c>
      <c r="B4821" s="1">
        <v>45854</v>
      </c>
      <c r="C4821" t="s">
        <v>5757</v>
      </c>
      <c r="D4821" t="s">
        <v>28</v>
      </c>
      <c r="E4821" t="s">
        <v>29</v>
      </c>
      <c r="F4821" t="s">
        <v>75</v>
      </c>
      <c r="G4821" t="s">
        <v>204</v>
      </c>
      <c r="H4821" t="s">
        <v>4910</v>
      </c>
      <c r="I4821">
        <v>3</v>
      </c>
      <c r="J4821">
        <v>41101</v>
      </c>
      <c r="K4821">
        <v>10</v>
      </c>
      <c r="L4821">
        <v>110972.7</v>
      </c>
      <c r="M4821">
        <v>22374.09</v>
      </c>
      <c r="N4821" t="s">
        <v>72</v>
      </c>
      <c r="O4821">
        <f>Sales_data[[#This Row],[Profit]]/Sales_data[[#This Row],[Sales]]</f>
        <v>0.20161796549962288</v>
      </c>
      <c r="P4821">
        <f>YEAR(Sales_data[[#This Row],[Order Date]])</f>
        <v>2025</v>
      </c>
      <c r="Q4821" t="str">
        <f>TEXT(Sales_data[[#This Row],[Order Date]], "mmm")</f>
        <v>Jul</v>
      </c>
    </row>
    <row r="4822" spans="1:17" x14ac:dyDescent="0.95">
      <c r="A4822">
        <v>14821</v>
      </c>
      <c r="B4822" s="1">
        <v>45600</v>
      </c>
      <c r="C4822" t="s">
        <v>8510</v>
      </c>
      <c r="D4822" t="s">
        <v>15</v>
      </c>
      <c r="E4822" t="s">
        <v>147</v>
      </c>
      <c r="F4822" t="s">
        <v>86</v>
      </c>
      <c r="G4822" t="s">
        <v>90</v>
      </c>
      <c r="H4822" t="s">
        <v>8511</v>
      </c>
      <c r="I4822">
        <v>5</v>
      </c>
      <c r="J4822">
        <v>52470</v>
      </c>
      <c r="K4822">
        <v>15</v>
      </c>
      <c r="L4822">
        <v>222997.5</v>
      </c>
      <c r="M4822">
        <v>23607.81</v>
      </c>
      <c r="N4822" t="s">
        <v>72</v>
      </c>
      <c r="O4822">
        <f>Sales_data[[#This Row],[Profit]]/Sales_data[[#This Row],[Sales]]</f>
        <v>0.10586580567046716</v>
      </c>
      <c r="P4822">
        <f>YEAR(Sales_data[[#This Row],[Order Date]])</f>
        <v>2024</v>
      </c>
      <c r="Q4822" t="str">
        <f>TEXT(Sales_data[[#This Row],[Order Date]], "mmm")</f>
        <v>Nov</v>
      </c>
    </row>
    <row r="4823" spans="1:17" x14ac:dyDescent="0.95">
      <c r="A4823">
        <v>14822</v>
      </c>
      <c r="B4823" s="1">
        <v>45826</v>
      </c>
      <c r="C4823" t="s">
        <v>8512</v>
      </c>
      <c r="D4823" t="s">
        <v>15</v>
      </c>
      <c r="E4823" t="s">
        <v>16</v>
      </c>
      <c r="F4823" t="s">
        <v>30</v>
      </c>
      <c r="G4823" t="s">
        <v>322</v>
      </c>
      <c r="H4823" t="s">
        <v>3593</v>
      </c>
      <c r="I4823">
        <v>1</v>
      </c>
      <c r="J4823">
        <v>59968</v>
      </c>
      <c r="K4823">
        <v>5</v>
      </c>
      <c r="L4823">
        <v>56969.599999999999</v>
      </c>
      <c r="M4823">
        <v>6060.12</v>
      </c>
      <c r="N4823" t="s">
        <v>83</v>
      </c>
      <c r="O4823">
        <f>Sales_data[[#This Row],[Profit]]/Sales_data[[#This Row],[Sales]]</f>
        <v>0.10637462787170701</v>
      </c>
      <c r="P4823">
        <f>YEAR(Sales_data[[#This Row],[Order Date]])</f>
        <v>2025</v>
      </c>
      <c r="Q4823" t="str">
        <f>TEXT(Sales_data[[#This Row],[Order Date]], "mmm")</f>
        <v>Jun</v>
      </c>
    </row>
    <row r="4824" spans="1:17" x14ac:dyDescent="0.95">
      <c r="A4824">
        <v>14823</v>
      </c>
      <c r="B4824" s="1">
        <v>45527</v>
      </c>
      <c r="C4824" t="s">
        <v>8513</v>
      </c>
      <c r="D4824" t="s">
        <v>15</v>
      </c>
      <c r="E4824" t="s">
        <v>147</v>
      </c>
      <c r="F4824" t="s">
        <v>46</v>
      </c>
      <c r="G4824" t="s">
        <v>201</v>
      </c>
      <c r="H4824" t="s">
        <v>8514</v>
      </c>
      <c r="I4824">
        <v>5</v>
      </c>
      <c r="J4824">
        <v>18181</v>
      </c>
      <c r="K4824">
        <v>10</v>
      </c>
      <c r="L4824">
        <v>81814.5</v>
      </c>
      <c r="M4824">
        <v>13310.62</v>
      </c>
      <c r="N4824" t="s">
        <v>38</v>
      </c>
      <c r="O4824">
        <f>Sales_data[[#This Row],[Profit]]/Sales_data[[#This Row],[Sales]]</f>
        <v>0.16269267672600823</v>
      </c>
      <c r="P4824">
        <f>YEAR(Sales_data[[#This Row],[Order Date]])</f>
        <v>2024</v>
      </c>
      <c r="Q4824" t="str">
        <f>TEXT(Sales_data[[#This Row],[Order Date]], "mmm")</f>
        <v>Aug</v>
      </c>
    </row>
    <row r="4825" spans="1:17" x14ac:dyDescent="0.95">
      <c r="A4825">
        <v>14824</v>
      </c>
      <c r="B4825" s="1">
        <v>45339</v>
      </c>
      <c r="C4825" t="s">
        <v>8515</v>
      </c>
      <c r="D4825" t="s">
        <v>15</v>
      </c>
      <c r="E4825" t="s">
        <v>68</v>
      </c>
      <c r="F4825" t="s">
        <v>86</v>
      </c>
      <c r="G4825" t="s">
        <v>296</v>
      </c>
      <c r="H4825" t="s">
        <v>8516</v>
      </c>
      <c r="I4825">
        <v>4</v>
      </c>
      <c r="J4825">
        <v>25718</v>
      </c>
      <c r="K4825">
        <v>5</v>
      </c>
      <c r="L4825">
        <v>97728.4</v>
      </c>
      <c r="M4825">
        <v>20944.669999999998</v>
      </c>
      <c r="N4825" t="s">
        <v>38</v>
      </c>
      <c r="O4825">
        <f>Sales_data[[#This Row],[Profit]]/Sales_data[[#This Row],[Sales]]</f>
        <v>0.21431508138882863</v>
      </c>
      <c r="P4825">
        <f>YEAR(Sales_data[[#This Row],[Order Date]])</f>
        <v>2024</v>
      </c>
      <c r="Q4825" t="str">
        <f>TEXT(Sales_data[[#This Row],[Order Date]], "mmm")</f>
        <v>Feb</v>
      </c>
    </row>
    <row r="4826" spans="1:17" x14ac:dyDescent="0.95">
      <c r="A4826">
        <v>14825</v>
      </c>
      <c r="B4826" s="1">
        <v>45767</v>
      </c>
      <c r="C4826" t="s">
        <v>8517</v>
      </c>
      <c r="D4826" t="s">
        <v>28</v>
      </c>
      <c r="E4826" t="s">
        <v>85</v>
      </c>
      <c r="F4826" t="s">
        <v>42</v>
      </c>
      <c r="G4826" t="s">
        <v>188</v>
      </c>
      <c r="H4826" t="s">
        <v>8518</v>
      </c>
      <c r="I4826">
        <v>2</v>
      </c>
      <c r="J4826">
        <v>38458</v>
      </c>
      <c r="K4826">
        <v>0</v>
      </c>
      <c r="L4826">
        <v>76916</v>
      </c>
      <c r="M4826">
        <v>7268.78</v>
      </c>
      <c r="N4826" t="s">
        <v>72</v>
      </c>
      <c r="O4826">
        <f>Sales_data[[#This Row],[Profit]]/Sales_data[[#This Row],[Sales]]</f>
        <v>9.4502834260751983E-2</v>
      </c>
      <c r="P4826">
        <f>YEAR(Sales_data[[#This Row],[Order Date]])</f>
        <v>2025</v>
      </c>
      <c r="Q4826" t="str">
        <f>TEXT(Sales_data[[#This Row],[Order Date]], "mmm")</f>
        <v>Apr</v>
      </c>
    </row>
    <row r="4827" spans="1:17" x14ac:dyDescent="0.95">
      <c r="A4827">
        <v>14826</v>
      </c>
      <c r="B4827" s="1">
        <v>45796</v>
      </c>
      <c r="C4827" t="s">
        <v>8519</v>
      </c>
      <c r="D4827" t="s">
        <v>40</v>
      </c>
      <c r="E4827" t="s">
        <v>103</v>
      </c>
      <c r="F4827" t="s">
        <v>86</v>
      </c>
      <c r="G4827" t="s">
        <v>296</v>
      </c>
      <c r="H4827" t="s">
        <v>746</v>
      </c>
      <c r="I4827">
        <v>2</v>
      </c>
      <c r="J4827">
        <v>32976</v>
      </c>
      <c r="K4827">
        <v>20</v>
      </c>
      <c r="L4827">
        <v>52761.599999999999</v>
      </c>
      <c r="M4827">
        <v>3410.99</v>
      </c>
      <c r="N4827" t="s">
        <v>72</v>
      </c>
      <c r="O4827">
        <f>Sales_data[[#This Row],[Profit]]/Sales_data[[#This Row],[Sales]]</f>
        <v>6.4649100861232406E-2</v>
      </c>
      <c r="P4827">
        <f>YEAR(Sales_data[[#This Row],[Order Date]])</f>
        <v>2025</v>
      </c>
      <c r="Q4827" t="str">
        <f>TEXT(Sales_data[[#This Row],[Order Date]], "mmm")</f>
        <v>May</v>
      </c>
    </row>
    <row r="4828" spans="1:17" x14ac:dyDescent="0.95">
      <c r="A4828">
        <v>14827</v>
      </c>
      <c r="B4828" s="1">
        <v>45449</v>
      </c>
      <c r="C4828" t="s">
        <v>8520</v>
      </c>
      <c r="D4828" t="s">
        <v>40</v>
      </c>
      <c r="E4828" t="s">
        <v>110</v>
      </c>
      <c r="F4828" t="s">
        <v>69</v>
      </c>
      <c r="G4828" t="s">
        <v>517</v>
      </c>
      <c r="H4828" t="s">
        <v>8521</v>
      </c>
      <c r="I4828">
        <v>1</v>
      </c>
      <c r="J4828">
        <v>55470</v>
      </c>
      <c r="K4828">
        <v>15</v>
      </c>
      <c r="L4828">
        <v>47149.5</v>
      </c>
      <c r="M4828">
        <v>4279.38</v>
      </c>
      <c r="N4828" t="s">
        <v>72</v>
      </c>
      <c r="O4828">
        <f>Sales_data[[#This Row],[Profit]]/Sales_data[[#This Row],[Sales]]</f>
        <v>9.0761938090541783E-2</v>
      </c>
      <c r="P4828">
        <f>YEAR(Sales_data[[#This Row],[Order Date]])</f>
        <v>2024</v>
      </c>
      <c r="Q4828" t="str">
        <f>TEXT(Sales_data[[#This Row],[Order Date]], "mmm")</f>
        <v>Jun</v>
      </c>
    </row>
    <row r="4829" spans="1:17" x14ac:dyDescent="0.95">
      <c r="A4829">
        <v>14828</v>
      </c>
      <c r="B4829" s="1">
        <v>45584</v>
      </c>
      <c r="C4829" t="s">
        <v>8522</v>
      </c>
      <c r="D4829" t="s">
        <v>15</v>
      </c>
      <c r="E4829" t="s">
        <v>147</v>
      </c>
      <c r="F4829" t="s">
        <v>46</v>
      </c>
      <c r="G4829" t="s">
        <v>47</v>
      </c>
      <c r="H4829" t="s">
        <v>6704</v>
      </c>
      <c r="I4829">
        <v>4</v>
      </c>
      <c r="J4829">
        <v>9258</v>
      </c>
      <c r="K4829">
        <v>20</v>
      </c>
      <c r="L4829">
        <v>29625.599999999999</v>
      </c>
      <c r="M4829">
        <v>6047.57</v>
      </c>
      <c r="N4829" t="s">
        <v>33</v>
      </c>
      <c r="O4829">
        <f>Sales_data[[#This Row],[Profit]]/Sales_data[[#This Row],[Sales]]</f>
        <v>0.20413324962194859</v>
      </c>
      <c r="P4829">
        <f>YEAR(Sales_data[[#This Row],[Order Date]])</f>
        <v>2024</v>
      </c>
      <c r="Q4829" t="str">
        <f>TEXT(Sales_data[[#This Row],[Order Date]], "mmm")</f>
        <v>Oct</v>
      </c>
    </row>
    <row r="4830" spans="1:17" x14ac:dyDescent="0.95">
      <c r="A4830">
        <v>14829</v>
      </c>
      <c r="B4830" s="1">
        <v>45615</v>
      </c>
      <c r="C4830" t="s">
        <v>8523</v>
      </c>
      <c r="D4830" t="s">
        <v>22</v>
      </c>
      <c r="E4830" t="s">
        <v>23</v>
      </c>
      <c r="F4830" t="s">
        <v>69</v>
      </c>
      <c r="G4830" t="s">
        <v>151</v>
      </c>
      <c r="H4830" t="s">
        <v>8524</v>
      </c>
      <c r="I4830">
        <v>4</v>
      </c>
      <c r="J4830">
        <v>64491</v>
      </c>
      <c r="K4830">
        <v>20</v>
      </c>
      <c r="L4830">
        <v>206371.20000000001</v>
      </c>
      <c r="M4830">
        <v>16232.19</v>
      </c>
      <c r="N4830" t="s">
        <v>72</v>
      </c>
      <c r="O4830">
        <f>Sales_data[[#This Row],[Profit]]/Sales_data[[#This Row],[Sales]]</f>
        <v>7.8655306554402935E-2</v>
      </c>
      <c r="P4830">
        <f>YEAR(Sales_data[[#This Row],[Order Date]])</f>
        <v>2024</v>
      </c>
      <c r="Q4830" t="str">
        <f>TEXT(Sales_data[[#This Row],[Order Date]], "mmm")</f>
        <v>Nov</v>
      </c>
    </row>
    <row r="4831" spans="1:17" x14ac:dyDescent="0.95">
      <c r="A4831">
        <v>14830</v>
      </c>
      <c r="B4831" s="1">
        <v>45293</v>
      </c>
      <c r="C4831" t="s">
        <v>8525</v>
      </c>
      <c r="D4831" t="s">
        <v>22</v>
      </c>
      <c r="E4831" t="s">
        <v>23</v>
      </c>
      <c r="F4831" t="s">
        <v>75</v>
      </c>
      <c r="G4831" t="s">
        <v>409</v>
      </c>
      <c r="H4831" t="s">
        <v>4737</v>
      </c>
      <c r="I4831">
        <v>3</v>
      </c>
      <c r="J4831">
        <v>23482</v>
      </c>
      <c r="K4831">
        <v>0</v>
      </c>
      <c r="L4831">
        <v>70446</v>
      </c>
      <c r="M4831">
        <v>9047.77</v>
      </c>
      <c r="N4831" t="s">
        <v>72</v>
      </c>
      <c r="O4831">
        <f>Sales_data[[#This Row],[Profit]]/Sales_data[[#This Row],[Sales]]</f>
        <v>0.12843553927831247</v>
      </c>
      <c r="P4831">
        <f>YEAR(Sales_data[[#This Row],[Order Date]])</f>
        <v>2024</v>
      </c>
      <c r="Q4831" t="str">
        <f>TEXT(Sales_data[[#This Row],[Order Date]], "mmm")</f>
        <v>Jan</v>
      </c>
    </row>
    <row r="4832" spans="1:17" x14ac:dyDescent="0.95">
      <c r="A4832">
        <v>14831</v>
      </c>
      <c r="B4832" s="1">
        <v>45799</v>
      </c>
      <c r="C4832" t="s">
        <v>8526</v>
      </c>
      <c r="D4832" t="s">
        <v>28</v>
      </c>
      <c r="E4832" t="s">
        <v>114</v>
      </c>
      <c r="F4832" t="s">
        <v>17</v>
      </c>
      <c r="G4832" t="s">
        <v>291</v>
      </c>
      <c r="H4832" t="s">
        <v>8527</v>
      </c>
      <c r="I4832">
        <v>3</v>
      </c>
      <c r="J4832">
        <v>77870</v>
      </c>
      <c r="K4832">
        <v>0</v>
      </c>
      <c r="L4832">
        <v>233610</v>
      </c>
      <c r="M4832">
        <v>23881.05</v>
      </c>
      <c r="N4832" t="s">
        <v>33</v>
      </c>
      <c r="O4832">
        <f>Sales_data[[#This Row],[Profit]]/Sales_data[[#This Row],[Sales]]</f>
        <v>0.10222614614100424</v>
      </c>
      <c r="P4832">
        <f>YEAR(Sales_data[[#This Row],[Order Date]])</f>
        <v>2025</v>
      </c>
      <c r="Q4832" t="str">
        <f>TEXT(Sales_data[[#This Row],[Order Date]], "mmm")</f>
        <v>May</v>
      </c>
    </row>
    <row r="4833" spans="1:17" x14ac:dyDescent="0.95">
      <c r="A4833">
        <v>14832</v>
      </c>
      <c r="B4833" s="1">
        <v>45749</v>
      </c>
      <c r="C4833" t="s">
        <v>8528</v>
      </c>
      <c r="D4833" t="s">
        <v>22</v>
      </c>
      <c r="E4833" t="s">
        <v>74</v>
      </c>
      <c r="F4833" t="s">
        <v>42</v>
      </c>
      <c r="G4833" t="s">
        <v>51</v>
      </c>
      <c r="H4833" t="s">
        <v>465</v>
      </c>
      <c r="I4833">
        <v>3</v>
      </c>
      <c r="J4833">
        <v>6356</v>
      </c>
      <c r="K4833">
        <v>15</v>
      </c>
      <c r="L4833">
        <v>16207.8</v>
      </c>
      <c r="M4833">
        <v>3867.62</v>
      </c>
      <c r="N4833" t="s">
        <v>20</v>
      </c>
      <c r="O4833">
        <f>Sales_data[[#This Row],[Profit]]/Sales_data[[#This Row],[Sales]]</f>
        <v>0.23862708078826245</v>
      </c>
      <c r="P4833">
        <f>YEAR(Sales_data[[#This Row],[Order Date]])</f>
        <v>2025</v>
      </c>
      <c r="Q4833" t="str">
        <f>TEXT(Sales_data[[#This Row],[Order Date]], "mmm")</f>
        <v>Apr</v>
      </c>
    </row>
    <row r="4834" spans="1:17" x14ac:dyDescent="0.95">
      <c r="A4834">
        <v>14833</v>
      </c>
      <c r="B4834" s="1">
        <v>45755</v>
      </c>
      <c r="C4834" t="s">
        <v>8529</v>
      </c>
      <c r="D4834" t="s">
        <v>22</v>
      </c>
      <c r="E4834" t="s">
        <v>74</v>
      </c>
      <c r="F4834" t="s">
        <v>42</v>
      </c>
      <c r="G4834" t="s">
        <v>43</v>
      </c>
      <c r="H4834" t="s">
        <v>4537</v>
      </c>
      <c r="I4834">
        <v>3</v>
      </c>
      <c r="J4834">
        <v>18402</v>
      </c>
      <c r="K4834">
        <v>5</v>
      </c>
      <c r="L4834">
        <v>52445.7</v>
      </c>
      <c r="M4834">
        <v>9802.4599999999991</v>
      </c>
      <c r="N4834" t="s">
        <v>33</v>
      </c>
      <c r="O4834">
        <f>Sales_data[[#This Row],[Profit]]/Sales_data[[#This Row],[Sales]]</f>
        <v>0.18690683888288268</v>
      </c>
      <c r="P4834">
        <f>YEAR(Sales_data[[#This Row],[Order Date]])</f>
        <v>2025</v>
      </c>
      <c r="Q4834" t="str">
        <f>TEXT(Sales_data[[#This Row],[Order Date]], "mmm")</f>
        <v>Apr</v>
      </c>
    </row>
    <row r="4835" spans="1:17" x14ac:dyDescent="0.95">
      <c r="A4835">
        <v>14834</v>
      </c>
      <c r="B4835" s="1">
        <v>45550</v>
      </c>
      <c r="C4835" t="s">
        <v>8530</v>
      </c>
      <c r="D4835" t="s">
        <v>28</v>
      </c>
      <c r="E4835" t="s">
        <v>85</v>
      </c>
      <c r="F4835" t="s">
        <v>75</v>
      </c>
      <c r="G4835" t="s">
        <v>76</v>
      </c>
      <c r="H4835" t="s">
        <v>3217</v>
      </c>
      <c r="I4835">
        <v>3</v>
      </c>
      <c r="J4835">
        <v>8517</v>
      </c>
      <c r="K4835">
        <v>0</v>
      </c>
      <c r="L4835">
        <v>25551</v>
      </c>
      <c r="M4835">
        <v>4355.6899999999996</v>
      </c>
      <c r="N4835" t="s">
        <v>72</v>
      </c>
      <c r="O4835">
        <f>Sales_data[[#This Row],[Profit]]/Sales_data[[#This Row],[Sales]]</f>
        <v>0.17047043168564829</v>
      </c>
      <c r="P4835">
        <f>YEAR(Sales_data[[#This Row],[Order Date]])</f>
        <v>2024</v>
      </c>
      <c r="Q4835" t="str">
        <f>TEXT(Sales_data[[#This Row],[Order Date]], "mmm")</f>
        <v>Sep</v>
      </c>
    </row>
    <row r="4836" spans="1:17" x14ac:dyDescent="0.95">
      <c r="A4836">
        <v>14835</v>
      </c>
      <c r="B4836" s="1">
        <v>45390</v>
      </c>
      <c r="C4836" t="s">
        <v>8531</v>
      </c>
      <c r="D4836" t="s">
        <v>28</v>
      </c>
      <c r="E4836" t="s">
        <v>114</v>
      </c>
      <c r="F4836" t="s">
        <v>96</v>
      </c>
      <c r="G4836" t="s">
        <v>97</v>
      </c>
      <c r="H4836" t="s">
        <v>8532</v>
      </c>
      <c r="I4836">
        <v>5</v>
      </c>
      <c r="J4836">
        <v>3762</v>
      </c>
      <c r="K4836">
        <v>15</v>
      </c>
      <c r="L4836">
        <v>15988.5</v>
      </c>
      <c r="M4836">
        <v>1038.21</v>
      </c>
      <c r="N4836" t="s">
        <v>83</v>
      </c>
      <c r="O4836">
        <f>Sales_data[[#This Row],[Profit]]/Sales_data[[#This Row],[Sales]]</f>
        <v>6.4934796885261284E-2</v>
      </c>
      <c r="P4836">
        <f>YEAR(Sales_data[[#This Row],[Order Date]])</f>
        <v>2024</v>
      </c>
      <c r="Q4836" t="str">
        <f>TEXT(Sales_data[[#This Row],[Order Date]], "mmm")</f>
        <v>Apr</v>
      </c>
    </row>
    <row r="4837" spans="1:17" x14ac:dyDescent="0.95">
      <c r="A4837">
        <v>14836</v>
      </c>
      <c r="B4837" s="1">
        <v>45821</v>
      </c>
      <c r="C4837" t="s">
        <v>8533</v>
      </c>
      <c r="D4837" t="s">
        <v>40</v>
      </c>
      <c r="E4837" t="s">
        <v>103</v>
      </c>
      <c r="F4837" t="s">
        <v>30</v>
      </c>
      <c r="G4837" t="s">
        <v>65</v>
      </c>
      <c r="H4837" t="s">
        <v>8534</v>
      </c>
      <c r="I4837">
        <v>2</v>
      </c>
      <c r="J4837">
        <v>58950</v>
      </c>
      <c r="K4837">
        <v>5</v>
      </c>
      <c r="L4837">
        <v>112005</v>
      </c>
      <c r="M4837">
        <v>13985.04</v>
      </c>
      <c r="N4837" t="s">
        <v>20</v>
      </c>
      <c r="O4837">
        <f>Sales_data[[#This Row],[Profit]]/Sales_data[[#This Row],[Sales]]</f>
        <v>0.1248608544261417</v>
      </c>
      <c r="P4837">
        <f>YEAR(Sales_data[[#This Row],[Order Date]])</f>
        <v>2025</v>
      </c>
      <c r="Q4837" t="str">
        <f>TEXT(Sales_data[[#This Row],[Order Date]], "mmm")</f>
        <v>Jun</v>
      </c>
    </row>
    <row r="4838" spans="1:17" x14ac:dyDescent="0.95">
      <c r="A4838">
        <v>14837</v>
      </c>
      <c r="B4838" s="1">
        <v>45349</v>
      </c>
      <c r="C4838" t="s">
        <v>8535</v>
      </c>
      <c r="D4838" t="s">
        <v>28</v>
      </c>
      <c r="E4838" t="s">
        <v>114</v>
      </c>
      <c r="F4838" t="s">
        <v>96</v>
      </c>
      <c r="G4838" t="s">
        <v>156</v>
      </c>
      <c r="H4838" t="s">
        <v>624</v>
      </c>
      <c r="I4838">
        <v>5</v>
      </c>
      <c r="J4838">
        <v>2215</v>
      </c>
      <c r="K4838">
        <v>15</v>
      </c>
      <c r="L4838">
        <v>9413.75</v>
      </c>
      <c r="M4838">
        <v>563.21</v>
      </c>
      <c r="N4838" t="s">
        <v>83</v>
      </c>
      <c r="O4838">
        <f>Sales_data[[#This Row],[Profit]]/Sales_data[[#This Row],[Sales]]</f>
        <v>5.9828442437923256E-2</v>
      </c>
      <c r="P4838">
        <f>YEAR(Sales_data[[#This Row],[Order Date]])</f>
        <v>2024</v>
      </c>
      <c r="Q4838" t="str">
        <f>TEXT(Sales_data[[#This Row],[Order Date]], "mmm")</f>
        <v>Feb</v>
      </c>
    </row>
    <row r="4839" spans="1:17" x14ac:dyDescent="0.95">
      <c r="A4839">
        <v>14838</v>
      </c>
      <c r="B4839" s="1">
        <v>45255</v>
      </c>
      <c r="C4839" t="s">
        <v>8536</v>
      </c>
      <c r="D4839" t="s">
        <v>22</v>
      </c>
      <c r="E4839" t="s">
        <v>23</v>
      </c>
      <c r="F4839" t="s">
        <v>46</v>
      </c>
      <c r="G4839" t="s">
        <v>201</v>
      </c>
      <c r="H4839" t="s">
        <v>2817</v>
      </c>
      <c r="I4839">
        <v>1</v>
      </c>
      <c r="J4839">
        <v>51262</v>
      </c>
      <c r="K4839">
        <v>15</v>
      </c>
      <c r="L4839">
        <v>43572.7</v>
      </c>
      <c r="M4839">
        <v>4384.18</v>
      </c>
      <c r="N4839" t="s">
        <v>33</v>
      </c>
      <c r="O4839">
        <f>Sales_data[[#This Row],[Profit]]/Sales_data[[#This Row],[Sales]]</f>
        <v>0.10061758853594109</v>
      </c>
      <c r="P4839">
        <f>YEAR(Sales_data[[#This Row],[Order Date]])</f>
        <v>2023</v>
      </c>
      <c r="Q4839" t="str">
        <f>TEXT(Sales_data[[#This Row],[Order Date]], "mmm")</f>
        <v>Nov</v>
      </c>
    </row>
    <row r="4840" spans="1:17" x14ac:dyDescent="0.95">
      <c r="A4840">
        <v>14839</v>
      </c>
      <c r="B4840" s="1">
        <v>45640</v>
      </c>
      <c r="C4840" t="s">
        <v>8537</v>
      </c>
      <c r="D4840" t="s">
        <v>28</v>
      </c>
      <c r="E4840" t="s">
        <v>144</v>
      </c>
      <c r="F4840" t="s">
        <v>42</v>
      </c>
      <c r="G4840" t="s">
        <v>51</v>
      </c>
      <c r="H4840" t="s">
        <v>8538</v>
      </c>
      <c r="I4840">
        <v>1</v>
      </c>
      <c r="J4840">
        <v>3274</v>
      </c>
      <c r="K4840">
        <v>0</v>
      </c>
      <c r="L4840">
        <v>3274</v>
      </c>
      <c r="M4840">
        <v>470.21</v>
      </c>
      <c r="N4840" t="s">
        <v>83</v>
      </c>
      <c r="O4840">
        <f>Sales_data[[#This Row],[Profit]]/Sales_data[[#This Row],[Sales]]</f>
        <v>0.14361942577886377</v>
      </c>
      <c r="P4840">
        <f>YEAR(Sales_data[[#This Row],[Order Date]])</f>
        <v>2024</v>
      </c>
      <c r="Q4840" t="str">
        <f>TEXT(Sales_data[[#This Row],[Order Date]], "mmm")</f>
        <v>Dec</v>
      </c>
    </row>
    <row r="4841" spans="1:17" x14ac:dyDescent="0.95">
      <c r="A4841">
        <v>14840</v>
      </c>
      <c r="B4841" s="1">
        <v>45680</v>
      </c>
      <c r="C4841" t="s">
        <v>8539</v>
      </c>
      <c r="D4841" t="s">
        <v>22</v>
      </c>
      <c r="E4841" t="s">
        <v>54</v>
      </c>
      <c r="F4841" t="s">
        <v>46</v>
      </c>
      <c r="G4841" t="s">
        <v>201</v>
      </c>
      <c r="H4841" t="s">
        <v>8540</v>
      </c>
      <c r="I4841">
        <v>4</v>
      </c>
      <c r="J4841">
        <v>46548</v>
      </c>
      <c r="K4841">
        <v>10</v>
      </c>
      <c r="L4841">
        <v>167572.79999999999</v>
      </c>
      <c r="M4841">
        <v>37365.07</v>
      </c>
      <c r="N4841" t="s">
        <v>33</v>
      </c>
      <c r="O4841">
        <f>Sales_data[[#This Row],[Profit]]/Sales_data[[#This Row],[Sales]]</f>
        <v>0.22297813248928228</v>
      </c>
      <c r="P4841">
        <f>YEAR(Sales_data[[#This Row],[Order Date]])</f>
        <v>2025</v>
      </c>
      <c r="Q4841" t="str">
        <f>TEXT(Sales_data[[#This Row],[Order Date]], "mmm")</f>
        <v>Jan</v>
      </c>
    </row>
    <row r="4842" spans="1:17" x14ac:dyDescent="0.95">
      <c r="A4842">
        <v>14841</v>
      </c>
      <c r="B4842" s="1">
        <v>45340</v>
      </c>
      <c r="C4842" t="s">
        <v>8541</v>
      </c>
      <c r="D4842" t="s">
        <v>40</v>
      </c>
      <c r="E4842" t="s">
        <v>110</v>
      </c>
      <c r="F4842" t="s">
        <v>69</v>
      </c>
      <c r="G4842" t="s">
        <v>115</v>
      </c>
      <c r="H4842" t="s">
        <v>8542</v>
      </c>
      <c r="I4842">
        <v>4</v>
      </c>
      <c r="J4842">
        <v>26195</v>
      </c>
      <c r="K4842">
        <v>5</v>
      </c>
      <c r="L4842">
        <v>99541</v>
      </c>
      <c r="M4842">
        <v>9126.36</v>
      </c>
      <c r="N4842" t="s">
        <v>83</v>
      </c>
      <c r="O4842">
        <f>Sales_data[[#This Row],[Profit]]/Sales_data[[#This Row],[Sales]]</f>
        <v>9.1684431540772146E-2</v>
      </c>
      <c r="P4842">
        <f>YEAR(Sales_data[[#This Row],[Order Date]])</f>
        <v>2024</v>
      </c>
      <c r="Q4842" t="str">
        <f>TEXT(Sales_data[[#This Row],[Order Date]], "mmm")</f>
        <v>Feb</v>
      </c>
    </row>
    <row r="4843" spans="1:17" x14ac:dyDescent="0.95">
      <c r="A4843">
        <v>14842</v>
      </c>
      <c r="B4843" s="1">
        <v>45253</v>
      </c>
      <c r="C4843" t="s">
        <v>3977</v>
      </c>
      <c r="D4843" t="s">
        <v>15</v>
      </c>
      <c r="E4843" t="s">
        <v>93</v>
      </c>
      <c r="F4843" t="s">
        <v>42</v>
      </c>
      <c r="G4843" t="s">
        <v>79</v>
      </c>
      <c r="H4843" t="s">
        <v>2880</v>
      </c>
      <c r="I4843">
        <v>2</v>
      </c>
      <c r="J4843">
        <v>14488</v>
      </c>
      <c r="K4843">
        <v>0</v>
      </c>
      <c r="L4843">
        <v>28976</v>
      </c>
      <c r="M4843">
        <v>6402.08</v>
      </c>
      <c r="N4843" t="s">
        <v>38</v>
      </c>
      <c r="O4843">
        <f>Sales_data[[#This Row],[Profit]]/Sales_data[[#This Row],[Sales]]</f>
        <v>0.22094422970734401</v>
      </c>
      <c r="P4843">
        <f>YEAR(Sales_data[[#This Row],[Order Date]])</f>
        <v>2023</v>
      </c>
      <c r="Q4843" t="str">
        <f>TEXT(Sales_data[[#This Row],[Order Date]], "mmm")</f>
        <v>Nov</v>
      </c>
    </row>
    <row r="4844" spans="1:17" x14ac:dyDescent="0.95">
      <c r="A4844">
        <v>14843</v>
      </c>
      <c r="B4844" s="1">
        <v>45547</v>
      </c>
      <c r="C4844" t="s">
        <v>8543</v>
      </c>
      <c r="D4844" t="s">
        <v>22</v>
      </c>
      <c r="E4844" t="s">
        <v>23</v>
      </c>
      <c r="F4844" t="s">
        <v>46</v>
      </c>
      <c r="G4844" t="s">
        <v>141</v>
      </c>
      <c r="H4844" t="s">
        <v>4535</v>
      </c>
      <c r="I4844">
        <v>3</v>
      </c>
      <c r="J4844">
        <v>23451</v>
      </c>
      <c r="K4844">
        <v>0</v>
      </c>
      <c r="L4844">
        <v>70353</v>
      </c>
      <c r="M4844">
        <v>12996.7</v>
      </c>
      <c r="N4844" t="s">
        <v>72</v>
      </c>
      <c r="O4844">
        <f>Sales_data[[#This Row],[Profit]]/Sales_data[[#This Row],[Sales]]</f>
        <v>0.1847355478799767</v>
      </c>
      <c r="P4844">
        <f>YEAR(Sales_data[[#This Row],[Order Date]])</f>
        <v>2024</v>
      </c>
      <c r="Q4844" t="str">
        <f>TEXT(Sales_data[[#This Row],[Order Date]], "mmm")</f>
        <v>Sep</v>
      </c>
    </row>
    <row r="4845" spans="1:17" x14ac:dyDescent="0.95">
      <c r="A4845">
        <v>14844</v>
      </c>
      <c r="B4845" s="1">
        <v>45683</v>
      </c>
      <c r="C4845" t="s">
        <v>8544</v>
      </c>
      <c r="D4845" t="s">
        <v>40</v>
      </c>
      <c r="E4845" t="s">
        <v>103</v>
      </c>
      <c r="F4845" t="s">
        <v>24</v>
      </c>
      <c r="G4845" t="s">
        <v>59</v>
      </c>
      <c r="H4845" t="s">
        <v>7510</v>
      </c>
      <c r="I4845">
        <v>1</v>
      </c>
      <c r="J4845">
        <v>38675</v>
      </c>
      <c r="K4845">
        <v>10</v>
      </c>
      <c r="L4845">
        <v>34807.5</v>
      </c>
      <c r="M4845">
        <v>4722.05</v>
      </c>
      <c r="N4845" t="s">
        <v>33</v>
      </c>
      <c r="O4845">
        <f>Sales_data[[#This Row],[Profit]]/Sales_data[[#This Row],[Sales]]</f>
        <v>0.1356618544853839</v>
      </c>
      <c r="P4845">
        <f>YEAR(Sales_data[[#This Row],[Order Date]])</f>
        <v>2025</v>
      </c>
      <c r="Q4845" t="str">
        <f>TEXT(Sales_data[[#This Row],[Order Date]], "mmm")</f>
        <v>Jan</v>
      </c>
    </row>
    <row r="4846" spans="1:17" x14ac:dyDescent="0.95">
      <c r="A4846">
        <v>14845</v>
      </c>
      <c r="B4846" s="1">
        <v>45569</v>
      </c>
      <c r="C4846" t="s">
        <v>8545</v>
      </c>
      <c r="D4846" t="s">
        <v>28</v>
      </c>
      <c r="E4846" t="s">
        <v>85</v>
      </c>
      <c r="F4846" t="s">
        <v>46</v>
      </c>
      <c r="G4846" t="s">
        <v>209</v>
      </c>
      <c r="H4846" t="s">
        <v>8546</v>
      </c>
      <c r="I4846">
        <v>3</v>
      </c>
      <c r="J4846">
        <v>79577</v>
      </c>
      <c r="K4846">
        <v>5</v>
      </c>
      <c r="L4846">
        <v>226794.45</v>
      </c>
      <c r="M4846">
        <v>51973.02</v>
      </c>
      <c r="N4846" t="s">
        <v>33</v>
      </c>
      <c r="O4846">
        <f>Sales_data[[#This Row],[Profit]]/Sales_data[[#This Row],[Sales]]</f>
        <v>0.22916354434599256</v>
      </c>
      <c r="P4846">
        <f>YEAR(Sales_data[[#This Row],[Order Date]])</f>
        <v>2024</v>
      </c>
      <c r="Q4846" t="str">
        <f>TEXT(Sales_data[[#This Row],[Order Date]], "mmm")</f>
        <v>Oct</v>
      </c>
    </row>
    <row r="4847" spans="1:17" x14ac:dyDescent="0.95">
      <c r="A4847">
        <v>14846</v>
      </c>
      <c r="B4847" s="1">
        <v>45403</v>
      </c>
      <c r="C4847" t="s">
        <v>8547</v>
      </c>
      <c r="D4847" t="s">
        <v>15</v>
      </c>
      <c r="E4847" t="s">
        <v>93</v>
      </c>
      <c r="F4847" t="s">
        <v>69</v>
      </c>
      <c r="G4847" t="s">
        <v>151</v>
      </c>
      <c r="H4847" t="s">
        <v>8548</v>
      </c>
      <c r="I4847">
        <v>1</v>
      </c>
      <c r="J4847">
        <v>41181</v>
      </c>
      <c r="K4847">
        <v>20</v>
      </c>
      <c r="L4847">
        <v>32944.800000000003</v>
      </c>
      <c r="M4847">
        <v>2156.9499999999998</v>
      </c>
      <c r="N4847" t="s">
        <v>20</v>
      </c>
      <c r="O4847">
        <f>Sales_data[[#This Row],[Profit]]/Sales_data[[#This Row],[Sales]]</f>
        <v>6.5471637405599664E-2</v>
      </c>
      <c r="P4847">
        <f>YEAR(Sales_data[[#This Row],[Order Date]])</f>
        <v>2024</v>
      </c>
      <c r="Q4847" t="str">
        <f>TEXT(Sales_data[[#This Row],[Order Date]], "mmm")</f>
        <v>Apr</v>
      </c>
    </row>
    <row r="4848" spans="1:17" x14ac:dyDescent="0.95">
      <c r="A4848">
        <v>14847</v>
      </c>
      <c r="B4848" s="1">
        <v>45807</v>
      </c>
      <c r="C4848" t="s">
        <v>8549</v>
      </c>
      <c r="D4848" t="s">
        <v>40</v>
      </c>
      <c r="E4848" t="s">
        <v>41</v>
      </c>
      <c r="F4848" t="s">
        <v>24</v>
      </c>
      <c r="G4848" t="s">
        <v>36</v>
      </c>
      <c r="H4848" t="s">
        <v>8550</v>
      </c>
      <c r="I4848">
        <v>4</v>
      </c>
      <c r="J4848">
        <v>44063</v>
      </c>
      <c r="K4848">
        <v>5</v>
      </c>
      <c r="L4848">
        <v>167439.4</v>
      </c>
      <c r="M4848">
        <v>38657.43</v>
      </c>
      <c r="N4848" t="s">
        <v>72</v>
      </c>
      <c r="O4848">
        <f>Sales_data[[#This Row],[Profit]]/Sales_data[[#This Row],[Sales]]</f>
        <v>0.2308741550674453</v>
      </c>
      <c r="P4848">
        <f>YEAR(Sales_data[[#This Row],[Order Date]])</f>
        <v>2025</v>
      </c>
      <c r="Q4848" t="str">
        <f>TEXT(Sales_data[[#This Row],[Order Date]], "mmm")</f>
        <v>May</v>
      </c>
    </row>
    <row r="4849" spans="1:17" x14ac:dyDescent="0.95">
      <c r="A4849">
        <v>14848</v>
      </c>
      <c r="B4849" s="1">
        <v>45633</v>
      </c>
      <c r="C4849" t="s">
        <v>8551</v>
      </c>
      <c r="D4849" t="s">
        <v>28</v>
      </c>
      <c r="E4849" t="s">
        <v>29</v>
      </c>
      <c r="F4849" t="s">
        <v>69</v>
      </c>
      <c r="G4849" t="s">
        <v>70</v>
      </c>
      <c r="H4849" t="s">
        <v>5231</v>
      </c>
      <c r="I4849">
        <v>5</v>
      </c>
      <c r="J4849">
        <v>45804</v>
      </c>
      <c r="K4849">
        <v>10</v>
      </c>
      <c r="L4849">
        <v>206118</v>
      </c>
      <c r="M4849">
        <v>39846.870000000003</v>
      </c>
      <c r="N4849" t="s">
        <v>33</v>
      </c>
      <c r="O4849">
        <f>Sales_data[[#This Row],[Profit]]/Sales_data[[#This Row],[Sales]]</f>
        <v>0.19332067068378309</v>
      </c>
      <c r="P4849">
        <f>YEAR(Sales_data[[#This Row],[Order Date]])</f>
        <v>2024</v>
      </c>
      <c r="Q4849" t="str">
        <f>TEXT(Sales_data[[#This Row],[Order Date]], "mmm")</f>
        <v>Dec</v>
      </c>
    </row>
    <row r="4850" spans="1:17" x14ac:dyDescent="0.95">
      <c r="A4850">
        <v>14849</v>
      </c>
      <c r="B4850" s="1">
        <v>45553</v>
      </c>
      <c r="C4850" t="s">
        <v>8552</v>
      </c>
      <c r="D4850" t="s">
        <v>40</v>
      </c>
      <c r="E4850" t="s">
        <v>110</v>
      </c>
      <c r="F4850" t="s">
        <v>75</v>
      </c>
      <c r="G4850" t="s">
        <v>307</v>
      </c>
      <c r="H4850" t="s">
        <v>4749</v>
      </c>
      <c r="I4850">
        <v>2</v>
      </c>
      <c r="J4850">
        <v>60861</v>
      </c>
      <c r="K4850">
        <v>5</v>
      </c>
      <c r="L4850">
        <v>115635.9</v>
      </c>
      <c r="M4850">
        <v>17034.04</v>
      </c>
      <c r="N4850" t="s">
        <v>72</v>
      </c>
      <c r="O4850">
        <f>Sales_data[[#This Row],[Profit]]/Sales_data[[#This Row],[Sales]]</f>
        <v>0.14730754030538962</v>
      </c>
      <c r="P4850">
        <f>YEAR(Sales_data[[#This Row],[Order Date]])</f>
        <v>2024</v>
      </c>
      <c r="Q4850" t="str">
        <f>TEXT(Sales_data[[#This Row],[Order Date]], "mmm")</f>
        <v>Sep</v>
      </c>
    </row>
    <row r="4851" spans="1:17" x14ac:dyDescent="0.95">
      <c r="A4851">
        <v>14850</v>
      </c>
      <c r="B4851" s="1">
        <v>45444</v>
      </c>
      <c r="C4851" t="s">
        <v>8553</v>
      </c>
      <c r="D4851" t="s">
        <v>22</v>
      </c>
      <c r="E4851" t="s">
        <v>58</v>
      </c>
      <c r="F4851" t="s">
        <v>69</v>
      </c>
      <c r="G4851" t="s">
        <v>517</v>
      </c>
      <c r="H4851" t="s">
        <v>8554</v>
      </c>
      <c r="I4851">
        <v>3</v>
      </c>
      <c r="J4851">
        <v>55124</v>
      </c>
      <c r="K4851">
        <v>5</v>
      </c>
      <c r="L4851">
        <v>157103.4</v>
      </c>
      <c r="M4851">
        <v>21634.02</v>
      </c>
      <c r="N4851" t="s">
        <v>83</v>
      </c>
      <c r="O4851">
        <f>Sales_data[[#This Row],[Profit]]/Sales_data[[#This Row],[Sales]]</f>
        <v>0.13770561299118925</v>
      </c>
      <c r="P4851">
        <f>YEAR(Sales_data[[#This Row],[Order Date]])</f>
        <v>2024</v>
      </c>
      <c r="Q4851" t="str">
        <f>TEXT(Sales_data[[#This Row],[Order Date]], "mmm")</f>
        <v>Jun</v>
      </c>
    </row>
    <row r="4852" spans="1:17" x14ac:dyDescent="0.95">
      <c r="A4852">
        <v>14851</v>
      </c>
      <c r="B4852" s="1">
        <v>45685</v>
      </c>
      <c r="C4852" t="s">
        <v>8555</v>
      </c>
      <c r="D4852" t="s">
        <v>28</v>
      </c>
      <c r="E4852" t="s">
        <v>114</v>
      </c>
      <c r="F4852" t="s">
        <v>24</v>
      </c>
      <c r="G4852" t="s">
        <v>59</v>
      </c>
      <c r="H4852" t="s">
        <v>2133</v>
      </c>
      <c r="I4852">
        <v>5</v>
      </c>
      <c r="J4852">
        <v>46447</v>
      </c>
      <c r="K4852">
        <v>5</v>
      </c>
      <c r="L4852">
        <v>220623.25</v>
      </c>
      <c r="M4852">
        <v>26911.85</v>
      </c>
      <c r="N4852" t="s">
        <v>83</v>
      </c>
      <c r="O4852">
        <f>Sales_data[[#This Row],[Profit]]/Sales_data[[#This Row],[Sales]]</f>
        <v>0.12198102421209006</v>
      </c>
      <c r="P4852">
        <f>YEAR(Sales_data[[#This Row],[Order Date]])</f>
        <v>2025</v>
      </c>
      <c r="Q4852" t="str">
        <f>TEXT(Sales_data[[#This Row],[Order Date]], "mmm")</f>
        <v>Jan</v>
      </c>
    </row>
    <row r="4853" spans="1:17" x14ac:dyDescent="0.95">
      <c r="A4853">
        <v>14852</v>
      </c>
      <c r="B4853" s="1">
        <v>45700</v>
      </c>
      <c r="C4853" t="s">
        <v>8556</v>
      </c>
      <c r="D4853" t="s">
        <v>22</v>
      </c>
      <c r="E4853" t="s">
        <v>23</v>
      </c>
      <c r="F4853" t="s">
        <v>96</v>
      </c>
      <c r="G4853" t="s">
        <v>183</v>
      </c>
      <c r="H4853" t="s">
        <v>6392</v>
      </c>
      <c r="I4853">
        <v>5</v>
      </c>
      <c r="J4853">
        <v>77301</v>
      </c>
      <c r="K4853">
        <v>5</v>
      </c>
      <c r="L4853">
        <v>367179.75</v>
      </c>
      <c r="M4853">
        <v>63169.35</v>
      </c>
      <c r="N4853" t="s">
        <v>72</v>
      </c>
      <c r="O4853">
        <f>Sales_data[[#This Row],[Profit]]/Sales_data[[#This Row],[Sales]]</f>
        <v>0.17203930772326087</v>
      </c>
      <c r="P4853">
        <f>YEAR(Sales_data[[#This Row],[Order Date]])</f>
        <v>2025</v>
      </c>
      <c r="Q4853" t="str">
        <f>TEXT(Sales_data[[#This Row],[Order Date]], "mmm")</f>
        <v>Feb</v>
      </c>
    </row>
    <row r="4854" spans="1:17" x14ac:dyDescent="0.95">
      <c r="A4854">
        <v>14853</v>
      </c>
      <c r="B4854" s="1">
        <v>45533</v>
      </c>
      <c r="C4854" t="s">
        <v>8557</v>
      </c>
      <c r="D4854" t="s">
        <v>22</v>
      </c>
      <c r="E4854" t="s">
        <v>58</v>
      </c>
      <c r="F4854" t="s">
        <v>42</v>
      </c>
      <c r="G4854" t="s">
        <v>43</v>
      </c>
      <c r="H4854" t="s">
        <v>5642</v>
      </c>
      <c r="I4854">
        <v>5</v>
      </c>
      <c r="J4854">
        <v>4582</v>
      </c>
      <c r="K4854">
        <v>20</v>
      </c>
      <c r="L4854">
        <v>18328</v>
      </c>
      <c r="M4854">
        <v>2717.3</v>
      </c>
      <c r="N4854" t="s">
        <v>83</v>
      </c>
      <c r="O4854">
        <f>Sales_data[[#This Row],[Profit]]/Sales_data[[#This Row],[Sales]]</f>
        <v>0.14825949367088609</v>
      </c>
      <c r="P4854">
        <f>YEAR(Sales_data[[#This Row],[Order Date]])</f>
        <v>2024</v>
      </c>
      <c r="Q4854" t="str">
        <f>TEXT(Sales_data[[#This Row],[Order Date]], "mmm")</f>
        <v>Aug</v>
      </c>
    </row>
    <row r="4855" spans="1:17" x14ac:dyDescent="0.95">
      <c r="A4855">
        <v>14854</v>
      </c>
      <c r="B4855" s="1">
        <v>45823</v>
      </c>
      <c r="C4855" t="s">
        <v>8558</v>
      </c>
      <c r="D4855" t="s">
        <v>15</v>
      </c>
      <c r="E4855" t="s">
        <v>68</v>
      </c>
      <c r="F4855" t="s">
        <v>42</v>
      </c>
      <c r="G4855" t="s">
        <v>446</v>
      </c>
      <c r="H4855" t="s">
        <v>8559</v>
      </c>
      <c r="I4855">
        <v>3</v>
      </c>
      <c r="J4855">
        <v>1832</v>
      </c>
      <c r="K4855">
        <v>15</v>
      </c>
      <c r="L4855">
        <v>4671.6000000000004</v>
      </c>
      <c r="M4855">
        <v>729.37</v>
      </c>
      <c r="N4855" t="s">
        <v>72</v>
      </c>
      <c r="O4855">
        <f>Sales_data[[#This Row],[Profit]]/Sales_data[[#This Row],[Sales]]</f>
        <v>0.15612852127750662</v>
      </c>
      <c r="P4855">
        <f>YEAR(Sales_data[[#This Row],[Order Date]])</f>
        <v>2025</v>
      </c>
      <c r="Q4855" t="str">
        <f>TEXT(Sales_data[[#This Row],[Order Date]], "mmm")</f>
        <v>Jun</v>
      </c>
    </row>
    <row r="4856" spans="1:17" x14ac:dyDescent="0.95">
      <c r="A4856">
        <v>14855</v>
      </c>
      <c r="B4856" s="1">
        <v>45295</v>
      </c>
      <c r="C4856" t="s">
        <v>8560</v>
      </c>
      <c r="D4856" t="s">
        <v>40</v>
      </c>
      <c r="E4856" t="s">
        <v>62</v>
      </c>
      <c r="F4856" t="s">
        <v>46</v>
      </c>
      <c r="G4856" t="s">
        <v>126</v>
      </c>
      <c r="H4856" t="s">
        <v>3073</v>
      </c>
      <c r="I4856">
        <v>2</v>
      </c>
      <c r="J4856">
        <v>71615</v>
      </c>
      <c r="K4856">
        <v>10</v>
      </c>
      <c r="L4856">
        <v>128907</v>
      </c>
      <c r="M4856">
        <v>27444.71</v>
      </c>
      <c r="N4856" t="s">
        <v>20</v>
      </c>
      <c r="O4856">
        <f>Sales_data[[#This Row],[Profit]]/Sales_data[[#This Row],[Sales]]</f>
        <v>0.21290317826029617</v>
      </c>
      <c r="P4856">
        <f>YEAR(Sales_data[[#This Row],[Order Date]])</f>
        <v>2024</v>
      </c>
      <c r="Q4856" t="str">
        <f>TEXT(Sales_data[[#This Row],[Order Date]], "mmm")</f>
        <v>Jan</v>
      </c>
    </row>
    <row r="4857" spans="1:17" x14ac:dyDescent="0.95">
      <c r="A4857">
        <v>14856</v>
      </c>
      <c r="B4857" s="1">
        <v>45792</v>
      </c>
      <c r="C4857" t="s">
        <v>8561</v>
      </c>
      <c r="D4857" t="s">
        <v>40</v>
      </c>
      <c r="E4857" t="s">
        <v>62</v>
      </c>
      <c r="F4857" t="s">
        <v>96</v>
      </c>
      <c r="G4857" t="s">
        <v>97</v>
      </c>
      <c r="H4857" t="s">
        <v>4981</v>
      </c>
      <c r="I4857">
        <v>4</v>
      </c>
      <c r="J4857">
        <v>31223</v>
      </c>
      <c r="K4857">
        <v>20</v>
      </c>
      <c r="L4857">
        <v>99913.600000000006</v>
      </c>
      <c r="M4857">
        <v>13410.54</v>
      </c>
      <c r="N4857" t="s">
        <v>20</v>
      </c>
      <c r="O4857">
        <f>Sales_data[[#This Row],[Profit]]/Sales_data[[#This Row],[Sales]]</f>
        <v>0.13422136726131378</v>
      </c>
      <c r="P4857">
        <f>YEAR(Sales_data[[#This Row],[Order Date]])</f>
        <v>2025</v>
      </c>
      <c r="Q4857" t="str">
        <f>TEXT(Sales_data[[#This Row],[Order Date]], "mmm")</f>
        <v>May</v>
      </c>
    </row>
    <row r="4858" spans="1:17" x14ac:dyDescent="0.95">
      <c r="A4858">
        <v>14857</v>
      </c>
      <c r="B4858" s="1">
        <v>45550</v>
      </c>
      <c r="C4858" t="s">
        <v>8562</v>
      </c>
      <c r="D4858" t="s">
        <v>22</v>
      </c>
      <c r="E4858" t="s">
        <v>23</v>
      </c>
      <c r="F4858" t="s">
        <v>69</v>
      </c>
      <c r="G4858" t="s">
        <v>517</v>
      </c>
      <c r="H4858" t="s">
        <v>8563</v>
      </c>
      <c r="I4858">
        <v>2</v>
      </c>
      <c r="J4858">
        <v>68678</v>
      </c>
      <c r="K4858">
        <v>20</v>
      </c>
      <c r="L4858">
        <v>109884.8</v>
      </c>
      <c r="M4858">
        <v>7093.77</v>
      </c>
      <c r="N4858" t="s">
        <v>38</v>
      </c>
      <c r="O4858">
        <f>Sales_data[[#This Row],[Profit]]/Sales_data[[#This Row],[Sales]]</f>
        <v>6.4556426366522035E-2</v>
      </c>
      <c r="P4858">
        <f>YEAR(Sales_data[[#This Row],[Order Date]])</f>
        <v>2024</v>
      </c>
      <c r="Q4858" t="str">
        <f>TEXT(Sales_data[[#This Row],[Order Date]], "mmm")</f>
        <v>Sep</v>
      </c>
    </row>
    <row r="4859" spans="1:17" x14ac:dyDescent="0.95">
      <c r="A4859">
        <v>14858</v>
      </c>
      <c r="B4859" s="1">
        <v>45333</v>
      </c>
      <c r="C4859" t="s">
        <v>8564</v>
      </c>
      <c r="D4859" t="s">
        <v>28</v>
      </c>
      <c r="E4859" t="s">
        <v>144</v>
      </c>
      <c r="F4859" t="s">
        <v>75</v>
      </c>
      <c r="G4859" t="s">
        <v>76</v>
      </c>
      <c r="H4859" t="s">
        <v>8565</v>
      </c>
      <c r="I4859">
        <v>5</v>
      </c>
      <c r="J4859">
        <v>60317</v>
      </c>
      <c r="K4859">
        <v>10</v>
      </c>
      <c r="L4859">
        <v>271426.5</v>
      </c>
      <c r="M4859">
        <v>29407.84</v>
      </c>
      <c r="N4859" t="s">
        <v>33</v>
      </c>
      <c r="O4859">
        <f>Sales_data[[#This Row],[Profit]]/Sales_data[[#This Row],[Sales]]</f>
        <v>0.10834550053145142</v>
      </c>
      <c r="P4859">
        <f>YEAR(Sales_data[[#This Row],[Order Date]])</f>
        <v>2024</v>
      </c>
      <c r="Q4859" t="str">
        <f>TEXT(Sales_data[[#This Row],[Order Date]], "mmm")</f>
        <v>Feb</v>
      </c>
    </row>
    <row r="4860" spans="1:17" x14ac:dyDescent="0.95">
      <c r="A4860">
        <v>14859</v>
      </c>
      <c r="B4860" s="1">
        <v>45901</v>
      </c>
      <c r="C4860" t="s">
        <v>8566</v>
      </c>
      <c r="D4860" t="s">
        <v>28</v>
      </c>
      <c r="E4860" t="s">
        <v>85</v>
      </c>
      <c r="F4860" t="s">
        <v>42</v>
      </c>
      <c r="G4860" t="s">
        <v>51</v>
      </c>
      <c r="H4860" t="s">
        <v>4173</v>
      </c>
      <c r="I4860">
        <v>2</v>
      </c>
      <c r="J4860">
        <v>14433</v>
      </c>
      <c r="K4860">
        <v>5</v>
      </c>
      <c r="L4860">
        <v>27422.7</v>
      </c>
      <c r="M4860">
        <v>2041.23</v>
      </c>
      <c r="N4860" t="s">
        <v>33</v>
      </c>
      <c r="O4860">
        <f>Sales_data[[#This Row],[Profit]]/Sales_data[[#This Row],[Sales]]</f>
        <v>7.4435777658655056E-2</v>
      </c>
      <c r="P4860">
        <f>YEAR(Sales_data[[#This Row],[Order Date]])</f>
        <v>2025</v>
      </c>
      <c r="Q4860" t="str">
        <f>TEXT(Sales_data[[#This Row],[Order Date]], "mmm")</f>
        <v>Sep</v>
      </c>
    </row>
    <row r="4861" spans="1:17" x14ac:dyDescent="0.95">
      <c r="A4861">
        <v>14860</v>
      </c>
      <c r="B4861" s="1">
        <v>45484</v>
      </c>
      <c r="C4861" t="s">
        <v>8567</v>
      </c>
      <c r="D4861" t="s">
        <v>15</v>
      </c>
      <c r="E4861" t="s">
        <v>93</v>
      </c>
      <c r="F4861" t="s">
        <v>30</v>
      </c>
      <c r="G4861" t="s">
        <v>104</v>
      </c>
      <c r="H4861" t="s">
        <v>744</v>
      </c>
      <c r="I4861">
        <v>1</v>
      </c>
      <c r="J4861">
        <v>43259</v>
      </c>
      <c r="K4861">
        <v>0</v>
      </c>
      <c r="L4861">
        <v>43259</v>
      </c>
      <c r="M4861">
        <v>9079.9500000000007</v>
      </c>
      <c r="N4861" t="s">
        <v>83</v>
      </c>
      <c r="O4861">
        <f>Sales_data[[#This Row],[Profit]]/Sales_data[[#This Row],[Sales]]</f>
        <v>0.20989736239857604</v>
      </c>
      <c r="P4861">
        <f>YEAR(Sales_data[[#This Row],[Order Date]])</f>
        <v>2024</v>
      </c>
      <c r="Q4861" t="str">
        <f>TEXT(Sales_data[[#This Row],[Order Date]], "mmm")</f>
        <v>Jul</v>
      </c>
    </row>
    <row r="4862" spans="1:17" x14ac:dyDescent="0.95">
      <c r="A4862">
        <v>14861</v>
      </c>
      <c r="B4862" s="1">
        <v>45832</v>
      </c>
      <c r="C4862" t="s">
        <v>8568</v>
      </c>
      <c r="D4862" t="s">
        <v>40</v>
      </c>
      <c r="E4862" t="s">
        <v>62</v>
      </c>
      <c r="F4862" t="s">
        <v>30</v>
      </c>
      <c r="G4862" t="s">
        <v>65</v>
      </c>
      <c r="H4862" t="s">
        <v>6432</v>
      </c>
      <c r="I4862">
        <v>1</v>
      </c>
      <c r="J4862">
        <v>23349</v>
      </c>
      <c r="K4862">
        <v>10</v>
      </c>
      <c r="L4862">
        <v>21014.1</v>
      </c>
      <c r="M4862">
        <v>2000.53</v>
      </c>
      <c r="N4862" t="s">
        <v>33</v>
      </c>
      <c r="O4862">
        <f>Sales_data[[#This Row],[Profit]]/Sales_data[[#This Row],[Sales]]</f>
        <v>9.5199413726973797E-2</v>
      </c>
      <c r="P4862">
        <f>YEAR(Sales_data[[#This Row],[Order Date]])</f>
        <v>2025</v>
      </c>
      <c r="Q4862" t="str">
        <f>TEXT(Sales_data[[#This Row],[Order Date]], "mmm")</f>
        <v>Jun</v>
      </c>
    </row>
    <row r="4863" spans="1:17" x14ac:dyDescent="0.95">
      <c r="A4863">
        <v>14862</v>
      </c>
      <c r="B4863" s="1">
        <v>45265</v>
      </c>
      <c r="C4863" t="s">
        <v>8569</v>
      </c>
      <c r="D4863" t="s">
        <v>22</v>
      </c>
      <c r="E4863" t="s">
        <v>58</v>
      </c>
      <c r="F4863" t="s">
        <v>30</v>
      </c>
      <c r="G4863" t="s">
        <v>31</v>
      </c>
      <c r="H4863" t="s">
        <v>8570</v>
      </c>
      <c r="I4863">
        <v>1</v>
      </c>
      <c r="J4863">
        <v>37721</v>
      </c>
      <c r="K4863">
        <v>5</v>
      </c>
      <c r="L4863">
        <v>35834.949999999997</v>
      </c>
      <c r="M4863">
        <v>6612.44</v>
      </c>
      <c r="N4863" t="s">
        <v>38</v>
      </c>
      <c r="O4863">
        <f>Sales_data[[#This Row],[Profit]]/Sales_data[[#This Row],[Sales]]</f>
        <v>0.18452488422615351</v>
      </c>
      <c r="P4863">
        <f>YEAR(Sales_data[[#This Row],[Order Date]])</f>
        <v>2023</v>
      </c>
      <c r="Q4863" t="str">
        <f>TEXT(Sales_data[[#This Row],[Order Date]], "mmm")</f>
        <v>Dec</v>
      </c>
    </row>
    <row r="4864" spans="1:17" x14ac:dyDescent="0.95">
      <c r="A4864">
        <v>14863</v>
      </c>
      <c r="B4864" s="1">
        <v>45343</v>
      </c>
      <c r="C4864" t="s">
        <v>8571</v>
      </c>
      <c r="D4864" t="s">
        <v>15</v>
      </c>
      <c r="E4864" t="s">
        <v>16</v>
      </c>
      <c r="F4864" t="s">
        <v>96</v>
      </c>
      <c r="G4864" t="s">
        <v>97</v>
      </c>
      <c r="H4864" t="s">
        <v>8572</v>
      </c>
      <c r="I4864">
        <v>1</v>
      </c>
      <c r="J4864">
        <v>65644</v>
      </c>
      <c r="K4864">
        <v>15</v>
      </c>
      <c r="L4864">
        <v>55797.4</v>
      </c>
      <c r="M4864">
        <v>8051.95</v>
      </c>
      <c r="N4864" t="s">
        <v>38</v>
      </c>
      <c r="O4864">
        <f>Sales_data[[#This Row],[Profit]]/Sales_data[[#This Row],[Sales]]</f>
        <v>0.14430690318903747</v>
      </c>
      <c r="P4864">
        <f>YEAR(Sales_data[[#This Row],[Order Date]])</f>
        <v>2024</v>
      </c>
      <c r="Q4864" t="str">
        <f>TEXT(Sales_data[[#This Row],[Order Date]], "mmm")</f>
        <v>Feb</v>
      </c>
    </row>
    <row r="4865" spans="1:17" x14ac:dyDescent="0.95">
      <c r="A4865">
        <v>14864</v>
      </c>
      <c r="B4865" s="1">
        <v>45755</v>
      </c>
      <c r="C4865" t="s">
        <v>8573</v>
      </c>
      <c r="D4865" t="s">
        <v>15</v>
      </c>
      <c r="E4865" t="s">
        <v>174</v>
      </c>
      <c r="F4865" t="s">
        <v>17</v>
      </c>
      <c r="G4865" t="s">
        <v>291</v>
      </c>
      <c r="H4865" t="s">
        <v>5634</v>
      </c>
      <c r="I4865">
        <v>1</v>
      </c>
      <c r="J4865">
        <v>46080</v>
      </c>
      <c r="K4865">
        <v>10</v>
      </c>
      <c r="L4865">
        <v>41472</v>
      </c>
      <c r="M4865">
        <v>5203.63</v>
      </c>
      <c r="N4865" t="s">
        <v>20</v>
      </c>
      <c r="O4865">
        <f>Sales_data[[#This Row],[Profit]]/Sales_data[[#This Row],[Sales]]</f>
        <v>0.12547333140432099</v>
      </c>
      <c r="P4865">
        <f>YEAR(Sales_data[[#This Row],[Order Date]])</f>
        <v>2025</v>
      </c>
      <c r="Q4865" t="str">
        <f>TEXT(Sales_data[[#This Row],[Order Date]], "mmm")</f>
        <v>Apr</v>
      </c>
    </row>
    <row r="4866" spans="1:17" x14ac:dyDescent="0.95">
      <c r="A4866">
        <v>14865</v>
      </c>
      <c r="B4866" s="1">
        <v>45449</v>
      </c>
      <c r="C4866" t="s">
        <v>8574</v>
      </c>
      <c r="D4866" t="s">
        <v>22</v>
      </c>
      <c r="E4866" t="s">
        <v>167</v>
      </c>
      <c r="F4866" t="s">
        <v>75</v>
      </c>
      <c r="G4866" t="s">
        <v>204</v>
      </c>
      <c r="H4866" t="s">
        <v>8575</v>
      </c>
      <c r="I4866">
        <v>1</v>
      </c>
      <c r="J4866">
        <v>73929</v>
      </c>
      <c r="K4866">
        <v>0</v>
      </c>
      <c r="L4866">
        <v>73929</v>
      </c>
      <c r="M4866">
        <v>6817.23</v>
      </c>
      <c r="N4866" t="s">
        <v>72</v>
      </c>
      <c r="O4866">
        <f>Sales_data[[#This Row],[Profit]]/Sales_data[[#This Row],[Sales]]</f>
        <v>9.2213204561132966E-2</v>
      </c>
      <c r="P4866">
        <f>YEAR(Sales_data[[#This Row],[Order Date]])</f>
        <v>2024</v>
      </c>
      <c r="Q4866" t="str">
        <f>TEXT(Sales_data[[#This Row],[Order Date]], "mmm")</f>
        <v>Jun</v>
      </c>
    </row>
    <row r="4867" spans="1:17" x14ac:dyDescent="0.95">
      <c r="A4867">
        <v>14866</v>
      </c>
      <c r="B4867" s="1">
        <v>45745</v>
      </c>
      <c r="C4867" t="s">
        <v>8576</v>
      </c>
      <c r="D4867" t="s">
        <v>15</v>
      </c>
      <c r="E4867" t="s">
        <v>68</v>
      </c>
      <c r="F4867" t="s">
        <v>42</v>
      </c>
      <c r="G4867" t="s">
        <v>51</v>
      </c>
      <c r="H4867" t="s">
        <v>8577</v>
      </c>
      <c r="I4867">
        <v>5</v>
      </c>
      <c r="J4867">
        <v>43190</v>
      </c>
      <c r="K4867">
        <v>15</v>
      </c>
      <c r="L4867">
        <v>183557.5</v>
      </c>
      <c r="M4867">
        <v>38477.01</v>
      </c>
      <c r="N4867" t="s">
        <v>38</v>
      </c>
      <c r="O4867">
        <f>Sales_data[[#This Row],[Profit]]/Sales_data[[#This Row],[Sales]]</f>
        <v>0.20961829399506968</v>
      </c>
      <c r="P4867">
        <f>YEAR(Sales_data[[#This Row],[Order Date]])</f>
        <v>2025</v>
      </c>
      <c r="Q4867" t="str">
        <f>TEXT(Sales_data[[#This Row],[Order Date]], "mmm")</f>
        <v>Mar</v>
      </c>
    </row>
    <row r="4868" spans="1:17" x14ac:dyDescent="0.95">
      <c r="A4868">
        <v>14867</v>
      </c>
      <c r="B4868" s="1">
        <v>45497</v>
      </c>
      <c r="C4868" t="s">
        <v>8578</v>
      </c>
      <c r="D4868" t="s">
        <v>40</v>
      </c>
      <c r="E4868" t="s">
        <v>50</v>
      </c>
      <c r="F4868" t="s">
        <v>30</v>
      </c>
      <c r="G4868" t="s">
        <v>65</v>
      </c>
      <c r="H4868" t="s">
        <v>2532</v>
      </c>
      <c r="I4868">
        <v>3</v>
      </c>
      <c r="J4868">
        <v>15977</v>
      </c>
      <c r="K4868">
        <v>5</v>
      </c>
      <c r="L4868">
        <v>45534.45</v>
      </c>
      <c r="M4868">
        <v>7330.64</v>
      </c>
      <c r="N4868" t="s">
        <v>33</v>
      </c>
      <c r="O4868">
        <f>Sales_data[[#This Row],[Profit]]/Sales_data[[#This Row],[Sales]]</f>
        <v>0.16099107379138214</v>
      </c>
      <c r="P4868">
        <f>YEAR(Sales_data[[#This Row],[Order Date]])</f>
        <v>2024</v>
      </c>
      <c r="Q4868" t="str">
        <f>TEXT(Sales_data[[#This Row],[Order Date]], "mmm")</f>
        <v>Jul</v>
      </c>
    </row>
    <row r="4869" spans="1:17" x14ac:dyDescent="0.95">
      <c r="A4869">
        <v>14868</v>
      </c>
      <c r="B4869" s="1">
        <v>45314</v>
      </c>
      <c r="C4869" t="s">
        <v>8579</v>
      </c>
      <c r="D4869" t="s">
        <v>22</v>
      </c>
      <c r="E4869" t="s">
        <v>74</v>
      </c>
      <c r="F4869" t="s">
        <v>42</v>
      </c>
      <c r="G4869" t="s">
        <v>43</v>
      </c>
      <c r="H4869" t="s">
        <v>8580</v>
      </c>
      <c r="I4869">
        <v>1</v>
      </c>
      <c r="J4869">
        <v>12909</v>
      </c>
      <c r="K4869">
        <v>0</v>
      </c>
      <c r="L4869">
        <v>12909</v>
      </c>
      <c r="M4869">
        <v>1655.08</v>
      </c>
      <c r="N4869" t="s">
        <v>38</v>
      </c>
      <c r="O4869">
        <f>Sales_data[[#This Row],[Profit]]/Sales_data[[#This Row],[Sales]]</f>
        <v>0.12821132543186922</v>
      </c>
      <c r="P4869">
        <f>YEAR(Sales_data[[#This Row],[Order Date]])</f>
        <v>2024</v>
      </c>
      <c r="Q4869" t="str">
        <f>TEXT(Sales_data[[#This Row],[Order Date]], "mmm")</f>
        <v>Jan</v>
      </c>
    </row>
    <row r="4870" spans="1:17" x14ac:dyDescent="0.95">
      <c r="A4870">
        <v>14869</v>
      </c>
      <c r="B4870" s="1">
        <v>45876</v>
      </c>
      <c r="C4870" t="s">
        <v>2631</v>
      </c>
      <c r="D4870" t="s">
        <v>15</v>
      </c>
      <c r="E4870" t="s">
        <v>147</v>
      </c>
      <c r="F4870" t="s">
        <v>96</v>
      </c>
      <c r="G4870" t="s">
        <v>138</v>
      </c>
      <c r="H4870" t="s">
        <v>8581</v>
      </c>
      <c r="I4870">
        <v>3</v>
      </c>
      <c r="J4870">
        <v>61466</v>
      </c>
      <c r="K4870">
        <v>5</v>
      </c>
      <c r="L4870">
        <v>175178.1</v>
      </c>
      <c r="M4870">
        <v>36943.21</v>
      </c>
      <c r="N4870" t="s">
        <v>72</v>
      </c>
      <c r="O4870">
        <f>Sales_data[[#This Row],[Profit]]/Sales_data[[#This Row],[Sales]]</f>
        <v>0.21088943195525009</v>
      </c>
      <c r="P4870">
        <f>YEAR(Sales_data[[#This Row],[Order Date]])</f>
        <v>2025</v>
      </c>
      <c r="Q4870" t="str">
        <f>TEXT(Sales_data[[#This Row],[Order Date]], "mmm")</f>
        <v>Aug</v>
      </c>
    </row>
    <row r="4871" spans="1:17" x14ac:dyDescent="0.95">
      <c r="A4871">
        <v>14870</v>
      </c>
      <c r="B4871" s="1">
        <v>45618</v>
      </c>
      <c r="C4871" t="s">
        <v>8582</v>
      </c>
      <c r="D4871" t="s">
        <v>40</v>
      </c>
      <c r="E4871" t="s">
        <v>50</v>
      </c>
      <c r="F4871" t="s">
        <v>30</v>
      </c>
      <c r="G4871" t="s">
        <v>227</v>
      </c>
      <c r="H4871" t="s">
        <v>4879</v>
      </c>
      <c r="I4871">
        <v>4</v>
      </c>
      <c r="J4871">
        <v>30607</v>
      </c>
      <c r="K4871">
        <v>15</v>
      </c>
      <c r="L4871">
        <v>104063.8</v>
      </c>
      <c r="M4871">
        <v>9169.02</v>
      </c>
      <c r="N4871" t="s">
        <v>38</v>
      </c>
      <c r="O4871">
        <f>Sales_data[[#This Row],[Profit]]/Sales_data[[#This Row],[Sales]]</f>
        <v>8.8109601994161277E-2</v>
      </c>
      <c r="P4871">
        <f>YEAR(Sales_data[[#This Row],[Order Date]])</f>
        <v>2024</v>
      </c>
      <c r="Q4871" t="str">
        <f>TEXT(Sales_data[[#This Row],[Order Date]], "mmm")</f>
        <v>Nov</v>
      </c>
    </row>
    <row r="4872" spans="1:17" x14ac:dyDescent="0.95">
      <c r="A4872">
        <v>14871</v>
      </c>
      <c r="B4872" s="1">
        <v>45214</v>
      </c>
      <c r="C4872" t="s">
        <v>8583</v>
      </c>
      <c r="D4872" t="s">
        <v>28</v>
      </c>
      <c r="E4872" t="s">
        <v>114</v>
      </c>
      <c r="F4872" t="s">
        <v>129</v>
      </c>
      <c r="G4872" t="s">
        <v>148</v>
      </c>
      <c r="H4872" t="s">
        <v>3342</v>
      </c>
      <c r="I4872">
        <v>5</v>
      </c>
      <c r="J4872">
        <v>61678</v>
      </c>
      <c r="K4872">
        <v>5</v>
      </c>
      <c r="L4872">
        <v>292970.5</v>
      </c>
      <c r="M4872">
        <v>65354.37</v>
      </c>
      <c r="N4872" t="s">
        <v>20</v>
      </c>
      <c r="O4872">
        <f>Sales_data[[#This Row],[Profit]]/Sales_data[[#This Row],[Sales]]</f>
        <v>0.22307491709916186</v>
      </c>
      <c r="P4872">
        <f>YEAR(Sales_data[[#This Row],[Order Date]])</f>
        <v>2023</v>
      </c>
      <c r="Q4872" t="str">
        <f>TEXT(Sales_data[[#This Row],[Order Date]], "mmm")</f>
        <v>Oct</v>
      </c>
    </row>
    <row r="4873" spans="1:17" x14ac:dyDescent="0.95">
      <c r="A4873">
        <v>14872</v>
      </c>
      <c r="B4873" s="1">
        <v>45386</v>
      </c>
      <c r="C4873" t="s">
        <v>8584</v>
      </c>
      <c r="D4873" t="s">
        <v>15</v>
      </c>
      <c r="E4873" t="s">
        <v>16</v>
      </c>
      <c r="F4873" t="s">
        <v>129</v>
      </c>
      <c r="G4873" t="s">
        <v>159</v>
      </c>
      <c r="H4873" t="s">
        <v>8585</v>
      </c>
      <c r="I4873">
        <v>1</v>
      </c>
      <c r="J4873">
        <v>30881</v>
      </c>
      <c r="K4873">
        <v>0</v>
      </c>
      <c r="L4873">
        <v>30881</v>
      </c>
      <c r="M4873">
        <v>7158.36</v>
      </c>
      <c r="N4873" t="s">
        <v>33</v>
      </c>
      <c r="O4873">
        <f>Sales_data[[#This Row],[Profit]]/Sales_data[[#This Row],[Sales]]</f>
        <v>0.23180466953790355</v>
      </c>
      <c r="P4873">
        <f>YEAR(Sales_data[[#This Row],[Order Date]])</f>
        <v>2024</v>
      </c>
      <c r="Q4873" t="str">
        <f>TEXT(Sales_data[[#This Row],[Order Date]], "mmm")</f>
        <v>Apr</v>
      </c>
    </row>
    <row r="4874" spans="1:17" x14ac:dyDescent="0.95">
      <c r="A4874">
        <v>14873</v>
      </c>
      <c r="B4874" s="1">
        <v>45471</v>
      </c>
      <c r="C4874" t="s">
        <v>8586</v>
      </c>
      <c r="D4874" t="s">
        <v>15</v>
      </c>
      <c r="E4874" t="s">
        <v>68</v>
      </c>
      <c r="F4874" t="s">
        <v>17</v>
      </c>
      <c r="G4874" t="s">
        <v>55</v>
      </c>
      <c r="H4874" t="s">
        <v>1296</v>
      </c>
      <c r="I4874">
        <v>5</v>
      </c>
      <c r="J4874">
        <v>65695</v>
      </c>
      <c r="K4874">
        <v>5</v>
      </c>
      <c r="L4874">
        <v>312051.25</v>
      </c>
      <c r="M4874">
        <v>52303.46</v>
      </c>
      <c r="N4874" t="s">
        <v>38</v>
      </c>
      <c r="O4874">
        <f>Sales_data[[#This Row],[Profit]]/Sales_data[[#This Row],[Sales]]</f>
        <v>0.16761176249093698</v>
      </c>
      <c r="P4874">
        <f>YEAR(Sales_data[[#This Row],[Order Date]])</f>
        <v>2024</v>
      </c>
      <c r="Q4874" t="str">
        <f>TEXT(Sales_data[[#This Row],[Order Date]], "mmm")</f>
        <v>Jun</v>
      </c>
    </row>
    <row r="4875" spans="1:17" x14ac:dyDescent="0.95">
      <c r="A4875">
        <v>14874</v>
      </c>
      <c r="B4875" s="1">
        <v>45525</v>
      </c>
      <c r="C4875" t="s">
        <v>8587</v>
      </c>
      <c r="D4875" t="s">
        <v>40</v>
      </c>
      <c r="E4875" t="s">
        <v>62</v>
      </c>
      <c r="F4875" t="s">
        <v>96</v>
      </c>
      <c r="G4875" t="s">
        <v>97</v>
      </c>
      <c r="H4875" t="s">
        <v>8588</v>
      </c>
      <c r="I4875">
        <v>2</v>
      </c>
      <c r="J4875">
        <v>7097</v>
      </c>
      <c r="K4875">
        <v>10</v>
      </c>
      <c r="L4875">
        <v>12774.6</v>
      </c>
      <c r="M4875">
        <v>2747.63</v>
      </c>
      <c r="N4875" t="s">
        <v>20</v>
      </c>
      <c r="O4875">
        <f>Sales_data[[#This Row],[Profit]]/Sales_data[[#This Row],[Sales]]</f>
        <v>0.21508540384826139</v>
      </c>
      <c r="P4875">
        <f>YEAR(Sales_data[[#This Row],[Order Date]])</f>
        <v>2024</v>
      </c>
      <c r="Q4875" t="str">
        <f>TEXT(Sales_data[[#This Row],[Order Date]], "mmm")</f>
        <v>Aug</v>
      </c>
    </row>
    <row r="4876" spans="1:17" x14ac:dyDescent="0.95">
      <c r="A4876">
        <v>14875</v>
      </c>
      <c r="B4876" s="1">
        <v>45812</v>
      </c>
      <c r="C4876" t="s">
        <v>8589</v>
      </c>
      <c r="D4876" t="s">
        <v>15</v>
      </c>
      <c r="E4876" t="s">
        <v>16</v>
      </c>
      <c r="F4876" t="s">
        <v>86</v>
      </c>
      <c r="G4876" t="s">
        <v>87</v>
      </c>
      <c r="H4876" t="s">
        <v>1788</v>
      </c>
      <c r="I4876">
        <v>3</v>
      </c>
      <c r="J4876">
        <v>47931</v>
      </c>
      <c r="K4876">
        <v>20</v>
      </c>
      <c r="L4876">
        <v>115034.4</v>
      </c>
      <c r="M4876">
        <v>26411.38</v>
      </c>
      <c r="N4876" t="s">
        <v>38</v>
      </c>
      <c r="O4876">
        <f>Sales_data[[#This Row],[Profit]]/Sales_data[[#This Row],[Sales]]</f>
        <v>0.2295954949128261</v>
      </c>
      <c r="P4876">
        <f>YEAR(Sales_data[[#This Row],[Order Date]])</f>
        <v>2025</v>
      </c>
      <c r="Q4876" t="str">
        <f>TEXT(Sales_data[[#This Row],[Order Date]], "mmm")</f>
        <v>Jun</v>
      </c>
    </row>
    <row r="4877" spans="1:17" x14ac:dyDescent="0.95">
      <c r="A4877">
        <v>14876</v>
      </c>
      <c r="B4877" s="1">
        <v>45430</v>
      </c>
      <c r="C4877" t="s">
        <v>8590</v>
      </c>
      <c r="D4877" t="s">
        <v>15</v>
      </c>
      <c r="E4877" t="s">
        <v>174</v>
      </c>
      <c r="F4877" t="s">
        <v>17</v>
      </c>
      <c r="G4877" t="s">
        <v>100</v>
      </c>
      <c r="H4877" t="s">
        <v>8591</v>
      </c>
      <c r="I4877">
        <v>1</v>
      </c>
      <c r="J4877">
        <v>62448</v>
      </c>
      <c r="K4877">
        <v>20</v>
      </c>
      <c r="L4877">
        <v>49958.400000000001</v>
      </c>
      <c r="M4877">
        <v>6478.4</v>
      </c>
      <c r="N4877" t="s">
        <v>72</v>
      </c>
      <c r="O4877">
        <f>Sales_data[[#This Row],[Profit]]/Sales_data[[#This Row],[Sales]]</f>
        <v>0.12967589034076352</v>
      </c>
      <c r="P4877">
        <f>YEAR(Sales_data[[#This Row],[Order Date]])</f>
        <v>2024</v>
      </c>
      <c r="Q4877" t="str">
        <f>TEXT(Sales_data[[#This Row],[Order Date]], "mmm")</f>
        <v>May</v>
      </c>
    </row>
    <row r="4878" spans="1:17" x14ac:dyDescent="0.95">
      <c r="A4878">
        <v>14877</v>
      </c>
      <c r="B4878" s="1">
        <v>45673</v>
      </c>
      <c r="C4878" t="s">
        <v>8592</v>
      </c>
      <c r="D4878" t="s">
        <v>15</v>
      </c>
      <c r="E4878" t="s">
        <v>16</v>
      </c>
      <c r="F4878" t="s">
        <v>75</v>
      </c>
      <c r="G4878" t="s">
        <v>240</v>
      </c>
      <c r="H4878" t="s">
        <v>5497</v>
      </c>
      <c r="I4878">
        <v>1</v>
      </c>
      <c r="J4878">
        <v>2174</v>
      </c>
      <c r="K4878">
        <v>10</v>
      </c>
      <c r="L4878">
        <v>1956.6</v>
      </c>
      <c r="M4878">
        <v>431.19</v>
      </c>
      <c r="N4878" t="s">
        <v>20</v>
      </c>
      <c r="O4878">
        <f>Sales_data[[#This Row],[Profit]]/Sales_data[[#This Row],[Sales]]</f>
        <v>0.2203771849126035</v>
      </c>
      <c r="P4878">
        <f>YEAR(Sales_data[[#This Row],[Order Date]])</f>
        <v>2025</v>
      </c>
      <c r="Q4878" t="str">
        <f>TEXT(Sales_data[[#This Row],[Order Date]], "mmm")</f>
        <v>Jan</v>
      </c>
    </row>
    <row r="4879" spans="1:17" x14ac:dyDescent="0.95">
      <c r="A4879">
        <v>14878</v>
      </c>
      <c r="B4879" s="1">
        <v>45336</v>
      </c>
      <c r="C4879" t="s">
        <v>8593</v>
      </c>
      <c r="D4879" t="s">
        <v>28</v>
      </c>
      <c r="E4879" t="s">
        <v>85</v>
      </c>
      <c r="F4879" t="s">
        <v>24</v>
      </c>
      <c r="G4879" t="s">
        <v>36</v>
      </c>
      <c r="H4879" t="s">
        <v>8594</v>
      </c>
      <c r="I4879">
        <v>4</v>
      </c>
      <c r="J4879">
        <v>74949</v>
      </c>
      <c r="K4879">
        <v>0</v>
      </c>
      <c r="L4879">
        <v>299796</v>
      </c>
      <c r="M4879">
        <v>35714.75</v>
      </c>
      <c r="N4879" t="s">
        <v>33</v>
      </c>
      <c r="O4879">
        <f>Sales_data[[#This Row],[Profit]]/Sales_data[[#This Row],[Sales]]</f>
        <v>0.11913017518579301</v>
      </c>
      <c r="P4879">
        <f>YEAR(Sales_data[[#This Row],[Order Date]])</f>
        <v>2024</v>
      </c>
      <c r="Q4879" t="str">
        <f>TEXT(Sales_data[[#This Row],[Order Date]], "mmm")</f>
        <v>Feb</v>
      </c>
    </row>
    <row r="4880" spans="1:17" x14ac:dyDescent="0.95">
      <c r="A4880">
        <v>14879</v>
      </c>
      <c r="B4880" s="1">
        <v>45459</v>
      </c>
      <c r="C4880" t="s">
        <v>5834</v>
      </c>
      <c r="D4880" t="s">
        <v>22</v>
      </c>
      <c r="E4880" t="s">
        <v>23</v>
      </c>
      <c r="F4880" t="s">
        <v>129</v>
      </c>
      <c r="G4880" t="s">
        <v>130</v>
      </c>
      <c r="H4880" t="s">
        <v>2270</v>
      </c>
      <c r="I4880">
        <v>5</v>
      </c>
      <c r="J4880">
        <v>25438</v>
      </c>
      <c r="K4880">
        <v>10</v>
      </c>
      <c r="L4880">
        <v>114471</v>
      </c>
      <c r="M4880">
        <v>14999.14</v>
      </c>
      <c r="N4880" t="s">
        <v>33</v>
      </c>
      <c r="O4880">
        <f>Sales_data[[#This Row],[Profit]]/Sales_data[[#This Row],[Sales]]</f>
        <v>0.13103004254352629</v>
      </c>
      <c r="P4880">
        <f>YEAR(Sales_data[[#This Row],[Order Date]])</f>
        <v>2024</v>
      </c>
      <c r="Q4880" t="str">
        <f>TEXT(Sales_data[[#This Row],[Order Date]], "mmm")</f>
        <v>Jun</v>
      </c>
    </row>
    <row r="4881" spans="1:17" x14ac:dyDescent="0.95">
      <c r="A4881">
        <v>14880</v>
      </c>
      <c r="B4881" s="1">
        <v>45208</v>
      </c>
      <c r="C4881" t="s">
        <v>8595</v>
      </c>
      <c r="D4881" t="s">
        <v>28</v>
      </c>
      <c r="E4881" t="s">
        <v>29</v>
      </c>
      <c r="F4881" t="s">
        <v>129</v>
      </c>
      <c r="G4881" t="s">
        <v>164</v>
      </c>
      <c r="H4881" t="s">
        <v>4962</v>
      </c>
      <c r="I4881">
        <v>4</v>
      </c>
      <c r="J4881">
        <v>69094</v>
      </c>
      <c r="K4881">
        <v>5</v>
      </c>
      <c r="L4881">
        <v>262557.2</v>
      </c>
      <c r="M4881">
        <v>26050.67</v>
      </c>
      <c r="N4881" t="s">
        <v>83</v>
      </c>
      <c r="O4881">
        <f>Sales_data[[#This Row],[Profit]]/Sales_data[[#This Row],[Sales]]</f>
        <v>9.9219027320522901E-2</v>
      </c>
      <c r="P4881">
        <f>YEAR(Sales_data[[#This Row],[Order Date]])</f>
        <v>2023</v>
      </c>
      <c r="Q4881" t="str">
        <f>TEXT(Sales_data[[#This Row],[Order Date]], "mmm")</f>
        <v>Oct</v>
      </c>
    </row>
    <row r="4882" spans="1:17" x14ac:dyDescent="0.95">
      <c r="A4882">
        <v>14881</v>
      </c>
      <c r="B4882" s="1">
        <v>45818</v>
      </c>
      <c r="C4882" t="s">
        <v>8596</v>
      </c>
      <c r="D4882" t="s">
        <v>28</v>
      </c>
      <c r="E4882" t="s">
        <v>114</v>
      </c>
      <c r="F4882" t="s">
        <v>129</v>
      </c>
      <c r="G4882" t="s">
        <v>159</v>
      </c>
      <c r="H4882" t="s">
        <v>2018</v>
      </c>
      <c r="I4882">
        <v>4</v>
      </c>
      <c r="J4882">
        <v>2621</v>
      </c>
      <c r="K4882">
        <v>10</v>
      </c>
      <c r="L4882">
        <v>9435.6</v>
      </c>
      <c r="M4882">
        <v>1980.41</v>
      </c>
      <c r="N4882" t="s">
        <v>20</v>
      </c>
      <c r="O4882">
        <f>Sales_data[[#This Row],[Profit]]/Sales_data[[#This Row],[Sales]]</f>
        <v>0.20988702361270084</v>
      </c>
      <c r="P4882">
        <f>YEAR(Sales_data[[#This Row],[Order Date]])</f>
        <v>2025</v>
      </c>
      <c r="Q4882" t="str">
        <f>TEXT(Sales_data[[#This Row],[Order Date]], "mmm")</f>
        <v>Jun</v>
      </c>
    </row>
    <row r="4883" spans="1:17" x14ac:dyDescent="0.95">
      <c r="A4883">
        <v>14882</v>
      </c>
      <c r="B4883" s="1">
        <v>45596</v>
      </c>
      <c r="C4883" t="s">
        <v>8597</v>
      </c>
      <c r="D4883" t="s">
        <v>15</v>
      </c>
      <c r="E4883" t="s">
        <v>174</v>
      </c>
      <c r="F4883" t="s">
        <v>129</v>
      </c>
      <c r="G4883" t="s">
        <v>159</v>
      </c>
      <c r="H4883" t="s">
        <v>8598</v>
      </c>
      <c r="I4883">
        <v>5</v>
      </c>
      <c r="J4883">
        <v>70553</v>
      </c>
      <c r="K4883">
        <v>10</v>
      </c>
      <c r="L4883">
        <v>317488.5</v>
      </c>
      <c r="M4883">
        <v>40720.639999999999</v>
      </c>
      <c r="N4883" t="s">
        <v>20</v>
      </c>
      <c r="O4883">
        <f>Sales_data[[#This Row],[Profit]]/Sales_data[[#This Row],[Sales]]</f>
        <v>0.12825862984013595</v>
      </c>
      <c r="P4883">
        <f>YEAR(Sales_data[[#This Row],[Order Date]])</f>
        <v>2024</v>
      </c>
      <c r="Q4883" t="str">
        <f>TEXT(Sales_data[[#This Row],[Order Date]], "mmm")</f>
        <v>Oct</v>
      </c>
    </row>
    <row r="4884" spans="1:17" x14ac:dyDescent="0.95">
      <c r="A4884">
        <v>14883</v>
      </c>
      <c r="B4884" s="1">
        <v>45586</v>
      </c>
      <c r="C4884" t="s">
        <v>8599</v>
      </c>
      <c r="D4884" t="s">
        <v>40</v>
      </c>
      <c r="E4884" t="s">
        <v>50</v>
      </c>
      <c r="F4884" t="s">
        <v>75</v>
      </c>
      <c r="G4884" t="s">
        <v>240</v>
      </c>
      <c r="H4884" t="s">
        <v>8600</v>
      </c>
      <c r="I4884">
        <v>1</v>
      </c>
      <c r="J4884">
        <v>16818</v>
      </c>
      <c r="K4884">
        <v>10</v>
      </c>
      <c r="L4884">
        <v>15136.2</v>
      </c>
      <c r="M4884">
        <v>3112.38</v>
      </c>
      <c r="N4884" t="s">
        <v>20</v>
      </c>
      <c r="O4884">
        <f>Sales_data[[#This Row],[Profit]]/Sales_data[[#This Row],[Sales]]</f>
        <v>0.20562492567487214</v>
      </c>
      <c r="P4884">
        <f>YEAR(Sales_data[[#This Row],[Order Date]])</f>
        <v>2024</v>
      </c>
      <c r="Q4884" t="str">
        <f>TEXT(Sales_data[[#This Row],[Order Date]], "mmm")</f>
        <v>Oct</v>
      </c>
    </row>
    <row r="4885" spans="1:17" x14ac:dyDescent="0.95">
      <c r="A4885">
        <v>14884</v>
      </c>
      <c r="B4885" s="1">
        <v>45517</v>
      </c>
      <c r="C4885" t="s">
        <v>8601</v>
      </c>
      <c r="D4885" t="s">
        <v>28</v>
      </c>
      <c r="E4885" t="s">
        <v>85</v>
      </c>
      <c r="F4885" t="s">
        <v>42</v>
      </c>
      <c r="G4885" t="s">
        <v>51</v>
      </c>
      <c r="H4885" t="s">
        <v>8602</v>
      </c>
      <c r="I4885">
        <v>1</v>
      </c>
      <c r="J4885">
        <v>55368</v>
      </c>
      <c r="K4885">
        <v>5</v>
      </c>
      <c r="L4885">
        <v>52599.6</v>
      </c>
      <c r="M4885">
        <v>11449.72</v>
      </c>
      <c r="N4885" t="s">
        <v>20</v>
      </c>
      <c r="O4885">
        <f>Sales_data[[#This Row],[Profit]]/Sales_data[[#This Row],[Sales]]</f>
        <v>0.21767694050905328</v>
      </c>
      <c r="P4885">
        <f>YEAR(Sales_data[[#This Row],[Order Date]])</f>
        <v>2024</v>
      </c>
      <c r="Q4885" t="str">
        <f>TEXT(Sales_data[[#This Row],[Order Date]], "mmm")</f>
        <v>Aug</v>
      </c>
    </row>
    <row r="4886" spans="1:17" x14ac:dyDescent="0.95">
      <c r="A4886">
        <v>14885</v>
      </c>
      <c r="B4886" s="1">
        <v>45732</v>
      </c>
      <c r="C4886" t="s">
        <v>2940</v>
      </c>
      <c r="D4886" t="s">
        <v>15</v>
      </c>
      <c r="E4886" t="s">
        <v>147</v>
      </c>
      <c r="F4886" t="s">
        <v>42</v>
      </c>
      <c r="G4886" t="s">
        <v>43</v>
      </c>
      <c r="H4886" t="s">
        <v>8603</v>
      </c>
      <c r="I4886">
        <v>5</v>
      </c>
      <c r="J4886">
        <v>49982</v>
      </c>
      <c r="K4886">
        <v>20</v>
      </c>
      <c r="L4886">
        <v>199928</v>
      </c>
      <c r="M4886">
        <v>40239.949999999997</v>
      </c>
      <c r="N4886" t="s">
        <v>38</v>
      </c>
      <c r="O4886">
        <f>Sales_data[[#This Row],[Profit]]/Sales_data[[#This Row],[Sales]]</f>
        <v>0.20127220799487813</v>
      </c>
      <c r="P4886">
        <f>YEAR(Sales_data[[#This Row],[Order Date]])</f>
        <v>2025</v>
      </c>
      <c r="Q4886" t="str">
        <f>TEXT(Sales_data[[#This Row],[Order Date]], "mmm")</f>
        <v>Mar</v>
      </c>
    </row>
    <row r="4887" spans="1:17" x14ac:dyDescent="0.95">
      <c r="A4887">
        <v>14886</v>
      </c>
      <c r="B4887" s="1">
        <v>45713</v>
      </c>
      <c r="C4887" t="s">
        <v>8604</v>
      </c>
      <c r="D4887" t="s">
        <v>22</v>
      </c>
      <c r="E4887" t="s">
        <v>167</v>
      </c>
      <c r="F4887" t="s">
        <v>46</v>
      </c>
      <c r="G4887" t="s">
        <v>141</v>
      </c>
      <c r="H4887" t="s">
        <v>424</v>
      </c>
      <c r="I4887">
        <v>5</v>
      </c>
      <c r="J4887">
        <v>74675</v>
      </c>
      <c r="K4887">
        <v>5</v>
      </c>
      <c r="L4887">
        <v>354706.25</v>
      </c>
      <c r="M4887">
        <v>21695.58</v>
      </c>
      <c r="N4887" t="s">
        <v>20</v>
      </c>
      <c r="O4887">
        <f>Sales_data[[#This Row],[Profit]]/Sales_data[[#This Row],[Sales]]</f>
        <v>6.116492167814918E-2</v>
      </c>
      <c r="P4887">
        <f>YEAR(Sales_data[[#This Row],[Order Date]])</f>
        <v>2025</v>
      </c>
      <c r="Q4887" t="str">
        <f>TEXT(Sales_data[[#This Row],[Order Date]], "mmm")</f>
        <v>Feb</v>
      </c>
    </row>
    <row r="4888" spans="1:17" x14ac:dyDescent="0.95">
      <c r="A4888">
        <v>14887</v>
      </c>
      <c r="B4888" s="1">
        <v>45765</v>
      </c>
      <c r="C4888" t="s">
        <v>8605</v>
      </c>
      <c r="D4888" t="s">
        <v>28</v>
      </c>
      <c r="E4888" t="s">
        <v>29</v>
      </c>
      <c r="F4888" t="s">
        <v>129</v>
      </c>
      <c r="G4888" t="s">
        <v>130</v>
      </c>
      <c r="H4888" t="s">
        <v>8606</v>
      </c>
      <c r="I4888">
        <v>5</v>
      </c>
      <c r="J4888">
        <v>65711</v>
      </c>
      <c r="K4888">
        <v>20</v>
      </c>
      <c r="L4888">
        <v>262844</v>
      </c>
      <c r="M4888">
        <v>44974.32</v>
      </c>
      <c r="N4888" t="s">
        <v>20</v>
      </c>
      <c r="O4888">
        <f>Sales_data[[#This Row],[Profit]]/Sales_data[[#This Row],[Sales]]</f>
        <v>0.1711065118473315</v>
      </c>
      <c r="P4888">
        <f>YEAR(Sales_data[[#This Row],[Order Date]])</f>
        <v>2025</v>
      </c>
      <c r="Q4888" t="str">
        <f>TEXT(Sales_data[[#This Row],[Order Date]], "mmm")</f>
        <v>Apr</v>
      </c>
    </row>
    <row r="4889" spans="1:17" x14ac:dyDescent="0.95">
      <c r="A4889">
        <v>14888</v>
      </c>
      <c r="B4889" s="1">
        <v>45273</v>
      </c>
      <c r="C4889" t="s">
        <v>8607</v>
      </c>
      <c r="D4889" t="s">
        <v>28</v>
      </c>
      <c r="E4889" t="s">
        <v>144</v>
      </c>
      <c r="F4889" t="s">
        <v>24</v>
      </c>
      <c r="G4889" t="s">
        <v>133</v>
      </c>
      <c r="H4889" t="s">
        <v>8608</v>
      </c>
      <c r="I4889">
        <v>3</v>
      </c>
      <c r="J4889">
        <v>29082</v>
      </c>
      <c r="K4889">
        <v>5</v>
      </c>
      <c r="L4889">
        <v>82883.7</v>
      </c>
      <c r="M4889">
        <v>12361.51</v>
      </c>
      <c r="N4889" t="s">
        <v>33</v>
      </c>
      <c r="O4889">
        <f>Sales_data[[#This Row],[Profit]]/Sales_data[[#This Row],[Sales]]</f>
        <v>0.14914283508096285</v>
      </c>
      <c r="P4889">
        <f>YEAR(Sales_data[[#This Row],[Order Date]])</f>
        <v>2023</v>
      </c>
      <c r="Q4889" t="str">
        <f>TEXT(Sales_data[[#This Row],[Order Date]], "mmm")</f>
        <v>Dec</v>
      </c>
    </row>
    <row r="4890" spans="1:17" x14ac:dyDescent="0.95">
      <c r="A4890">
        <v>14889</v>
      </c>
      <c r="B4890" s="1">
        <v>45674</v>
      </c>
      <c r="C4890" t="s">
        <v>8609</v>
      </c>
      <c r="D4890" t="s">
        <v>28</v>
      </c>
      <c r="E4890" t="s">
        <v>29</v>
      </c>
      <c r="F4890" t="s">
        <v>96</v>
      </c>
      <c r="G4890" t="s">
        <v>214</v>
      </c>
      <c r="H4890" t="s">
        <v>5184</v>
      </c>
      <c r="I4890">
        <v>3</v>
      </c>
      <c r="J4890">
        <v>27212</v>
      </c>
      <c r="K4890">
        <v>20</v>
      </c>
      <c r="L4890">
        <v>65308.800000000003</v>
      </c>
      <c r="M4890">
        <v>12706.81</v>
      </c>
      <c r="N4890" t="s">
        <v>38</v>
      </c>
      <c r="O4890">
        <f>Sales_data[[#This Row],[Profit]]/Sales_data[[#This Row],[Sales]]</f>
        <v>0.19456505095791071</v>
      </c>
      <c r="P4890">
        <f>YEAR(Sales_data[[#This Row],[Order Date]])</f>
        <v>2025</v>
      </c>
      <c r="Q4890" t="str">
        <f>TEXT(Sales_data[[#This Row],[Order Date]], "mmm")</f>
        <v>Jan</v>
      </c>
    </row>
    <row r="4891" spans="1:17" x14ac:dyDescent="0.95">
      <c r="A4891">
        <v>14890</v>
      </c>
      <c r="B4891" s="1">
        <v>45493</v>
      </c>
      <c r="C4891" t="s">
        <v>8610</v>
      </c>
      <c r="D4891" t="s">
        <v>40</v>
      </c>
      <c r="E4891" t="s">
        <v>62</v>
      </c>
      <c r="F4891" t="s">
        <v>24</v>
      </c>
      <c r="G4891" t="s">
        <v>36</v>
      </c>
      <c r="H4891" t="s">
        <v>3882</v>
      </c>
      <c r="I4891">
        <v>4</v>
      </c>
      <c r="J4891">
        <v>33161</v>
      </c>
      <c r="K4891">
        <v>15</v>
      </c>
      <c r="L4891">
        <v>112747.4</v>
      </c>
      <c r="M4891">
        <v>21224.25</v>
      </c>
      <c r="N4891" t="s">
        <v>83</v>
      </c>
      <c r="O4891">
        <f>Sales_data[[#This Row],[Profit]]/Sales_data[[#This Row],[Sales]]</f>
        <v>0.18824602607244159</v>
      </c>
      <c r="P4891">
        <f>YEAR(Sales_data[[#This Row],[Order Date]])</f>
        <v>2024</v>
      </c>
      <c r="Q4891" t="str">
        <f>TEXT(Sales_data[[#This Row],[Order Date]], "mmm")</f>
        <v>Jul</v>
      </c>
    </row>
    <row r="4892" spans="1:17" x14ac:dyDescent="0.95">
      <c r="A4892">
        <v>14891</v>
      </c>
      <c r="B4892" s="1">
        <v>45254</v>
      </c>
      <c r="C4892" t="s">
        <v>8611</v>
      </c>
      <c r="D4892" t="s">
        <v>22</v>
      </c>
      <c r="E4892" t="s">
        <v>54</v>
      </c>
      <c r="F4892" t="s">
        <v>46</v>
      </c>
      <c r="G4892" t="s">
        <v>126</v>
      </c>
      <c r="H4892" t="s">
        <v>8045</v>
      </c>
      <c r="I4892">
        <v>3</v>
      </c>
      <c r="J4892">
        <v>79423</v>
      </c>
      <c r="K4892">
        <v>5</v>
      </c>
      <c r="L4892">
        <v>226355.55</v>
      </c>
      <c r="M4892">
        <v>37482.699999999997</v>
      </c>
      <c r="N4892" t="s">
        <v>20</v>
      </c>
      <c r="O4892">
        <f>Sales_data[[#This Row],[Profit]]/Sales_data[[#This Row],[Sales]]</f>
        <v>0.16559214032967162</v>
      </c>
      <c r="P4892">
        <f>YEAR(Sales_data[[#This Row],[Order Date]])</f>
        <v>2023</v>
      </c>
      <c r="Q4892" t="str">
        <f>TEXT(Sales_data[[#This Row],[Order Date]], "mmm")</f>
        <v>Nov</v>
      </c>
    </row>
    <row r="4893" spans="1:17" x14ac:dyDescent="0.95">
      <c r="A4893">
        <v>14892</v>
      </c>
      <c r="B4893" s="1">
        <v>45565</v>
      </c>
      <c r="C4893" t="s">
        <v>8612</v>
      </c>
      <c r="D4893" t="s">
        <v>40</v>
      </c>
      <c r="E4893" t="s">
        <v>62</v>
      </c>
      <c r="F4893" t="s">
        <v>42</v>
      </c>
      <c r="G4893" t="s">
        <v>51</v>
      </c>
      <c r="H4893" t="s">
        <v>1910</v>
      </c>
      <c r="I4893">
        <v>2</v>
      </c>
      <c r="J4893">
        <v>34933</v>
      </c>
      <c r="K4893">
        <v>20</v>
      </c>
      <c r="L4893">
        <v>55892.800000000003</v>
      </c>
      <c r="M4893">
        <v>4764.82</v>
      </c>
      <c r="N4893" t="s">
        <v>38</v>
      </c>
      <c r="O4893">
        <f>Sales_data[[#This Row],[Profit]]/Sales_data[[#This Row],[Sales]]</f>
        <v>8.5249262874645737E-2</v>
      </c>
      <c r="P4893">
        <f>YEAR(Sales_data[[#This Row],[Order Date]])</f>
        <v>2024</v>
      </c>
      <c r="Q4893" t="str">
        <f>TEXT(Sales_data[[#This Row],[Order Date]], "mmm")</f>
        <v>Sep</v>
      </c>
    </row>
    <row r="4894" spans="1:17" x14ac:dyDescent="0.95">
      <c r="A4894">
        <v>14893</v>
      </c>
      <c r="B4894" s="1">
        <v>45339</v>
      </c>
      <c r="C4894" t="s">
        <v>8613</v>
      </c>
      <c r="D4894" t="s">
        <v>15</v>
      </c>
      <c r="E4894" t="s">
        <v>174</v>
      </c>
      <c r="F4894" t="s">
        <v>46</v>
      </c>
      <c r="G4894" t="s">
        <v>141</v>
      </c>
      <c r="H4894" t="s">
        <v>4058</v>
      </c>
      <c r="I4894">
        <v>2</v>
      </c>
      <c r="J4894">
        <v>32335</v>
      </c>
      <c r="K4894">
        <v>5</v>
      </c>
      <c r="L4894">
        <v>61436.5</v>
      </c>
      <c r="M4894">
        <v>14426.38</v>
      </c>
      <c r="N4894" t="s">
        <v>20</v>
      </c>
      <c r="O4894">
        <f>Sales_data[[#This Row],[Profit]]/Sales_data[[#This Row],[Sales]]</f>
        <v>0.23481773864071032</v>
      </c>
      <c r="P4894">
        <f>YEAR(Sales_data[[#This Row],[Order Date]])</f>
        <v>2024</v>
      </c>
      <c r="Q4894" t="str">
        <f>TEXT(Sales_data[[#This Row],[Order Date]], "mmm")</f>
        <v>Feb</v>
      </c>
    </row>
    <row r="4895" spans="1:17" x14ac:dyDescent="0.95">
      <c r="A4895">
        <v>14894</v>
      </c>
      <c r="B4895" s="1">
        <v>45813</v>
      </c>
      <c r="C4895" t="s">
        <v>8614</v>
      </c>
      <c r="D4895" t="s">
        <v>28</v>
      </c>
      <c r="E4895" t="s">
        <v>144</v>
      </c>
      <c r="F4895" t="s">
        <v>69</v>
      </c>
      <c r="G4895" t="s">
        <v>517</v>
      </c>
      <c r="H4895" t="s">
        <v>8615</v>
      </c>
      <c r="I4895">
        <v>3</v>
      </c>
      <c r="J4895">
        <v>16749</v>
      </c>
      <c r="K4895">
        <v>10</v>
      </c>
      <c r="L4895">
        <v>45222.3</v>
      </c>
      <c r="M4895">
        <v>8661.1299999999992</v>
      </c>
      <c r="N4895" t="s">
        <v>20</v>
      </c>
      <c r="O4895">
        <f>Sales_data[[#This Row],[Profit]]/Sales_data[[#This Row],[Sales]]</f>
        <v>0.19152342981228285</v>
      </c>
      <c r="P4895">
        <f>YEAR(Sales_data[[#This Row],[Order Date]])</f>
        <v>2025</v>
      </c>
      <c r="Q4895" t="str">
        <f>TEXT(Sales_data[[#This Row],[Order Date]], "mmm")</f>
        <v>Jun</v>
      </c>
    </row>
    <row r="4896" spans="1:17" x14ac:dyDescent="0.95">
      <c r="A4896">
        <v>14895</v>
      </c>
      <c r="B4896" s="1">
        <v>45429</v>
      </c>
      <c r="C4896" t="s">
        <v>8616</v>
      </c>
      <c r="D4896" t="s">
        <v>40</v>
      </c>
      <c r="E4896" t="s">
        <v>62</v>
      </c>
      <c r="F4896" t="s">
        <v>96</v>
      </c>
      <c r="G4896" t="s">
        <v>214</v>
      </c>
      <c r="H4896" t="s">
        <v>8617</v>
      </c>
      <c r="I4896">
        <v>4</v>
      </c>
      <c r="J4896">
        <v>52582</v>
      </c>
      <c r="K4896">
        <v>0</v>
      </c>
      <c r="L4896">
        <v>210328</v>
      </c>
      <c r="M4896">
        <v>42850.12</v>
      </c>
      <c r="N4896" t="s">
        <v>33</v>
      </c>
      <c r="O4896">
        <f>Sales_data[[#This Row],[Profit]]/Sales_data[[#This Row],[Sales]]</f>
        <v>0.20372998364459322</v>
      </c>
      <c r="P4896">
        <f>YEAR(Sales_data[[#This Row],[Order Date]])</f>
        <v>2024</v>
      </c>
      <c r="Q4896" t="str">
        <f>TEXT(Sales_data[[#This Row],[Order Date]], "mmm")</f>
        <v>May</v>
      </c>
    </row>
    <row r="4897" spans="1:17" x14ac:dyDescent="0.95">
      <c r="A4897">
        <v>14896</v>
      </c>
      <c r="B4897" s="1">
        <v>45572</v>
      </c>
      <c r="C4897" t="s">
        <v>8618</v>
      </c>
      <c r="D4897" t="s">
        <v>28</v>
      </c>
      <c r="E4897" t="s">
        <v>29</v>
      </c>
      <c r="F4897" t="s">
        <v>24</v>
      </c>
      <c r="G4897" t="s">
        <v>107</v>
      </c>
      <c r="H4897" t="s">
        <v>8619</v>
      </c>
      <c r="I4897">
        <v>3</v>
      </c>
      <c r="J4897">
        <v>15593</v>
      </c>
      <c r="K4897">
        <v>15</v>
      </c>
      <c r="L4897">
        <v>39762.15</v>
      </c>
      <c r="M4897">
        <v>7621.68</v>
      </c>
      <c r="N4897" t="s">
        <v>38</v>
      </c>
      <c r="O4897">
        <f>Sales_data[[#This Row],[Profit]]/Sales_data[[#This Row],[Sales]]</f>
        <v>0.19168178783088943</v>
      </c>
      <c r="P4897">
        <f>YEAR(Sales_data[[#This Row],[Order Date]])</f>
        <v>2024</v>
      </c>
      <c r="Q4897" t="str">
        <f>TEXT(Sales_data[[#This Row],[Order Date]], "mmm")</f>
        <v>Oct</v>
      </c>
    </row>
    <row r="4898" spans="1:17" x14ac:dyDescent="0.95">
      <c r="A4898">
        <v>14897</v>
      </c>
      <c r="B4898" s="1">
        <v>45915</v>
      </c>
      <c r="C4898" t="s">
        <v>8620</v>
      </c>
      <c r="D4898" t="s">
        <v>40</v>
      </c>
      <c r="E4898" t="s">
        <v>110</v>
      </c>
      <c r="F4898" t="s">
        <v>30</v>
      </c>
      <c r="G4898" t="s">
        <v>322</v>
      </c>
      <c r="H4898" t="s">
        <v>8621</v>
      </c>
      <c r="I4898">
        <v>5</v>
      </c>
      <c r="J4898">
        <v>34728</v>
      </c>
      <c r="K4898">
        <v>0</v>
      </c>
      <c r="L4898">
        <v>173640</v>
      </c>
      <c r="M4898">
        <v>26873.07</v>
      </c>
      <c r="N4898" t="s">
        <v>38</v>
      </c>
      <c r="O4898">
        <f>Sales_data[[#This Row],[Profit]]/Sales_data[[#This Row],[Sales]]</f>
        <v>0.15476313061506566</v>
      </c>
      <c r="P4898">
        <f>YEAR(Sales_data[[#This Row],[Order Date]])</f>
        <v>2025</v>
      </c>
      <c r="Q4898" t="str">
        <f>TEXT(Sales_data[[#This Row],[Order Date]], "mmm")</f>
        <v>Sep</v>
      </c>
    </row>
    <row r="4899" spans="1:17" x14ac:dyDescent="0.95">
      <c r="A4899">
        <v>14898</v>
      </c>
      <c r="B4899" s="1">
        <v>45466</v>
      </c>
      <c r="C4899" t="s">
        <v>8622</v>
      </c>
      <c r="D4899" t="s">
        <v>15</v>
      </c>
      <c r="E4899" t="s">
        <v>147</v>
      </c>
      <c r="F4899" t="s">
        <v>129</v>
      </c>
      <c r="G4899" t="s">
        <v>159</v>
      </c>
      <c r="H4899" t="s">
        <v>8623</v>
      </c>
      <c r="I4899">
        <v>1</v>
      </c>
      <c r="J4899">
        <v>41713</v>
      </c>
      <c r="K4899">
        <v>5</v>
      </c>
      <c r="L4899">
        <v>39627.35</v>
      </c>
      <c r="M4899">
        <v>2407.96</v>
      </c>
      <c r="N4899" t="s">
        <v>72</v>
      </c>
      <c r="O4899">
        <f>Sales_data[[#This Row],[Profit]]/Sales_data[[#This Row],[Sales]]</f>
        <v>6.0765102889797078E-2</v>
      </c>
      <c r="P4899">
        <f>YEAR(Sales_data[[#This Row],[Order Date]])</f>
        <v>2024</v>
      </c>
      <c r="Q4899" t="str">
        <f>TEXT(Sales_data[[#This Row],[Order Date]], "mmm")</f>
        <v>Jun</v>
      </c>
    </row>
    <row r="4900" spans="1:17" x14ac:dyDescent="0.95">
      <c r="A4900">
        <v>14899</v>
      </c>
      <c r="B4900" s="1">
        <v>45316</v>
      </c>
      <c r="C4900" t="s">
        <v>8624</v>
      </c>
      <c r="D4900" t="s">
        <v>15</v>
      </c>
      <c r="E4900" t="s">
        <v>93</v>
      </c>
      <c r="F4900" t="s">
        <v>30</v>
      </c>
      <c r="G4900" t="s">
        <v>31</v>
      </c>
      <c r="H4900" t="s">
        <v>4119</v>
      </c>
      <c r="I4900">
        <v>5</v>
      </c>
      <c r="J4900">
        <v>37107</v>
      </c>
      <c r="K4900">
        <v>15</v>
      </c>
      <c r="L4900">
        <v>157704.75</v>
      </c>
      <c r="M4900">
        <v>23794.68</v>
      </c>
      <c r="N4900" t="s">
        <v>38</v>
      </c>
      <c r="O4900">
        <f>Sales_data[[#This Row],[Profit]]/Sales_data[[#This Row],[Sales]]</f>
        <v>0.15088118778920737</v>
      </c>
      <c r="P4900">
        <f>YEAR(Sales_data[[#This Row],[Order Date]])</f>
        <v>2024</v>
      </c>
      <c r="Q4900" t="str">
        <f>TEXT(Sales_data[[#This Row],[Order Date]], "mmm")</f>
        <v>Jan</v>
      </c>
    </row>
    <row r="4901" spans="1:17" x14ac:dyDescent="0.95">
      <c r="A4901">
        <v>14900</v>
      </c>
      <c r="B4901" s="1">
        <v>45749</v>
      </c>
      <c r="C4901" t="s">
        <v>8625</v>
      </c>
      <c r="D4901" t="s">
        <v>40</v>
      </c>
      <c r="E4901" t="s">
        <v>103</v>
      </c>
      <c r="F4901" t="s">
        <v>96</v>
      </c>
      <c r="G4901" t="s">
        <v>183</v>
      </c>
      <c r="H4901" t="s">
        <v>8626</v>
      </c>
      <c r="I4901">
        <v>3</v>
      </c>
      <c r="J4901">
        <v>27635</v>
      </c>
      <c r="K4901">
        <v>5</v>
      </c>
      <c r="L4901">
        <v>78759.75</v>
      </c>
      <c r="M4901">
        <v>15702.86</v>
      </c>
      <c r="N4901" t="s">
        <v>33</v>
      </c>
      <c r="O4901">
        <f>Sales_data[[#This Row],[Profit]]/Sales_data[[#This Row],[Sales]]</f>
        <v>0.1993767120896143</v>
      </c>
      <c r="P4901">
        <f>YEAR(Sales_data[[#This Row],[Order Date]])</f>
        <v>2025</v>
      </c>
      <c r="Q4901" t="str">
        <f>TEXT(Sales_data[[#This Row],[Order Date]], "mmm")</f>
        <v>Apr</v>
      </c>
    </row>
    <row r="4902" spans="1:17" x14ac:dyDescent="0.95">
      <c r="A4902">
        <v>14901</v>
      </c>
      <c r="B4902" s="1">
        <v>45258</v>
      </c>
      <c r="C4902" t="s">
        <v>8627</v>
      </c>
      <c r="D4902" t="s">
        <v>28</v>
      </c>
      <c r="E4902" t="s">
        <v>35</v>
      </c>
      <c r="F4902" t="s">
        <v>75</v>
      </c>
      <c r="G4902" t="s">
        <v>240</v>
      </c>
      <c r="H4902" t="s">
        <v>8628</v>
      </c>
      <c r="I4902">
        <v>3</v>
      </c>
      <c r="J4902">
        <v>79468</v>
      </c>
      <c r="K4902">
        <v>10</v>
      </c>
      <c r="L4902">
        <v>214563.6</v>
      </c>
      <c r="M4902">
        <v>14735.15</v>
      </c>
      <c r="N4902" t="s">
        <v>38</v>
      </c>
      <c r="O4902">
        <f>Sales_data[[#This Row],[Profit]]/Sales_data[[#This Row],[Sales]]</f>
        <v>6.8674975624942902E-2</v>
      </c>
      <c r="P4902">
        <f>YEAR(Sales_data[[#This Row],[Order Date]])</f>
        <v>2023</v>
      </c>
      <c r="Q4902" t="str">
        <f>TEXT(Sales_data[[#This Row],[Order Date]], "mmm")</f>
        <v>Nov</v>
      </c>
    </row>
    <row r="4903" spans="1:17" x14ac:dyDescent="0.95">
      <c r="A4903">
        <v>14902</v>
      </c>
      <c r="B4903" s="1">
        <v>45285</v>
      </c>
      <c r="C4903" t="s">
        <v>8629</v>
      </c>
      <c r="D4903" t="s">
        <v>40</v>
      </c>
      <c r="E4903" t="s">
        <v>103</v>
      </c>
      <c r="F4903" t="s">
        <v>75</v>
      </c>
      <c r="G4903" t="s">
        <v>409</v>
      </c>
      <c r="H4903" t="s">
        <v>6304</v>
      </c>
      <c r="I4903">
        <v>2</v>
      </c>
      <c r="J4903">
        <v>55553</v>
      </c>
      <c r="K4903">
        <v>15</v>
      </c>
      <c r="L4903">
        <v>94440.1</v>
      </c>
      <c r="M4903">
        <v>17734.41</v>
      </c>
      <c r="N4903" t="s">
        <v>38</v>
      </c>
      <c r="O4903">
        <f>Sales_data[[#This Row],[Profit]]/Sales_data[[#This Row],[Sales]]</f>
        <v>0.18778474398057604</v>
      </c>
      <c r="P4903">
        <f>YEAR(Sales_data[[#This Row],[Order Date]])</f>
        <v>2023</v>
      </c>
      <c r="Q4903" t="str">
        <f>TEXT(Sales_data[[#This Row],[Order Date]], "mmm")</f>
        <v>Dec</v>
      </c>
    </row>
    <row r="4904" spans="1:17" x14ac:dyDescent="0.95">
      <c r="A4904">
        <v>14903</v>
      </c>
      <c r="B4904" s="1">
        <v>45805</v>
      </c>
      <c r="C4904" t="s">
        <v>8630</v>
      </c>
      <c r="D4904" t="s">
        <v>15</v>
      </c>
      <c r="E4904" t="s">
        <v>16</v>
      </c>
      <c r="F4904" t="s">
        <v>129</v>
      </c>
      <c r="G4904" t="s">
        <v>159</v>
      </c>
      <c r="H4904" t="s">
        <v>8631</v>
      </c>
      <c r="I4904">
        <v>5</v>
      </c>
      <c r="J4904">
        <v>3203</v>
      </c>
      <c r="K4904">
        <v>5</v>
      </c>
      <c r="L4904">
        <v>15214.25</v>
      </c>
      <c r="M4904">
        <v>2757.76</v>
      </c>
      <c r="N4904" t="s">
        <v>38</v>
      </c>
      <c r="O4904">
        <f>Sales_data[[#This Row],[Profit]]/Sales_data[[#This Row],[Sales]]</f>
        <v>0.18126164615409895</v>
      </c>
      <c r="P4904">
        <f>YEAR(Sales_data[[#This Row],[Order Date]])</f>
        <v>2025</v>
      </c>
      <c r="Q4904" t="str">
        <f>TEXT(Sales_data[[#This Row],[Order Date]], "mmm")</f>
        <v>May</v>
      </c>
    </row>
    <row r="4905" spans="1:17" x14ac:dyDescent="0.95">
      <c r="A4905">
        <v>14904</v>
      </c>
      <c r="B4905" s="1">
        <v>45381</v>
      </c>
      <c r="C4905" t="s">
        <v>8632</v>
      </c>
      <c r="D4905" t="s">
        <v>28</v>
      </c>
      <c r="E4905" t="s">
        <v>85</v>
      </c>
      <c r="F4905" t="s">
        <v>42</v>
      </c>
      <c r="G4905" t="s">
        <v>51</v>
      </c>
      <c r="H4905" t="s">
        <v>8633</v>
      </c>
      <c r="I4905">
        <v>4</v>
      </c>
      <c r="J4905">
        <v>41652</v>
      </c>
      <c r="K4905">
        <v>0</v>
      </c>
      <c r="L4905">
        <v>166608</v>
      </c>
      <c r="M4905">
        <v>26845.29</v>
      </c>
      <c r="N4905" t="s">
        <v>72</v>
      </c>
      <c r="O4905">
        <f>Sales_data[[#This Row],[Profit]]/Sales_data[[#This Row],[Sales]]</f>
        <v>0.16112845721694036</v>
      </c>
      <c r="P4905">
        <f>YEAR(Sales_data[[#This Row],[Order Date]])</f>
        <v>2024</v>
      </c>
      <c r="Q4905" t="str">
        <f>TEXT(Sales_data[[#This Row],[Order Date]], "mmm")</f>
        <v>Mar</v>
      </c>
    </row>
    <row r="4906" spans="1:17" x14ac:dyDescent="0.95">
      <c r="A4906">
        <v>14905</v>
      </c>
      <c r="B4906" s="1">
        <v>45568</v>
      </c>
      <c r="C4906" t="s">
        <v>8634</v>
      </c>
      <c r="D4906" t="s">
        <v>15</v>
      </c>
      <c r="E4906" t="s">
        <v>174</v>
      </c>
      <c r="F4906" t="s">
        <v>129</v>
      </c>
      <c r="G4906" t="s">
        <v>164</v>
      </c>
      <c r="H4906" t="s">
        <v>8635</v>
      </c>
      <c r="I4906">
        <v>3</v>
      </c>
      <c r="J4906">
        <v>19538</v>
      </c>
      <c r="K4906">
        <v>5</v>
      </c>
      <c r="L4906">
        <v>55683.3</v>
      </c>
      <c r="M4906">
        <v>9759.5400000000009</v>
      </c>
      <c r="N4906" t="s">
        <v>83</v>
      </c>
      <c r="O4906">
        <f>Sales_data[[#This Row],[Profit]]/Sales_data[[#This Row],[Sales]]</f>
        <v>0.17526870713481421</v>
      </c>
      <c r="P4906">
        <f>YEAR(Sales_data[[#This Row],[Order Date]])</f>
        <v>2024</v>
      </c>
      <c r="Q4906" t="str">
        <f>TEXT(Sales_data[[#This Row],[Order Date]], "mmm")</f>
        <v>Oct</v>
      </c>
    </row>
    <row r="4907" spans="1:17" x14ac:dyDescent="0.95">
      <c r="A4907">
        <v>14906</v>
      </c>
      <c r="B4907" s="1">
        <v>45624</v>
      </c>
      <c r="C4907" t="s">
        <v>8636</v>
      </c>
      <c r="D4907" t="s">
        <v>15</v>
      </c>
      <c r="E4907" t="s">
        <v>174</v>
      </c>
      <c r="F4907" t="s">
        <v>129</v>
      </c>
      <c r="G4907" t="s">
        <v>159</v>
      </c>
      <c r="H4907" t="s">
        <v>2155</v>
      </c>
      <c r="I4907">
        <v>5</v>
      </c>
      <c r="J4907">
        <v>50402</v>
      </c>
      <c r="K4907">
        <v>10</v>
      </c>
      <c r="L4907">
        <v>226809</v>
      </c>
      <c r="M4907">
        <v>45459.16</v>
      </c>
      <c r="N4907" t="s">
        <v>83</v>
      </c>
      <c r="O4907">
        <f>Sales_data[[#This Row],[Profit]]/Sales_data[[#This Row],[Sales]]</f>
        <v>0.20042925986182208</v>
      </c>
      <c r="P4907">
        <f>YEAR(Sales_data[[#This Row],[Order Date]])</f>
        <v>2024</v>
      </c>
      <c r="Q4907" t="str">
        <f>TEXT(Sales_data[[#This Row],[Order Date]], "mmm")</f>
        <v>Nov</v>
      </c>
    </row>
    <row r="4908" spans="1:17" x14ac:dyDescent="0.95">
      <c r="A4908">
        <v>14907</v>
      </c>
      <c r="B4908" s="1">
        <v>45795</v>
      </c>
      <c r="C4908" t="s">
        <v>8637</v>
      </c>
      <c r="D4908" t="s">
        <v>22</v>
      </c>
      <c r="E4908" t="s">
        <v>23</v>
      </c>
      <c r="F4908" t="s">
        <v>24</v>
      </c>
      <c r="G4908" t="s">
        <v>59</v>
      </c>
      <c r="H4908" t="s">
        <v>8638</v>
      </c>
      <c r="I4908">
        <v>5</v>
      </c>
      <c r="J4908">
        <v>35844</v>
      </c>
      <c r="K4908">
        <v>0</v>
      </c>
      <c r="L4908">
        <v>179220</v>
      </c>
      <c r="M4908">
        <v>12690.94</v>
      </c>
      <c r="N4908" t="s">
        <v>20</v>
      </c>
      <c r="O4908">
        <f>Sales_data[[#This Row],[Profit]]/Sales_data[[#This Row],[Sales]]</f>
        <v>7.0812074545251652E-2</v>
      </c>
      <c r="P4908">
        <f>YEAR(Sales_data[[#This Row],[Order Date]])</f>
        <v>2025</v>
      </c>
      <c r="Q4908" t="str">
        <f>TEXT(Sales_data[[#This Row],[Order Date]], "mmm")</f>
        <v>May</v>
      </c>
    </row>
    <row r="4909" spans="1:17" x14ac:dyDescent="0.95">
      <c r="A4909">
        <v>14908</v>
      </c>
      <c r="B4909" s="1">
        <v>45229</v>
      </c>
      <c r="C4909" t="s">
        <v>8639</v>
      </c>
      <c r="D4909" t="s">
        <v>15</v>
      </c>
      <c r="E4909" t="s">
        <v>147</v>
      </c>
      <c r="F4909" t="s">
        <v>129</v>
      </c>
      <c r="G4909" t="s">
        <v>159</v>
      </c>
      <c r="H4909" t="s">
        <v>8640</v>
      </c>
      <c r="I4909">
        <v>1</v>
      </c>
      <c r="J4909">
        <v>24528</v>
      </c>
      <c r="K4909">
        <v>15</v>
      </c>
      <c r="L4909">
        <v>20848.8</v>
      </c>
      <c r="M4909">
        <v>3135.98</v>
      </c>
      <c r="N4909" t="s">
        <v>38</v>
      </c>
      <c r="O4909">
        <f>Sales_data[[#This Row],[Profit]]/Sales_data[[#This Row],[Sales]]</f>
        <v>0.15041537162810331</v>
      </c>
      <c r="P4909">
        <f>YEAR(Sales_data[[#This Row],[Order Date]])</f>
        <v>2023</v>
      </c>
      <c r="Q4909" t="str">
        <f>TEXT(Sales_data[[#This Row],[Order Date]], "mmm")</f>
        <v>Oct</v>
      </c>
    </row>
    <row r="4910" spans="1:17" x14ac:dyDescent="0.95">
      <c r="A4910">
        <v>14909</v>
      </c>
      <c r="B4910" s="1">
        <v>45818</v>
      </c>
      <c r="C4910" t="s">
        <v>8641</v>
      </c>
      <c r="D4910" t="s">
        <v>15</v>
      </c>
      <c r="E4910" t="s">
        <v>93</v>
      </c>
      <c r="F4910" t="s">
        <v>42</v>
      </c>
      <c r="G4910" t="s">
        <v>188</v>
      </c>
      <c r="H4910" t="s">
        <v>8642</v>
      </c>
      <c r="I4910">
        <v>1</v>
      </c>
      <c r="J4910">
        <v>49323</v>
      </c>
      <c r="K4910">
        <v>5</v>
      </c>
      <c r="L4910">
        <v>46856.85</v>
      </c>
      <c r="M4910">
        <v>8144.1</v>
      </c>
      <c r="N4910" t="s">
        <v>38</v>
      </c>
      <c r="O4910">
        <f>Sales_data[[#This Row],[Profit]]/Sales_data[[#This Row],[Sales]]</f>
        <v>0.17380809849573756</v>
      </c>
      <c r="P4910">
        <f>YEAR(Sales_data[[#This Row],[Order Date]])</f>
        <v>2025</v>
      </c>
      <c r="Q4910" t="str">
        <f>TEXT(Sales_data[[#This Row],[Order Date]], "mmm")</f>
        <v>Jun</v>
      </c>
    </row>
    <row r="4911" spans="1:17" x14ac:dyDescent="0.95">
      <c r="A4911">
        <v>14910</v>
      </c>
      <c r="B4911" s="1">
        <v>45262</v>
      </c>
      <c r="C4911" t="s">
        <v>8643</v>
      </c>
      <c r="D4911" t="s">
        <v>15</v>
      </c>
      <c r="E4911" t="s">
        <v>16</v>
      </c>
      <c r="F4911" t="s">
        <v>42</v>
      </c>
      <c r="G4911" t="s">
        <v>446</v>
      </c>
      <c r="H4911" t="s">
        <v>2320</v>
      </c>
      <c r="I4911">
        <v>5</v>
      </c>
      <c r="J4911">
        <v>70522</v>
      </c>
      <c r="K4911">
        <v>5</v>
      </c>
      <c r="L4911">
        <v>334979.5</v>
      </c>
      <c r="M4911">
        <v>44339.83</v>
      </c>
      <c r="N4911" t="s">
        <v>38</v>
      </c>
      <c r="O4911">
        <f>Sales_data[[#This Row],[Profit]]/Sales_data[[#This Row],[Sales]]</f>
        <v>0.13236580148934488</v>
      </c>
      <c r="P4911">
        <f>YEAR(Sales_data[[#This Row],[Order Date]])</f>
        <v>2023</v>
      </c>
      <c r="Q4911" t="str">
        <f>TEXT(Sales_data[[#This Row],[Order Date]], "mmm")</f>
        <v>Dec</v>
      </c>
    </row>
    <row r="4912" spans="1:17" x14ac:dyDescent="0.95">
      <c r="A4912">
        <v>14911</v>
      </c>
      <c r="B4912" s="1">
        <v>45322</v>
      </c>
      <c r="C4912" t="s">
        <v>8644</v>
      </c>
      <c r="D4912" t="s">
        <v>15</v>
      </c>
      <c r="E4912" t="s">
        <v>68</v>
      </c>
      <c r="F4912" t="s">
        <v>69</v>
      </c>
      <c r="G4912" t="s">
        <v>115</v>
      </c>
      <c r="H4912" t="s">
        <v>8645</v>
      </c>
      <c r="I4912">
        <v>3</v>
      </c>
      <c r="J4912">
        <v>52811</v>
      </c>
      <c r="K4912">
        <v>10</v>
      </c>
      <c r="L4912">
        <v>142589.70000000001</v>
      </c>
      <c r="M4912">
        <v>31272.54</v>
      </c>
      <c r="N4912" t="s">
        <v>72</v>
      </c>
      <c r="O4912">
        <f>Sales_data[[#This Row],[Profit]]/Sales_data[[#This Row],[Sales]]</f>
        <v>0.21931836591282539</v>
      </c>
      <c r="P4912">
        <f>YEAR(Sales_data[[#This Row],[Order Date]])</f>
        <v>2024</v>
      </c>
      <c r="Q4912" t="str">
        <f>TEXT(Sales_data[[#This Row],[Order Date]], "mmm")</f>
        <v>Jan</v>
      </c>
    </row>
    <row r="4913" spans="1:17" x14ac:dyDescent="0.95">
      <c r="A4913">
        <v>14912</v>
      </c>
      <c r="B4913" s="1">
        <v>45925</v>
      </c>
      <c r="C4913" t="s">
        <v>8646</v>
      </c>
      <c r="D4913" t="s">
        <v>28</v>
      </c>
      <c r="E4913" t="s">
        <v>35</v>
      </c>
      <c r="F4913" t="s">
        <v>24</v>
      </c>
      <c r="G4913" t="s">
        <v>25</v>
      </c>
      <c r="H4913" t="s">
        <v>8647</v>
      </c>
      <c r="I4913">
        <v>5</v>
      </c>
      <c r="J4913">
        <v>10020</v>
      </c>
      <c r="K4913">
        <v>0</v>
      </c>
      <c r="L4913">
        <v>50100</v>
      </c>
      <c r="M4913">
        <v>11792.98</v>
      </c>
      <c r="N4913" t="s">
        <v>33</v>
      </c>
      <c r="O4913">
        <f>Sales_data[[#This Row],[Profit]]/Sales_data[[#This Row],[Sales]]</f>
        <v>0.23538882235528941</v>
      </c>
      <c r="P4913">
        <f>YEAR(Sales_data[[#This Row],[Order Date]])</f>
        <v>2025</v>
      </c>
      <c r="Q4913" t="str">
        <f>TEXT(Sales_data[[#This Row],[Order Date]], "mmm")</f>
        <v>Sep</v>
      </c>
    </row>
    <row r="4914" spans="1:17" x14ac:dyDescent="0.95">
      <c r="A4914">
        <v>14913</v>
      </c>
      <c r="B4914" s="1">
        <v>45737</v>
      </c>
      <c r="C4914" t="s">
        <v>8648</v>
      </c>
      <c r="D4914" t="s">
        <v>22</v>
      </c>
      <c r="E4914" t="s">
        <v>54</v>
      </c>
      <c r="F4914" t="s">
        <v>24</v>
      </c>
      <c r="G4914" t="s">
        <v>25</v>
      </c>
      <c r="H4914" t="s">
        <v>121</v>
      </c>
      <c r="I4914">
        <v>3</v>
      </c>
      <c r="J4914">
        <v>71086</v>
      </c>
      <c r="K4914">
        <v>10</v>
      </c>
      <c r="L4914">
        <v>191932.2</v>
      </c>
      <c r="M4914">
        <v>24958.06</v>
      </c>
      <c r="N4914" t="s">
        <v>72</v>
      </c>
      <c r="O4914">
        <f>Sales_data[[#This Row],[Profit]]/Sales_data[[#This Row],[Sales]]</f>
        <v>0.13003581473041001</v>
      </c>
      <c r="P4914">
        <f>YEAR(Sales_data[[#This Row],[Order Date]])</f>
        <v>2025</v>
      </c>
      <c r="Q4914" t="str">
        <f>TEXT(Sales_data[[#This Row],[Order Date]], "mmm")</f>
        <v>Mar</v>
      </c>
    </row>
    <row r="4915" spans="1:17" x14ac:dyDescent="0.95">
      <c r="A4915">
        <v>14914</v>
      </c>
      <c r="B4915" s="1">
        <v>45548</v>
      </c>
      <c r="C4915" t="s">
        <v>8649</v>
      </c>
      <c r="D4915" t="s">
        <v>15</v>
      </c>
      <c r="E4915" t="s">
        <v>68</v>
      </c>
      <c r="F4915" t="s">
        <v>17</v>
      </c>
      <c r="G4915" t="s">
        <v>111</v>
      </c>
      <c r="H4915" t="s">
        <v>8650</v>
      </c>
      <c r="I4915">
        <v>3</v>
      </c>
      <c r="J4915">
        <v>25826</v>
      </c>
      <c r="K4915">
        <v>20</v>
      </c>
      <c r="L4915">
        <v>61982.400000000001</v>
      </c>
      <c r="M4915">
        <v>10743.52</v>
      </c>
      <c r="N4915" t="s">
        <v>20</v>
      </c>
      <c r="O4915">
        <f>Sales_data[[#This Row],[Profit]]/Sales_data[[#This Row],[Sales]]</f>
        <v>0.17333178450656961</v>
      </c>
      <c r="P4915">
        <f>YEAR(Sales_data[[#This Row],[Order Date]])</f>
        <v>2024</v>
      </c>
      <c r="Q4915" t="str">
        <f>TEXT(Sales_data[[#This Row],[Order Date]], "mmm")</f>
        <v>Sep</v>
      </c>
    </row>
    <row r="4916" spans="1:17" x14ac:dyDescent="0.95">
      <c r="A4916">
        <v>14915</v>
      </c>
      <c r="B4916" s="1">
        <v>45413</v>
      </c>
      <c r="C4916" t="s">
        <v>8651</v>
      </c>
      <c r="D4916" t="s">
        <v>15</v>
      </c>
      <c r="E4916" t="s">
        <v>68</v>
      </c>
      <c r="F4916" t="s">
        <v>42</v>
      </c>
      <c r="G4916" t="s">
        <v>446</v>
      </c>
      <c r="H4916" t="s">
        <v>6946</v>
      </c>
      <c r="I4916">
        <v>2</v>
      </c>
      <c r="J4916">
        <v>51879</v>
      </c>
      <c r="K4916">
        <v>5</v>
      </c>
      <c r="L4916">
        <v>98570.1</v>
      </c>
      <c r="M4916">
        <v>11672.12</v>
      </c>
      <c r="N4916" t="s">
        <v>33</v>
      </c>
      <c r="O4916">
        <f>Sales_data[[#This Row],[Profit]]/Sales_data[[#This Row],[Sales]]</f>
        <v>0.11841440761447944</v>
      </c>
      <c r="P4916">
        <f>YEAR(Sales_data[[#This Row],[Order Date]])</f>
        <v>2024</v>
      </c>
      <c r="Q4916" t="str">
        <f>TEXT(Sales_data[[#This Row],[Order Date]], "mmm")</f>
        <v>May</v>
      </c>
    </row>
    <row r="4917" spans="1:17" x14ac:dyDescent="0.95">
      <c r="A4917">
        <v>14916</v>
      </c>
      <c r="B4917" s="1">
        <v>45323</v>
      </c>
      <c r="C4917" t="s">
        <v>8652</v>
      </c>
      <c r="D4917" t="s">
        <v>22</v>
      </c>
      <c r="E4917" t="s">
        <v>58</v>
      </c>
      <c r="F4917" t="s">
        <v>96</v>
      </c>
      <c r="G4917" t="s">
        <v>97</v>
      </c>
      <c r="H4917" t="s">
        <v>6137</v>
      </c>
      <c r="I4917">
        <v>2</v>
      </c>
      <c r="J4917">
        <v>26634</v>
      </c>
      <c r="K4917">
        <v>10</v>
      </c>
      <c r="L4917">
        <v>47941.2</v>
      </c>
      <c r="M4917">
        <v>5258.87</v>
      </c>
      <c r="N4917" t="s">
        <v>33</v>
      </c>
      <c r="O4917">
        <f>Sales_data[[#This Row],[Profit]]/Sales_data[[#This Row],[Sales]]</f>
        <v>0.10969416702126772</v>
      </c>
      <c r="P4917">
        <f>YEAR(Sales_data[[#This Row],[Order Date]])</f>
        <v>2024</v>
      </c>
      <c r="Q4917" t="str">
        <f>TEXT(Sales_data[[#This Row],[Order Date]], "mmm")</f>
        <v>Feb</v>
      </c>
    </row>
    <row r="4918" spans="1:17" x14ac:dyDescent="0.95">
      <c r="A4918">
        <v>14917</v>
      </c>
      <c r="B4918" s="1">
        <v>45730</v>
      </c>
      <c r="C4918" t="s">
        <v>8653</v>
      </c>
      <c r="D4918" t="s">
        <v>40</v>
      </c>
      <c r="E4918" t="s">
        <v>103</v>
      </c>
      <c r="F4918" t="s">
        <v>69</v>
      </c>
      <c r="G4918" t="s">
        <v>517</v>
      </c>
      <c r="H4918" t="s">
        <v>8654</v>
      </c>
      <c r="I4918">
        <v>1</v>
      </c>
      <c r="J4918">
        <v>72563</v>
      </c>
      <c r="K4918">
        <v>15</v>
      </c>
      <c r="L4918">
        <v>61678.55</v>
      </c>
      <c r="M4918">
        <v>3994</v>
      </c>
      <c r="N4918" t="s">
        <v>83</v>
      </c>
      <c r="O4918">
        <f>Sales_data[[#This Row],[Profit]]/Sales_data[[#This Row],[Sales]]</f>
        <v>6.4755089086886763E-2</v>
      </c>
      <c r="P4918">
        <f>YEAR(Sales_data[[#This Row],[Order Date]])</f>
        <v>2025</v>
      </c>
      <c r="Q4918" t="str">
        <f>TEXT(Sales_data[[#This Row],[Order Date]], "mmm")</f>
        <v>Mar</v>
      </c>
    </row>
    <row r="4919" spans="1:17" x14ac:dyDescent="0.95">
      <c r="A4919">
        <v>14918</v>
      </c>
      <c r="B4919" s="1">
        <v>45869</v>
      </c>
      <c r="C4919" t="s">
        <v>8655</v>
      </c>
      <c r="D4919" t="s">
        <v>15</v>
      </c>
      <c r="E4919" t="s">
        <v>16</v>
      </c>
      <c r="F4919" t="s">
        <v>46</v>
      </c>
      <c r="G4919" t="s">
        <v>209</v>
      </c>
      <c r="H4919" t="s">
        <v>8656</v>
      </c>
      <c r="I4919">
        <v>2</v>
      </c>
      <c r="J4919">
        <v>47773</v>
      </c>
      <c r="K4919">
        <v>5</v>
      </c>
      <c r="L4919">
        <v>90768.7</v>
      </c>
      <c r="M4919">
        <v>19292.27</v>
      </c>
      <c r="N4919" t="s">
        <v>20</v>
      </c>
      <c r="O4919">
        <f>Sales_data[[#This Row],[Profit]]/Sales_data[[#This Row],[Sales]]</f>
        <v>0.21254320046447731</v>
      </c>
      <c r="P4919">
        <f>YEAR(Sales_data[[#This Row],[Order Date]])</f>
        <v>2025</v>
      </c>
      <c r="Q4919" t="str">
        <f>TEXT(Sales_data[[#This Row],[Order Date]], "mmm")</f>
        <v>Jul</v>
      </c>
    </row>
    <row r="4920" spans="1:17" x14ac:dyDescent="0.95">
      <c r="A4920">
        <v>14919</v>
      </c>
      <c r="B4920" s="1">
        <v>45514</v>
      </c>
      <c r="C4920" t="s">
        <v>8657</v>
      </c>
      <c r="D4920" t="s">
        <v>40</v>
      </c>
      <c r="E4920" t="s">
        <v>103</v>
      </c>
      <c r="F4920" t="s">
        <v>17</v>
      </c>
      <c r="G4920" t="s">
        <v>18</v>
      </c>
      <c r="H4920" t="s">
        <v>8658</v>
      </c>
      <c r="I4920">
        <v>3</v>
      </c>
      <c r="J4920">
        <v>26483</v>
      </c>
      <c r="K4920">
        <v>20</v>
      </c>
      <c r="L4920">
        <v>63559.199999999997</v>
      </c>
      <c r="M4920">
        <v>5216.17</v>
      </c>
      <c r="N4920" t="s">
        <v>20</v>
      </c>
      <c r="O4920">
        <f>Sales_data[[#This Row],[Profit]]/Sales_data[[#This Row],[Sales]]</f>
        <v>8.2067898903699227E-2</v>
      </c>
      <c r="P4920">
        <f>YEAR(Sales_data[[#This Row],[Order Date]])</f>
        <v>2024</v>
      </c>
      <c r="Q4920" t="str">
        <f>TEXT(Sales_data[[#This Row],[Order Date]], "mmm")</f>
        <v>Aug</v>
      </c>
    </row>
    <row r="4921" spans="1:17" x14ac:dyDescent="0.95">
      <c r="A4921">
        <v>14920</v>
      </c>
      <c r="B4921" s="1">
        <v>45227</v>
      </c>
      <c r="C4921" t="s">
        <v>8659</v>
      </c>
      <c r="D4921" t="s">
        <v>40</v>
      </c>
      <c r="E4921" t="s">
        <v>110</v>
      </c>
      <c r="F4921" t="s">
        <v>46</v>
      </c>
      <c r="G4921" t="s">
        <v>47</v>
      </c>
      <c r="H4921" t="s">
        <v>8660</v>
      </c>
      <c r="I4921">
        <v>1</v>
      </c>
      <c r="J4921">
        <v>34014</v>
      </c>
      <c r="K4921">
        <v>20</v>
      </c>
      <c r="L4921">
        <v>27211.200000000001</v>
      </c>
      <c r="M4921">
        <v>5656.69</v>
      </c>
      <c r="N4921" t="s">
        <v>38</v>
      </c>
      <c r="O4921">
        <f>Sales_data[[#This Row],[Profit]]/Sales_data[[#This Row],[Sales]]</f>
        <v>0.20788094608102545</v>
      </c>
      <c r="P4921">
        <f>YEAR(Sales_data[[#This Row],[Order Date]])</f>
        <v>2023</v>
      </c>
      <c r="Q4921" t="str">
        <f>TEXT(Sales_data[[#This Row],[Order Date]], "mmm")</f>
        <v>Oct</v>
      </c>
    </row>
    <row r="4922" spans="1:17" x14ac:dyDescent="0.95">
      <c r="A4922">
        <v>14921</v>
      </c>
      <c r="B4922" s="1">
        <v>45753</v>
      </c>
      <c r="C4922" t="s">
        <v>5980</v>
      </c>
      <c r="D4922" t="s">
        <v>28</v>
      </c>
      <c r="E4922" t="s">
        <v>85</v>
      </c>
      <c r="F4922" t="s">
        <v>42</v>
      </c>
      <c r="G4922" t="s">
        <v>79</v>
      </c>
      <c r="H4922" t="s">
        <v>4614</v>
      </c>
      <c r="I4922">
        <v>2</v>
      </c>
      <c r="J4922">
        <v>50878</v>
      </c>
      <c r="K4922">
        <v>15</v>
      </c>
      <c r="L4922">
        <v>86492.6</v>
      </c>
      <c r="M4922">
        <v>13014.54</v>
      </c>
      <c r="N4922" t="s">
        <v>83</v>
      </c>
      <c r="O4922">
        <f>Sales_data[[#This Row],[Profit]]/Sales_data[[#This Row],[Sales]]</f>
        <v>0.15046998240311887</v>
      </c>
      <c r="P4922">
        <f>YEAR(Sales_data[[#This Row],[Order Date]])</f>
        <v>2025</v>
      </c>
      <c r="Q4922" t="str">
        <f>TEXT(Sales_data[[#This Row],[Order Date]], "mmm")</f>
        <v>Apr</v>
      </c>
    </row>
    <row r="4923" spans="1:17" x14ac:dyDescent="0.95">
      <c r="A4923">
        <v>14922</v>
      </c>
      <c r="B4923" s="1">
        <v>45513</v>
      </c>
      <c r="C4923" t="s">
        <v>8661</v>
      </c>
      <c r="D4923" t="s">
        <v>28</v>
      </c>
      <c r="E4923" t="s">
        <v>29</v>
      </c>
      <c r="F4923" t="s">
        <v>30</v>
      </c>
      <c r="G4923" t="s">
        <v>227</v>
      </c>
      <c r="H4923" t="s">
        <v>7632</v>
      </c>
      <c r="I4923">
        <v>1</v>
      </c>
      <c r="J4923">
        <v>35727</v>
      </c>
      <c r="K4923">
        <v>15</v>
      </c>
      <c r="L4923">
        <v>30367.95</v>
      </c>
      <c r="M4923">
        <v>3259.69</v>
      </c>
      <c r="N4923" t="s">
        <v>38</v>
      </c>
      <c r="O4923">
        <f>Sales_data[[#This Row],[Profit]]/Sales_data[[#This Row],[Sales]]</f>
        <v>0.10733981055685353</v>
      </c>
      <c r="P4923">
        <f>YEAR(Sales_data[[#This Row],[Order Date]])</f>
        <v>2024</v>
      </c>
      <c r="Q4923" t="str">
        <f>TEXT(Sales_data[[#This Row],[Order Date]], "mmm")</f>
        <v>Aug</v>
      </c>
    </row>
    <row r="4924" spans="1:17" x14ac:dyDescent="0.95">
      <c r="A4924">
        <v>14923</v>
      </c>
      <c r="B4924" s="1">
        <v>45252</v>
      </c>
      <c r="C4924" t="s">
        <v>8662</v>
      </c>
      <c r="D4924" t="s">
        <v>22</v>
      </c>
      <c r="E4924" t="s">
        <v>23</v>
      </c>
      <c r="F4924" t="s">
        <v>46</v>
      </c>
      <c r="G4924" t="s">
        <v>47</v>
      </c>
      <c r="H4924" t="s">
        <v>8258</v>
      </c>
      <c r="I4924">
        <v>1</v>
      </c>
      <c r="J4924">
        <v>25182</v>
      </c>
      <c r="K4924">
        <v>15</v>
      </c>
      <c r="L4924">
        <v>21404.7</v>
      </c>
      <c r="M4924">
        <v>3877.56</v>
      </c>
      <c r="N4924" t="s">
        <v>33</v>
      </c>
      <c r="O4924">
        <f>Sales_data[[#This Row],[Profit]]/Sales_data[[#This Row],[Sales]]</f>
        <v>0.18115460623134172</v>
      </c>
      <c r="P4924">
        <f>YEAR(Sales_data[[#This Row],[Order Date]])</f>
        <v>2023</v>
      </c>
      <c r="Q4924" t="str">
        <f>TEXT(Sales_data[[#This Row],[Order Date]], "mmm")</f>
        <v>Nov</v>
      </c>
    </row>
    <row r="4925" spans="1:17" x14ac:dyDescent="0.95">
      <c r="A4925">
        <v>14924</v>
      </c>
      <c r="B4925" s="1">
        <v>45814</v>
      </c>
      <c r="C4925" t="s">
        <v>8663</v>
      </c>
      <c r="D4925" t="s">
        <v>28</v>
      </c>
      <c r="E4925" t="s">
        <v>35</v>
      </c>
      <c r="F4925" t="s">
        <v>129</v>
      </c>
      <c r="G4925" t="s">
        <v>148</v>
      </c>
      <c r="H4925" t="s">
        <v>221</v>
      </c>
      <c r="I4925">
        <v>4</v>
      </c>
      <c r="J4925">
        <v>63451</v>
      </c>
      <c r="K4925">
        <v>15</v>
      </c>
      <c r="L4925">
        <v>215733.4</v>
      </c>
      <c r="M4925">
        <v>51503.8</v>
      </c>
      <c r="N4925" t="s">
        <v>83</v>
      </c>
      <c r="O4925">
        <f>Sales_data[[#This Row],[Profit]]/Sales_data[[#This Row],[Sales]]</f>
        <v>0.23873818333183458</v>
      </c>
      <c r="P4925">
        <f>YEAR(Sales_data[[#This Row],[Order Date]])</f>
        <v>2025</v>
      </c>
      <c r="Q4925" t="str">
        <f>TEXT(Sales_data[[#This Row],[Order Date]], "mmm")</f>
        <v>Jun</v>
      </c>
    </row>
    <row r="4926" spans="1:17" x14ac:dyDescent="0.95">
      <c r="A4926">
        <v>14925</v>
      </c>
      <c r="B4926" s="1">
        <v>45547</v>
      </c>
      <c r="C4926" t="s">
        <v>8664</v>
      </c>
      <c r="D4926" t="s">
        <v>15</v>
      </c>
      <c r="E4926" t="s">
        <v>147</v>
      </c>
      <c r="F4926" t="s">
        <v>46</v>
      </c>
      <c r="G4926" t="s">
        <v>126</v>
      </c>
      <c r="H4926" t="s">
        <v>310</v>
      </c>
      <c r="I4926">
        <v>1</v>
      </c>
      <c r="J4926">
        <v>16942</v>
      </c>
      <c r="K4926">
        <v>15</v>
      </c>
      <c r="L4926">
        <v>14400.7</v>
      </c>
      <c r="M4926">
        <v>2296.08</v>
      </c>
      <c r="N4926" t="s">
        <v>38</v>
      </c>
      <c r="O4926">
        <f>Sales_data[[#This Row],[Profit]]/Sales_data[[#This Row],[Sales]]</f>
        <v>0.15944224933510176</v>
      </c>
      <c r="P4926">
        <f>YEAR(Sales_data[[#This Row],[Order Date]])</f>
        <v>2024</v>
      </c>
      <c r="Q4926" t="str">
        <f>TEXT(Sales_data[[#This Row],[Order Date]], "mmm")</f>
        <v>Sep</v>
      </c>
    </row>
    <row r="4927" spans="1:17" x14ac:dyDescent="0.95">
      <c r="A4927">
        <v>14926</v>
      </c>
      <c r="B4927" s="1">
        <v>45399</v>
      </c>
      <c r="C4927" t="s">
        <v>8665</v>
      </c>
      <c r="D4927" t="s">
        <v>28</v>
      </c>
      <c r="E4927" t="s">
        <v>35</v>
      </c>
      <c r="F4927" t="s">
        <v>86</v>
      </c>
      <c r="G4927" t="s">
        <v>296</v>
      </c>
      <c r="H4927" t="s">
        <v>8666</v>
      </c>
      <c r="I4927">
        <v>5</v>
      </c>
      <c r="J4927">
        <v>14749</v>
      </c>
      <c r="K4927">
        <v>15</v>
      </c>
      <c r="L4927">
        <v>62683.25</v>
      </c>
      <c r="M4927">
        <v>9368.02</v>
      </c>
      <c r="N4927" t="s">
        <v>20</v>
      </c>
      <c r="O4927">
        <f>Sales_data[[#This Row],[Profit]]/Sales_data[[#This Row],[Sales]]</f>
        <v>0.1494501322123534</v>
      </c>
      <c r="P4927">
        <f>YEAR(Sales_data[[#This Row],[Order Date]])</f>
        <v>2024</v>
      </c>
      <c r="Q4927" t="str">
        <f>TEXT(Sales_data[[#This Row],[Order Date]], "mmm")</f>
        <v>Apr</v>
      </c>
    </row>
    <row r="4928" spans="1:17" x14ac:dyDescent="0.95">
      <c r="A4928">
        <v>14927</v>
      </c>
      <c r="B4928" s="1">
        <v>45408</v>
      </c>
      <c r="C4928" t="s">
        <v>8667</v>
      </c>
      <c r="D4928" t="s">
        <v>28</v>
      </c>
      <c r="E4928" t="s">
        <v>114</v>
      </c>
      <c r="F4928" t="s">
        <v>69</v>
      </c>
      <c r="G4928" t="s">
        <v>517</v>
      </c>
      <c r="H4928" t="s">
        <v>8479</v>
      </c>
      <c r="I4928">
        <v>2</v>
      </c>
      <c r="J4928">
        <v>41805</v>
      </c>
      <c r="K4928">
        <v>5</v>
      </c>
      <c r="L4928">
        <v>79429.5</v>
      </c>
      <c r="M4928">
        <v>7617.55</v>
      </c>
      <c r="N4928" t="s">
        <v>20</v>
      </c>
      <c r="O4928">
        <f>Sales_data[[#This Row],[Profit]]/Sales_data[[#This Row],[Sales]]</f>
        <v>9.5903285303319291E-2</v>
      </c>
      <c r="P4928">
        <f>YEAR(Sales_data[[#This Row],[Order Date]])</f>
        <v>2024</v>
      </c>
      <c r="Q4928" t="str">
        <f>TEXT(Sales_data[[#This Row],[Order Date]], "mmm")</f>
        <v>Apr</v>
      </c>
    </row>
    <row r="4929" spans="1:17" x14ac:dyDescent="0.95">
      <c r="A4929">
        <v>14928</v>
      </c>
      <c r="B4929" s="1">
        <v>45734</v>
      </c>
      <c r="C4929" t="s">
        <v>8668</v>
      </c>
      <c r="D4929" t="s">
        <v>28</v>
      </c>
      <c r="E4929" t="s">
        <v>29</v>
      </c>
      <c r="F4929" t="s">
        <v>46</v>
      </c>
      <c r="G4929" t="s">
        <v>47</v>
      </c>
      <c r="H4929" t="s">
        <v>3628</v>
      </c>
      <c r="I4929">
        <v>2</v>
      </c>
      <c r="J4929">
        <v>33872</v>
      </c>
      <c r="K4929">
        <v>15</v>
      </c>
      <c r="L4929">
        <v>57582.400000000001</v>
      </c>
      <c r="M4929">
        <v>4360.3</v>
      </c>
      <c r="N4929" t="s">
        <v>38</v>
      </c>
      <c r="O4929">
        <f>Sales_data[[#This Row],[Profit]]/Sales_data[[#This Row],[Sales]]</f>
        <v>7.57227902970352E-2</v>
      </c>
      <c r="P4929">
        <f>YEAR(Sales_data[[#This Row],[Order Date]])</f>
        <v>2025</v>
      </c>
      <c r="Q4929" t="str">
        <f>TEXT(Sales_data[[#This Row],[Order Date]], "mmm")</f>
        <v>Mar</v>
      </c>
    </row>
    <row r="4930" spans="1:17" x14ac:dyDescent="0.95">
      <c r="A4930">
        <v>14929</v>
      </c>
      <c r="B4930" s="1">
        <v>45830</v>
      </c>
      <c r="C4930" t="s">
        <v>8669</v>
      </c>
      <c r="D4930" t="s">
        <v>15</v>
      </c>
      <c r="E4930" t="s">
        <v>93</v>
      </c>
      <c r="F4930" t="s">
        <v>17</v>
      </c>
      <c r="G4930" t="s">
        <v>55</v>
      </c>
      <c r="H4930" t="s">
        <v>8670</v>
      </c>
      <c r="I4930">
        <v>4</v>
      </c>
      <c r="J4930">
        <v>41848</v>
      </c>
      <c r="K4930">
        <v>5</v>
      </c>
      <c r="L4930">
        <v>159022.39999999999</v>
      </c>
      <c r="M4930">
        <v>12319.75</v>
      </c>
      <c r="N4930" t="s">
        <v>20</v>
      </c>
      <c r="O4930">
        <f>Sales_data[[#This Row],[Profit]]/Sales_data[[#This Row],[Sales]]</f>
        <v>7.7471790137741608E-2</v>
      </c>
      <c r="P4930">
        <f>YEAR(Sales_data[[#This Row],[Order Date]])</f>
        <v>2025</v>
      </c>
      <c r="Q4930" t="str">
        <f>TEXT(Sales_data[[#This Row],[Order Date]], "mmm")</f>
        <v>Jun</v>
      </c>
    </row>
    <row r="4931" spans="1:17" x14ac:dyDescent="0.95">
      <c r="A4931">
        <v>14930</v>
      </c>
      <c r="B4931" s="1">
        <v>45562</v>
      </c>
      <c r="C4931" t="s">
        <v>8671</v>
      </c>
      <c r="D4931" t="s">
        <v>28</v>
      </c>
      <c r="E4931" t="s">
        <v>144</v>
      </c>
      <c r="F4931" t="s">
        <v>46</v>
      </c>
      <c r="G4931" t="s">
        <v>209</v>
      </c>
      <c r="H4931" t="s">
        <v>8672</v>
      </c>
      <c r="I4931">
        <v>2</v>
      </c>
      <c r="J4931">
        <v>47077</v>
      </c>
      <c r="K4931">
        <v>15</v>
      </c>
      <c r="L4931">
        <v>80030.899999999994</v>
      </c>
      <c r="M4931">
        <v>10678.34</v>
      </c>
      <c r="N4931" t="s">
        <v>72</v>
      </c>
      <c r="O4931">
        <f>Sales_data[[#This Row],[Profit]]/Sales_data[[#This Row],[Sales]]</f>
        <v>0.13342771354564301</v>
      </c>
      <c r="P4931">
        <f>YEAR(Sales_data[[#This Row],[Order Date]])</f>
        <v>2024</v>
      </c>
      <c r="Q4931" t="str">
        <f>TEXT(Sales_data[[#This Row],[Order Date]], "mmm")</f>
        <v>Sep</v>
      </c>
    </row>
    <row r="4932" spans="1:17" x14ac:dyDescent="0.95">
      <c r="A4932">
        <v>14931</v>
      </c>
      <c r="B4932" s="1">
        <v>45730</v>
      </c>
      <c r="C4932" t="s">
        <v>8673</v>
      </c>
      <c r="D4932" t="s">
        <v>15</v>
      </c>
      <c r="E4932" t="s">
        <v>16</v>
      </c>
      <c r="F4932" t="s">
        <v>17</v>
      </c>
      <c r="G4932" t="s">
        <v>291</v>
      </c>
      <c r="H4932" t="s">
        <v>7846</v>
      </c>
      <c r="I4932">
        <v>3</v>
      </c>
      <c r="J4932">
        <v>59036</v>
      </c>
      <c r="K4932">
        <v>10</v>
      </c>
      <c r="L4932">
        <v>159397.20000000001</v>
      </c>
      <c r="M4932">
        <v>35555.24</v>
      </c>
      <c r="N4932" t="s">
        <v>33</v>
      </c>
      <c r="O4932">
        <f>Sales_data[[#This Row],[Profit]]/Sales_data[[#This Row],[Sales]]</f>
        <v>0.2230606309270175</v>
      </c>
      <c r="P4932">
        <f>YEAR(Sales_data[[#This Row],[Order Date]])</f>
        <v>2025</v>
      </c>
      <c r="Q4932" t="str">
        <f>TEXT(Sales_data[[#This Row],[Order Date]], "mmm")</f>
        <v>Mar</v>
      </c>
    </row>
    <row r="4933" spans="1:17" x14ac:dyDescent="0.95">
      <c r="A4933">
        <v>14932</v>
      </c>
      <c r="B4933" s="1">
        <v>45577</v>
      </c>
      <c r="C4933" t="s">
        <v>8674</v>
      </c>
      <c r="D4933" t="s">
        <v>40</v>
      </c>
      <c r="E4933" t="s">
        <v>50</v>
      </c>
      <c r="F4933" t="s">
        <v>17</v>
      </c>
      <c r="G4933" t="s">
        <v>100</v>
      </c>
      <c r="H4933" t="s">
        <v>7465</v>
      </c>
      <c r="I4933">
        <v>5</v>
      </c>
      <c r="J4933">
        <v>65287</v>
      </c>
      <c r="K4933">
        <v>5</v>
      </c>
      <c r="L4933">
        <v>310113.25</v>
      </c>
      <c r="M4933">
        <v>55673.58</v>
      </c>
      <c r="N4933" t="s">
        <v>38</v>
      </c>
      <c r="O4933">
        <f>Sales_data[[#This Row],[Profit]]/Sales_data[[#This Row],[Sales]]</f>
        <v>0.17952660842450299</v>
      </c>
      <c r="P4933">
        <f>YEAR(Sales_data[[#This Row],[Order Date]])</f>
        <v>2024</v>
      </c>
      <c r="Q4933" t="str">
        <f>TEXT(Sales_data[[#This Row],[Order Date]], "mmm")</f>
        <v>Oct</v>
      </c>
    </row>
    <row r="4934" spans="1:17" x14ac:dyDescent="0.95">
      <c r="A4934">
        <v>14933</v>
      </c>
      <c r="B4934" s="1">
        <v>45734</v>
      </c>
      <c r="C4934" t="s">
        <v>8675</v>
      </c>
      <c r="D4934" t="s">
        <v>22</v>
      </c>
      <c r="E4934" t="s">
        <v>58</v>
      </c>
      <c r="F4934" t="s">
        <v>17</v>
      </c>
      <c r="G4934" t="s">
        <v>18</v>
      </c>
      <c r="H4934" t="s">
        <v>8676</v>
      </c>
      <c r="I4934">
        <v>4</v>
      </c>
      <c r="J4934">
        <v>3146</v>
      </c>
      <c r="K4934">
        <v>5</v>
      </c>
      <c r="L4934">
        <v>11954.8</v>
      </c>
      <c r="M4934">
        <v>2797.54</v>
      </c>
      <c r="N4934" t="s">
        <v>33</v>
      </c>
      <c r="O4934">
        <f>Sales_data[[#This Row],[Profit]]/Sales_data[[#This Row],[Sales]]</f>
        <v>0.23400977013417207</v>
      </c>
      <c r="P4934">
        <f>YEAR(Sales_data[[#This Row],[Order Date]])</f>
        <v>2025</v>
      </c>
      <c r="Q4934" t="str">
        <f>TEXT(Sales_data[[#This Row],[Order Date]], "mmm")</f>
        <v>Mar</v>
      </c>
    </row>
    <row r="4935" spans="1:17" x14ac:dyDescent="0.95">
      <c r="A4935">
        <v>14934</v>
      </c>
      <c r="B4935" s="1">
        <v>45874</v>
      </c>
      <c r="C4935" t="s">
        <v>8677</v>
      </c>
      <c r="D4935" t="s">
        <v>22</v>
      </c>
      <c r="E4935" t="s">
        <v>167</v>
      </c>
      <c r="F4935" t="s">
        <v>30</v>
      </c>
      <c r="G4935" t="s">
        <v>31</v>
      </c>
      <c r="H4935" t="s">
        <v>8678</v>
      </c>
      <c r="I4935">
        <v>3</v>
      </c>
      <c r="J4935">
        <v>78678</v>
      </c>
      <c r="K4935">
        <v>0</v>
      </c>
      <c r="L4935">
        <v>236034</v>
      </c>
      <c r="M4935">
        <v>23564.04</v>
      </c>
      <c r="N4935" t="s">
        <v>20</v>
      </c>
      <c r="O4935">
        <f>Sales_data[[#This Row],[Profit]]/Sales_data[[#This Row],[Sales]]</f>
        <v>9.9833244363100232E-2</v>
      </c>
      <c r="P4935">
        <f>YEAR(Sales_data[[#This Row],[Order Date]])</f>
        <v>2025</v>
      </c>
      <c r="Q4935" t="str">
        <f>TEXT(Sales_data[[#This Row],[Order Date]], "mmm")</f>
        <v>Aug</v>
      </c>
    </row>
    <row r="4936" spans="1:17" x14ac:dyDescent="0.95">
      <c r="A4936">
        <v>14935</v>
      </c>
      <c r="B4936" s="1">
        <v>45621</v>
      </c>
      <c r="C4936" t="s">
        <v>8679</v>
      </c>
      <c r="D4936" t="s">
        <v>15</v>
      </c>
      <c r="E4936" t="s">
        <v>16</v>
      </c>
      <c r="F4936" t="s">
        <v>30</v>
      </c>
      <c r="G4936" t="s">
        <v>104</v>
      </c>
      <c r="H4936" t="s">
        <v>8680</v>
      </c>
      <c r="I4936">
        <v>5</v>
      </c>
      <c r="J4936">
        <v>49869</v>
      </c>
      <c r="K4936">
        <v>5</v>
      </c>
      <c r="L4936">
        <v>236877.75</v>
      </c>
      <c r="M4936">
        <v>23111.35</v>
      </c>
      <c r="N4936" t="s">
        <v>33</v>
      </c>
      <c r="O4936">
        <f>Sales_data[[#This Row],[Profit]]/Sales_data[[#This Row],[Sales]]</f>
        <v>9.7566571786501674E-2</v>
      </c>
      <c r="P4936">
        <f>YEAR(Sales_data[[#This Row],[Order Date]])</f>
        <v>2024</v>
      </c>
      <c r="Q4936" t="str">
        <f>TEXT(Sales_data[[#This Row],[Order Date]], "mmm")</f>
        <v>Nov</v>
      </c>
    </row>
    <row r="4937" spans="1:17" x14ac:dyDescent="0.95">
      <c r="A4937">
        <v>14936</v>
      </c>
      <c r="B4937" s="1">
        <v>45249</v>
      </c>
      <c r="C4937" t="s">
        <v>8681</v>
      </c>
      <c r="D4937" t="s">
        <v>28</v>
      </c>
      <c r="E4937" t="s">
        <v>85</v>
      </c>
      <c r="F4937" t="s">
        <v>42</v>
      </c>
      <c r="G4937" t="s">
        <v>446</v>
      </c>
      <c r="H4937" t="s">
        <v>8682</v>
      </c>
      <c r="I4937">
        <v>2</v>
      </c>
      <c r="J4937">
        <v>58836</v>
      </c>
      <c r="K4937">
        <v>15</v>
      </c>
      <c r="L4937">
        <v>100021.2</v>
      </c>
      <c r="M4937">
        <v>16186.19</v>
      </c>
      <c r="N4937" t="s">
        <v>33</v>
      </c>
      <c r="O4937">
        <f>Sales_data[[#This Row],[Profit]]/Sales_data[[#This Row],[Sales]]</f>
        <v>0.16182759255037932</v>
      </c>
      <c r="P4937">
        <f>YEAR(Sales_data[[#This Row],[Order Date]])</f>
        <v>2023</v>
      </c>
      <c r="Q4937" t="str">
        <f>TEXT(Sales_data[[#This Row],[Order Date]], "mmm")</f>
        <v>Nov</v>
      </c>
    </row>
    <row r="4938" spans="1:17" x14ac:dyDescent="0.95">
      <c r="A4938">
        <v>14937</v>
      </c>
      <c r="B4938" s="1">
        <v>45654</v>
      </c>
      <c r="C4938" t="s">
        <v>8683</v>
      </c>
      <c r="D4938" t="s">
        <v>28</v>
      </c>
      <c r="E4938" t="s">
        <v>35</v>
      </c>
      <c r="F4938" t="s">
        <v>129</v>
      </c>
      <c r="G4938" t="s">
        <v>164</v>
      </c>
      <c r="H4938" t="s">
        <v>8684</v>
      </c>
      <c r="I4938">
        <v>4</v>
      </c>
      <c r="J4938">
        <v>33895</v>
      </c>
      <c r="K4938">
        <v>15</v>
      </c>
      <c r="L4938">
        <v>115243</v>
      </c>
      <c r="M4938">
        <v>22369</v>
      </c>
      <c r="N4938" t="s">
        <v>20</v>
      </c>
      <c r="O4938">
        <f>Sales_data[[#This Row],[Profit]]/Sales_data[[#This Row],[Sales]]</f>
        <v>0.1941028956205583</v>
      </c>
      <c r="P4938">
        <f>YEAR(Sales_data[[#This Row],[Order Date]])</f>
        <v>2024</v>
      </c>
      <c r="Q4938" t="str">
        <f>TEXT(Sales_data[[#This Row],[Order Date]], "mmm")</f>
        <v>Dec</v>
      </c>
    </row>
    <row r="4939" spans="1:17" x14ac:dyDescent="0.95">
      <c r="A4939">
        <v>14938</v>
      </c>
      <c r="B4939" s="1">
        <v>45889</v>
      </c>
      <c r="C4939" t="s">
        <v>8685</v>
      </c>
      <c r="D4939" t="s">
        <v>15</v>
      </c>
      <c r="E4939" t="s">
        <v>68</v>
      </c>
      <c r="F4939" t="s">
        <v>96</v>
      </c>
      <c r="G4939" t="s">
        <v>214</v>
      </c>
      <c r="H4939" t="s">
        <v>3448</v>
      </c>
      <c r="I4939">
        <v>4</v>
      </c>
      <c r="J4939">
        <v>56219</v>
      </c>
      <c r="K4939">
        <v>10</v>
      </c>
      <c r="L4939">
        <v>202388.4</v>
      </c>
      <c r="M4939">
        <v>34763.43</v>
      </c>
      <c r="N4939" t="s">
        <v>72</v>
      </c>
      <c r="O4939">
        <f>Sales_data[[#This Row],[Profit]]/Sales_data[[#This Row],[Sales]]</f>
        <v>0.17176592136703486</v>
      </c>
      <c r="P4939">
        <f>YEAR(Sales_data[[#This Row],[Order Date]])</f>
        <v>2025</v>
      </c>
      <c r="Q4939" t="str">
        <f>TEXT(Sales_data[[#This Row],[Order Date]], "mmm")</f>
        <v>Aug</v>
      </c>
    </row>
    <row r="4940" spans="1:17" x14ac:dyDescent="0.95">
      <c r="A4940">
        <v>14939</v>
      </c>
      <c r="B4940" s="1">
        <v>45765</v>
      </c>
      <c r="C4940" t="s">
        <v>8686</v>
      </c>
      <c r="D4940" t="s">
        <v>15</v>
      </c>
      <c r="E4940" t="s">
        <v>174</v>
      </c>
      <c r="F4940" t="s">
        <v>75</v>
      </c>
      <c r="G4940" t="s">
        <v>307</v>
      </c>
      <c r="H4940" t="s">
        <v>8687</v>
      </c>
      <c r="I4940">
        <v>4</v>
      </c>
      <c r="J4940">
        <v>45595</v>
      </c>
      <c r="K4940">
        <v>0</v>
      </c>
      <c r="L4940">
        <v>182380</v>
      </c>
      <c r="M4940">
        <v>14466.17</v>
      </c>
      <c r="N4940" t="s">
        <v>20</v>
      </c>
      <c r="O4940">
        <f>Sales_data[[#This Row],[Profit]]/Sales_data[[#This Row],[Sales]]</f>
        <v>7.9318839785064155E-2</v>
      </c>
      <c r="P4940">
        <f>YEAR(Sales_data[[#This Row],[Order Date]])</f>
        <v>2025</v>
      </c>
      <c r="Q4940" t="str">
        <f>TEXT(Sales_data[[#This Row],[Order Date]], "mmm")</f>
        <v>Apr</v>
      </c>
    </row>
    <row r="4941" spans="1:17" x14ac:dyDescent="0.95">
      <c r="A4941">
        <v>14940</v>
      </c>
      <c r="B4941" s="1">
        <v>45789</v>
      </c>
      <c r="C4941" t="s">
        <v>8688</v>
      </c>
      <c r="D4941" t="s">
        <v>40</v>
      </c>
      <c r="E4941" t="s">
        <v>103</v>
      </c>
      <c r="F4941" t="s">
        <v>17</v>
      </c>
      <c r="G4941" t="s">
        <v>111</v>
      </c>
      <c r="H4941" t="s">
        <v>6582</v>
      </c>
      <c r="I4941">
        <v>5</v>
      </c>
      <c r="J4941">
        <v>61915</v>
      </c>
      <c r="K4941">
        <v>10</v>
      </c>
      <c r="L4941">
        <v>278617.5</v>
      </c>
      <c r="M4941">
        <v>23888.73</v>
      </c>
      <c r="N4941" t="s">
        <v>33</v>
      </c>
      <c r="O4941">
        <f>Sales_data[[#This Row],[Profit]]/Sales_data[[#This Row],[Sales]]</f>
        <v>8.5740235268782466E-2</v>
      </c>
      <c r="P4941">
        <f>YEAR(Sales_data[[#This Row],[Order Date]])</f>
        <v>2025</v>
      </c>
      <c r="Q4941" t="str">
        <f>TEXT(Sales_data[[#This Row],[Order Date]], "mmm")</f>
        <v>May</v>
      </c>
    </row>
    <row r="4942" spans="1:17" x14ac:dyDescent="0.95">
      <c r="A4942">
        <v>14941</v>
      </c>
      <c r="B4942" s="1">
        <v>45488</v>
      </c>
      <c r="C4942" t="s">
        <v>8689</v>
      </c>
      <c r="D4942" t="s">
        <v>40</v>
      </c>
      <c r="E4942" t="s">
        <v>62</v>
      </c>
      <c r="F4942" t="s">
        <v>69</v>
      </c>
      <c r="G4942" t="s">
        <v>151</v>
      </c>
      <c r="H4942" t="s">
        <v>3945</v>
      </c>
      <c r="I4942">
        <v>2</v>
      </c>
      <c r="J4942">
        <v>14475</v>
      </c>
      <c r="K4942">
        <v>5</v>
      </c>
      <c r="L4942">
        <v>27502.5</v>
      </c>
      <c r="M4942">
        <v>2987.04</v>
      </c>
      <c r="N4942" t="s">
        <v>20</v>
      </c>
      <c r="O4942">
        <f>Sales_data[[#This Row],[Profit]]/Sales_data[[#This Row],[Sales]]</f>
        <v>0.10860976274884102</v>
      </c>
      <c r="P4942">
        <f>YEAR(Sales_data[[#This Row],[Order Date]])</f>
        <v>2024</v>
      </c>
      <c r="Q4942" t="str">
        <f>TEXT(Sales_data[[#This Row],[Order Date]], "mmm")</f>
        <v>Jul</v>
      </c>
    </row>
    <row r="4943" spans="1:17" x14ac:dyDescent="0.95">
      <c r="A4943">
        <v>14942</v>
      </c>
      <c r="B4943" s="1">
        <v>45444</v>
      </c>
      <c r="C4943" t="s">
        <v>8690</v>
      </c>
      <c r="D4943" t="s">
        <v>15</v>
      </c>
      <c r="E4943" t="s">
        <v>68</v>
      </c>
      <c r="F4943" t="s">
        <v>17</v>
      </c>
      <c r="G4943" t="s">
        <v>111</v>
      </c>
      <c r="H4943" t="s">
        <v>8691</v>
      </c>
      <c r="I4943">
        <v>3</v>
      </c>
      <c r="J4943">
        <v>42822</v>
      </c>
      <c r="K4943">
        <v>10</v>
      </c>
      <c r="L4943">
        <v>115619.4</v>
      </c>
      <c r="M4943">
        <v>11736.41</v>
      </c>
      <c r="N4943" t="s">
        <v>33</v>
      </c>
      <c r="O4943">
        <f>Sales_data[[#This Row],[Profit]]/Sales_data[[#This Row],[Sales]]</f>
        <v>0.10150900281440658</v>
      </c>
      <c r="P4943">
        <f>YEAR(Sales_data[[#This Row],[Order Date]])</f>
        <v>2024</v>
      </c>
      <c r="Q4943" t="str">
        <f>TEXT(Sales_data[[#This Row],[Order Date]], "mmm")</f>
        <v>Jun</v>
      </c>
    </row>
    <row r="4944" spans="1:17" x14ac:dyDescent="0.95">
      <c r="A4944">
        <v>14943</v>
      </c>
      <c r="B4944" s="1">
        <v>45759</v>
      </c>
      <c r="C4944" t="s">
        <v>8692</v>
      </c>
      <c r="D4944" t="s">
        <v>15</v>
      </c>
      <c r="E4944" t="s">
        <v>174</v>
      </c>
      <c r="F4944" t="s">
        <v>75</v>
      </c>
      <c r="G4944" t="s">
        <v>204</v>
      </c>
      <c r="H4944" t="s">
        <v>1493</v>
      </c>
      <c r="I4944">
        <v>1</v>
      </c>
      <c r="J4944">
        <v>7306</v>
      </c>
      <c r="K4944">
        <v>20</v>
      </c>
      <c r="L4944">
        <v>5844.8</v>
      </c>
      <c r="M4944">
        <v>518.84</v>
      </c>
      <c r="N4944" t="s">
        <v>20</v>
      </c>
      <c r="O4944">
        <f>Sales_data[[#This Row],[Profit]]/Sales_data[[#This Row],[Sales]]</f>
        <v>8.8769504516835476E-2</v>
      </c>
      <c r="P4944">
        <f>YEAR(Sales_data[[#This Row],[Order Date]])</f>
        <v>2025</v>
      </c>
      <c r="Q4944" t="str">
        <f>TEXT(Sales_data[[#This Row],[Order Date]], "mmm")</f>
        <v>Apr</v>
      </c>
    </row>
    <row r="4945" spans="1:17" x14ac:dyDescent="0.95">
      <c r="A4945">
        <v>14944</v>
      </c>
      <c r="B4945" s="1">
        <v>45818</v>
      </c>
      <c r="C4945" t="s">
        <v>8693</v>
      </c>
      <c r="D4945" t="s">
        <v>22</v>
      </c>
      <c r="E4945" t="s">
        <v>58</v>
      </c>
      <c r="F4945" t="s">
        <v>75</v>
      </c>
      <c r="G4945" t="s">
        <v>76</v>
      </c>
      <c r="H4945" t="s">
        <v>8694</v>
      </c>
      <c r="I4945">
        <v>5</v>
      </c>
      <c r="J4945">
        <v>12820</v>
      </c>
      <c r="K4945">
        <v>10</v>
      </c>
      <c r="L4945">
        <v>57690</v>
      </c>
      <c r="M4945">
        <v>3438.44</v>
      </c>
      <c r="N4945" t="s">
        <v>72</v>
      </c>
      <c r="O4945">
        <f>Sales_data[[#This Row],[Profit]]/Sales_data[[#This Row],[Sales]]</f>
        <v>5.9602010747096548E-2</v>
      </c>
      <c r="P4945">
        <f>YEAR(Sales_data[[#This Row],[Order Date]])</f>
        <v>2025</v>
      </c>
      <c r="Q4945" t="str">
        <f>TEXT(Sales_data[[#This Row],[Order Date]], "mmm")</f>
        <v>Jun</v>
      </c>
    </row>
    <row r="4946" spans="1:17" x14ac:dyDescent="0.95">
      <c r="A4946">
        <v>14945</v>
      </c>
      <c r="B4946" s="1">
        <v>45625</v>
      </c>
      <c r="C4946" t="s">
        <v>8695</v>
      </c>
      <c r="D4946" t="s">
        <v>22</v>
      </c>
      <c r="E4946" t="s">
        <v>23</v>
      </c>
      <c r="F4946" t="s">
        <v>24</v>
      </c>
      <c r="G4946" t="s">
        <v>59</v>
      </c>
      <c r="H4946" t="s">
        <v>8696</v>
      </c>
      <c r="I4946">
        <v>2</v>
      </c>
      <c r="J4946">
        <v>44786</v>
      </c>
      <c r="K4946">
        <v>0</v>
      </c>
      <c r="L4946">
        <v>89572</v>
      </c>
      <c r="M4946">
        <v>10310.84</v>
      </c>
      <c r="N4946" t="s">
        <v>38</v>
      </c>
      <c r="O4946">
        <f>Sales_data[[#This Row],[Profit]]/Sales_data[[#This Row],[Sales]]</f>
        <v>0.11511231188317778</v>
      </c>
      <c r="P4946">
        <f>YEAR(Sales_data[[#This Row],[Order Date]])</f>
        <v>2024</v>
      </c>
      <c r="Q4946" t="str">
        <f>TEXT(Sales_data[[#This Row],[Order Date]], "mmm")</f>
        <v>Nov</v>
      </c>
    </row>
    <row r="4947" spans="1:17" x14ac:dyDescent="0.95">
      <c r="A4947">
        <v>14946</v>
      </c>
      <c r="B4947" s="1">
        <v>45440</v>
      </c>
      <c r="C4947" t="s">
        <v>8697</v>
      </c>
      <c r="D4947" t="s">
        <v>28</v>
      </c>
      <c r="E4947" t="s">
        <v>114</v>
      </c>
      <c r="F4947" t="s">
        <v>96</v>
      </c>
      <c r="G4947" t="s">
        <v>214</v>
      </c>
      <c r="H4947" t="s">
        <v>8698</v>
      </c>
      <c r="I4947">
        <v>4</v>
      </c>
      <c r="J4947">
        <v>74805</v>
      </c>
      <c r="K4947">
        <v>20</v>
      </c>
      <c r="L4947">
        <v>239376</v>
      </c>
      <c r="M4947">
        <v>39450.589999999997</v>
      </c>
      <c r="N4947" t="s">
        <v>83</v>
      </c>
      <c r="O4947">
        <f>Sales_data[[#This Row],[Profit]]/Sales_data[[#This Row],[Sales]]</f>
        <v>0.16480595381324775</v>
      </c>
      <c r="P4947">
        <f>YEAR(Sales_data[[#This Row],[Order Date]])</f>
        <v>2024</v>
      </c>
      <c r="Q4947" t="str">
        <f>TEXT(Sales_data[[#This Row],[Order Date]], "mmm")</f>
        <v>May</v>
      </c>
    </row>
    <row r="4948" spans="1:17" x14ac:dyDescent="0.95">
      <c r="A4948">
        <v>14947</v>
      </c>
      <c r="B4948" s="1">
        <v>45353</v>
      </c>
      <c r="C4948" t="s">
        <v>8699</v>
      </c>
      <c r="D4948" t="s">
        <v>15</v>
      </c>
      <c r="E4948" t="s">
        <v>147</v>
      </c>
      <c r="F4948" t="s">
        <v>75</v>
      </c>
      <c r="G4948" t="s">
        <v>307</v>
      </c>
      <c r="H4948" t="s">
        <v>8700</v>
      </c>
      <c r="I4948">
        <v>5</v>
      </c>
      <c r="J4948">
        <v>43889</v>
      </c>
      <c r="K4948">
        <v>20</v>
      </c>
      <c r="L4948">
        <v>175556</v>
      </c>
      <c r="M4948">
        <v>38290.82</v>
      </c>
      <c r="N4948" t="s">
        <v>83</v>
      </c>
      <c r="O4948">
        <f>Sales_data[[#This Row],[Profit]]/Sales_data[[#This Row],[Sales]]</f>
        <v>0.21811171364123128</v>
      </c>
      <c r="P4948">
        <f>YEAR(Sales_data[[#This Row],[Order Date]])</f>
        <v>2024</v>
      </c>
      <c r="Q4948" t="str">
        <f>TEXT(Sales_data[[#This Row],[Order Date]], "mmm")</f>
        <v>Mar</v>
      </c>
    </row>
    <row r="4949" spans="1:17" x14ac:dyDescent="0.95">
      <c r="A4949">
        <v>14948</v>
      </c>
      <c r="B4949" s="1">
        <v>45820</v>
      </c>
      <c r="C4949" t="s">
        <v>8701</v>
      </c>
      <c r="D4949" t="s">
        <v>22</v>
      </c>
      <c r="E4949" t="s">
        <v>23</v>
      </c>
      <c r="F4949" t="s">
        <v>46</v>
      </c>
      <c r="G4949" t="s">
        <v>126</v>
      </c>
      <c r="H4949" t="s">
        <v>8702</v>
      </c>
      <c r="I4949">
        <v>1</v>
      </c>
      <c r="J4949">
        <v>33137</v>
      </c>
      <c r="K4949">
        <v>20</v>
      </c>
      <c r="L4949">
        <v>26509.599999999999</v>
      </c>
      <c r="M4949">
        <v>2908.25</v>
      </c>
      <c r="N4949" t="s">
        <v>72</v>
      </c>
      <c r="O4949">
        <f>Sales_data[[#This Row],[Profit]]/Sales_data[[#This Row],[Sales]]</f>
        <v>0.10970554063433624</v>
      </c>
      <c r="P4949">
        <f>YEAR(Sales_data[[#This Row],[Order Date]])</f>
        <v>2025</v>
      </c>
      <c r="Q4949" t="str">
        <f>TEXT(Sales_data[[#This Row],[Order Date]], "mmm")</f>
        <v>Jun</v>
      </c>
    </row>
    <row r="4950" spans="1:17" x14ac:dyDescent="0.95">
      <c r="A4950">
        <v>14949</v>
      </c>
      <c r="B4950" s="1">
        <v>45593</v>
      </c>
      <c r="C4950" t="s">
        <v>8703</v>
      </c>
      <c r="D4950" t="s">
        <v>22</v>
      </c>
      <c r="E4950" t="s">
        <v>23</v>
      </c>
      <c r="F4950" t="s">
        <v>86</v>
      </c>
      <c r="G4950" t="s">
        <v>296</v>
      </c>
      <c r="H4950" t="s">
        <v>1064</v>
      </c>
      <c r="I4950">
        <v>3</v>
      </c>
      <c r="J4950">
        <v>27597</v>
      </c>
      <c r="K4950">
        <v>15</v>
      </c>
      <c r="L4950">
        <v>70372.350000000006</v>
      </c>
      <c r="M4950">
        <v>11550.34</v>
      </c>
      <c r="N4950" t="s">
        <v>20</v>
      </c>
      <c r="O4950">
        <f>Sales_data[[#This Row],[Profit]]/Sales_data[[#This Row],[Sales]]</f>
        <v>0.16413179323981647</v>
      </c>
      <c r="P4950">
        <f>YEAR(Sales_data[[#This Row],[Order Date]])</f>
        <v>2024</v>
      </c>
      <c r="Q4950" t="str">
        <f>TEXT(Sales_data[[#This Row],[Order Date]], "mmm")</f>
        <v>Oct</v>
      </c>
    </row>
    <row r="4951" spans="1:17" x14ac:dyDescent="0.95">
      <c r="A4951">
        <v>14950</v>
      </c>
      <c r="B4951" s="1">
        <v>45895</v>
      </c>
      <c r="C4951" t="s">
        <v>8704</v>
      </c>
      <c r="D4951" t="s">
        <v>15</v>
      </c>
      <c r="E4951" t="s">
        <v>93</v>
      </c>
      <c r="F4951" t="s">
        <v>42</v>
      </c>
      <c r="G4951" t="s">
        <v>51</v>
      </c>
      <c r="H4951" t="s">
        <v>1910</v>
      </c>
      <c r="I4951">
        <v>3</v>
      </c>
      <c r="J4951">
        <v>55062</v>
      </c>
      <c r="K4951">
        <v>5</v>
      </c>
      <c r="L4951">
        <v>156926.70000000001</v>
      </c>
      <c r="M4951">
        <v>31673.48</v>
      </c>
      <c r="N4951" t="s">
        <v>83</v>
      </c>
      <c r="O4951">
        <f>Sales_data[[#This Row],[Profit]]/Sales_data[[#This Row],[Sales]]</f>
        <v>0.20183614388118781</v>
      </c>
      <c r="P4951">
        <f>YEAR(Sales_data[[#This Row],[Order Date]])</f>
        <v>2025</v>
      </c>
      <c r="Q4951" t="str">
        <f>TEXT(Sales_data[[#This Row],[Order Date]], "mmm")</f>
        <v>Aug</v>
      </c>
    </row>
    <row r="4952" spans="1:17" x14ac:dyDescent="0.95">
      <c r="A4952">
        <v>14951</v>
      </c>
      <c r="B4952" s="1">
        <v>45522</v>
      </c>
      <c r="C4952" t="s">
        <v>8705</v>
      </c>
      <c r="D4952" t="s">
        <v>15</v>
      </c>
      <c r="E4952" t="s">
        <v>174</v>
      </c>
      <c r="F4952" t="s">
        <v>69</v>
      </c>
      <c r="G4952" t="s">
        <v>115</v>
      </c>
      <c r="H4952" t="s">
        <v>5284</v>
      </c>
      <c r="I4952">
        <v>4</v>
      </c>
      <c r="J4952">
        <v>44338</v>
      </c>
      <c r="K4952">
        <v>10</v>
      </c>
      <c r="L4952">
        <v>159616.79999999999</v>
      </c>
      <c r="M4952">
        <v>12320.3</v>
      </c>
      <c r="N4952" t="s">
        <v>83</v>
      </c>
      <c r="O4952">
        <f>Sales_data[[#This Row],[Profit]]/Sales_data[[#This Row],[Sales]]</f>
        <v>7.7186737235679453E-2</v>
      </c>
      <c r="P4952">
        <f>YEAR(Sales_data[[#This Row],[Order Date]])</f>
        <v>2024</v>
      </c>
      <c r="Q4952" t="str">
        <f>TEXT(Sales_data[[#This Row],[Order Date]], "mmm")</f>
        <v>Aug</v>
      </c>
    </row>
    <row r="4953" spans="1:17" x14ac:dyDescent="0.95">
      <c r="A4953">
        <v>14952</v>
      </c>
      <c r="B4953" s="1">
        <v>45438</v>
      </c>
      <c r="C4953" t="s">
        <v>8706</v>
      </c>
      <c r="D4953" t="s">
        <v>40</v>
      </c>
      <c r="E4953" t="s">
        <v>41</v>
      </c>
      <c r="F4953" t="s">
        <v>17</v>
      </c>
      <c r="G4953" t="s">
        <v>111</v>
      </c>
      <c r="H4953" t="s">
        <v>1430</v>
      </c>
      <c r="I4953">
        <v>5</v>
      </c>
      <c r="J4953">
        <v>21796</v>
      </c>
      <c r="K4953">
        <v>15</v>
      </c>
      <c r="L4953">
        <v>92633</v>
      </c>
      <c r="M4953">
        <v>4841.67</v>
      </c>
      <c r="N4953" t="s">
        <v>38</v>
      </c>
      <c r="O4953">
        <f>Sales_data[[#This Row],[Profit]]/Sales_data[[#This Row],[Sales]]</f>
        <v>5.2267226582319477E-2</v>
      </c>
      <c r="P4953">
        <f>YEAR(Sales_data[[#This Row],[Order Date]])</f>
        <v>2024</v>
      </c>
      <c r="Q4953" t="str">
        <f>TEXT(Sales_data[[#This Row],[Order Date]], "mmm")</f>
        <v>May</v>
      </c>
    </row>
    <row r="4954" spans="1:17" x14ac:dyDescent="0.95">
      <c r="A4954">
        <v>14953</v>
      </c>
      <c r="B4954" s="1">
        <v>45888</v>
      </c>
      <c r="C4954" t="s">
        <v>8707</v>
      </c>
      <c r="D4954" t="s">
        <v>28</v>
      </c>
      <c r="E4954" t="s">
        <v>85</v>
      </c>
      <c r="F4954" t="s">
        <v>129</v>
      </c>
      <c r="G4954" t="s">
        <v>148</v>
      </c>
      <c r="H4954" t="s">
        <v>8708</v>
      </c>
      <c r="I4954">
        <v>1</v>
      </c>
      <c r="J4954">
        <v>11602</v>
      </c>
      <c r="K4954">
        <v>10</v>
      </c>
      <c r="L4954">
        <v>10441.799999999999</v>
      </c>
      <c r="M4954">
        <v>1760.2</v>
      </c>
      <c r="N4954" t="s">
        <v>83</v>
      </c>
      <c r="O4954">
        <f>Sales_data[[#This Row],[Profit]]/Sales_data[[#This Row],[Sales]]</f>
        <v>0.16857246834836906</v>
      </c>
      <c r="P4954">
        <f>YEAR(Sales_data[[#This Row],[Order Date]])</f>
        <v>2025</v>
      </c>
      <c r="Q4954" t="str">
        <f>TEXT(Sales_data[[#This Row],[Order Date]], "mmm")</f>
        <v>Aug</v>
      </c>
    </row>
    <row r="4955" spans="1:17" x14ac:dyDescent="0.95">
      <c r="A4955">
        <v>14954</v>
      </c>
      <c r="B4955" s="1">
        <v>45589</v>
      </c>
      <c r="C4955" t="s">
        <v>8709</v>
      </c>
      <c r="D4955" t="s">
        <v>28</v>
      </c>
      <c r="E4955" t="s">
        <v>35</v>
      </c>
      <c r="F4955" t="s">
        <v>30</v>
      </c>
      <c r="G4955" t="s">
        <v>227</v>
      </c>
      <c r="H4955" t="s">
        <v>8710</v>
      </c>
      <c r="I4955">
        <v>4</v>
      </c>
      <c r="J4955">
        <v>63779</v>
      </c>
      <c r="K4955">
        <v>10</v>
      </c>
      <c r="L4955">
        <v>229604.4</v>
      </c>
      <c r="M4955">
        <v>42507.11</v>
      </c>
      <c r="N4955" t="s">
        <v>20</v>
      </c>
      <c r="O4955">
        <f>Sales_data[[#This Row],[Profit]]/Sales_data[[#This Row],[Sales]]</f>
        <v>0.18513194869087876</v>
      </c>
      <c r="P4955">
        <f>YEAR(Sales_data[[#This Row],[Order Date]])</f>
        <v>2024</v>
      </c>
      <c r="Q4955" t="str">
        <f>TEXT(Sales_data[[#This Row],[Order Date]], "mmm")</f>
        <v>Oct</v>
      </c>
    </row>
    <row r="4956" spans="1:17" x14ac:dyDescent="0.95">
      <c r="A4956">
        <v>14955</v>
      </c>
      <c r="B4956" s="1">
        <v>45655</v>
      </c>
      <c r="C4956" t="s">
        <v>8711</v>
      </c>
      <c r="D4956" t="s">
        <v>40</v>
      </c>
      <c r="E4956" t="s">
        <v>103</v>
      </c>
      <c r="F4956" t="s">
        <v>46</v>
      </c>
      <c r="G4956" t="s">
        <v>201</v>
      </c>
      <c r="H4956" t="s">
        <v>8712</v>
      </c>
      <c r="I4956">
        <v>5</v>
      </c>
      <c r="J4956">
        <v>73115</v>
      </c>
      <c r="K4956">
        <v>20</v>
      </c>
      <c r="L4956">
        <v>292460</v>
      </c>
      <c r="M4956">
        <v>24552.77</v>
      </c>
      <c r="N4956" t="s">
        <v>20</v>
      </c>
      <c r="O4956">
        <f>Sales_data[[#This Row],[Profit]]/Sales_data[[#This Row],[Sales]]</f>
        <v>8.3952574711071606E-2</v>
      </c>
      <c r="P4956">
        <f>YEAR(Sales_data[[#This Row],[Order Date]])</f>
        <v>2024</v>
      </c>
      <c r="Q4956" t="str">
        <f>TEXT(Sales_data[[#This Row],[Order Date]], "mmm")</f>
        <v>Dec</v>
      </c>
    </row>
    <row r="4957" spans="1:17" x14ac:dyDescent="0.95">
      <c r="A4957">
        <v>14956</v>
      </c>
      <c r="B4957" s="1">
        <v>45308</v>
      </c>
      <c r="C4957" t="s">
        <v>8713</v>
      </c>
      <c r="D4957" t="s">
        <v>28</v>
      </c>
      <c r="E4957" t="s">
        <v>144</v>
      </c>
      <c r="F4957" t="s">
        <v>129</v>
      </c>
      <c r="G4957" t="s">
        <v>164</v>
      </c>
      <c r="H4957" t="s">
        <v>875</v>
      </c>
      <c r="I4957">
        <v>2</v>
      </c>
      <c r="J4957">
        <v>20162</v>
      </c>
      <c r="K4957">
        <v>5</v>
      </c>
      <c r="L4957">
        <v>38307.800000000003</v>
      </c>
      <c r="M4957">
        <v>4196.91</v>
      </c>
      <c r="N4957" t="s">
        <v>38</v>
      </c>
      <c r="O4957">
        <f>Sales_data[[#This Row],[Profit]]/Sales_data[[#This Row],[Sales]]</f>
        <v>0.10955758357305821</v>
      </c>
      <c r="P4957">
        <f>YEAR(Sales_data[[#This Row],[Order Date]])</f>
        <v>2024</v>
      </c>
      <c r="Q4957" t="str">
        <f>TEXT(Sales_data[[#This Row],[Order Date]], "mmm")</f>
        <v>Jan</v>
      </c>
    </row>
    <row r="4958" spans="1:17" x14ac:dyDescent="0.95">
      <c r="A4958">
        <v>14957</v>
      </c>
      <c r="B4958" s="1">
        <v>45600</v>
      </c>
      <c r="C4958" t="s">
        <v>8714</v>
      </c>
      <c r="D4958" t="s">
        <v>40</v>
      </c>
      <c r="E4958" t="s">
        <v>62</v>
      </c>
      <c r="F4958" t="s">
        <v>129</v>
      </c>
      <c r="G4958" t="s">
        <v>159</v>
      </c>
      <c r="H4958" t="s">
        <v>724</v>
      </c>
      <c r="I4958">
        <v>1</v>
      </c>
      <c r="J4958">
        <v>50987</v>
      </c>
      <c r="K4958">
        <v>15</v>
      </c>
      <c r="L4958">
        <v>43338.95</v>
      </c>
      <c r="M4958">
        <v>8702.4</v>
      </c>
      <c r="N4958" t="s">
        <v>33</v>
      </c>
      <c r="O4958">
        <f>Sales_data[[#This Row],[Profit]]/Sales_data[[#This Row],[Sales]]</f>
        <v>0.20079858879829807</v>
      </c>
      <c r="P4958">
        <f>YEAR(Sales_data[[#This Row],[Order Date]])</f>
        <v>2024</v>
      </c>
      <c r="Q4958" t="str">
        <f>TEXT(Sales_data[[#This Row],[Order Date]], "mmm")</f>
        <v>Nov</v>
      </c>
    </row>
    <row r="4959" spans="1:17" x14ac:dyDescent="0.95">
      <c r="A4959">
        <v>14958</v>
      </c>
      <c r="B4959" s="1">
        <v>45745</v>
      </c>
      <c r="C4959" t="s">
        <v>8715</v>
      </c>
      <c r="D4959" t="s">
        <v>22</v>
      </c>
      <c r="E4959" t="s">
        <v>23</v>
      </c>
      <c r="F4959" t="s">
        <v>17</v>
      </c>
      <c r="G4959" t="s">
        <v>291</v>
      </c>
      <c r="H4959" t="s">
        <v>8716</v>
      </c>
      <c r="I4959">
        <v>2</v>
      </c>
      <c r="J4959">
        <v>11750</v>
      </c>
      <c r="K4959">
        <v>5</v>
      </c>
      <c r="L4959">
        <v>22325</v>
      </c>
      <c r="M4959">
        <v>4532.09</v>
      </c>
      <c r="N4959" t="s">
        <v>72</v>
      </c>
      <c r="O4959">
        <f>Sales_data[[#This Row],[Profit]]/Sales_data[[#This Row],[Sales]]</f>
        <v>0.20300515117581189</v>
      </c>
      <c r="P4959">
        <f>YEAR(Sales_data[[#This Row],[Order Date]])</f>
        <v>2025</v>
      </c>
      <c r="Q4959" t="str">
        <f>TEXT(Sales_data[[#This Row],[Order Date]], "mmm")</f>
        <v>Mar</v>
      </c>
    </row>
    <row r="4960" spans="1:17" x14ac:dyDescent="0.95">
      <c r="A4960">
        <v>14959</v>
      </c>
      <c r="B4960" s="1">
        <v>45655</v>
      </c>
      <c r="C4960" t="s">
        <v>8717</v>
      </c>
      <c r="D4960" t="s">
        <v>22</v>
      </c>
      <c r="E4960" t="s">
        <v>74</v>
      </c>
      <c r="F4960" t="s">
        <v>129</v>
      </c>
      <c r="G4960" t="s">
        <v>164</v>
      </c>
      <c r="H4960" t="s">
        <v>1228</v>
      </c>
      <c r="I4960">
        <v>2</v>
      </c>
      <c r="J4960">
        <v>15985</v>
      </c>
      <c r="K4960">
        <v>5</v>
      </c>
      <c r="L4960">
        <v>30371.5</v>
      </c>
      <c r="M4960">
        <v>5935.88</v>
      </c>
      <c r="N4960" t="s">
        <v>72</v>
      </c>
      <c r="O4960">
        <f>Sales_data[[#This Row],[Profit]]/Sales_data[[#This Row],[Sales]]</f>
        <v>0.19544243781176432</v>
      </c>
      <c r="P4960">
        <f>YEAR(Sales_data[[#This Row],[Order Date]])</f>
        <v>2024</v>
      </c>
      <c r="Q4960" t="str">
        <f>TEXT(Sales_data[[#This Row],[Order Date]], "mmm")</f>
        <v>Dec</v>
      </c>
    </row>
    <row r="4961" spans="1:17" x14ac:dyDescent="0.95">
      <c r="A4961">
        <v>14960</v>
      </c>
      <c r="B4961" s="1">
        <v>45867</v>
      </c>
      <c r="C4961" t="s">
        <v>8718</v>
      </c>
      <c r="D4961" t="s">
        <v>28</v>
      </c>
      <c r="E4961" t="s">
        <v>144</v>
      </c>
      <c r="F4961" t="s">
        <v>86</v>
      </c>
      <c r="G4961" t="s">
        <v>171</v>
      </c>
      <c r="H4961" t="s">
        <v>680</v>
      </c>
      <c r="I4961">
        <v>4</v>
      </c>
      <c r="J4961">
        <v>12349</v>
      </c>
      <c r="K4961">
        <v>5</v>
      </c>
      <c r="L4961">
        <v>46926.2</v>
      </c>
      <c r="M4961">
        <v>8284.81</v>
      </c>
      <c r="N4961" t="s">
        <v>83</v>
      </c>
      <c r="O4961">
        <f>Sales_data[[#This Row],[Profit]]/Sales_data[[#This Row],[Sales]]</f>
        <v>0.1765497739002945</v>
      </c>
      <c r="P4961">
        <f>YEAR(Sales_data[[#This Row],[Order Date]])</f>
        <v>2025</v>
      </c>
      <c r="Q4961" t="str">
        <f>TEXT(Sales_data[[#This Row],[Order Date]], "mmm")</f>
        <v>Jul</v>
      </c>
    </row>
    <row r="4962" spans="1:17" x14ac:dyDescent="0.95">
      <c r="A4962">
        <v>14961</v>
      </c>
      <c r="B4962" s="1">
        <v>45587</v>
      </c>
      <c r="C4962" t="s">
        <v>8719</v>
      </c>
      <c r="D4962" t="s">
        <v>40</v>
      </c>
      <c r="E4962" t="s">
        <v>41</v>
      </c>
      <c r="F4962" t="s">
        <v>46</v>
      </c>
      <c r="G4962" t="s">
        <v>47</v>
      </c>
      <c r="H4962" t="s">
        <v>8720</v>
      </c>
      <c r="I4962">
        <v>1</v>
      </c>
      <c r="J4962">
        <v>56527</v>
      </c>
      <c r="K4962">
        <v>0</v>
      </c>
      <c r="L4962">
        <v>56527</v>
      </c>
      <c r="M4962">
        <v>12218.09</v>
      </c>
      <c r="N4962" t="s">
        <v>38</v>
      </c>
      <c r="O4962">
        <f>Sales_data[[#This Row],[Profit]]/Sales_data[[#This Row],[Sales]]</f>
        <v>0.21614608947936384</v>
      </c>
      <c r="P4962">
        <f>YEAR(Sales_data[[#This Row],[Order Date]])</f>
        <v>2024</v>
      </c>
      <c r="Q4962" t="str">
        <f>TEXT(Sales_data[[#This Row],[Order Date]], "mmm")</f>
        <v>Oct</v>
      </c>
    </row>
    <row r="4963" spans="1:17" x14ac:dyDescent="0.95">
      <c r="A4963">
        <v>14962</v>
      </c>
      <c r="B4963" s="1">
        <v>45406</v>
      </c>
      <c r="C4963" t="s">
        <v>8721</v>
      </c>
      <c r="D4963" t="s">
        <v>22</v>
      </c>
      <c r="E4963" t="s">
        <v>23</v>
      </c>
      <c r="F4963" t="s">
        <v>42</v>
      </c>
      <c r="G4963" t="s">
        <v>51</v>
      </c>
      <c r="H4963" t="s">
        <v>8722</v>
      </c>
      <c r="I4963">
        <v>5</v>
      </c>
      <c r="J4963">
        <v>33926</v>
      </c>
      <c r="K4963">
        <v>20</v>
      </c>
      <c r="L4963">
        <v>135704</v>
      </c>
      <c r="M4963">
        <v>8332.39</v>
      </c>
      <c r="N4963" t="s">
        <v>83</v>
      </c>
      <c r="O4963">
        <f>Sales_data[[#This Row],[Profit]]/Sales_data[[#This Row],[Sales]]</f>
        <v>6.1401211460236985E-2</v>
      </c>
      <c r="P4963">
        <f>YEAR(Sales_data[[#This Row],[Order Date]])</f>
        <v>2024</v>
      </c>
      <c r="Q4963" t="str">
        <f>TEXT(Sales_data[[#This Row],[Order Date]], "mmm")</f>
        <v>Apr</v>
      </c>
    </row>
    <row r="4964" spans="1:17" x14ac:dyDescent="0.95">
      <c r="A4964">
        <v>14963</v>
      </c>
      <c r="B4964" s="1">
        <v>45600</v>
      </c>
      <c r="C4964" t="s">
        <v>8723</v>
      </c>
      <c r="D4964" t="s">
        <v>40</v>
      </c>
      <c r="E4964" t="s">
        <v>62</v>
      </c>
      <c r="F4964" t="s">
        <v>42</v>
      </c>
      <c r="G4964" t="s">
        <v>446</v>
      </c>
      <c r="H4964" t="s">
        <v>8724</v>
      </c>
      <c r="I4964">
        <v>1</v>
      </c>
      <c r="J4964">
        <v>68926</v>
      </c>
      <c r="K4964">
        <v>0</v>
      </c>
      <c r="L4964">
        <v>68926</v>
      </c>
      <c r="M4964">
        <v>9253.66</v>
      </c>
      <c r="N4964" t="s">
        <v>38</v>
      </c>
      <c r="O4964">
        <f>Sales_data[[#This Row],[Profit]]/Sales_data[[#This Row],[Sales]]</f>
        <v>0.13425499811391928</v>
      </c>
      <c r="P4964">
        <f>YEAR(Sales_data[[#This Row],[Order Date]])</f>
        <v>2024</v>
      </c>
      <c r="Q4964" t="str">
        <f>TEXT(Sales_data[[#This Row],[Order Date]], "mmm")</f>
        <v>Nov</v>
      </c>
    </row>
    <row r="4965" spans="1:17" x14ac:dyDescent="0.95">
      <c r="A4965">
        <v>14964</v>
      </c>
      <c r="B4965" s="1">
        <v>45754</v>
      </c>
      <c r="C4965" t="s">
        <v>8725</v>
      </c>
      <c r="D4965" t="s">
        <v>40</v>
      </c>
      <c r="E4965" t="s">
        <v>41</v>
      </c>
      <c r="F4965" t="s">
        <v>24</v>
      </c>
      <c r="G4965" t="s">
        <v>107</v>
      </c>
      <c r="H4965" t="s">
        <v>8726</v>
      </c>
      <c r="I4965">
        <v>1</v>
      </c>
      <c r="J4965">
        <v>29650</v>
      </c>
      <c r="K4965">
        <v>15</v>
      </c>
      <c r="L4965">
        <v>25202.5</v>
      </c>
      <c r="M4965">
        <v>5188.84</v>
      </c>
      <c r="N4965" t="s">
        <v>20</v>
      </c>
      <c r="O4965">
        <f>Sales_data[[#This Row],[Profit]]/Sales_data[[#This Row],[Sales]]</f>
        <v>0.20588592401547465</v>
      </c>
      <c r="P4965">
        <f>YEAR(Sales_data[[#This Row],[Order Date]])</f>
        <v>2025</v>
      </c>
      <c r="Q4965" t="str">
        <f>TEXT(Sales_data[[#This Row],[Order Date]], "mmm")</f>
        <v>Apr</v>
      </c>
    </row>
    <row r="4966" spans="1:17" x14ac:dyDescent="0.95">
      <c r="A4966">
        <v>14965</v>
      </c>
      <c r="B4966" s="1">
        <v>45540</v>
      </c>
      <c r="C4966" t="s">
        <v>8727</v>
      </c>
      <c r="D4966" t="s">
        <v>28</v>
      </c>
      <c r="E4966" t="s">
        <v>114</v>
      </c>
      <c r="F4966" t="s">
        <v>129</v>
      </c>
      <c r="G4966" t="s">
        <v>159</v>
      </c>
      <c r="H4966" t="s">
        <v>2846</v>
      </c>
      <c r="I4966">
        <v>2</v>
      </c>
      <c r="J4966">
        <v>4829</v>
      </c>
      <c r="K4966">
        <v>0</v>
      </c>
      <c r="L4966">
        <v>9658</v>
      </c>
      <c r="M4966">
        <v>2285.31</v>
      </c>
      <c r="N4966" t="s">
        <v>20</v>
      </c>
      <c r="O4966">
        <f>Sales_data[[#This Row],[Profit]]/Sales_data[[#This Row],[Sales]]</f>
        <v>0.23662352453924207</v>
      </c>
      <c r="P4966">
        <f>YEAR(Sales_data[[#This Row],[Order Date]])</f>
        <v>2024</v>
      </c>
      <c r="Q4966" t="str">
        <f>TEXT(Sales_data[[#This Row],[Order Date]], "mmm")</f>
        <v>Sep</v>
      </c>
    </row>
    <row r="4967" spans="1:17" x14ac:dyDescent="0.95">
      <c r="A4967">
        <v>14966</v>
      </c>
      <c r="B4967" s="1">
        <v>45799</v>
      </c>
      <c r="C4967" t="s">
        <v>8728</v>
      </c>
      <c r="D4967" t="s">
        <v>15</v>
      </c>
      <c r="E4967" t="s">
        <v>93</v>
      </c>
      <c r="F4967" t="s">
        <v>129</v>
      </c>
      <c r="G4967" t="s">
        <v>148</v>
      </c>
      <c r="H4967" t="s">
        <v>8729</v>
      </c>
      <c r="I4967">
        <v>1</v>
      </c>
      <c r="J4967">
        <v>1071</v>
      </c>
      <c r="K4967">
        <v>10</v>
      </c>
      <c r="L4967">
        <v>963.9</v>
      </c>
      <c r="M4967">
        <v>111.74</v>
      </c>
      <c r="N4967" t="s">
        <v>72</v>
      </c>
      <c r="O4967">
        <f>Sales_data[[#This Row],[Profit]]/Sales_data[[#This Row],[Sales]]</f>
        <v>0.11592488847390808</v>
      </c>
      <c r="P4967">
        <f>YEAR(Sales_data[[#This Row],[Order Date]])</f>
        <v>2025</v>
      </c>
      <c r="Q4967" t="str">
        <f>TEXT(Sales_data[[#This Row],[Order Date]], "mmm")</f>
        <v>May</v>
      </c>
    </row>
    <row r="4968" spans="1:17" x14ac:dyDescent="0.95">
      <c r="A4968">
        <v>14967</v>
      </c>
      <c r="B4968" s="1">
        <v>45592</v>
      </c>
      <c r="C4968" t="s">
        <v>3347</v>
      </c>
      <c r="D4968" t="s">
        <v>40</v>
      </c>
      <c r="E4968" t="s">
        <v>110</v>
      </c>
      <c r="F4968" t="s">
        <v>46</v>
      </c>
      <c r="G4968" t="s">
        <v>141</v>
      </c>
      <c r="H4968" t="s">
        <v>3504</v>
      </c>
      <c r="I4968">
        <v>4</v>
      </c>
      <c r="J4968">
        <v>1337</v>
      </c>
      <c r="K4968">
        <v>0</v>
      </c>
      <c r="L4968">
        <v>5348</v>
      </c>
      <c r="M4968">
        <v>1220.47</v>
      </c>
      <c r="N4968" t="s">
        <v>33</v>
      </c>
      <c r="O4968">
        <f>Sales_data[[#This Row],[Profit]]/Sales_data[[#This Row],[Sales]]</f>
        <v>0.22821054599850413</v>
      </c>
      <c r="P4968">
        <f>YEAR(Sales_data[[#This Row],[Order Date]])</f>
        <v>2024</v>
      </c>
      <c r="Q4968" t="str">
        <f>TEXT(Sales_data[[#This Row],[Order Date]], "mmm")</f>
        <v>Oct</v>
      </c>
    </row>
    <row r="4969" spans="1:17" x14ac:dyDescent="0.95">
      <c r="A4969">
        <v>14968</v>
      </c>
      <c r="B4969" s="1">
        <v>45917</v>
      </c>
      <c r="C4969" t="s">
        <v>8730</v>
      </c>
      <c r="D4969" t="s">
        <v>22</v>
      </c>
      <c r="E4969" t="s">
        <v>74</v>
      </c>
      <c r="F4969" t="s">
        <v>17</v>
      </c>
      <c r="G4969" t="s">
        <v>111</v>
      </c>
      <c r="H4969" t="s">
        <v>4539</v>
      </c>
      <c r="I4969">
        <v>4</v>
      </c>
      <c r="J4969">
        <v>42410</v>
      </c>
      <c r="K4969">
        <v>0</v>
      </c>
      <c r="L4969">
        <v>169640</v>
      </c>
      <c r="M4969">
        <v>40015.370000000003</v>
      </c>
      <c r="N4969" t="s">
        <v>33</v>
      </c>
      <c r="O4969">
        <f>Sales_data[[#This Row],[Profit]]/Sales_data[[#This Row],[Sales]]</f>
        <v>0.23588404857344966</v>
      </c>
      <c r="P4969">
        <f>YEAR(Sales_data[[#This Row],[Order Date]])</f>
        <v>2025</v>
      </c>
      <c r="Q4969" t="str">
        <f>TEXT(Sales_data[[#This Row],[Order Date]], "mmm")</f>
        <v>Sep</v>
      </c>
    </row>
    <row r="4970" spans="1:17" x14ac:dyDescent="0.95">
      <c r="A4970">
        <v>14969</v>
      </c>
      <c r="B4970" s="1">
        <v>45900</v>
      </c>
      <c r="C4970" t="s">
        <v>8731</v>
      </c>
      <c r="D4970" t="s">
        <v>22</v>
      </c>
      <c r="E4970" t="s">
        <v>23</v>
      </c>
      <c r="F4970" t="s">
        <v>69</v>
      </c>
      <c r="G4970" t="s">
        <v>115</v>
      </c>
      <c r="H4970" t="s">
        <v>8732</v>
      </c>
      <c r="I4970">
        <v>1</v>
      </c>
      <c r="J4970">
        <v>57884</v>
      </c>
      <c r="K4970">
        <v>5</v>
      </c>
      <c r="L4970">
        <v>54989.8</v>
      </c>
      <c r="M4970">
        <v>2753.58</v>
      </c>
      <c r="N4970" t="s">
        <v>72</v>
      </c>
      <c r="O4970">
        <f>Sales_data[[#This Row],[Profit]]/Sales_data[[#This Row],[Sales]]</f>
        <v>5.0074377429996104E-2</v>
      </c>
      <c r="P4970">
        <f>YEAR(Sales_data[[#This Row],[Order Date]])</f>
        <v>2025</v>
      </c>
      <c r="Q4970" t="str">
        <f>TEXT(Sales_data[[#This Row],[Order Date]], "mmm")</f>
        <v>Aug</v>
      </c>
    </row>
    <row r="4971" spans="1:17" x14ac:dyDescent="0.95">
      <c r="A4971">
        <v>14970</v>
      </c>
      <c r="B4971" s="1">
        <v>45244</v>
      </c>
      <c r="C4971" t="s">
        <v>8733</v>
      </c>
      <c r="D4971" t="s">
        <v>22</v>
      </c>
      <c r="E4971" t="s">
        <v>54</v>
      </c>
      <c r="F4971" t="s">
        <v>46</v>
      </c>
      <c r="G4971" t="s">
        <v>141</v>
      </c>
      <c r="H4971" t="s">
        <v>4816</v>
      </c>
      <c r="I4971">
        <v>2</v>
      </c>
      <c r="J4971">
        <v>18148</v>
      </c>
      <c r="K4971">
        <v>20</v>
      </c>
      <c r="L4971">
        <v>29036.799999999999</v>
      </c>
      <c r="M4971">
        <v>6983.13</v>
      </c>
      <c r="N4971" t="s">
        <v>33</v>
      </c>
      <c r="O4971">
        <f>Sales_data[[#This Row],[Profit]]/Sales_data[[#This Row],[Sales]]</f>
        <v>0.24049240963191537</v>
      </c>
      <c r="P4971">
        <f>YEAR(Sales_data[[#This Row],[Order Date]])</f>
        <v>2023</v>
      </c>
      <c r="Q4971" t="str">
        <f>TEXT(Sales_data[[#This Row],[Order Date]], "mmm")</f>
        <v>Nov</v>
      </c>
    </row>
    <row r="4972" spans="1:17" x14ac:dyDescent="0.95">
      <c r="A4972">
        <v>14971</v>
      </c>
      <c r="B4972" s="1">
        <v>45342</v>
      </c>
      <c r="C4972" t="s">
        <v>8734</v>
      </c>
      <c r="D4972" t="s">
        <v>15</v>
      </c>
      <c r="E4972" t="s">
        <v>147</v>
      </c>
      <c r="F4972" t="s">
        <v>24</v>
      </c>
      <c r="G4972" t="s">
        <v>25</v>
      </c>
      <c r="H4972" t="s">
        <v>8442</v>
      </c>
      <c r="I4972">
        <v>3</v>
      </c>
      <c r="J4972">
        <v>11415</v>
      </c>
      <c r="K4972">
        <v>10</v>
      </c>
      <c r="L4972">
        <v>30820.5</v>
      </c>
      <c r="M4972">
        <v>3916.08</v>
      </c>
      <c r="N4972" t="s">
        <v>72</v>
      </c>
      <c r="O4972">
        <f>Sales_data[[#This Row],[Profit]]/Sales_data[[#This Row],[Sales]]</f>
        <v>0.12706088480070082</v>
      </c>
      <c r="P4972">
        <f>YEAR(Sales_data[[#This Row],[Order Date]])</f>
        <v>2024</v>
      </c>
      <c r="Q4972" t="str">
        <f>TEXT(Sales_data[[#This Row],[Order Date]], "mmm")</f>
        <v>Feb</v>
      </c>
    </row>
    <row r="4973" spans="1:17" x14ac:dyDescent="0.95">
      <c r="A4973">
        <v>14972</v>
      </c>
      <c r="B4973" s="1">
        <v>45464</v>
      </c>
      <c r="C4973" t="s">
        <v>8735</v>
      </c>
      <c r="D4973" t="s">
        <v>40</v>
      </c>
      <c r="E4973" t="s">
        <v>103</v>
      </c>
      <c r="F4973" t="s">
        <v>30</v>
      </c>
      <c r="G4973" t="s">
        <v>322</v>
      </c>
      <c r="H4973" t="s">
        <v>8736</v>
      </c>
      <c r="I4973">
        <v>4</v>
      </c>
      <c r="J4973">
        <v>6060</v>
      </c>
      <c r="K4973">
        <v>15</v>
      </c>
      <c r="L4973">
        <v>20604</v>
      </c>
      <c r="M4973">
        <v>2815.48</v>
      </c>
      <c r="N4973" t="s">
        <v>33</v>
      </c>
      <c r="O4973">
        <f>Sales_data[[#This Row],[Profit]]/Sales_data[[#This Row],[Sales]]</f>
        <v>0.13664725296059019</v>
      </c>
      <c r="P4973">
        <f>YEAR(Sales_data[[#This Row],[Order Date]])</f>
        <v>2024</v>
      </c>
      <c r="Q4973" t="str">
        <f>TEXT(Sales_data[[#This Row],[Order Date]], "mmm")</f>
        <v>Jun</v>
      </c>
    </row>
    <row r="4974" spans="1:17" x14ac:dyDescent="0.95">
      <c r="A4974">
        <v>14973</v>
      </c>
      <c r="B4974" s="1">
        <v>45300</v>
      </c>
      <c r="C4974" t="s">
        <v>8737</v>
      </c>
      <c r="D4974" t="s">
        <v>40</v>
      </c>
      <c r="E4974" t="s">
        <v>62</v>
      </c>
      <c r="F4974" t="s">
        <v>129</v>
      </c>
      <c r="G4974" t="s">
        <v>168</v>
      </c>
      <c r="H4974" t="s">
        <v>8738</v>
      </c>
      <c r="I4974">
        <v>5</v>
      </c>
      <c r="J4974">
        <v>44703</v>
      </c>
      <c r="K4974">
        <v>0</v>
      </c>
      <c r="L4974">
        <v>223515</v>
      </c>
      <c r="M4974">
        <v>23585.98</v>
      </c>
      <c r="N4974" t="s">
        <v>33</v>
      </c>
      <c r="O4974">
        <f>Sales_data[[#This Row],[Profit]]/Sales_data[[#This Row],[Sales]]</f>
        <v>0.10552302977428808</v>
      </c>
      <c r="P4974">
        <f>YEAR(Sales_data[[#This Row],[Order Date]])</f>
        <v>2024</v>
      </c>
      <c r="Q4974" t="str">
        <f>TEXT(Sales_data[[#This Row],[Order Date]], "mmm")</f>
        <v>Jan</v>
      </c>
    </row>
    <row r="4975" spans="1:17" x14ac:dyDescent="0.95">
      <c r="A4975">
        <v>14974</v>
      </c>
      <c r="B4975" s="1">
        <v>45785</v>
      </c>
      <c r="C4975" t="s">
        <v>8739</v>
      </c>
      <c r="D4975" t="s">
        <v>15</v>
      </c>
      <c r="E4975" t="s">
        <v>174</v>
      </c>
      <c r="F4975" t="s">
        <v>69</v>
      </c>
      <c r="G4975" t="s">
        <v>123</v>
      </c>
      <c r="H4975" t="s">
        <v>8740</v>
      </c>
      <c r="I4975">
        <v>2</v>
      </c>
      <c r="J4975">
        <v>71511</v>
      </c>
      <c r="K4975">
        <v>10</v>
      </c>
      <c r="L4975">
        <v>128719.8</v>
      </c>
      <c r="M4975">
        <v>22906.720000000001</v>
      </c>
      <c r="N4975" t="s">
        <v>20</v>
      </c>
      <c r="O4975">
        <f>Sales_data[[#This Row],[Profit]]/Sales_data[[#This Row],[Sales]]</f>
        <v>0.17795801422935711</v>
      </c>
      <c r="P4975">
        <f>YEAR(Sales_data[[#This Row],[Order Date]])</f>
        <v>2025</v>
      </c>
      <c r="Q4975" t="str">
        <f>TEXT(Sales_data[[#This Row],[Order Date]], "mmm")</f>
        <v>May</v>
      </c>
    </row>
    <row r="4976" spans="1:17" x14ac:dyDescent="0.95">
      <c r="A4976">
        <v>14975</v>
      </c>
      <c r="B4976" s="1">
        <v>45589</v>
      </c>
      <c r="C4976" t="s">
        <v>8741</v>
      </c>
      <c r="D4976" t="s">
        <v>28</v>
      </c>
      <c r="E4976" t="s">
        <v>29</v>
      </c>
      <c r="F4976" t="s">
        <v>96</v>
      </c>
      <c r="G4976" t="s">
        <v>214</v>
      </c>
      <c r="H4976" t="s">
        <v>8742</v>
      </c>
      <c r="I4976">
        <v>4</v>
      </c>
      <c r="J4976">
        <v>28963</v>
      </c>
      <c r="K4976">
        <v>5</v>
      </c>
      <c r="L4976">
        <v>110059.4</v>
      </c>
      <c r="M4976">
        <v>11416.65</v>
      </c>
      <c r="N4976" t="s">
        <v>72</v>
      </c>
      <c r="O4976">
        <f>Sales_data[[#This Row],[Profit]]/Sales_data[[#This Row],[Sales]]</f>
        <v>0.10373171214816726</v>
      </c>
      <c r="P4976">
        <f>YEAR(Sales_data[[#This Row],[Order Date]])</f>
        <v>2024</v>
      </c>
      <c r="Q4976" t="str">
        <f>TEXT(Sales_data[[#This Row],[Order Date]], "mmm")</f>
        <v>Oct</v>
      </c>
    </row>
    <row r="4977" spans="1:17" x14ac:dyDescent="0.95">
      <c r="A4977">
        <v>14976</v>
      </c>
      <c r="B4977" s="1">
        <v>45669</v>
      </c>
      <c r="C4977" t="s">
        <v>8743</v>
      </c>
      <c r="D4977" t="s">
        <v>22</v>
      </c>
      <c r="E4977" t="s">
        <v>23</v>
      </c>
      <c r="F4977" t="s">
        <v>86</v>
      </c>
      <c r="G4977" t="s">
        <v>171</v>
      </c>
      <c r="H4977" t="s">
        <v>8744</v>
      </c>
      <c r="I4977">
        <v>3</v>
      </c>
      <c r="J4977">
        <v>8636</v>
      </c>
      <c r="K4977">
        <v>0</v>
      </c>
      <c r="L4977">
        <v>25908</v>
      </c>
      <c r="M4977">
        <v>4060.42</v>
      </c>
      <c r="N4977" t="s">
        <v>72</v>
      </c>
      <c r="O4977">
        <f>Sales_data[[#This Row],[Profit]]/Sales_data[[#This Row],[Sales]]</f>
        <v>0.15672456384128455</v>
      </c>
      <c r="P4977">
        <f>YEAR(Sales_data[[#This Row],[Order Date]])</f>
        <v>2025</v>
      </c>
      <c r="Q4977" t="str">
        <f>TEXT(Sales_data[[#This Row],[Order Date]], "mmm")</f>
        <v>Jan</v>
      </c>
    </row>
    <row r="4978" spans="1:17" x14ac:dyDescent="0.95">
      <c r="A4978">
        <v>14977</v>
      </c>
      <c r="B4978" s="1">
        <v>45503</v>
      </c>
      <c r="C4978" t="s">
        <v>8745</v>
      </c>
      <c r="D4978" t="s">
        <v>15</v>
      </c>
      <c r="E4978" t="s">
        <v>68</v>
      </c>
      <c r="F4978" t="s">
        <v>69</v>
      </c>
      <c r="G4978" t="s">
        <v>70</v>
      </c>
      <c r="H4978" t="s">
        <v>3376</v>
      </c>
      <c r="I4978">
        <v>4</v>
      </c>
      <c r="J4978">
        <v>10491</v>
      </c>
      <c r="K4978">
        <v>5</v>
      </c>
      <c r="L4978">
        <v>39865.800000000003</v>
      </c>
      <c r="M4978">
        <v>4993.71</v>
      </c>
      <c r="N4978" t="s">
        <v>20</v>
      </c>
      <c r="O4978">
        <f>Sales_data[[#This Row],[Profit]]/Sales_data[[#This Row],[Sales]]</f>
        <v>0.12526300738979274</v>
      </c>
      <c r="P4978">
        <f>YEAR(Sales_data[[#This Row],[Order Date]])</f>
        <v>2024</v>
      </c>
      <c r="Q4978" t="str">
        <f>TEXT(Sales_data[[#This Row],[Order Date]], "mmm")</f>
        <v>Jul</v>
      </c>
    </row>
    <row r="4979" spans="1:17" x14ac:dyDescent="0.95">
      <c r="A4979">
        <v>14978</v>
      </c>
      <c r="B4979" s="1">
        <v>45658</v>
      </c>
      <c r="C4979" t="s">
        <v>8746</v>
      </c>
      <c r="D4979" t="s">
        <v>15</v>
      </c>
      <c r="E4979" t="s">
        <v>93</v>
      </c>
      <c r="F4979" t="s">
        <v>30</v>
      </c>
      <c r="G4979" t="s">
        <v>227</v>
      </c>
      <c r="H4979" t="s">
        <v>8747</v>
      </c>
      <c r="I4979">
        <v>2</v>
      </c>
      <c r="J4979">
        <v>31267</v>
      </c>
      <c r="K4979">
        <v>20</v>
      </c>
      <c r="L4979">
        <v>50027.199999999997</v>
      </c>
      <c r="M4979">
        <v>9670.07</v>
      </c>
      <c r="N4979" t="s">
        <v>83</v>
      </c>
      <c r="O4979">
        <f>Sales_data[[#This Row],[Profit]]/Sales_data[[#This Row],[Sales]]</f>
        <v>0.19329624684171812</v>
      </c>
      <c r="P4979">
        <f>YEAR(Sales_data[[#This Row],[Order Date]])</f>
        <v>2025</v>
      </c>
      <c r="Q4979" t="str">
        <f>TEXT(Sales_data[[#This Row],[Order Date]], "mmm")</f>
        <v>Jan</v>
      </c>
    </row>
    <row r="4980" spans="1:17" x14ac:dyDescent="0.95">
      <c r="A4980">
        <v>14979</v>
      </c>
      <c r="B4980" s="1">
        <v>45686</v>
      </c>
      <c r="C4980" t="s">
        <v>8748</v>
      </c>
      <c r="D4980" t="s">
        <v>22</v>
      </c>
      <c r="E4980" t="s">
        <v>74</v>
      </c>
      <c r="F4980" t="s">
        <v>46</v>
      </c>
      <c r="G4980" t="s">
        <v>209</v>
      </c>
      <c r="H4980" t="s">
        <v>7972</v>
      </c>
      <c r="I4980">
        <v>5</v>
      </c>
      <c r="J4980">
        <v>53971</v>
      </c>
      <c r="K4980">
        <v>15</v>
      </c>
      <c r="L4980">
        <v>229376.75</v>
      </c>
      <c r="M4980">
        <v>47469.279999999999</v>
      </c>
      <c r="N4980" t="s">
        <v>20</v>
      </c>
      <c r="O4980">
        <f>Sales_data[[#This Row],[Profit]]/Sales_data[[#This Row],[Sales]]</f>
        <v>0.20694896060738502</v>
      </c>
      <c r="P4980">
        <f>YEAR(Sales_data[[#This Row],[Order Date]])</f>
        <v>2025</v>
      </c>
      <c r="Q4980" t="str">
        <f>TEXT(Sales_data[[#This Row],[Order Date]], "mmm")</f>
        <v>Jan</v>
      </c>
    </row>
    <row r="4981" spans="1:17" x14ac:dyDescent="0.95">
      <c r="A4981">
        <v>14980</v>
      </c>
      <c r="B4981" s="1">
        <v>45542</v>
      </c>
      <c r="C4981" t="s">
        <v>8749</v>
      </c>
      <c r="D4981" t="s">
        <v>28</v>
      </c>
      <c r="E4981" t="s">
        <v>35</v>
      </c>
      <c r="F4981" t="s">
        <v>17</v>
      </c>
      <c r="G4981" t="s">
        <v>18</v>
      </c>
      <c r="H4981" t="s">
        <v>7940</v>
      </c>
      <c r="I4981">
        <v>4</v>
      </c>
      <c r="J4981">
        <v>60687</v>
      </c>
      <c r="K4981">
        <v>0</v>
      </c>
      <c r="L4981">
        <v>242748</v>
      </c>
      <c r="M4981">
        <v>28821.8</v>
      </c>
      <c r="N4981" t="s">
        <v>20</v>
      </c>
      <c r="O4981">
        <f>Sales_data[[#This Row],[Profit]]/Sales_data[[#This Row],[Sales]]</f>
        <v>0.11873135926969532</v>
      </c>
      <c r="P4981">
        <f>YEAR(Sales_data[[#This Row],[Order Date]])</f>
        <v>2024</v>
      </c>
      <c r="Q4981" t="str">
        <f>TEXT(Sales_data[[#This Row],[Order Date]], "mmm")</f>
        <v>Sep</v>
      </c>
    </row>
    <row r="4982" spans="1:17" x14ac:dyDescent="0.95">
      <c r="A4982">
        <v>14981</v>
      </c>
      <c r="B4982" s="1">
        <v>45513</v>
      </c>
      <c r="C4982" t="s">
        <v>8750</v>
      </c>
      <c r="D4982" t="s">
        <v>28</v>
      </c>
      <c r="E4982" t="s">
        <v>144</v>
      </c>
      <c r="F4982" t="s">
        <v>129</v>
      </c>
      <c r="G4982" t="s">
        <v>164</v>
      </c>
      <c r="H4982" t="s">
        <v>8751</v>
      </c>
      <c r="I4982">
        <v>1</v>
      </c>
      <c r="J4982">
        <v>36798</v>
      </c>
      <c r="K4982">
        <v>5</v>
      </c>
      <c r="L4982">
        <v>34958.1</v>
      </c>
      <c r="M4982">
        <v>5736.12</v>
      </c>
      <c r="N4982" t="s">
        <v>20</v>
      </c>
      <c r="O4982">
        <f>Sales_data[[#This Row],[Profit]]/Sales_data[[#This Row],[Sales]]</f>
        <v>0.16408557673328927</v>
      </c>
      <c r="P4982">
        <f>YEAR(Sales_data[[#This Row],[Order Date]])</f>
        <v>2024</v>
      </c>
      <c r="Q4982" t="str">
        <f>TEXT(Sales_data[[#This Row],[Order Date]], "mmm")</f>
        <v>Aug</v>
      </c>
    </row>
    <row r="4983" spans="1:17" x14ac:dyDescent="0.95">
      <c r="A4983">
        <v>14982</v>
      </c>
      <c r="B4983" s="1">
        <v>45374</v>
      </c>
      <c r="C4983" t="s">
        <v>8752</v>
      </c>
      <c r="D4983" t="s">
        <v>22</v>
      </c>
      <c r="E4983" t="s">
        <v>167</v>
      </c>
      <c r="F4983" t="s">
        <v>24</v>
      </c>
      <c r="G4983" t="s">
        <v>107</v>
      </c>
      <c r="H4983" t="s">
        <v>8619</v>
      </c>
      <c r="I4983">
        <v>2</v>
      </c>
      <c r="J4983">
        <v>79696</v>
      </c>
      <c r="K4983">
        <v>20</v>
      </c>
      <c r="L4983">
        <v>127513.60000000001</v>
      </c>
      <c r="M4983">
        <v>15071.89</v>
      </c>
      <c r="N4983" t="s">
        <v>83</v>
      </c>
      <c r="O4983">
        <f>Sales_data[[#This Row],[Profit]]/Sales_data[[#This Row],[Sales]]</f>
        <v>0.11819829414274241</v>
      </c>
      <c r="P4983">
        <f>YEAR(Sales_data[[#This Row],[Order Date]])</f>
        <v>2024</v>
      </c>
      <c r="Q4983" t="str">
        <f>TEXT(Sales_data[[#This Row],[Order Date]], "mmm")</f>
        <v>Mar</v>
      </c>
    </row>
    <row r="4984" spans="1:17" x14ac:dyDescent="0.95">
      <c r="A4984">
        <v>14983</v>
      </c>
      <c r="B4984" s="1">
        <v>45359</v>
      </c>
      <c r="C4984" t="s">
        <v>8753</v>
      </c>
      <c r="D4984" t="s">
        <v>28</v>
      </c>
      <c r="E4984" t="s">
        <v>29</v>
      </c>
      <c r="F4984" t="s">
        <v>30</v>
      </c>
      <c r="G4984" t="s">
        <v>227</v>
      </c>
      <c r="H4984" t="s">
        <v>8754</v>
      </c>
      <c r="I4984">
        <v>3</v>
      </c>
      <c r="J4984">
        <v>38411</v>
      </c>
      <c r="K4984">
        <v>5</v>
      </c>
      <c r="L4984">
        <v>109471.35</v>
      </c>
      <c r="M4984">
        <v>26491.54</v>
      </c>
      <c r="N4984" t="s">
        <v>33</v>
      </c>
      <c r="O4984">
        <f>Sales_data[[#This Row],[Profit]]/Sales_data[[#This Row],[Sales]]</f>
        <v>0.24199518869548972</v>
      </c>
      <c r="P4984">
        <f>YEAR(Sales_data[[#This Row],[Order Date]])</f>
        <v>2024</v>
      </c>
      <c r="Q4984" t="str">
        <f>TEXT(Sales_data[[#This Row],[Order Date]], "mmm")</f>
        <v>Mar</v>
      </c>
    </row>
    <row r="4985" spans="1:17" x14ac:dyDescent="0.95">
      <c r="A4985">
        <v>14984</v>
      </c>
      <c r="B4985" s="1">
        <v>45695</v>
      </c>
      <c r="C4985" t="s">
        <v>8755</v>
      </c>
      <c r="D4985" t="s">
        <v>15</v>
      </c>
      <c r="E4985" t="s">
        <v>68</v>
      </c>
      <c r="F4985" t="s">
        <v>69</v>
      </c>
      <c r="G4985" t="s">
        <v>115</v>
      </c>
      <c r="H4985" t="s">
        <v>8756</v>
      </c>
      <c r="I4985">
        <v>5</v>
      </c>
      <c r="J4985">
        <v>40448</v>
      </c>
      <c r="K4985">
        <v>5</v>
      </c>
      <c r="L4985">
        <v>192128</v>
      </c>
      <c r="M4985">
        <v>25187.64</v>
      </c>
      <c r="N4985" t="s">
        <v>38</v>
      </c>
      <c r="O4985">
        <f>Sales_data[[#This Row],[Profit]]/Sales_data[[#This Row],[Sales]]</f>
        <v>0.13109822618254496</v>
      </c>
      <c r="P4985">
        <f>YEAR(Sales_data[[#This Row],[Order Date]])</f>
        <v>2025</v>
      </c>
      <c r="Q4985" t="str">
        <f>TEXT(Sales_data[[#This Row],[Order Date]], "mmm")</f>
        <v>Feb</v>
      </c>
    </row>
    <row r="4986" spans="1:17" x14ac:dyDescent="0.95">
      <c r="A4986">
        <v>14985</v>
      </c>
      <c r="B4986" s="1">
        <v>45930</v>
      </c>
      <c r="C4986" t="s">
        <v>8757</v>
      </c>
      <c r="D4986" t="s">
        <v>15</v>
      </c>
      <c r="E4986" t="s">
        <v>93</v>
      </c>
      <c r="F4986" t="s">
        <v>24</v>
      </c>
      <c r="G4986" t="s">
        <v>133</v>
      </c>
      <c r="H4986" t="s">
        <v>134</v>
      </c>
      <c r="I4986">
        <v>4</v>
      </c>
      <c r="J4986">
        <v>15227</v>
      </c>
      <c r="K4986">
        <v>0</v>
      </c>
      <c r="L4986">
        <v>60908</v>
      </c>
      <c r="M4986">
        <v>8627.02</v>
      </c>
      <c r="N4986" t="s">
        <v>20</v>
      </c>
      <c r="O4986">
        <f>Sales_data[[#This Row],[Profit]]/Sales_data[[#This Row],[Sales]]</f>
        <v>0.14164017863006503</v>
      </c>
      <c r="P4986">
        <f>YEAR(Sales_data[[#This Row],[Order Date]])</f>
        <v>2025</v>
      </c>
      <c r="Q4986" t="str">
        <f>TEXT(Sales_data[[#This Row],[Order Date]], "mmm")</f>
        <v>Sep</v>
      </c>
    </row>
    <row r="4987" spans="1:17" x14ac:dyDescent="0.95">
      <c r="A4987">
        <v>14986</v>
      </c>
      <c r="B4987" s="1">
        <v>45214</v>
      </c>
      <c r="C4987" t="s">
        <v>8758</v>
      </c>
      <c r="D4987" t="s">
        <v>28</v>
      </c>
      <c r="E4987" t="s">
        <v>144</v>
      </c>
      <c r="F4987" t="s">
        <v>75</v>
      </c>
      <c r="G4987" t="s">
        <v>76</v>
      </c>
      <c r="H4987" t="s">
        <v>5373</v>
      </c>
      <c r="I4987">
        <v>2</v>
      </c>
      <c r="J4987">
        <v>1986</v>
      </c>
      <c r="K4987">
        <v>15</v>
      </c>
      <c r="L4987">
        <v>3376.2</v>
      </c>
      <c r="M4987">
        <v>635.51</v>
      </c>
      <c r="N4987" t="s">
        <v>83</v>
      </c>
      <c r="O4987">
        <f>Sales_data[[#This Row],[Profit]]/Sales_data[[#This Row],[Sales]]</f>
        <v>0.18823233220780761</v>
      </c>
      <c r="P4987">
        <f>YEAR(Sales_data[[#This Row],[Order Date]])</f>
        <v>2023</v>
      </c>
      <c r="Q4987" t="str">
        <f>TEXT(Sales_data[[#This Row],[Order Date]], "mmm")</f>
        <v>Oct</v>
      </c>
    </row>
    <row r="4988" spans="1:17" x14ac:dyDescent="0.95">
      <c r="A4988">
        <v>14987</v>
      </c>
      <c r="B4988" s="1">
        <v>45849</v>
      </c>
      <c r="C4988" t="s">
        <v>8759</v>
      </c>
      <c r="D4988" t="s">
        <v>40</v>
      </c>
      <c r="E4988" t="s">
        <v>50</v>
      </c>
      <c r="F4988" t="s">
        <v>30</v>
      </c>
      <c r="G4988" t="s">
        <v>227</v>
      </c>
      <c r="H4988" t="s">
        <v>8760</v>
      </c>
      <c r="I4988">
        <v>4</v>
      </c>
      <c r="J4988">
        <v>45208</v>
      </c>
      <c r="K4988">
        <v>15</v>
      </c>
      <c r="L4988">
        <v>153707.20000000001</v>
      </c>
      <c r="M4988">
        <v>9814.52</v>
      </c>
      <c r="N4988" t="s">
        <v>83</v>
      </c>
      <c r="O4988">
        <f>Sales_data[[#This Row],[Profit]]/Sales_data[[#This Row],[Sales]]</f>
        <v>6.3852051172619106E-2</v>
      </c>
      <c r="P4988">
        <f>YEAR(Sales_data[[#This Row],[Order Date]])</f>
        <v>2025</v>
      </c>
      <c r="Q4988" t="str">
        <f>TEXT(Sales_data[[#This Row],[Order Date]], "mmm")</f>
        <v>Jul</v>
      </c>
    </row>
    <row r="4989" spans="1:17" x14ac:dyDescent="0.95">
      <c r="A4989">
        <v>14988</v>
      </c>
      <c r="B4989" s="1">
        <v>45843</v>
      </c>
      <c r="C4989" t="s">
        <v>8761</v>
      </c>
      <c r="D4989" t="s">
        <v>22</v>
      </c>
      <c r="E4989" t="s">
        <v>58</v>
      </c>
      <c r="F4989" t="s">
        <v>96</v>
      </c>
      <c r="G4989" t="s">
        <v>138</v>
      </c>
      <c r="H4989" t="s">
        <v>8762</v>
      </c>
      <c r="I4989">
        <v>5</v>
      </c>
      <c r="J4989">
        <v>60124</v>
      </c>
      <c r="K4989">
        <v>20</v>
      </c>
      <c r="L4989">
        <v>240496</v>
      </c>
      <c r="M4989">
        <v>13999.63</v>
      </c>
      <c r="N4989" t="s">
        <v>20</v>
      </c>
      <c r="O4989">
        <f>Sales_data[[#This Row],[Profit]]/Sales_data[[#This Row],[Sales]]</f>
        <v>5.8211487924955091E-2</v>
      </c>
      <c r="P4989">
        <f>YEAR(Sales_data[[#This Row],[Order Date]])</f>
        <v>2025</v>
      </c>
      <c r="Q4989" t="str">
        <f>TEXT(Sales_data[[#This Row],[Order Date]], "mmm")</f>
        <v>Jul</v>
      </c>
    </row>
    <row r="4990" spans="1:17" x14ac:dyDescent="0.95">
      <c r="A4990">
        <v>14989</v>
      </c>
      <c r="B4990" s="1">
        <v>45431</v>
      </c>
      <c r="C4990" t="s">
        <v>8763</v>
      </c>
      <c r="D4990" t="s">
        <v>40</v>
      </c>
      <c r="E4990" t="s">
        <v>41</v>
      </c>
      <c r="F4990" t="s">
        <v>129</v>
      </c>
      <c r="G4990" t="s">
        <v>164</v>
      </c>
      <c r="H4990" t="s">
        <v>457</v>
      </c>
      <c r="I4990">
        <v>5</v>
      </c>
      <c r="J4990">
        <v>25332</v>
      </c>
      <c r="K4990">
        <v>5</v>
      </c>
      <c r="L4990">
        <v>120327</v>
      </c>
      <c r="M4990">
        <v>25226.34</v>
      </c>
      <c r="N4990" t="s">
        <v>38</v>
      </c>
      <c r="O4990">
        <f>Sales_data[[#This Row],[Profit]]/Sales_data[[#This Row],[Sales]]</f>
        <v>0.20964820863147923</v>
      </c>
      <c r="P4990">
        <f>YEAR(Sales_data[[#This Row],[Order Date]])</f>
        <v>2024</v>
      </c>
      <c r="Q4990" t="str">
        <f>TEXT(Sales_data[[#This Row],[Order Date]], "mmm")</f>
        <v>May</v>
      </c>
    </row>
    <row r="4991" spans="1:17" x14ac:dyDescent="0.95">
      <c r="A4991">
        <v>14990</v>
      </c>
      <c r="B4991" s="1">
        <v>45302</v>
      </c>
      <c r="C4991" t="s">
        <v>8764</v>
      </c>
      <c r="D4991" t="s">
        <v>22</v>
      </c>
      <c r="E4991" t="s">
        <v>54</v>
      </c>
      <c r="F4991" t="s">
        <v>17</v>
      </c>
      <c r="G4991" t="s">
        <v>291</v>
      </c>
      <c r="H4991" t="s">
        <v>8765</v>
      </c>
      <c r="I4991">
        <v>1</v>
      </c>
      <c r="J4991">
        <v>1227</v>
      </c>
      <c r="K4991">
        <v>20</v>
      </c>
      <c r="L4991">
        <v>981.6</v>
      </c>
      <c r="M4991">
        <v>80.45</v>
      </c>
      <c r="N4991" t="s">
        <v>83</v>
      </c>
      <c r="O4991">
        <f>Sales_data[[#This Row],[Profit]]/Sales_data[[#This Row],[Sales]]</f>
        <v>8.195802770986145E-2</v>
      </c>
      <c r="P4991">
        <f>YEAR(Sales_data[[#This Row],[Order Date]])</f>
        <v>2024</v>
      </c>
      <c r="Q4991" t="str">
        <f>TEXT(Sales_data[[#This Row],[Order Date]], "mmm")</f>
        <v>Jan</v>
      </c>
    </row>
    <row r="4992" spans="1:17" x14ac:dyDescent="0.95">
      <c r="A4992">
        <v>14991</v>
      </c>
      <c r="B4992" s="1">
        <v>45669</v>
      </c>
      <c r="C4992" t="s">
        <v>8766</v>
      </c>
      <c r="D4992" t="s">
        <v>28</v>
      </c>
      <c r="E4992" t="s">
        <v>114</v>
      </c>
      <c r="F4992" t="s">
        <v>24</v>
      </c>
      <c r="G4992" t="s">
        <v>107</v>
      </c>
      <c r="H4992" t="s">
        <v>8767</v>
      </c>
      <c r="I4992">
        <v>2</v>
      </c>
      <c r="J4992">
        <v>13640</v>
      </c>
      <c r="K4992">
        <v>5</v>
      </c>
      <c r="L4992">
        <v>25916</v>
      </c>
      <c r="M4992">
        <v>1946.69</v>
      </c>
      <c r="N4992" t="s">
        <v>33</v>
      </c>
      <c r="O4992">
        <f>Sales_data[[#This Row],[Profit]]/Sales_data[[#This Row],[Sales]]</f>
        <v>7.5115372742707215E-2</v>
      </c>
      <c r="P4992">
        <f>YEAR(Sales_data[[#This Row],[Order Date]])</f>
        <v>2025</v>
      </c>
      <c r="Q4992" t="str">
        <f>TEXT(Sales_data[[#This Row],[Order Date]], "mmm")</f>
        <v>Jan</v>
      </c>
    </row>
    <row r="4993" spans="1:17" x14ac:dyDescent="0.95">
      <c r="A4993">
        <v>14992</v>
      </c>
      <c r="B4993" s="1">
        <v>45541</v>
      </c>
      <c r="C4993" t="s">
        <v>8768</v>
      </c>
      <c r="D4993" t="s">
        <v>40</v>
      </c>
      <c r="E4993" t="s">
        <v>50</v>
      </c>
      <c r="F4993" t="s">
        <v>69</v>
      </c>
      <c r="G4993" t="s">
        <v>517</v>
      </c>
      <c r="H4993" t="s">
        <v>8769</v>
      </c>
      <c r="I4993">
        <v>3</v>
      </c>
      <c r="J4993">
        <v>4930</v>
      </c>
      <c r="K4993">
        <v>15</v>
      </c>
      <c r="L4993">
        <v>12571.5</v>
      </c>
      <c r="M4993">
        <v>1698.86</v>
      </c>
      <c r="N4993" t="s">
        <v>72</v>
      </c>
      <c r="O4993">
        <f>Sales_data[[#This Row],[Profit]]/Sales_data[[#This Row],[Sales]]</f>
        <v>0.13513582309191424</v>
      </c>
      <c r="P4993">
        <f>YEAR(Sales_data[[#This Row],[Order Date]])</f>
        <v>2024</v>
      </c>
      <c r="Q4993" t="str">
        <f>TEXT(Sales_data[[#This Row],[Order Date]], "mmm")</f>
        <v>Sep</v>
      </c>
    </row>
    <row r="4994" spans="1:17" x14ac:dyDescent="0.95">
      <c r="A4994">
        <v>14993</v>
      </c>
      <c r="B4994" s="1">
        <v>45887</v>
      </c>
      <c r="C4994" t="s">
        <v>8770</v>
      </c>
      <c r="D4994" t="s">
        <v>22</v>
      </c>
      <c r="E4994" t="s">
        <v>23</v>
      </c>
      <c r="F4994" t="s">
        <v>24</v>
      </c>
      <c r="G4994" t="s">
        <v>25</v>
      </c>
      <c r="H4994" t="s">
        <v>8771</v>
      </c>
      <c r="I4994">
        <v>3</v>
      </c>
      <c r="J4994">
        <v>14477</v>
      </c>
      <c r="K4994">
        <v>10</v>
      </c>
      <c r="L4994">
        <v>39087.9</v>
      </c>
      <c r="M4994">
        <v>2939.6</v>
      </c>
      <c r="N4994" t="s">
        <v>33</v>
      </c>
      <c r="O4994">
        <f>Sales_data[[#This Row],[Profit]]/Sales_data[[#This Row],[Sales]]</f>
        <v>7.5204858792618678E-2</v>
      </c>
      <c r="P4994">
        <f>YEAR(Sales_data[[#This Row],[Order Date]])</f>
        <v>2025</v>
      </c>
      <c r="Q4994" t="str">
        <f>TEXT(Sales_data[[#This Row],[Order Date]], "mmm")</f>
        <v>Aug</v>
      </c>
    </row>
    <row r="4995" spans="1:17" x14ac:dyDescent="0.95">
      <c r="A4995">
        <v>14994</v>
      </c>
      <c r="B4995" s="1">
        <v>45738</v>
      </c>
      <c r="C4995" t="s">
        <v>8772</v>
      </c>
      <c r="D4995" t="s">
        <v>15</v>
      </c>
      <c r="E4995" t="s">
        <v>93</v>
      </c>
      <c r="F4995" t="s">
        <v>46</v>
      </c>
      <c r="G4995" t="s">
        <v>141</v>
      </c>
      <c r="H4995" t="s">
        <v>8773</v>
      </c>
      <c r="I4995">
        <v>3</v>
      </c>
      <c r="J4995">
        <v>673</v>
      </c>
      <c r="K4995">
        <v>0</v>
      </c>
      <c r="L4995">
        <v>2019</v>
      </c>
      <c r="M4995">
        <v>148.32</v>
      </c>
      <c r="N4995" t="s">
        <v>33</v>
      </c>
      <c r="O4995">
        <f>Sales_data[[#This Row],[Profit]]/Sales_data[[#This Row],[Sales]]</f>
        <v>7.3462109955423474E-2</v>
      </c>
      <c r="P4995">
        <f>YEAR(Sales_data[[#This Row],[Order Date]])</f>
        <v>2025</v>
      </c>
      <c r="Q4995" t="str">
        <f>TEXT(Sales_data[[#This Row],[Order Date]], "mmm")</f>
        <v>Mar</v>
      </c>
    </row>
    <row r="4996" spans="1:17" x14ac:dyDescent="0.95">
      <c r="A4996">
        <v>14995</v>
      </c>
      <c r="B4996" s="1">
        <v>45663</v>
      </c>
      <c r="C4996" t="s">
        <v>8774</v>
      </c>
      <c r="D4996" t="s">
        <v>22</v>
      </c>
      <c r="E4996" t="s">
        <v>167</v>
      </c>
      <c r="F4996" t="s">
        <v>96</v>
      </c>
      <c r="G4996" t="s">
        <v>183</v>
      </c>
      <c r="H4996" t="s">
        <v>2014</v>
      </c>
      <c r="I4996">
        <v>1</v>
      </c>
      <c r="J4996">
        <v>72936</v>
      </c>
      <c r="K4996">
        <v>15</v>
      </c>
      <c r="L4996">
        <v>61995.6</v>
      </c>
      <c r="M4996">
        <v>5224.04</v>
      </c>
      <c r="N4996" t="s">
        <v>83</v>
      </c>
      <c r="O4996">
        <f>Sales_data[[#This Row],[Profit]]/Sales_data[[#This Row],[Sales]]</f>
        <v>8.4264689752175964E-2</v>
      </c>
      <c r="P4996">
        <f>YEAR(Sales_data[[#This Row],[Order Date]])</f>
        <v>2025</v>
      </c>
      <c r="Q4996" t="str">
        <f>TEXT(Sales_data[[#This Row],[Order Date]], "mmm")</f>
        <v>Jan</v>
      </c>
    </row>
    <row r="4997" spans="1:17" x14ac:dyDescent="0.95">
      <c r="A4997">
        <v>14996</v>
      </c>
      <c r="B4997" s="1">
        <v>45468</v>
      </c>
      <c r="C4997" t="s">
        <v>8775</v>
      </c>
      <c r="D4997" t="s">
        <v>28</v>
      </c>
      <c r="E4997" t="s">
        <v>35</v>
      </c>
      <c r="F4997" t="s">
        <v>17</v>
      </c>
      <c r="G4997" t="s">
        <v>291</v>
      </c>
      <c r="H4997" t="s">
        <v>8776</v>
      </c>
      <c r="I4997">
        <v>3</v>
      </c>
      <c r="J4997">
        <v>60671</v>
      </c>
      <c r="K4997">
        <v>0</v>
      </c>
      <c r="L4997">
        <v>182013</v>
      </c>
      <c r="M4997">
        <v>11853.15</v>
      </c>
      <c r="N4997" t="s">
        <v>20</v>
      </c>
      <c r="O4997">
        <f>Sales_data[[#This Row],[Profit]]/Sales_data[[#This Row],[Sales]]</f>
        <v>6.5122546191755531E-2</v>
      </c>
      <c r="P4997">
        <f>YEAR(Sales_data[[#This Row],[Order Date]])</f>
        <v>2024</v>
      </c>
      <c r="Q4997" t="str">
        <f>TEXT(Sales_data[[#This Row],[Order Date]], "mmm")</f>
        <v>Jun</v>
      </c>
    </row>
    <row r="4998" spans="1:17" x14ac:dyDescent="0.95">
      <c r="A4998">
        <v>14997</v>
      </c>
      <c r="B4998" s="1">
        <v>45648</v>
      </c>
      <c r="C4998" t="s">
        <v>8777</v>
      </c>
      <c r="D4998" t="s">
        <v>22</v>
      </c>
      <c r="E4998" t="s">
        <v>58</v>
      </c>
      <c r="F4998" t="s">
        <v>129</v>
      </c>
      <c r="G4998" t="s">
        <v>168</v>
      </c>
      <c r="H4998" t="s">
        <v>8778</v>
      </c>
      <c r="I4998">
        <v>5</v>
      </c>
      <c r="J4998">
        <v>70048</v>
      </c>
      <c r="K4998">
        <v>0</v>
      </c>
      <c r="L4998">
        <v>350240</v>
      </c>
      <c r="M4998">
        <v>31237.23</v>
      </c>
      <c r="N4998" t="s">
        <v>33</v>
      </c>
      <c r="O4998">
        <f>Sales_data[[#This Row],[Profit]]/Sales_data[[#This Row],[Sales]]</f>
        <v>8.91880710370032E-2</v>
      </c>
      <c r="P4998">
        <f>YEAR(Sales_data[[#This Row],[Order Date]])</f>
        <v>2024</v>
      </c>
      <c r="Q4998" t="str">
        <f>TEXT(Sales_data[[#This Row],[Order Date]], "mmm")</f>
        <v>Dec</v>
      </c>
    </row>
    <row r="4999" spans="1:17" x14ac:dyDescent="0.95">
      <c r="A4999">
        <v>14998</v>
      </c>
      <c r="B4999" s="1">
        <v>45762</v>
      </c>
      <c r="C4999" t="s">
        <v>8779</v>
      </c>
      <c r="D4999" t="s">
        <v>15</v>
      </c>
      <c r="E4999" t="s">
        <v>16</v>
      </c>
      <c r="F4999" t="s">
        <v>69</v>
      </c>
      <c r="G4999" t="s">
        <v>151</v>
      </c>
      <c r="H4999" t="s">
        <v>5023</v>
      </c>
      <c r="I4999">
        <v>1</v>
      </c>
      <c r="J4999">
        <v>42162</v>
      </c>
      <c r="K4999">
        <v>15</v>
      </c>
      <c r="L4999">
        <v>35837.699999999997</v>
      </c>
      <c r="M4999">
        <v>7827.5</v>
      </c>
      <c r="N4999" t="s">
        <v>20</v>
      </c>
      <c r="O4999">
        <f>Sales_data[[#This Row],[Profit]]/Sales_data[[#This Row],[Sales]]</f>
        <v>0.21841524428185963</v>
      </c>
      <c r="P4999">
        <f>YEAR(Sales_data[[#This Row],[Order Date]])</f>
        <v>2025</v>
      </c>
      <c r="Q4999" t="str">
        <f>TEXT(Sales_data[[#This Row],[Order Date]], "mmm")</f>
        <v>Apr</v>
      </c>
    </row>
    <row r="5000" spans="1:17" x14ac:dyDescent="0.95">
      <c r="A5000">
        <v>14999</v>
      </c>
      <c r="B5000" s="1">
        <v>45481</v>
      </c>
      <c r="C5000" t="s">
        <v>8780</v>
      </c>
      <c r="D5000" t="s">
        <v>28</v>
      </c>
      <c r="E5000" t="s">
        <v>35</v>
      </c>
      <c r="F5000" t="s">
        <v>86</v>
      </c>
      <c r="G5000" t="s">
        <v>90</v>
      </c>
      <c r="H5000" t="s">
        <v>1687</v>
      </c>
      <c r="I5000">
        <v>4</v>
      </c>
      <c r="J5000">
        <v>13568</v>
      </c>
      <c r="K5000">
        <v>10</v>
      </c>
      <c r="L5000">
        <v>48844.800000000003</v>
      </c>
      <c r="M5000">
        <v>6603.86</v>
      </c>
      <c r="N5000" t="s">
        <v>33</v>
      </c>
      <c r="O5000">
        <f>Sales_data[[#This Row],[Profit]]/Sales_data[[#This Row],[Sales]]</f>
        <v>0.13520088115828091</v>
      </c>
      <c r="P5000">
        <f>YEAR(Sales_data[[#This Row],[Order Date]])</f>
        <v>2024</v>
      </c>
      <c r="Q5000" t="str">
        <f>TEXT(Sales_data[[#This Row],[Order Date]], "mmm")</f>
        <v>Jul</v>
      </c>
    </row>
    <row r="5001" spans="1:17" x14ac:dyDescent="0.95">
      <c r="A5001">
        <v>15000</v>
      </c>
      <c r="B5001" s="1">
        <v>45326</v>
      </c>
      <c r="C5001" t="s">
        <v>8781</v>
      </c>
      <c r="D5001" t="s">
        <v>40</v>
      </c>
      <c r="E5001" t="s">
        <v>62</v>
      </c>
      <c r="F5001" t="s">
        <v>42</v>
      </c>
      <c r="G5001" t="s">
        <v>43</v>
      </c>
      <c r="H5001" t="s">
        <v>7203</v>
      </c>
      <c r="I5001">
        <v>1</v>
      </c>
      <c r="J5001">
        <v>76762</v>
      </c>
      <c r="K5001">
        <v>10</v>
      </c>
      <c r="L5001">
        <v>69085.8</v>
      </c>
      <c r="M5001">
        <v>5785.85</v>
      </c>
      <c r="N5001" t="s">
        <v>72</v>
      </c>
      <c r="O5001">
        <f>Sales_data[[#This Row],[Profit]]/Sales_data[[#This Row],[Sales]]</f>
        <v>8.3748758789794722E-2</v>
      </c>
      <c r="P5001">
        <f>YEAR(Sales_data[[#This Row],[Order Date]])</f>
        <v>2024</v>
      </c>
      <c r="Q5001" t="str">
        <f>TEXT(Sales_data[[#This Row],[Order Date]], "mmm")</f>
        <v>Feb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Ecommerce_Sales_Data_2024_2025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SADINENI CHARAN</dc:creator>
  <cp:lastModifiedBy>sadineni charan</cp:lastModifiedBy>
  <dcterms:created xsi:type="dcterms:W3CDTF">2025-10-06T16:16:52Z</dcterms:created>
  <dcterms:modified xsi:type="dcterms:W3CDTF">2025-10-08T13:44:47Z</dcterms:modified>
</cp:coreProperties>
</file>