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Dataset" sheetId="1" r:id="rId1"/>
    <sheet name="Pivot Table for Total_Amount by" sheetId="4" r:id="rId2"/>
    <sheet name=" Line Chart for Revenue Trend(T" sheetId="3" r:id="rId3"/>
    <sheet name="Sheet for top 3 Product based o" sheetId="2" r:id="rId4"/>
  </sheets>
  <definedNames>
    <definedName name="_xlnm._FilterDatabase" localSheetId="1" hidden="1">'Pivot Table for Total_Amount by'!$B$4:$B$10</definedName>
    <definedName name="_xlnm._FilterDatabase" localSheetId="0" hidden="1">Dataset!$A$1:$K$31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<sst xmlns="http://schemas.openxmlformats.org/spreadsheetml/2006/main" count="244" uniqueCount="140">
  <si>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</si>
  <si>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</si>
  <si>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</si>
  <si>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</si>
  <si>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</si>
  <si>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</si>
  <si>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</si>
  <si>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</si>
  <si>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</si>
  <si>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</si>
  <si>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</si>
  <si>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Q3</t>
  </si>
  <si>
    <t>Laptop</t>
  </si>
  <si>
    <t>Electronics</t>
  </si>
  <si>
    <t>North</t>
  </si>
  <si>
    <t>30-03-2025</t>
  </si>
  <si>
    <t>VLOOKUP FOR Order_ID = 1015</t>
  </si>
  <si>
    <t>Sofa Set</t>
  </si>
  <si>
    <t>Furniture</t>
  </si>
  <si>
    <t>East</t>
  </si>
  <si>
    <t>27-03-2025</t>
  </si>
  <si>
    <t>Smart TV</t>
  </si>
  <si>
    <t>West</t>
  </si>
  <si>
    <t>25-03-2025</t>
  </si>
  <si>
    <t>Yoga Mat</t>
  </si>
  <si>
    <t>Fitness</t>
  </si>
  <si>
    <t>South</t>
  </si>
  <si>
    <t>Resistance Bands</t>
  </si>
  <si>
    <t>14-03-2025</t>
  </si>
  <si>
    <t>Yoga Block</t>
  </si>
  <si>
    <t>20-03-2025</t>
  </si>
  <si>
    <t>INDEX/MATCH for Order_ID = 1027</t>
  </si>
  <si>
    <t>Electric Kettle</t>
  </si>
  <si>
    <t>Kitchenware</t>
  </si>
  <si>
    <t>16-03-2025</t>
  </si>
  <si>
    <t>Air Purifier</t>
  </si>
  <si>
    <t>Appliances</t>
  </si>
  <si>
    <t>13-03-2025</t>
  </si>
  <si>
    <t xml:space="preserve">Category </t>
  </si>
  <si>
    <t>Microwave Oven</t>
  </si>
  <si>
    <t>29-03-2025</t>
  </si>
  <si>
    <t>Vacuum Cleaner</t>
  </si>
  <si>
    <t>Treadmill</t>
  </si>
  <si>
    <t>Soundbar</t>
  </si>
  <si>
    <t>19-03-2025</t>
  </si>
  <si>
    <t>Smart Watch</t>
  </si>
  <si>
    <t>NULL</t>
  </si>
  <si>
    <t>Air Fryer</t>
  </si>
  <si>
    <t>Adjustable Dumbbells</t>
  </si>
  <si>
    <t>18-03-2025</t>
  </si>
  <si>
    <t>Office Chair</t>
  </si>
  <si>
    <t>17-03-2025</t>
  </si>
  <si>
    <t>Rice Cooker</t>
  </si>
  <si>
    <t>21-03-2025</t>
  </si>
  <si>
    <t>Hair Dryer</t>
  </si>
  <si>
    <t>15-03-2025</t>
  </si>
  <si>
    <t>Running Shoes</t>
  </si>
  <si>
    <t>Footwear</t>
  </si>
  <si>
    <t>Coffee Maker</t>
  </si>
  <si>
    <t>Dumbbells</t>
  </si>
  <si>
    <t>Iron</t>
  </si>
  <si>
    <t>23-03-2025</t>
  </si>
  <si>
    <t>Toaster</t>
  </si>
  <si>
    <t>Wireless Mouse</t>
  </si>
  <si>
    <t>Water Bottle</t>
  </si>
  <si>
    <t>26-03-2025</t>
  </si>
  <si>
    <t>Monitor</t>
  </si>
  <si>
    <t>22-03-2025</t>
  </si>
  <si>
    <t>24-03-2025</t>
  </si>
  <si>
    <t>Bluetooth Speaker</t>
  </si>
  <si>
    <t>Laptop Stand</t>
  </si>
  <si>
    <t>28-03-2025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</si>
  <si>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</si>
  <si>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</si>
  <si>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</si>
  <si>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</si>
  <si>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</si>
  <si>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</si>
  <si>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Qunatity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7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</si>
  <si>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Price_Per_Unit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4 NULL values</t>
    </r>
  </si>
  <si>
    <r>
      <rPr>
        <sz val="10"/>
        <color theme="1"/>
        <rFont val="Arial"/>
        <charset val="134"/>
      </rPr>
      <t>- In "</t>
    </r>
    <r>
      <rPr>
        <b/>
        <sz val="10"/>
        <color theme="1"/>
        <rFont val="Arial"/>
        <charset val="134"/>
      </rPr>
      <t>Total_Amount</t>
    </r>
    <r>
      <rPr>
        <sz val="10"/>
        <color theme="1"/>
        <rFont val="Arial"/>
        <charset val="134"/>
      </rPr>
      <t xml:space="preserve">" column there were </t>
    </r>
    <r>
      <rPr>
        <b/>
        <sz val="10"/>
        <color theme="1"/>
        <rFont val="Arial"/>
        <charset val="134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</si>
  <si>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</si>
  <si>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</si>
  <si>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</si>
  <si>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Quantity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2</t>
    </r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</si>
  <si>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Price_Per_Unit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12619</t>
    </r>
  </si>
  <si>
    <t>Rounded Average of Total_Amount Column</t>
  </si>
  <si>
    <r>
      <rPr>
        <sz val="10"/>
        <color theme="1"/>
        <rFont val="Arial"/>
        <charset val="134"/>
      </rPr>
      <t xml:space="preserve">- </t>
    </r>
    <r>
      <rPr>
        <b/>
        <sz val="10"/>
        <color theme="1"/>
        <rFont val="Arial"/>
        <charset val="134"/>
      </rPr>
      <t>Total_Amount column</t>
    </r>
    <r>
      <rPr>
        <sz val="10"/>
        <color theme="1"/>
        <rFont val="Arial"/>
        <charset val="134"/>
      </rPr>
      <t xml:space="preserve"> rounded average value is</t>
    </r>
    <r>
      <rPr>
        <b/>
        <sz val="10"/>
        <color theme="1"/>
        <rFont val="Arial"/>
        <charset val="134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</si>
  <si>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</si>
  <si>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</si>
  <si>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  <charset val="134"/>
      </rPr>
      <t xml:space="preserve">- Used formula -------&gt; </t>
    </r>
    <r>
      <rPr>
        <b/>
        <sz val="10"/>
        <color theme="1"/>
        <rFont val="Arial"/>
        <charset val="134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</si>
  <si>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</si>
  <si>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</si>
  <si>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</si>
  <si>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</si>
  <si>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</si>
  <si>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</si>
  <si>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</si>
  <si>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=VLOOKUP(L3, A1:F31, 6, False)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</si>
  <si>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L3 "</t>
    </r>
    <r>
      <rPr>
        <sz val="10"/>
        <color theme="1"/>
        <rFont val="Arial"/>
        <charset val="134"/>
      </rPr>
      <t xml:space="preserve"> ---&gt; Lookup value , " </t>
    </r>
    <r>
      <rPr>
        <b/>
        <sz val="10"/>
        <color theme="1"/>
        <rFont val="Arial"/>
        <charset val="134"/>
      </rPr>
      <t>A1:F31 "</t>
    </r>
    <r>
      <rPr>
        <sz val="10"/>
        <color theme="1"/>
        <rFont val="Arial"/>
        <charset val="134"/>
      </rPr>
      <t xml:space="preserve"> ---&gt; Range to search within, " </t>
    </r>
    <r>
      <rPr>
        <b/>
        <sz val="10"/>
        <color theme="1"/>
        <rFont val="Arial"/>
        <charset val="134"/>
      </rPr>
      <t xml:space="preserve">6 " </t>
    </r>
    <r>
      <rPr>
        <sz val="10"/>
        <color theme="1"/>
        <rFont val="Arial"/>
        <charset val="134"/>
      </rPr>
      <t xml:space="preserve">---&gt; Column number for Total_Amount from the left starting column, " </t>
    </r>
    <r>
      <rPr>
        <b/>
        <sz val="10"/>
        <color theme="1"/>
        <rFont val="Arial"/>
        <charset val="134"/>
      </rPr>
      <t xml:space="preserve">FALSE " </t>
    </r>
    <r>
      <rPr>
        <sz val="10"/>
        <color theme="1"/>
        <rFont val="Arial"/>
        <charset val="134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</si>
  <si>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</si>
  <si>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  <charset val="134"/>
      </rPr>
      <t>- Used Formula -----------&gt; "</t>
    </r>
    <r>
      <rPr>
        <b/>
        <sz val="10"/>
        <color theme="1"/>
        <rFont val="Arial"/>
        <charset val="134"/>
      </rPr>
      <t>=INDEX(C1:C31, MATCH(L8, A1:A31,0))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</si>
  <si>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Explanation ----&gt; " </t>
    </r>
    <r>
      <rPr>
        <b/>
        <sz val="10"/>
        <color theme="1"/>
        <rFont val="Arial"/>
        <charset val="134"/>
      </rPr>
      <t>C1:C31 "</t>
    </r>
    <r>
      <rPr>
        <sz val="10"/>
        <color theme="1"/>
        <rFont val="Arial"/>
        <charset val="134"/>
      </rPr>
      <t xml:space="preserve"> ---&gt; Returns value from Category column (C) at that row, " </t>
    </r>
    <r>
      <rPr>
        <b/>
        <sz val="10"/>
        <color theme="1"/>
        <rFont val="Arial"/>
        <charset val="134"/>
      </rPr>
      <t xml:space="preserve">L8 </t>
    </r>
    <r>
      <rPr>
        <sz val="10"/>
        <color theme="1"/>
        <rFont val="Arial"/>
        <charset val="134"/>
      </rPr>
      <t xml:space="preserve">" ----&gt; Order_ID cell or you can use the value directly, " </t>
    </r>
    <r>
      <rPr>
        <b/>
        <sz val="10"/>
        <color theme="1"/>
        <rFont val="Arial"/>
        <charset val="134"/>
      </rPr>
      <t>A1:A31</t>
    </r>
    <r>
      <rPr>
        <sz val="10"/>
        <color theme="1"/>
        <rFont val="Arial"/>
        <charset val="134"/>
      </rPr>
      <t xml:space="preserve"> " ----&gt; this is the Order_ID column, " </t>
    </r>
    <r>
      <rPr>
        <b/>
        <sz val="10"/>
        <color theme="1"/>
        <rFont val="Arial"/>
        <charset val="134"/>
      </rPr>
      <t xml:space="preserve">0 " </t>
    </r>
    <r>
      <rPr>
        <sz val="10"/>
        <color theme="1"/>
        <rFont val="Arial"/>
        <charset val="134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</si>
  <si>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</si>
  <si>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</si>
  <si>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</si>
  <si>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</si>
  <si>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</si>
  <si>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</si>
  <si>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</si>
  <si>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</si>
  <si>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</si>
  <si>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</si>
  <si>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</si>
  <si>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</si>
  <si>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</si>
  <si>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</si>
  <si>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</si>
  <si>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  <charset val="134"/>
      </rPr>
      <t>- Here created a new column Profit_Margin -------&gt; and used formula "</t>
    </r>
    <r>
      <rPr>
        <b/>
        <sz val="10"/>
        <color theme="1"/>
        <rFont val="Arial"/>
        <charset val="134"/>
      </rPr>
      <t>=F2-(D2*E2*0.6)</t>
    </r>
    <r>
      <rPr>
        <sz val="10"/>
        <color theme="1"/>
        <rFont val="Arial"/>
        <charset val="134"/>
      </rPr>
      <t>" or "</t>
    </r>
    <r>
      <rPr>
        <b/>
        <sz val="10"/>
        <color theme="1"/>
        <rFont val="Arial"/>
        <charset val="134"/>
      </rPr>
      <t>Profit_Margin = Total_Amount - (Quantity × Price_Per_Unit × 0.6)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</si>
  <si>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 xml:space="preserve">- Highlight High-Profit Products through Conditional formatting ----------&gt; select </t>
    </r>
    <r>
      <rPr>
        <b/>
        <sz val="10"/>
        <color theme="1"/>
        <rFont val="Arial"/>
        <charset val="134"/>
      </rPr>
      <t>greater than</t>
    </r>
    <r>
      <rPr>
        <sz val="10"/>
        <color theme="1"/>
        <rFont val="Arial"/>
        <charset val="134"/>
      </rPr>
      <t xml:space="preserve"> -----&gt; mention the number "</t>
    </r>
    <r>
      <rPr>
        <b/>
        <sz val="10"/>
        <color theme="1"/>
        <rFont val="Arial"/>
        <charset val="134"/>
      </rPr>
      <t>5000</t>
    </r>
    <r>
      <rPr>
        <sz val="10"/>
        <color theme="1"/>
        <rFont val="Arial"/>
        <charset val="134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</si>
  <si>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</si>
  <si>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</si>
  <si>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Q2</t>
  </si>
  <si>
    <t>Total_Amount by Customer_Region</t>
  </si>
  <si>
    <t>SUM of Total_Amount</t>
  </si>
  <si>
    <t>Grand Total</t>
  </si>
  <si>
    <t>Summary :-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</si>
  <si>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</si>
  <si>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</si>
  <si>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 xml:space="preserve">Q4 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</si>
  <si>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</si>
  <si>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</si>
  <si>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</si>
  <si>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 xml:space="preserve">Q5 </t>
  </si>
  <si>
    <t>Top 3 Product based on Profit_Margin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</si>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</sst>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\-dd\-yyyy"/>
  </numFmts>
  <fonts count="39">
    <font>
      <sz val="10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  <font>
      <b/>
      <sz val="15"/>
      <color theme="0"/>
      <name val="&quot;Google Sans&quot;"/>
      <charset val="134"/>
    </font>
    <font>
      <sz val="10"/>
      <color theme="0"/>
      <name val="Arial"/>
      <charset val="134"/>
      <scheme val="minor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5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7"/>
      <color theme="0"/>
      <name val="&quot;Google Sans&quot;"/>
      <charset val="134"/>
    </font>
    <font>
      <sz val="11"/>
      <color theme="1"/>
      <name val="Calibri"/>
      <charset val="134"/>
    </font>
    <font>
      <b/>
      <sz val="14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20"/>
      <color rgb="FF000000"/>
      <name val="Calibri"/>
      <charset val="134"/>
    </font>
    <font>
      <sz val="10"/>
      <color theme="1"/>
      <name val="Arial"/>
      <charset val="134"/>
    </font>
    <font>
      <b/>
      <sz val="10"/>
      <color theme="0"/>
      <name val="Arial"/>
      <charset val="134"/>
      <scheme val="minor"/>
    </font>
    <font>
      <sz val="10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2060"/>
        <bgColor rgb="FFD8E5F8"/>
      </patternFill>
    </fill>
    <fill>
      <patternFill patternType="solid">
        <fgColor rgb="FF002060"/>
        <bgColor indexed="64"/>
      </patternFill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  <fill>
      <patternFill patternType="solid">
        <fgColor rgb="FFCCC0DA"/>
        <bgColor rgb="FFCCC0DA"/>
      </patternFill>
    </fill>
    <fill>
      <patternFill patternType="solid">
        <fgColor rgb="FF002060"/>
        <bgColor rgb="FFE1E9F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3" borderId="13" applyNumberFormat="0" applyAlignment="0" applyProtection="0">
      <alignment vertical="center"/>
    </xf>
    <xf numFmtId="0" fontId="29" fillId="14" borderId="14" applyNumberForma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15" borderId="15" applyNumberForma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1" xfId="0" applyFont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11" fillId="6" borderId="1" xfId="0" applyFont="1" applyFill="1" applyBorder="1" applyAlignment="1">
      <alignment horizontal="center"/>
    </xf>
    <xf numFmtId="178" fontId="11" fillId="6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178" fontId="11" fillId="5" borderId="1" xfId="0" applyNumberFormat="1" applyFont="1" applyFill="1" applyBorder="1" applyAlignment="1">
      <alignment horizontal="center"/>
    </xf>
    <xf numFmtId="0" fontId="12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3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8" borderId="2" xfId="0" applyFont="1" applyFill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8" fillId="0" borderId="0" xfId="0" applyFont="1"/>
    <xf numFmtId="0" fontId="4" fillId="4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178" fontId="5" fillId="5" borderId="7" xfId="0" applyNumberFormat="1" applyFont="1" applyFill="1" applyBorder="1" applyAlignment="1">
      <alignment horizontal="center"/>
    </xf>
    <xf numFmtId="178" fontId="5" fillId="6" borderId="7" xfId="0" applyNumberFormat="1" applyFont="1" applyFill="1" applyBorder="1" applyAlignment="1">
      <alignment horizontal="center"/>
    </xf>
    <xf numFmtId="0" fontId="14" fillId="0" borderId="0" xfId="0" applyFont="1" applyAlignment="1"/>
    <xf numFmtId="0" fontId="9" fillId="0" borderId="0" xfId="0" applyFont="1" applyAlignment="1"/>
    <xf numFmtId="0" fontId="5" fillId="0" borderId="0" xfId="0" applyFont="1" applyAlignment="1"/>
    <xf numFmtId="0" fontId="15" fillId="0" borderId="0" xfId="0" applyFont="1" applyAlignment="1"/>
    <xf numFmtId="0" fontId="8" fillId="0" borderId="2" xfId="0" applyFont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17" fillId="0" borderId="9" xfId="0" applyFont="1" applyBorder="1"/>
    <xf numFmtId="0" fontId="9" fillId="10" borderId="9" xfId="0" applyFont="1" applyFill="1" applyBorder="1" applyAlignment="1"/>
    <xf numFmtId="0" fontId="9" fillId="10" borderId="1" xfId="0" applyFont="1" applyFill="1" applyBorder="1" applyAlignment="1"/>
    <xf numFmtId="0" fontId="9" fillId="11" borderId="1" xfId="0" applyFont="1" applyFill="1" applyBorder="1"/>
    <xf numFmtId="0" fontId="8" fillId="9" borderId="8" xfId="0" applyFont="1" applyFill="1" applyBorder="1" applyAlignment="1"/>
    <xf numFmtId="0" fontId="9" fillId="11" borderId="1" xfId="0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/>
    <xf numFmtId="0" fontId="15" fillId="0" borderId="0" xfId="0" applyFont="1"/>
    <xf numFmtId="0" fontId="18" fillId="0" borderId="7" xfId="0" applyFont="1" applyBorder="1" applyAlignment="1">
      <alignment horizontal="center" vertical="center"/>
    </xf>
    <xf numFmtId="0" fontId="17" fillId="0" borderId="8" xfId="0" applyFont="1" applyBorder="1"/>
    <xf numFmtId="0" fontId="8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ill>
        <patternFill patternType="solid">
          <bgColor theme="4" tint="0.599993896298105"/>
        </patternFill>
      </fill>
    </dxf>
    <dxf>
      <fill>
        <patternFill patternType="solid">
          <bgColor theme="4" tint="0.59999389629810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Total_Amount by Customer_Region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spPr/>
          <c:invertIfNegative val="1"/>
          <c:dPt>
            <c:idx val="0"/>
            <c:invertIfNegative val="1"/>
            <c:bubble3D val="0"/>
            <c:spPr>
              <a:solidFill>
                <a:schemeClr val="accent6">
                  <a:shade val="5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chemeClr val="accent6">
                  <a:tint val="54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771603024"/>
        <c:axId val="-1771608464"/>
      </c:barChart>
      <c:catAx>
        <c:axId val="-17716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Customer_Region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771608464"/>
        <c:crosses val="autoZero"/>
        <c:auto val="1"/>
        <c:lblAlgn val="ctr"/>
        <c:lblOffset val="100"/>
        <c:noMultiLvlLbl val="1"/>
      </c:catAx>
      <c:valAx>
        <c:axId val="-1771608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Total_Amount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7716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36f7cd97-d031-422f-b6eb-679002fb3420}"/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Chart for Revenue Trend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strRef>
              <c:f>' Line Chart for Revenue Trend(T'!$C$5:$C$34</c:f>
              <c:strCache>
                <c:ptCount val="30"/>
                <c:pt idx="0" c:formatCode="mm\-dd\-yyyy">
                  <c:v>01-03-2025</c:v>
                </c:pt>
                <c:pt idx="1" c:formatCode="mm\-dd\-yyyy">
                  <c:v>02-03-2025</c:v>
                </c:pt>
                <c:pt idx="2" c:formatCode="mm\-dd\-yyyy">
                  <c:v>03-03-2025</c:v>
                </c:pt>
                <c:pt idx="3" c:formatCode="mm\-dd\-yyyy">
                  <c:v>04-03-2025</c:v>
                </c:pt>
                <c:pt idx="4" c:formatCode="mm\-dd\-yyyy">
                  <c:v>05-03-2025</c:v>
                </c:pt>
                <c:pt idx="5" c:formatCode="mm\-dd\-yyyy">
                  <c:v>06-03-2025</c:v>
                </c:pt>
                <c:pt idx="6" c:formatCode="mm\-dd\-yyyy">
                  <c:v>07-03-2025</c:v>
                </c:pt>
                <c:pt idx="7" c:formatCode="mm\-dd\-yyyy">
                  <c:v>08-03-2025</c:v>
                </c:pt>
                <c:pt idx="8" c:formatCode="mm\-dd\-yyyy">
                  <c:v>09-03-2025</c:v>
                </c:pt>
                <c:pt idx="9" c:formatCode="mm\-dd\-yyyy">
                  <c:v>10-03-2025</c:v>
                </c:pt>
                <c:pt idx="10" c:formatCode="mm\-dd\-yyyy">
                  <c:v>11-03-2025</c:v>
                </c:pt>
                <c:pt idx="11" c:formatCode="mm\-dd\-yyyy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1771607920"/>
        <c:axId val="-1771613904"/>
      </c:lineChart>
      <c:catAx>
        <c:axId val="-177160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771613904"/>
        <c:crosses val="autoZero"/>
        <c:auto val="1"/>
        <c:lblAlgn val="ctr"/>
        <c:lblOffset val="100"/>
        <c:noMultiLvlLbl val="1"/>
      </c:catAx>
      <c:valAx>
        <c:axId val="-17716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 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-177160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  <c:extLst>
      <c:ext uri="{0b15fc19-7d7d-44ad-8c2d-2c3a37ce22c3}">
        <chartProps xmlns="https://web.wps.cn/et/2018/main" chartId="{cf7a57eb-554f-4db5-bc80-c44d1b044ad7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123825</xdr:colOff>
      <xdr:row>3</xdr:row>
      <xdr:rowOff>0</xdr:rowOff>
    </xdr:from>
    <xdr:ext cx="4495800" cy="2644775"/>
    <xdr:graphicFrame>
      <xdr:nvGraphicFramePr>
        <xdr:cNvPr id="2" name="Chart 2" title="Chart"/>
        <xdr:cNvGraphicFramePr/>
      </xdr:nvGraphicFramePr>
      <xdr:xfrm>
        <a:off x="2697480" y="600075"/>
        <a:ext cx="4495800" cy="264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2" name="Chart 1" title="Chart"/>
        <xdr:cNvGraphicFramePr/>
      </xdr:nvGraphicFramePr>
      <xdr:xfrm>
        <a:off x="3053715" y="84582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Version="5" refreshedDate="45803.8155787037" refreshedBy="chand" recordCount="30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 count="30">
        <n v="1030"/>
        <n v="1027"/>
        <n v="1025"/>
        <n v="1002"/>
        <n v="1014"/>
        <n v="1020"/>
        <n v="1016"/>
        <n v="1013"/>
        <n v="1029"/>
        <n v="1009"/>
        <n v="1007"/>
        <n v="1019"/>
        <n v="1006"/>
        <n v="1008"/>
        <n v="1018"/>
        <n v="1017"/>
        <n v="1021"/>
        <n v="1015"/>
        <n v="1005"/>
        <n v="1003"/>
        <n v="1010"/>
        <n v="1023"/>
        <n v="1012"/>
        <n v="1001"/>
        <n v="1026"/>
        <n v="1022"/>
        <n v="1024"/>
        <n v="1004"/>
        <n v="1011"/>
        <n v="1028"/>
      </sharedItems>
    </cacheField>
    <cacheField name="Product" numFmtId="0">
      <sharedItems count="28">
        <s v="Laptop"/>
        <s v="Sofa Set"/>
        <s v="Smart TV"/>
        <s v="Yoga Mat"/>
        <s v="Resistance Bands"/>
        <s v="Yoga Block"/>
        <s v="Electric Kettle"/>
        <s v="Air Purifier"/>
        <s v="Microwave Oven"/>
        <s v="Vacuum Cleaner"/>
        <s v="Treadmill"/>
        <s v="Soundbar"/>
        <s v="Smart Watch"/>
        <s v="Air Fryer"/>
        <s v="Adjustable Dumbbells"/>
        <s v="Office Chair"/>
        <s v="Rice Cooker"/>
        <s v="Hair Dryer"/>
        <s v="Running Shoes"/>
        <s v="Coffee Maker"/>
        <s v="Dumbbells"/>
        <s v="Iron"/>
        <s v="Toaster"/>
        <s v="Wireless Mouse"/>
        <s v="Water Bottle"/>
        <s v="Monitor"/>
        <s v="Bluetooth Speaker"/>
        <s v="Laptop Stand"/>
      </sharedItems>
    </cacheField>
    <cacheField name="Category" numFmtId="0">
      <sharedItems count="6">
        <s v="Electronics"/>
        <s v="Furniture"/>
        <s v="Fitness"/>
        <s v="Kitchenware"/>
        <s v="Appliances"/>
        <s v="Footwear"/>
      </sharedItems>
    </cacheField>
    <cacheField name="Quantity" numFmtId="0">
      <sharedItems containsSemiMixedTypes="0" containsString="0" containsNumber="1" containsInteger="1" minValue="1" maxValue="5" count="5">
        <n v="1"/>
        <n v="2"/>
        <n v="3"/>
        <n v="5"/>
        <n v="4"/>
      </sharedItems>
    </cacheField>
    <cacheField name="Price_Per_Unit" numFmtId="0">
      <sharedItems containsSemiMixedTypes="0" containsString="0" containsNumber="1" containsInteger="1" minValue="200" maxValue="70000" count="24">
        <n v="70000"/>
        <n v="55000"/>
        <n v="40000"/>
        <n v="800"/>
        <n v="900"/>
        <n v="1200"/>
        <n v="1500"/>
        <n v="12000"/>
        <n v="6000"/>
        <n v="12619"/>
        <n v="20000"/>
        <n v="7000"/>
        <n v="4500"/>
        <n v="5500"/>
        <n v="8000"/>
        <n v="4000"/>
        <n v="1800"/>
        <n v="2500"/>
        <n v="3500"/>
        <n v="2200"/>
        <n v="500"/>
        <n v="200"/>
        <n v="15000"/>
        <n v="50000"/>
      </sharedItems>
    </cacheField>
    <cacheField name="Total_Amount" numFmtId="0">
      <sharedItems containsSemiMixedTypes="0" containsString="0" containsNumber="1" containsInteger="1" minValue="1000" maxValue="70000" count="18">
        <n v="70000"/>
        <n v="55000"/>
        <n v="40000"/>
        <n v="16400"/>
        <n v="24000"/>
        <n v="20000"/>
        <n v="14000"/>
        <n v="13500"/>
        <n v="11000"/>
        <n v="8000"/>
        <n v="5400"/>
        <n v="5000"/>
        <n v="3500"/>
        <n v="3000"/>
        <n v="2500"/>
        <n v="2200"/>
        <n v="1500"/>
        <n v="1000"/>
      </sharedItems>
    </cacheField>
    <cacheField name="Customer_Region" numFmtId="0">
      <sharedItems count="5">
        <s v="North"/>
        <s v="East"/>
        <s v="West"/>
        <s v="South"/>
        <s v="NULL"/>
      </sharedItems>
    </cacheField>
    <cacheField name="Order_Date" numFmtId="0">
      <sharedItems containsDate="1" containsMixedTypes="1" count="30">
        <s v="30-03-2025"/>
        <s v="27-03-2025"/>
        <s v="25-03-2025"/>
        <d v="2025-02-03T00:00:00"/>
        <s v="14-03-2025"/>
        <s v="20-03-2025"/>
        <s v="16-03-2025"/>
        <s v="13-03-2025"/>
        <s v="29-03-2025"/>
        <d v="2025-09-03T00:00:00"/>
        <d v="2025-07-03T00:00:00"/>
        <s v="19-03-2025"/>
        <d v="2025-06-03T00:00:00"/>
        <d v="2025-08-03T00:00:00"/>
        <s v="18-03-2025"/>
        <s v="17-03-2025"/>
        <s v="21-03-2025"/>
        <s v="15-03-2025"/>
        <d v="2025-05-03T00:00:00"/>
        <d v="2025-03-03T00:00:00"/>
        <d v="2025-10-03T00:00:00"/>
        <s v="23-03-2025"/>
        <d v="2025-12-03T00:00:00"/>
        <d v="2025-01-03T00:00:00"/>
        <s v="26-03-2025"/>
        <s v="22-03-2025"/>
        <s v="24-03-2025"/>
        <d v="2025-04-03T00:00:00"/>
        <d v="2025-11-03T00:00:00"/>
        <s v="28-03-202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  <x v="0"/>
    <x v="0"/>
  </r>
  <r>
    <x v="1"/>
    <x v="1"/>
    <x v="1"/>
    <x v="0"/>
    <x v="1"/>
    <x v="1"/>
    <x v="1"/>
    <x v="1"/>
  </r>
  <r>
    <x v="2"/>
    <x v="2"/>
    <x v="0"/>
    <x v="0"/>
    <x v="2"/>
    <x v="2"/>
    <x v="2"/>
    <x v="2"/>
  </r>
  <r>
    <x v="3"/>
    <x v="3"/>
    <x v="2"/>
    <x v="1"/>
    <x v="3"/>
    <x v="3"/>
    <x v="3"/>
    <x v="3"/>
  </r>
  <r>
    <x v="4"/>
    <x v="4"/>
    <x v="2"/>
    <x v="1"/>
    <x v="4"/>
    <x v="3"/>
    <x v="0"/>
    <x v="4"/>
  </r>
  <r>
    <x v="5"/>
    <x v="5"/>
    <x v="2"/>
    <x v="1"/>
    <x v="5"/>
    <x v="3"/>
    <x v="3"/>
    <x v="5"/>
  </r>
  <r>
    <x v="6"/>
    <x v="6"/>
    <x v="3"/>
    <x v="1"/>
    <x v="6"/>
    <x v="3"/>
    <x v="3"/>
    <x v="6"/>
  </r>
  <r>
    <x v="7"/>
    <x v="7"/>
    <x v="4"/>
    <x v="1"/>
    <x v="7"/>
    <x v="4"/>
    <x v="2"/>
    <x v="7"/>
  </r>
  <r>
    <x v="8"/>
    <x v="8"/>
    <x v="4"/>
    <x v="1"/>
    <x v="7"/>
    <x v="4"/>
    <x v="2"/>
    <x v="8"/>
  </r>
  <r>
    <x v="9"/>
    <x v="9"/>
    <x v="4"/>
    <x v="1"/>
    <x v="8"/>
    <x v="3"/>
    <x v="0"/>
    <x v="9"/>
  </r>
  <r>
    <x v="10"/>
    <x v="10"/>
    <x v="2"/>
    <x v="0"/>
    <x v="9"/>
    <x v="3"/>
    <x v="3"/>
    <x v="10"/>
  </r>
  <r>
    <x v="11"/>
    <x v="11"/>
    <x v="0"/>
    <x v="0"/>
    <x v="10"/>
    <x v="5"/>
    <x v="1"/>
    <x v="11"/>
  </r>
  <r>
    <x v="12"/>
    <x v="12"/>
    <x v="0"/>
    <x v="1"/>
    <x v="11"/>
    <x v="6"/>
    <x v="4"/>
    <x v="12"/>
  </r>
  <r>
    <x v="13"/>
    <x v="13"/>
    <x v="3"/>
    <x v="2"/>
    <x v="12"/>
    <x v="7"/>
    <x v="1"/>
    <x v="13"/>
  </r>
  <r>
    <x v="14"/>
    <x v="14"/>
    <x v="2"/>
    <x v="1"/>
    <x v="13"/>
    <x v="8"/>
    <x v="0"/>
    <x v="14"/>
  </r>
  <r>
    <x v="15"/>
    <x v="15"/>
    <x v="1"/>
    <x v="0"/>
    <x v="14"/>
    <x v="9"/>
    <x v="2"/>
    <x v="15"/>
  </r>
  <r>
    <x v="16"/>
    <x v="16"/>
    <x v="3"/>
    <x v="1"/>
    <x v="15"/>
    <x v="9"/>
    <x v="2"/>
    <x v="16"/>
  </r>
  <r>
    <x v="17"/>
    <x v="17"/>
    <x v="4"/>
    <x v="2"/>
    <x v="16"/>
    <x v="10"/>
    <x v="1"/>
    <x v="17"/>
  </r>
  <r>
    <x v="18"/>
    <x v="18"/>
    <x v="5"/>
    <x v="1"/>
    <x v="17"/>
    <x v="11"/>
    <x v="0"/>
    <x v="18"/>
  </r>
  <r>
    <x v="19"/>
    <x v="19"/>
    <x v="3"/>
    <x v="0"/>
    <x v="18"/>
    <x v="12"/>
    <x v="1"/>
    <x v="19"/>
  </r>
  <r>
    <x v="20"/>
    <x v="20"/>
    <x v="2"/>
    <x v="1"/>
    <x v="6"/>
    <x v="13"/>
    <x v="2"/>
    <x v="20"/>
  </r>
  <r>
    <x v="21"/>
    <x v="21"/>
    <x v="4"/>
    <x v="0"/>
    <x v="17"/>
    <x v="14"/>
    <x v="1"/>
    <x v="21"/>
  </r>
  <r>
    <x v="22"/>
    <x v="22"/>
    <x v="3"/>
    <x v="0"/>
    <x v="19"/>
    <x v="15"/>
    <x v="3"/>
    <x v="22"/>
  </r>
  <r>
    <x v="23"/>
    <x v="23"/>
    <x v="0"/>
    <x v="2"/>
    <x v="20"/>
    <x v="16"/>
    <x v="0"/>
    <x v="23"/>
  </r>
  <r>
    <x v="24"/>
    <x v="24"/>
    <x v="3"/>
    <x v="3"/>
    <x v="21"/>
    <x v="17"/>
    <x v="0"/>
    <x v="24"/>
  </r>
  <r>
    <x v="25"/>
    <x v="25"/>
    <x v="0"/>
    <x v="1"/>
    <x v="22"/>
    <x v="3"/>
    <x v="0"/>
    <x v="25"/>
  </r>
  <r>
    <x v="26"/>
    <x v="4"/>
    <x v="2"/>
    <x v="2"/>
    <x v="9"/>
    <x v="3"/>
    <x v="3"/>
    <x v="26"/>
  </r>
  <r>
    <x v="27"/>
    <x v="26"/>
    <x v="0"/>
    <x v="4"/>
    <x v="9"/>
    <x v="3"/>
    <x v="2"/>
    <x v="27"/>
  </r>
  <r>
    <x v="28"/>
    <x v="27"/>
    <x v="0"/>
    <x v="3"/>
    <x v="9"/>
    <x v="3"/>
    <x v="1"/>
    <x v="28"/>
  </r>
  <r>
    <x v="29"/>
    <x v="10"/>
    <x v="2"/>
    <x v="1"/>
    <x v="23"/>
    <x v="3"/>
    <x v="3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autoFormatId="1" applyNumberFormats="0" applyBorderFormats="0" applyFontFormats="0" applyPatternFormats="0" applyAlignmentFormats="0" applyWidthHeightFormats="1" dataCaption="" updatedVersion="5" compact="0" compactData="0" showDrill="1">
  <location ref="A4:B10" firstHeaderRow="1" firstDataRow="1" firstDataCol="1"/>
  <pivotFields count="8"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  <pivotField dataField="1" compact="0" outline="0" multipleItemSelectionAllowed="1" showAll="0"/>
    <pivotField axis="axisRow" compact="0" sortType="ascending" outline="0" multipleItemSelectionAllowed="1" showAll="0">
      <items count="6">
        <item x="1"/>
        <item x="0"/>
        <item x="4"/>
        <item x="3"/>
        <item x="2"/>
        <item t="default"/>
      </items>
    </pivotField>
    <pivotField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formats count="4">
    <format dxfId="0">
      <pivotArea outline="0" fieldPosition="0">
        <references count="1">
          <reference field="6" count="0" selected="0"/>
        </references>
      </pivotArea>
    </format>
    <format dxfId="1">
      <pivotArea dataOnly="0" labelOnly="1" outline="0" fieldPosition="0">
        <references count="1">
          <reference field="6" count="0"/>
        </references>
      </pivotArea>
    </format>
    <format dxfId="2">
      <pivotArea outline="0" fieldPosition="0">
        <references count="1">
          <reference field="6" count="0" selected="0"/>
        </references>
      </pivotArea>
    </format>
    <format dxfId="3">
      <pivotArea dataOnly="0" labelOnly="1" outline="0" fieldPosition="0">
        <references count="1">
          <reference field="6" count="0"/>
        </references>
      </pivotArea>
    </format>
  </format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1"/>
  <sheetViews>
    <sheetView tabSelected="1" workbookViewId="0">
      <selection activeCell="A3" sqref="A3"/>
    </sheetView>
  </sheetViews>
  <sheetFormatPr defaultColWidth="12.7090909090909" defaultRowHeight="15.75" customHeight="1"/>
  <cols>
    <col min="2" max="2" width="17.2818181818182" customWidth="1"/>
    <col min="5" max="5" width="14.8545454545455" customWidth="1"/>
    <col min="6" max="6" width="14.2818181818182" customWidth="1"/>
    <col min="7" max="7" width="17" customWidth="1"/>
    <col min="9" max="9" width="16.2818181818182" customWidth="1"/>
    <col min="10" max="10" width="25.4272727272727" customWidth="1"/>
    <col min="11" max="11" width="29.8545454545455" customWidth="1"/>
    <col min="12" max="12" width="14.4272727272727" customWidth="1"/>
    <col min="13" max="13" width="14.8545454545455" customWidth="1"/>
  </cols>
  <sheetData>
    <row r="1" ht="14.5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5" t="s">
        <v>7</v>
      </c>
      <c r="I1" s="34" t="s">
        <v>8</v>
      </c>
      <c r="J1" s="35" t="s">
        <v>9</v>
      </c>
      <c r="K1" s="35" t="s">
        <v>10</v>
      </c>
      <c r="L1" s="1" t="s">
        <v>11</v>
      </c>
    </row>
    <row r="2" ht="14.5" spans="1:13">
      <c r="A2" s="5">
        <v>1030</v>
      </c>
      <c r="B2" s="5" t="s">
        <v>12</v>
      </c>
      <c r="C2" s="5" t="s">
        <v>13</v>
      </c>
      <c r="D2" s="5">
        <v>1</v>
      </c>
      <c r="E2" s="5">
        <v>70000</v>
      </c>
      <c r="F2" s="5">
        <v>70000</v>
      </c>
      <c r="G2" s="5" t="s">
        <v>14</v>
      </c>
      <c r="H2" s="26" t="s">
        <v>15</v>
      </c>
      <c r="I2" s="36">
        <f t="shared" ref="I2:I31" si="0">F2-(D2*E2*0.6)</f>
        <v>28000</v>
      </c>
      <c r="J2" s="36" t="str">
        <f t="shared" ref="J2:J31" si="1">TRIM(G2)</f>
        <v>North</v>
      </c>
      <c r="K2" s="36" t="str">
        <f t="shared" ref="K2:K31" si="2">UPPER(G2)</f>
        <v>NORTH</v>
      </c>
      <c r="L2" s="37" t="s">
        <v>16</v>
      </c>
      <c r="M2" s="38"/>
    </row>
    <row r="3" ht="14.5" spans="1:13">
      <c r="A3" s="6">
        <v>1027</v>
      </c>
      <c r="B3" s="6" t="s">
        <v>17</v>
      </c>
      <c r="C3" s="6" t="s">
        <v>18</v>
      </c>
      <c r="D3" s="6">
        <v>1</v>
      </c>
      <c r="E3" s="6">
        <v>55000</v>
      </c>
      <c r="F3" s="6">
        <v>55000</v>
      </c>
      <c r="G3" s="6" t="s">
        <v>19</v>
      </c>
      <c r="H3" s="27" t="s">
        <v>20</v>
      </c>
      <c r="I3" s="36">
        <f t="shared" si="0"/>
        <v>22000</v>
      </c>
      <c r="J3" s="36" t="str">
        <f t="shared" si="1"/>
        <v>East</v>
      </c>
      <c r="K3" s="36" t="str">
        <f t="shared" si="2"/>
        <v>EAST</v>
      </c>
      <c r="L3" s="39" t="s">
        <v>0</v>
      </c>
      <c r="M3" s="40">
        <v>1015</v>
      </c>
    </row>
    <row r="4" ht="14.5" spans="1:13">
      <c r="A4" s="6">
        <v>1025</v>
      </c>
      <c r="B4" s="6" t="s">
        <v>21</v>
      </c>
      <c r="C4" s="6" t="s">
        <v>13</v>
      </c>
      <c r="D4" s="6">
        <v>1</v>
      </c>
      <c r="E4" s="6">
        <v>40000</v>
      </c>
      <c r="F4" s="6">
        <v>40000</v>
      </c>
      <c r="G4" s="6" t="s">
        <v>22</v>
      </c>
      <c r="H4" s="27" t="s">
        <v>23</v>
      </c>
      <c r="I4" s="36">
        <f t="shared" si="0"/>
        <v>16000</v>
      </c>
      <c r="J4" s="36" t="str">
        <f t="shared" si="1"/>
        <v>West</v>
      </c>
      <c r="K4" s="36" t="str">
        <f t="shared" si="2"/>
        <v>WEST</v>
      </c>
      <c r="L4" s="39" t="s">
        <v>5</v>
      </c>
      <c r="M4" s="41">
        <f>VLOOKUP(M3,A1:F31,6,FALSE)</f>
        <v>5400</v>
      </c>
    </row>
    <row r="5" ht="14.5" spans="1:11">
      <c r="A5" s="5">
        <v>1002</v>
      </c>
      <c r="B5" s="5" t="s">
        <v>24</v>
      </c>
      <c r="C5" s="5" t="s">
        <v>25</v>
      </c>
      <c r="D5" s="5">
        <v>2</v>
      </c>
      <c r="E5" s="5">
        <v>800</v>
      </c>
      <c r="F5" s="5">
        <v>16400</v>
      </c>
      <c r="G5" s="5" t="s">
        <v>26</v>
      </c>
      <c r="H5" s="28">
        <v>45691</v>
      </c>
      <c r="I5" s="36">
        <f t="shared" si="0"/>
        <v>15440</v>
      </c>
      <c r="J5" s="36" t="str">
        <f t="shared" si="1"/>
        <v>South</v>
      </c>
      <c r="K5" s="36" t="str">
        <f t="shared" si="2"/>
        <v>SOUTH</v>
      </c>
    </row>
    <row r="6" ht="14.5" spans="1:11">
      <c r="A6" s="5">
        <v>1014</v>
      </c>
      <c r="B6" s="5" t="s">
        <v>27</v>
      </c>
      <c r="C6" s="5" t="s">
        <v>25</v>
      </c>
      <c r="D6" s="5">
        <v>2</v>
      </c>
      <c r="E6" s="5">
        <v>900</v>
      </c>
      <c r="F6" s="5">
        <v>16400</v>
      </c>
      <c r="G6" s="5" t="s">
        <v>14</v>
      </c>
      <c r="H6" s="26" t="s">
        <v>28</v>
      </c>
      <c r="I6" s="36">
        <f t="shared" si="0"/>
        <v>15320</v>
      </c>
      <c r="J6" s="36" t="str">
        <f t="shared" si="1"/>
        <v>North</v>
      </c>
      <c r="K6" s="36" t="str">
        <f t="shared" si="2"/>
        <v>NORTH</v>
      </c>
    </row>
    <row r="7" ht="14.5" spans="1:13">
      <c r="A7" s="5">
        <v>1020</v>
      </c>
      <c r="B7" s="5" t="s">
        <v>29</v>
      </c>
      <c r="C7" s="5" t="s">
        <v>25</v>
      </c>
      <c r="D7" s="5">
        <v>2</v>
      </c>
      <c r="E7" s="5">
        <v>1200</v>
      </c>
      <c r="F7" s="5">
        <v>16400</v>
      </c>
      <c r="G7" s="5" t="s">
        <v>26</v>
      </c>
      <c r="H7" s="26" t="s">
        <v>30</v>
      </c>
      <c r="I7" s="36">
        <f t="shared" si="0"/>
        <v>14960</v>
      </c>
      <c r="J7" s="36" t="str">
        <f t="shared" si="1"/>
        <v>South</v>
      </c>
      <c r="K7" s="36" t="str">
        <f t="shared" si="2"/>
        <v>SOUTH</v>
      </c>
      <c r="L7" s="42" t="s">
        <v>31</v>
      </c>
      <c r="M7" s="38"/>
    </row>
    <row r="8" ht="14.5" spans="1:13">
      <c r="A8" s="5">
        <v>1016</v>
      </c>
      <c r="B8" s="5" t="s">
        <v>32</v>
      </c>
      <c r="C8" s="5" t="s">
        <v>33</v>
      </c>
      <c r="D8" s="5">
        <v>2</v>
      </c>
      <c r="E8" s="5">
        <v>1500</v>
      </c>
      <c r="F8" s="5">
        <v>16400</v>
      </c>
      <c r="G8" s="5" t="s">
        <v>26</v>
      </c>
      <c r="H8" s="26" t="s">
        <v>34</v>
      </c>
      <c r="I8" s="36">
        <f t="shared" si="0"/>
        <v>14600</v>
      </c>
      <c r="J8" s="36" t="str">
        <f t="shared" si="1"/>
        <v>South</v>
      </c>
      <c r="K8" s="36" t="str">
        <f t="shared" si="2"/>
        <v>SOUTH</v>
      </c>
      <c r="L8" s="39" t="s">
        <v>0</v>
      </c>
      <c r="M8" s="40">
        <v>1027</v>
      </c>
    </row>
    <row r="9" ht="14.5" spans="1:13">
      <c r="A9" s="6">
        <v>1013</v>
      </c>
      <c r="B9" s="6" t="s">
        <v>35</v>
      </c>
      <c r="C9" s="6" t="s">
        <v>36</v>
      </c>
      <c r="D9" s="6">
        <v>2</v>
      </c>
      <c r="E9" s="6">
        <v>12000</v>
      </c>
      <c r="F9" s="6">
        <v>24000</v>
      </c>
      <c r="G9" s="6" t="s">
        <v>22</v>
      </c>
      <c r="H9" s="27" t="s">
        <v>37</v>
      </c>
      <c r="I9" s="36">
        <f t="shared" si="0"/>
        <v>9600</v>
      </c>
      <c r="J9" s="36" t="str">
        <f t="shared" si="1"/>
        <v>West</v>
      </c>
      <c r="K9" s="36" t="str">
        <f t="shared" si="2"/>
        <v>WEST</v>
      </c>
      <c r="L9" s="39" t="s">
        <v>38</v>
      </c>
      <c r="M9" s="43" t="str">
        <f t="array" ref="M9">INDEX(C1:C31,MATCH(M8,A1:A31,0))</f>
        <v>Furniture</v>
      </c>
    </row>
    <row r="10" ht="14.5" spans="1:11">
      <c r="A10" s="6">
        <v>1029</v>
      </c>
      <c r="B10" s="6" t="s">
        <v>39</v>
      </c>
      <c r="C10" s="6" t="s">
        <v>36</v>
      </c>
      <c r="D10" s="6">
        <v>2</v>
      </c>
      <c r="E10" s="6">
        <v>12000</v>
      </c>
      <c r="F10" s="6">
        <v>24000</v>
      </c>
      <c r="G10" s="6" t="s">
        <v>22</v>
      </c>
      <c r="H10" s="27" t="s">
        <v>40</v>
      </c>
      <c r="I10" s="36">
        <f t="shared" si="0"/>
        <v>9600</v>
      </c>
      <c r="J10" s="36" t="str">
        <f t="shared" si="1"/>
        <v>West</v>
      </c>
      <c r="K10" s="36" t="str">
        <f t="shared" si="2"/>
        <v>WEST</v>
      </c>
    </row>
    <row r="11" ht="14.5" spans="1:11">
      <c r="A11" s="6">
        <v>1009</v>
      </c>
      <c r="B11" s="6" t="s">
        <v>41</v>
      </c>
      <c r="C11" s="6" t="s">
        <v>36</v>
      </c>
      <c r="D11" s="6">
        <v>2</v>
      </c>
      <c r="E11" s="6">
        <v>6000</v>
      </c>
      <c r="F11" s="6">
        <v>16400</v>
      </c>
      <c r="G11" s="6" t="s">
        <v>14</v>
      </c>
      <c r="H11" s="29">
        <v>45903</v>
      </c>
      <c r="I11" s="36">
        <f t="shared" si="0"/>
        <v>9200</v>
      </c>
      <c r="J11" s="36" t="str">
        <f t="shared" si="1"/>
        <v>North</v>
      </c>
      <c r="K11" s="36" t="str">
        <f t="shared" si="2"/>
        <v>NORTH</v>
      </c>
    </row>
    <row r="12" ht="14.5" spans="1:11">
      <c r="A12" s="6">
        <v>1007</v>
      </c>
      <c r="B12" s="6" t="s">
        <v>42</v>
      </c>
      <c r="C12" s="6" t="s">
        <v>25</v>
      </c>
      <c r="D12" s="6">
        <v>1</v>
      </c>
      <c r="E12" s="6">
        <v>12619</v>
      </c>
      <c r="F12" s="6">
        <v>16400</v>
      </c>
      <c r="G12" s="6" t="s">
        <v>26</v>
      </c>
      <c r="H12" s="29">
        <v>45841</v>
      </c>
      <c r="I12" s="36">
        <f t="shared" si="0"/>
        <v>8828.6</v>
      </c>
      <c r="J12" s="36" t="str">
        <f t="shared" si="1"/>
        <v>South</v>
      </c>
      <c r="K12" s="36" t="str">
        <f t="shared" si="2"/>
        <v>SOUTH</v>
      </c>
    </row>
    <row r="13" ht="14.5" spans="1:11">
      <c r="A13" s="6">
        <v>1019</v>
      </c>
      <c r="B13" s="6" t="s">
        <v>43</v>
      </c>
      <c r="C13" s="6" t="s">
        <v>13</v>
      </c>
      <c r="D13" s="6">
        <v>1</v>
      </c>
      <c r="E13" s="6">
        <v>20000</v>
      </c>
      <c r="F13" s="6">
        <v>20000</v>
      </c>
      <c r="G13" s="6" t="s">
        <v>19</v>
      </c>
      <c r="H13" s="27" t="s">
        <v>44</v>
      </c>
      <c r="I13" s="36">
        <f t="shared" si="0"/>
        <v>8000</v>
      </c>
      <c r="J13" s="36" t="str">
        <f t="shared" si="1"/>
        <v>East</v>
      </c>
      <c r="K13" s="36" t="str">
        <f t="shared" si="2"/>
        <v>EAST</v>
      </c>
    </row>
    <row r="14" ht="14.5" spans="1:11">
      <c r="A14" s="5">
        <v>1006</v>
      </c>
      <c r="B14" s="5" t="s">
        <v>45</v>
      </c>
      <c r="C14" s="5" t="s">
        <v>13</v>
      </c>
      <c r="D14" s="5">
        <v>2</v>
      </c>
      <c r="E14" s="5">
        <v>7000</v>
      </c>
      <c r="F14" s="5">
        <v>14000</v>
      </c>
      <c r="G14" s="5" t="s">
        <v>46</v>
      </c>
      <c r="H14" s="28">
        <v>45811</v>
      </c>
      <c r="I14" s="36">
        <f t="shared" si="0"/>
        <v>5600</v>
      </c>
      <c r="J14" s="36" t="str">
        <f t="shared" si="1"/>
        <v>NULL</v>
      </c>
      <c r="K14" s="36" t="str">
        <f t="shared" si="2"/>
        <v>NULL</v>
      </c>
    </row>
    <row r="15" ht="14.5" spans="1:11">
      <c r="A15" s="5">
        <v>1008</v>
      </c>
      <c r="B15" s="5" t="s">
        <v>47</v>
      </c>
      <c r="C15" s="5" t="s">
        <v>33</v>
      </c>
      <c r="D15" s="5">
        <v>3</v>
      </c>
      <c r="E15" s="5">
        <v>4500</v>
      </c>
      <c r="F15" s="5">
        <v>13500</v>
      </c>
      <c r="G15" s="5" t="s">
        <v>19</v>
      </c>
      <c r="H15" s="28">
        <v>45872</v>
      </c>
      <c r="I15" s="36">
        <f t="shared" si="0"/>
        <v>5400</v>
      </c>
      <c r="J15" s="36" t="str">
        <f t="shared" si="1"/>
        <v>East</v>
      </c>
      <c r="K15" s="36" t="str">
        <f t="shared" si="2"/>
        <v>EAST</v>
      </c>
    </row>
    <row r="16" ht="14.5" spans="1:11">
      <c r="A16" s="5">
        <v>1018</v>
      </c>
      <c r="B16" s="5" t="s">
        <v>48</v>
      </c>
      <c r="C16" s="5" t="s">
        <v>25</v>
      </c>
      <c r="D16" s="5">
        <v>2</v>
      </c>
      <c r="E16" s="5">
        <v>5500</v>
      </c>
      <c r="F16" s="5">
        <v>11000</v>
      </c>
      <c r="G16" s="5" t="s">
        <v>14</v>
      </c>
      <c r="H16" s="26" t="s">
        <v>49</v>
      </c>
      <c r="I16" s="36">
        <f t="shared" si="0"/>
        <v>4400</v>
      </c>
      <c r="J16" s="36" t="str">
        <f t="shared" si="1"/>
        <v>North</v>
      </c>
      <c r="K16" s="36" t="str">
        <f t="shared" si="2"/>
        <v>NORTH</v>
      </c>
    </row>
    <row r="17" ht="14.5" spans="1:11">
      <c r="A17" s="6">
        <v>1017</v>
      </c>
      <c r="B17" s="6" t="s">
        <v>50</v>
      </c>
      <c r="C17" s="6" t="s">
        <v>18</v>
      </c>
      <c r="D17" s="6">
        <v>1</v>
      </c>
      <c r="E17" s="6">
        <v>8000</v>
      </c>
      <c r="F17" s="6">
        <v>8000</v>
      </c>
      <c r="G17" s="6" t="s">
        <v>22</v>
      </c>
      <c r="H17" s="27" t="s">
        <v>51</v>
      </c>
      <c r="I17" s="36">
        <f t="shared" si="0"/>
        <v>3200</v>
      </c>
      <c r="J17" s="36" t="str">
        <f t="shared" si="1"/>
        <v>West</v>
      </c>
      <c r="K17" s="36" t="str">
        <f t="shared" si="2"/>
        <v>WEST</v>
      </c>
    </row>
    <row r="18" ht="14.5" spans="1:11">
      <c r="A18" s="6">
        <v>1021</v>
      </c>
      <c r="B18" s="6" t="s">
        <v>52</v>
      </c>
      <c r="C18" s="6" t="s">
        <v>33</v>
      </c>
      <c r="D18" s="6">
        <v>2</v>
      </c>
      <c r="E18" s="6">
        <v>4000</v>
      </c>
      <c r="F18" s="6">
        <v>8000</v>
      </c>
      <c r="G18" s="6" t="s">
        <v>22</v>
      </c>
      <c r="H18" s="27" t="s">
        <v>53</v>
      </c>
      <c r="I18" s="36">
        <f t="shared" si="0"/>
        <v>3200</v>
      </c>
      <c r="J18" s="36" t="str">
        <f t="shared" si="1"/>
        <v>West</v>
      </c>
      <c r="K18" s="36" t="str">
        <f t="shared" si="2"/>
        <v>WEST</v>
      </c>
    </row>
    <row r="19" ht="14.5" spans="1:11">
      <c r="A19" s="6">
        <v>1015</v>
      </c>
      <c r="B19" s="6" t="s">
        <v>54</v>
      </c>
      <c r="C19" s="6" t="s">
        <v>36</v>
      </c>
      <c r="D19" s="6">
        <v>3</v>
      </c>
      <c r="E19" s="6">
        <v>1800</v>
      </c>
      <c r="F19" s="6">
        <v>5400</v>
      </c>
      <c r="G19" s="6" t="s">
        <v>19</v>
      </c>
      <c r="H19" s="27" t="s">
        <v>55</v>
      </c>
      <c r="I19" s="36">
        <f t="shared" si="0"/>
        <v>2160</v>
      </c>
      <c r="J19" s="36" t="str">
        <f t="shared" si="1"/>
        <v>East</v>
      </c>
      <c r="K19" s="36" t="str">
        <f t="shared" si="2"/>
        <v>EAST</v>
      </c>
    </row>
    <row r="20" ht="14.5" spans="1:11">
      <c r="A20" s="6">
        <v>1005</v>
      </c>
      <c r="B20" s="6" t="s">
        <v>56</v>
      </c>
      <c r="C20" s="6" t="s">
        <v>57</v>
      </c>
      <c r="D20" s="6">
        <v>2</v>
      </c>
      <c r="E20" s="6">
        <v>2500</v>
      </c>
      <c r="F20" s="6">
        <v>5000</v>
      </c>
      <c r="G20" s="6" t="s">
        <v>14</v>
      </c>
      <c r="H20" s="29">
        <v>45780</v>
      </c>
      <c r="I20" s="36">
        <f t="shared" si="0"/>
        <v>2000</v>
      </c>
      <c r="J20" s="36" t="str">
        <f t="shared" si="1"/>
        <v>North</v>
      </c>
      <c r="K20" s="36" t="str">
        <f t="shared" si="2"/>
        <v>NORTH</v>
      </c>
    </row>
    <row r="21" ht="14.5" spans="1:11">
      <c r="A21" s="6">
        <v>1003</v>
      </c>
      <c r="B21" s="6" t="s">
        <v>58</v>
      </c>
      <c r="C21" s="6" t="s">
        <v>33</v>
      </c>
      <c r="D21" s="6">
        <v>1</v>
      </c>
      <c r="E21" s="6">
        <v>3500</v>
      </c>
      <c r="F21" s="6">
        <v>3500</v>
      </c>
      <c r="G21" s="6" t="s">
        <v>19</v>
      </c>
      <c r="H21" s="29">
        <v>45719</v>
      </c>
      <c r="I21" s="36">
        <f t="shared" si="0"/>
        <v>1400</v>
      </c>
      <c r="J21" s="36" t="str">
        <f t="shared" si="1"/>
        <v>East</v>
      </c>
      <c r="K21" s="36" t="str">
        <f t="shared" si="2"/>
        <v>EAST</v>
      </c>
    </row>
    <row r="22" ht="14.5" spans="1:11">
      <c r="A22" s="5">
        <v>1010</v>
      </c>
      <c r="B22" s="5" t="s">
        <v>59</v>
      </c>
      <c r="C22" s="5" t="s">
        <v>25</v>
      </c>
      <c r="D22" s="5">
        <v>2</v>
      </c>
      <c r="E22" s="5">
        <v>1500</v>
      </c>
      <c r="F22" s="5">
        <v>3000</v>
      </c>
      <c r="G22" s="5" t="s">
        <v>22</v>
      </c>
      <c r="H22" s="28">
        <v>45933</v>
      </c>
      <c r="I22" s="36">
        <f t="shared" si="0"/>
        <v>1200</v>
      </c>
      <c r="J22" s="36" t="str">
        <f t="shared" si="1"/>
        <v>West</v>
      </c>
      <c r="K22" s="36" t="str">
        <f t="shared" si="2"/>
        <v>WEST</v>
      </c>
    </row>
    <row r="23" ht="14.5" spans="1:11">
      <c r="A23" s="6">
        <v>1023</v>
      </c>
      <c r="B23" s="6" t="s">
        <v>60</v>
      </c>
      <c r="C23" s="6" t="s">
        <v>36</v>
      </c>
      <c r="D23" s="6">
        <v>1</v>
      </c>
      <c r="E23" s="6">
        <v>2500</v>
      </c>
      <c r="F23" s="6">
        <v>2500</v>
      </c>
      <c r="G23" s="6" t="s">
        <v>19</v>
      </c>
      <c r="H23" s="27" t="s">
        <v>61</v>
      </c>
      <c r="I23" s="36">
        <f t="shared" si="0"/>
        <v>1000</v>
      </c>
      <c r="J23" s="36" t="str">
        <f t="shared" si="1"/>
        <v>East</v>
      </c>
      <c r="K23" s="36" t="str">
        <f t="shared" si="2"/>
        <v>EAST</v>
      </c>
    </row>
    <row r="24" ht="14.5" spans="1:11">
      <c r="A24" s="5">
        <v>1012</v>
      </c>
      <c r="B24" s="5" t="s">
        <v>62</v>
      </c>
      <c r="C24" s="5" t="s">
        <v>33</v>
      </c>
      <c r="D24" s="5">
        <v>1</v>
      </c>
      <c r="E24" s="5">
        <v>2200</v>
      </c>
      <c r="F24" s="5">
        <v>2200</v>
      </c>
      <c r="G24" s="5" t="s">
        <v>26</v>
      </c>
      <c r="H24" s="28">
        <v>45994</v>
      </c>
      <c r="I24" s="36">
        <f t="shared" si="0"/>
        <v>880</v>
      </c>
      <c r="J24" s="36" t="str">
        <f t="shared" si="1"/>
        <v>South</v>
      </c>
      <c r="K24" s="36" t="str">
        <f t="shared" si="2"/>
        <v>SOUTH</v>
      </c>
    </row>
    <row r="25" ht="14.5" spans="1:11">
      <c r="A25" s="6">
        <v>1001</v>
      </c>
      <c r="B25" s="6" t="s">
        <v>63</v>
      </c>
      <c r="C25" s="6" t="s">
        <v>13</v>
      </c>
      <c r="D25" s="6">
        <v>3</v>
      </c>
      <c r="E25" s="6">
        <v>500</v>
      </c>
      <c r="F25" s="6">
        <v>1500</v>
      </c>
      <c r="G25" s="6" t="s">
        <v>14</v>
      </c>
      <c r="H25" s="29">
        <v>45660</v>
      </c>
      <c r="I25" s="36">
        <f t="shared" si="0"/>
        <v>600</v>
      </c>
      <c r="J25" s="36" t="str">
        <f t="shared" si="1"/>
        <v>North</v>
      </c>
      <c r="K25" s="36" t="str">
        <f t="shared" si="2"/>
        <v>NORTH</v>
      </c>
    </row>
    <row r="26" ht="14.5" spans="1:11">
      <c r="A26" s="5">
        <v>1026</v>
      </c>
      <c r="B26" s="5" t="s">
        <v>64</v>
      </c>
      <c r="C26" s="5" t="s">
        <v>33</v>
      </c>
      <c r="D26" s="5">
        <v>5</v>
      </c>
      <c r="E26" s="5">
        <v>200</v>
      </c>
      <c r="F26" s="5">
        <v>1000</v>
      </c>
      <c r="G26" s="5" t="s">
        <v>14</v>
      </c>
      <c r="H26" s="26" t="s">
        <v>65</v>
      </c>
      <c r="I26" s="36">
        <f t="shared" si="0"/>
        <v>400</v>
      </c>
      <c r="J26" s="36" t="str">
        <f t="shared" si="1"/>
        <v>North</v>
      </c>
      <c r="K26" s="36" t="str">
        <f t="shared" si="2"/>
        <v>NORTH</v>
      </c>
    </row>
    <row r="27" ht="14.5" spans="1:11">
      <c r="A27" s="5">
        <v>1022</v>
      </c>
      <c r="B27" s="5" t="s">
        <v>66</v>
      </c>
      <c r="C27" s="5" t="s">
        <v>13</v>
      </c>
      <c r="D27" s="5">
        <v>2</v>
      </c>
      <c r="E27" s="5">
        <v>15000</v>
      </c>
      <c r="F27" s="5">
        <v>16400</v>
      </c>
      <c r="G27" s="5" t="s">
        <v>14</v>
      </c>
      <c r="H27" s="26" t="s">
        <v>67</v>
      </c>
      <c r="I27" s="36">
        <f t="shared" si="0"/>
        <v>-1600</v>
      </c>
      <c r="J27" s="36" t="str">
        <f t="shared" si="1"/>
        <v>North</v>
      </c>
      <c r="K27" s="36" t="str">
        <f t="shared" si="2"/>
        <v>NORTH</v>
      </c>
    </row>
    <row r="28" ht="14.5" spans="1:11">
      <c r="A28" s="5">
        <v>1024</v>
      </c>
      <c r="B28" s="5" t="s">
        <v>27</v>
      </c>
      <c r="C28" s="5" t="s">
        <v>25</v>
      </c>
      <c r="D28" s="5">
        <v>3</v>
      </c>
      <c r="E28" s="5">
        <v>12619</v>
      </c>
      <c r="F28" s="5">
        <v>16400</v>
      </c>
      <c r="G28" s="5" t="s">
        <v>26</v>
      </c>
      <c r="H28" s="26" t="s">
        <v>68</v>
      </c>
      <c r="I28" s="36">
        <f t="shared" si="0"/>
        <v>-6314.2</v>
      </c>
      <c r="J28" s="36" t="str">
        <f t="shared" si="1"/>
        <v>South</v>
      </c>
      <c r="K28" s="36" t="str">
        <f t="shared" si="2"/>
        <v>SOUTH</v>
      </c>
    </row>
    <row r="29" ht="14.5" spans="1:11">
      <c r="A29" s="5">
        <v>1004</v>
      </c>
      <c r="B29" s="5" t="s">
        <v>69</v>
      </c>
      <c r="C29" s="5" t="s">
        <v>13</v>
      </c>
      <c r="D29" s="5">
        <v>4</v>
      </c>
      <c r="E29" s="5">
        <v>12619</v>
      </c>
      <c r="F29" s="5">
        <v>16400</v>
      </c>
      <c r="G29" s="5" t="s">
        <v>22</v>
      </c>
      <c r="H29" s="28">
        <v>45750</v>
      </c>
      <c r="I29" s="36">
        <f t="shared" si="0"/>
        <v>-13885.6</v>
      </c>
      <c r="J29" s="36" t="str">
        <f t="shared" si="1"/>
        <v>West</v>
      </c>
      <c r="K29" s="36" t="str">
        <f t="shared" si="2"/>
        <v>WEST</v>
      </c>
    </row>
    <row r="30" ht="14.5" spans="1:11">
      <c r="A30" s="6">
        <v>1011</v>
      </c>
      <c r="B30" s="6" t="s">
        <v>70</v>
      </c>
      <c r="C30" s="6" t="s">
        <v>13</v>
      </c>
      <c r="D30" s="6">
        <v>5</v>
      </c>
      <c r="E30" s="6">
        <v>12619</v>
      </c>
      <c r="F30" s="6">
        <v>16400</v>
      </c>
      <c r="G30" s="6" t="s">
        <v>19</v>
      </c>
      <c r="H30" s="29">
        <v>45964</v>
      </c>
      <c r="I30" s="36">
        <f t="shared" si="0"/>
        <v>-21457</v>
      </c>
      <c r="J30" s="36" t="str">
        <f t="shared" si="1"/>
        <v>East</v>
      </c>
      <c r="K30" s="36" t="str">
        <f t="shared" si="2"/>
        <v>EAST</v>
      </c>
    </row>
    <row r="31" ht="14.5" spans="1:11">
      <c r="A31" s="5">
        <v>1028</v>
      </c>
      <c r="B31" s="5" t="s">
        <v>42</v>
      </c>
      <c r="C31" s="5" t="s">
        <v>25</v>
      </c>
      <c r="D31" s="5">
        <v>2</v>
      </c>
      <c r="E31" s="5">
        <v>50000</v>
      </c>
      <c r="F31" s="5">
        <v>16400</v>
      </c>
      <c r="G31" s="5" t="s">
        <v>26</v>
      </c>
      <c r="H31" s="26" t="s">
        <v>71</v>
      </c>
      <c r="I31" s="36">
        <f t="shared" si="0"/>
        <v>-43600</v>
      </c>
      <c r="J31" s="36" t="str">
        <f t="shared" si="1"/>
        <v>South</v>
      </c>
      <c r="K31" s="36" t="str">
        <f t="shared" si="2"/>
        <v>SOUTH</v>
      </c>
    </row>
    <row r="32" ht="12.5" spans="9:11">
      <c r="I32" s="44"/>
      <c r="J32" s="44"/>
      <c r="K32" s="44"/>
    </row>
    <row r="33" ht="12.5" spans="9:11">
      <c r="I33" s="44"/>
      <c r="J33" s="44"/>
      <c r="K33" s="44"/>
    </row>
    <row r="34" ht="12.5" spans="9:11">
      <c r="I34" s="44"/>
      <c r="J34" s="44"/>
      <c r="K34" s="44"/>
    </row>
    <row r="35" ht="26" spans="1:11">
      <c r="A35" s="30" t="s">
        <v>72</v>
      </c>
      <c r="I35" s="44"/>
      <c r="J35" s="44"/>
      <c r="K35" s="44" t="s">
        <v>73</v>
      </c>
    </row>
    <row r="36" ht="12.5" spans="9:11">
      <c r="I36" s="44"/>
      <c r="J36" s="44"/>
      <c r="K36" s="44"/>
    </row>
    <row r="37" ht="13" spans="1:27">
      <c r="A37" s="9" t="s">
        <v>74</v>
      </c>
      <c r="B37" s="24"/>
      <c r="C37" s="24"/>
      <c r="D37" s="24"/>
      <c r="E37" s="24"/>
      <c r="F37" s="24"/>
      <c r="G37" s="24"/>
      <c r="H37" s="24"/>
      <c r="I37" s="44"/>
      <c r="J37" s="44"/>
      <c r="K37" s="45" t="s">
        <v>75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ht="12.5" spans="1:12">
      <c r="A38" s="31" t="s">
        <v>76</v>
      </c>
      <c r="I38" s="44"/>
      <c r="J38" s="44"/>
      <c r="K38" s="44">
        <f>ROUND(AVERAGE(D2:D31),0)</f>
        <v>2</v>
      </c>
      <c r="L38" s="31" t="s">
        <v>77</v>
      </c>
    </row>
    <row r="39" ht="13" spans="1:11">
      <c r="A39" s="31" t="s">
        <v>78</v>
      </c>
      <c r="I39" s="44"/>
      <c r="J39" s="44"/>
      <c r="K39" s="44"/>
    </row>
    <row r="40" ht="13" spans="1:11">
      <c r="A40" s="31" t="s">
        <v>79</v>
      </c>
      <c r="I40" s="44"/>
      <c r="J40" s="44"/>
      <c r="K40" s="44"/>
    </row>
    <row r="41" ht="13" spans="1:11">
      <c r="A41" s="31" t="s">
        <v>80</v>
      </c>
      <c r="I41" s="44"/>
      <c r="J41" s="44"/>
      <c r="K41" s="45" t="s">
        <v>81</v>
      </c>
    </row>
    <row r="42" ht="12.5" spans="9:12">
      <c r="I42" s="44"/>
      <c r="J42" s="44"/>
      <c r="K42" s="44">
        <f>ROUND(AVERAGE(E2:E31),0)</f>
        <v>12619</v>
      </c>
      <c r="L42" s="31" t="s">
        <v>82</v>
      </c>
    </row>
    <row r="43" ht="13" spans="1:27">
      <c r="A43" s="9" t="s">
        <v>83</v>
      </c>
      <c r="B43" s="24"/>
      <c r="C43" s="24"/>
      <c r="D43" s="24"/>
      <c r="E43" s="24"/>
      <c r="F43" s="24"/>
      <c r="G43" s="24"/>
      <c r="H43" s="24"/>
      <c r="I43" s="44"/>
      <c r="J43" s="44"/>
      <c r="K43" s="4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13" spans="1:11">
      <c r="A44" s="31" t="s">
        <v>84</v>
      </c>
      <c r="I44" s="44"/>
      <c r="J44" s="44"/>
      <c r="K44" s="44"/>
    </row>
    <row r="45" ht="13" spans="1:11">
      <c r="A45" s="31" t="s">
        <v>85</v>
      </c>
      <c r="I45" s="44"/>
      <c r="J45" s="44"/>
      <c r="K45" s="45" t="s">
        <v>86</v>
      </c>
    </row>
    <row r="46" ht="13" spans="1:12">
      <c r="A46" s="31" t="s">
        <v>87</v>
      </c>
      <c r="I46" s="44"/>
      <c r="J46" s="44"/>
      <c r="K46" s="44">
        <f>ROUND(AVERAGE(F2:F31),0)</f>
        <v>16400</v>
      </c>
      <c r="L46" s="31" t="s">
        <v>88</v>
      </c>
    </row>
    <row r="47" ht="12.5" spans="9:11">
      <c r="I47" s="44"/>
      <c r="J47" s="44"/>
      <c r="K47" s="44"/>
    </row>
    <row r="48" ht="13" spans="1:27">
      <c r="A48" s="9" t="s">
        <v>89</v>
      </c>
      <c r="B48" s="24"/>
      <c r="C48" s="24"/>
      <c r="D48" s="24"/>
      <c r="E48" s="24"/>
      <c r="F48" s="24"/>
      <c r="G48" s="24"/>
      <c r="H48" s="24"/>
      <c r="I48" s="44"/>
      <c r="J48" s="44"/>
      <c r="K48" s="45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13" spans="1:11">
      <c r="A49" s="31" t="s">
        <v>90</v>
      </c>
      <c r="I49" s="44"/>
      <c r="J49" s="44"/>
      <c r="K49" s="44"/>
    </row>
    <row r="50" ht="12.5" spans="9:11">
      <c r="I50" s="44"/>
      <c r="J50" s="44"/>
      <c r="K50" s="44"/>
    </row>
    <row r="51" ht="13" spans="1:27">
      <c r="A51" s="9" t="s">
        <v>91</v>
      </c>
      <c r="B51" s="24"/>
      <c r="C51" s="24"/>
      <c r="D51" s="24"/>
      <c r="E51" s="24"/>
      <c r="F51" s="24"/>
      <c r="G51" s="24"/>
      <c r="H51" s="24"/>
      <c r="I51" s="44"/>
      <c r="J51" s="44"/>
      <c r="K51" s="45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12.5" spans="9:11">
      <c r="I52" s="44"/>
      <c r="J52" s="44"/>
      <c r="K52" s="44"/>
    </row>
    <row r="53" ht="12.5" spans="9:11">
      <c r="I53" s="44"/>
      <c r="J53" s="44"/>
      <c r="K53" s="44"/>
    </row>
    <row r="54" ht="13" spans="1:27">
      <c r="A54" s="9" t="s">
        <v>92</v>
      </c>
      <c r="B54" s="24"/>
      <c r="C54" s="24"/>
      <c r="D54" s="24"/>
      <c r="E54" s="24"/>
      <c r="F54" s="24"/>
      <c r="G54" s="24"/>
      <c r="H54" s="24"/>
      <c r="I54" s="44"/>
      <c r="J54" s="44"/>
      <c r="K54" s="45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14.5" spans="1:11">
      <c r="A55" s="32" t="s">
        <v>93</v>
      </c>
      <c r="I55" s="44"/>
      <c r="J55" s="44"/>
      <c r="K55" s="44"/>
    </row>
    <row r="56" ht="12.5" spans="9:11">
      <c r="I56" s="44"/>
      <c r="J56" s="44"/>
      <c r="K56" s="44"/>
    </row>
    <row r="57" ht="12.5" spans="1:11">
      <c r="A57" s="31" t="s">
        <v>94</v>
      </c>
      <c r="I57" s="44"/>
      <c r="J57" s="44"/>
      <c r="K57" s="44"/>
    </row>
    <row r="58" ht="12.5" spans="1:11">
      <c r="A58" s="31" t="s">
        <v>95</v>
      </c>
      <c r="I58" s="44"/>
      <c r="J58" s="44"/>
      <c r="K58" s="44"/>
    </row>
    <row r="59" ht="12.5" spans="1:11">
      <c r="A59" s="31" t="s">
        <v>96</v>
      </c>
      <c r="I59" s="44"/>
      <c r="J59" s="44"/>
      <c r="K59" s="44"/>
    </row>
    <row r="60" ht="12.5" spans="9:11">
      <c r="I60" s="44"/>
      <c r="J60" s="44"/>
      <c r="K60" s="44"/>
    </row>
    <row r="61" ht="12.5" spans="9:11">
      <c r="I61" s="44"/>
      <c r="J61" s="44"/>
      <c r="K61" s="44"/>
    </row>
    <row r="62" ht="13" spans="1:27">
      <c r="A62" s="9" t="s">
        <v>97</v>
      </c>
      <c r="B62" s="24"/>
      <c r="C62" s="24"/>
      <c r="D62" s="24"/>
      <c r="E62" s="24"/>
      <c r="F62" s="24"/>
      <c r="G62" s="24"/>
      <c r="H62" s="24"/>
      <c r="I62" s="45"/>
      <c r="J62" s="45"/>
      <c r="K62" s="45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ht="13" spans="1:11">
      <c r="A63" s="31" t="s">
        <v>98</v>
      </c>
      <c r="I63" s="44"/>
      <c r="J63" s="44"/>
      <c r="K63" s="44"/>
    </row>
    <row r="64" ht="13" spans="1:11">
      <c r="A64" s="33" t="s">
        <v>99</v>
      </c>
      <c r="I64" s="44"/>
      <c r="J64" s="44"/>
      <c r="K64" s="44"/>
    </row>
    <row r="65" ht="13" spans="1:11">
      <c r="A65" s="46"/>
      <c r="I65" s="44"/>
      <c r="J65" s="44"/>
      <c r="K65" s="44"/>
    </row>
    <row r="66" ht="13" spans="1:27">
      <c r="A66" s="47" t="s">
        <v>100</v>
      </c>
      <c r="B66" s="24"/>
      <c r="C66" s="24"/>
      <c r="D66" s="24"/>
      <c r="E66" s="24"/>
      <c r="F66" s="24"/>
      <c r="G66" s="24"/>
      <c r="H66" s="24"/>
      <c r="I66" s="45"/>
      <c r="J66" s="45"/>
      <c r="K66" s="45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ht="13" spans="1:11">
      <c r="A67" s="31" t="s">
        <v>101</v>
      </c>
      <c r="I67" s="44"/>
      <c r="J67" s="44"/>
      <c r="K67" s="44"/>
    </row>
    <row r="68" ht="13" spans="1:11">
      <c r="A68" s="33" t="s">
        <v>102</v>
      </c>
      <c r="I68" s="44"/>
      <c r="J68" s="44"/>
      <c r="K68" s="44"/>
    </row>
    <row r="69" ht="12.5" spans="1:11">
      <c r="A69" s="48"/>
      <c r="I69" s="44"/>
      <c r="J69" s="44"/>
      <c r="K69" s="44"/>
    </row>
    <row r="70" ht="13" spans="1:27">
      <c r="A70" s="47" t="s">
        <v>103</v>
      </c>
      <c r="B70" s="24"/>
      <c r="C70" s="24"/>
      <c r="D70" s="24"/>
      <c r="E70" s="24"/>
      <c r="F70" s="24"/>
      <c r="G70" s="24"/>
      <c r="H70" s="24"/>
      <c r="I70" s="45"/>
      <c r="J70" s="45"/>
      <c r="K70" s="45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ht="13" spans="1:11">
      <c r="A71" s="49" t="s">
        <v>104</v>
      </c>
      <c r="B71" s="50"/>
      <c r="C71" s="38"/>
      <c r="D71" s="51" t="s">
        <v>105</v>
      </c>
      <c r="E71" s="50"/>
      <c r="F71" s="38"/>
      <c r="I71" s="44"/>
      <c r="J71" s="44"/>
      <c r="K71" s="44"/>
    </row>
    <row r="72" ht="29.25" customHeight="1" spans="1:11">
      <c r="A72" s="52" t="s">
        <v>106</v>
      </c>
      <c r="B72" s="50"/>
      <c r="C72" s="38"/>
      <c r="D72" s="53" t="s">
        <v>107</v>
      </c>
      <c r="E72" s="50"/>
      <c r="F72" s="38"/>
      <c r="I72" s="44"/>
      <c r="J72" s="44"/>
      <c r="K72" s="44"/>
    </row>
    <row r="73" ht="12.5" spans="1:11">
      <c r="A73" s="53" t="s">
        <v>108</v>
      </c>
      <c r="B73" s="50"/>
      <c r="C73" s="38"/>
      <c r="D73" s="53" t="s">
        <v>109</v>
      </c>
      <c r="E73" s="50"/>
      <c r="F73" s="38"/>
      <c r="I73" s="44"/>
      <c r="J73" s="44"/>
      <c r="K73" s="44"/>
    </row>
    <row r="74" ht="12.5" spans="1:11">
      <c r="A74" s="53" t="s">
        <v>110</v>
      </c>
      <c r="B74" s="50"/>
      <c r="C74" s="38"/>
      <c r="D74" s="53" t="s">
        <v>111</v>
      </c>
      <c r="E74" s="50"/>
      <c r="F74" s="38"/>
      <c r="I74" s="44"/>
      <c r="J74" s="44"/>
      <c r="K74" s="44"/>
    </row>
    <row r="75" ht="12.5" spans="1:11">
      <c r="A75" s="53" t="s">
        <v>112</v>
      </c>
      <c r="B75" s="50"/>
      <c r="C75" s="38"/>
      <c r="D75" s="53" t="s">
        <v>113</v>
      </c>
      <c r="E75" s="50"/>
      <c r="F75" s="38"/>
      <c r="I75" s="44"/>
      <c r="J75" s="44"/>
      <c r="K75" s="44"/>
    </row>
    <row r="76" ht="12.5" spans="9:11">
      <c r="I76" s="44"/>
      <c r="J76" s="44"/>
      <c r="K76" s="44"/>
    </row>
    <row r="77" ht="12.5" spans="9:11">
      <c r="I77" s="44"/>
      <c r="J77" s="44"/>
      <c r="K77" s="44"/>
    </row>
    <row r="78" ht="13" spans="1:27">
      <c r="A78" s="9" t="s">
        <v>114</v>
      </c>
      <c r="B78" s="24"/>
      <c r="C78" s="24"/>
      <c r="D78" s="24"/>
      <c r="E78" s="24"/>
      <c r="F78" s="24"/>
      <c r="G78" s="24"/>
      <c r="H78" s="24"/>
      <c r="I78" s="45"/>
      <c r="J78" s="45"/>
      <c r="K78" s="45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ht="18" customHeight="1" spans="1:11">
      <c r="A79" s="31" t="s">
        <v>115</v>
      </c>
      <c r="I79" s="44"/>
      <c r="J79" s="44"/>
      <c r="K79" s="44"/>
    </row>
    <row r="80" ht="12.5" spans="1:11">
      <c r="A80" s="31" t="s">
        <v>116</v>
      </c>
      <c r="I80" s="44"/>
      <c r="J80" s="44"/>
      <c r="K80" s="44"/>
    </row>
    <row r="81" ht="12.5" spans="9:11">
      <c r="I81" s="44"/>
      <c r="J81" s="44"/>
      <c r="K81" s="44"/>
    </row>
    <row r="82" ht="12.5" spans="9:11">
      <c r="I82" s="44"/>
      <c r="J82" s="44"/>
      <c r="K82" s="44"/>
    </row>
    <row r="83" ht="13" spans="1:27">
      <c r="A83" s="9" t="s">
        <v>117</v>
      </c>
      <c r="B83" s="24"/>
      <c r="C83" s="24"/>
      <c r="D83" s="24"/>
      <c r="E83" s="24"/>
      <c r="F83" s="24"/>
      <c r="G83" s="24"/>
      <c r="H83" s="24"/>
      <c r="I83" s="45"/>
      <c r="J83" s="45"/>
      <c r="K83" s="45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ht="13" spans="1:11">
      <c r="A84" s="31" t="s">
        <v>118</v>
      </c>
      <c r="I84" s="44"/>
      <c r="J84" s="44"/>
      <c r="K84" s="44"/>
    </row>
    <row r="85" ht="13" spans="1:11">
      <c r="A85" s="31" t="s">
        <v>119</v>
      </c>
      <c r="I85" s="44"/>
      <c r="J85" s="44"/>
      <c r="K85" s="44"/>
    </row>
    <row r="86" ht="12.5" spans="1:11">
      <c r="A86" s="31" t="s">
        <v>120</v>
      </c>
      <c r="I86" s="44"/>
      <c r="J86" s="44"/>
      <c r="K86" s="44"/>
    </row>
    <row r="87" ht="12.5" spans="1:11">
      <c r="A87" s="31" t="s">
        <v>121</v>
      </c>
      <c r="I87" s="44"/>
      <c r="J87" s="44"/>
      <c r="K87" s="44"/>
    </row>
    <row r="88" ht="12.5" spans="9:11">
      <c r="I88" s="44"/>
      <c r="J88" s="44"/>
      <c r="K88" s="44"/>
    </row>
    <row r="89" ht="12.5" spans="9:11">
      <c r="I89" s="44"/>
      <c r="J89" s="44"/>
      <c r="K89" s="44"/>
    </row>
    <row r="90" ht="12.5" spans="9:11">
      <c r="I90" s="44"/>
      <c r="J90" s="44"/>
      <c r="K90" s="44"/>
    </row>
    <row r="91" ht="12.5" spans="9:11">
      <c r="I91" s="44"/>
      <c r="J91" s="44"/>
      <c r="K91" s="44"/>
    </row>
    <row r="92" ht="12.5" spans="9:11">
      <c r="I92" s="44"/>
      <c r="J92" s="44"/>
      <c r="K92" s="44"/>
    </row>
    <row r="93" ht="12.5" spans="9:11">
      <c r="I93" s="44"/>
      <c r="J93" s="44"/>
      <c r="K93" s="44"/>
    </row>
    <row r="94" ht="12.5" spans="9:11">
      <c r="I94" s="44"/>
      <c r="J94" s="44"/>
      <c r="K94" s="44"/>
    </row>
    <row r="95" ht="12.5" spans="9:11">
      <c r="I95" s="44"/>
      <c r="J95" s="44"/>
      <c r="K95" s="44"/>
    </row>
    <row r="96" ht="12.5" spans="9:11">
      <c r="I96" s="44"/>
      <c r="J96" s="44"/>
      <c r="K96" s="44"/>
    </row>
    <row r="97" ht="12.5" spans="9:11">
      <c r="I97" s="44"/>
      <c r="J97" s="44"/>
      <c r="K97" s="44"/>
    </row>
    <row r="98" ht="12.5" spans="9:11">
      <c r="I98" s="44"/>
      <c r="J98" s="44"/>
      <c r="K98" s="44"/>
    </row>
    <row r="99" ht="12.5" spans="9:11">
      <c r="I99" s="44"/>
      <c r="J99" s="44"/>
      <c r="K99" s="44"/>
    </row>
    <row r="100" ht="12.5" spans="9:11">
      <c r="I100" s="44"/>
      <c r="J100" s="44"/>
      <c r="K100" s="44"/>
    </row>
    <row r="101" ht="12.5" spans="9:11">
      <c r="I101" s="44"/>
      <c r="J101" s="44"/>
      <c r="K101" s="44"/>
    </row>
    <row r="102" ht="12.5" spans="9:11">
      <c r="I102" s="44"/>
      <c r="J102" s="44"/>
      <c r="K102" s="44"/>
    </row>
    <row r="103" ht="12.5" spans="9:11">
      <c r="I103" s="44"/>
      <c r="J103" s="44"/>
      <c r="K103" s="44"/>
    </row>
    <row r="104" ht="12.5" spans="9:11">
      <c r="I104" s="44"/>
      <c r="J104" s="44"/>
      <c r="K104" s="44"/>
    </row>
    <row r="105" ht="12.5" spans="9:11">
      <c r="I105" s="44"/>
      <c r="J105" s="44"/>
      <c r="K105" s="44"/>
    </row>
    <row r="106" ht="12.5" spans="9:11">
      <c r="I106" s="44"/>
      <c r="J106" s="44"/>
      <c r="K106" s="44"/>
    </row>
    <row r="107" ht="12.5" spans="9:11">
      <c r="I107" s="44"/>
      <c r="J107" s="44"/>
      <c r="K107" s="44"/>
    </row>
    <row r="108" ht="12.5" spans="9:11">
      <c r="I108" s="44"/>
      <c r="J108" s="44"/>
      <c r="K108" s="44"/>
    </row>
    <row r="109" ht="12.5" spans="9:11">
      <c r="I109" s="44"/>
      <c r="J109" s="44"/>
      <c r="K109" s="44"/>
    </row>
    <row r="110" ht="12.5" spans="9:11">
      <c r="I110" s="44"/>
      <c r="J110" s="44"/>
      <c r="K110" s="44"/>
    </row>
    <row r="111" ht="12.5" spans="9:11">
      <c r="I111" s="44"/>
      <c r="J111" s="44"/>
      <c r="K111" s="44"/>
    </row>
    <row r="112" ht="12.5" spans="9:11">
      <c r="I112" s="44"/>
      <c r="J112" s="44"/>
      <c r="K112" s="44"/>
    </row>
    <row r="113" ht="12.5" spans="9:11">
      <c r="I113" s="44"/>
      <c r="J113" s="44"/>
      <c r="K113" s="44"/>
    </row>
    <row r="114" ht="12.5" spans="9:11">
      <c r="I114" s="44"/>
      <c r="J114" s="44"/>
      <c r="K114" s="44"/>
    </row>
    <row r="115" ht="12.5" spans="9:11">
      <c r="I115" s="44"/>
      <c r="J115" s="44"/>
      <c r="K115" s="44"/>
    </row>
    <row r="116" ht="12.5" spans="9:11">
      <c r="I116" s="44"/>
      <c r="J116" s="44"/>
      <c r="K116" s="44"/>
    </row>
    <row r="117" ht="12.5" spans="9:11">
      <c r="I117" s="44"/>
      <c r="J117" s="44"/>
      <c r="K117" s="44"/>
    </row>
    <row r="118" ht="12.5" spans="9:11">
      <c r="I118" s="44"/>
      <c r="J118" s="44"/>
      <c r="K118" s="44"/>
    </row>
    <row r="119" ht="12.5" spans="9:11">
      <c r="I119" s="44"/>
      <c r="J119" s="44"/>
      <c r="K119" s="44"/>
    </row>
    <row r="120" ht="12.5" spans="9:11">
      <c r="I120" s="44"/>
      <c r="J120" s="44"/>
      <c r="K120" s="44"/>
    </row>
    <row r="121" ht="12.5" spans="9:11">
      <c r="I121" s="44"/>
      <c r="J121" s="44"/>
      <c r="K121" s="44"/>
    </row>
    <row r="122" ht="12.5" spans="9:11">
      <c r="I122" s="44"/>
      <c r="J122" s="44"/>
      <c r="K122" s="44"/>
    </row>
    <row r="123" ht="12.5" spans="9:11">
      <c r="I123" s="44"/>
      <c r="J123" s="44"/>
      <c r="K123" s="44"/>
    </row>
    <row r="124" ht="12.5" spans="9:11">
      <c r="I124" s="44"/>
      <c r="J124" s="44"/>
      <c r="K124" s="44"/>
    </row>
    <row r="125" ht="12.5" spans="9:11">
      <c r="I125" s="44"/>
      <c r="J125" s="44"/>
      <c r="K125" s="44"/>
    </row>
    <row r="126" ht="12.5" spans="9:11">
      <c r="I126" s="44"/>
      <c r="J126" s="44"/>
      <c r="K126" s="44"/>
    </row>
    <row r="127" ht="12.5" spans="9:11">
      <c r="I127" s="44"/>
      <c r="J127" s="44"/>
      <c r="K127" s="44"/>
    </row>
    <row r="128" ht="12.5" spans="9:11">
      <c r="I128" s="44"/>
      <c r="J128" s="44"/>
      <c r="K128" s="44"/>
    </row>
    <row r="129" ht="12.5" spans="9:11">
      <c r="I129" s="44"/>
      <c r="J129" s="44"/>
      <c r="K129" s="44"/>
    </row>
    <row r="130" ht="12.5" spans="9:11">
      <c r="I130" s="44"/>
      <c r="J130" s="44"/>
      <c r="K130" s="44"/>
    </row>
    <row r="131" ht="12.5" spans="9:11">
      <c r="I131" s="44"/>
      <c r="J131" s="44"/>
      <c r="K131" s="44"/>
    </row>
    <row r="132" ht="12.5" spans="9:11">
      <c r="I132" s="44"/>
      <c r="J132" s="44"/>
      <c r="K132" s="44"/>
    </row>
    <row r="133" ht="12.5" spans="9:11">
      <c r="I133" s="44"/>
      <c r="J133" s="44"/>
      <c r="K133" s="44"/>
    </row>
    <row r="134" ht="12.5" spans="9:11">
      <c r="I134" s="44"/>
      <c r="J134" s="44"/>
      <c r="K134" s="44"/>
    </row>
    <row r="135" ht="12.5" spans="9:11">
      <c r="I135" s="44"/>
      <c r="J135" s="44"/>
      <c r="K135" s="44"/>
    </row>
    <row r="136" ht="12.5" spans="9:11">
      <c r="I136" s="44"/>
      <c r="J136" s="44"/>
      <c r="K136" s="44"/>
    </row>
    <row r="137" ht="12.5" spans="9:11">
      <c r="I137" s="44"/>
      <c r="J137" s="44"/>
      <c r="K137" s="44"/>
    </row>
    <row r="138" ht="12.5" spans="9:11">
      <c r="I138" s="44"/>
      <c r="J138" s="44"/>
      <c r="K138" s="44"/>
    </row>
    <row r="139" ht="12.5" spans="9:11">
      <c r="I139" s="44"/>
      <c r="J139" s="44"/>
      <c r="K139" s="44"/>
    </row>
    <row r="140" ht="12.5" spans="9:11">
      <c r="I140" s="44"/>
      <c r="J140" s="44"/>
      <c r="K140" s="44"/>
    </row>
    <row r="141" ht="12.5" spans="9:11">
      <c r="I141" s="44"/>
      <c r="J141" s="44"/>
      <c r="K141" s="44"/>
    </row>
    <row r="142" ht="12.5" spans="9:11">
      <c r="I142" s="44"/>
      <c r="J142" s="44"/>
      <c r="K142" s="44"/>
    </row>
    <row r="143" ht="12.5" spans="9:11">
      <c r="I143" s="44"/>
      <c r="J143" s="44"/>
      <c r="K143" s="44"/>
    </row>
    <row r="144" ht="12.5" spans="9:11">
      <c r="I144" s="44"/>
      <c r="J144" s="44"/>
      <c r="K144" s="44"/>
    </row>
    <row r="145" ht="12.5" spans="9:11">
      <c r="I145" s="44"/>
      <c r="J145" s="44"/>
      <c r="K145" s="44"/>
    </row>
    <row r="146" ht="12.5" spans="9:11">
      <c r="I146" s="44"/>
      <c r="J146" s="44"/>
      <c r="K146" s="44"/>
    </row>
    <row r="147" ht="12.5" spans="9:11">
      <c r="I147" s="44"/>
      <c r="J147" s="44"/>
      <c r="K147" s="44"/>
    </row>
    <row r="148" ht="12.5" spans="9:11">
      <c r="I148" s="44"/>
      <c r="J148" s="44"/>
      <c r="K148" s="44"/>
    </row>
    <row r="149" ht="12.5" spans="9:11">
      <c r="I149" s="44"/>
      <c r="J149" s="44"/>
      <c r="K149" s="44"/>
    </row>
    <row r="150" ht="12.5" spans="9:11">
      <c r="I150" s="44"/>
      <c r="J150" s="44"/>
      <c r="K150" s="44"/>
    </row>
    <row r="151" ht="12.5" spans="9:11">
      <c r="I151" s="44"/>
      <c r="J151" s="44"/>
      <c r="K151" s="44"/>
    </row>
    <row r="152" ht="12.5" spans="9:11">
      <c r="I152" s="44"/>
      <c r="J152" s="44"/>
      <c r="K152" s="44"/>
    </row>
    <row r="153" ht="12.5" spans="9:11">
      <c r="I153" s="44"/>
      <c r="J153" s="44"/>
      <c r="K153" s="44"/>
    </row>
    <row r="154" ht="12.5" spans="9:11">
      <c r="I154" s="44"/>
      <c r="J154" s="44"/>
      <c r="K154" s="44"/>
    </row>
    <row r="155" ht="12.5" spans="9:11">
      <c r="I155" s="44"/>
      <c r="J155" s="44"/>
      <c r="K155" s="44"/>
    </row>
    <row r="156" ht="12.5" spans="9:11">
      <c r="I156" s="44"/>
      <c r="J156" s="44"/>
      <c r="K156" s="44"/>
    </row>
    <row r="157" ht="12.5" spans="9:11">
      <c r="I157" s="44"/>
      <c r="J157" s="44"/>
      <c r="K157" s="44"/>
    </row>
    <row r="158" ht="12.5" spans="9:11">
      <c r="I158" s="44"/>
      <c r="J158" s="44"/>
      <c r="K158" s="44"/>
    </row>
    <row r="159" ht="12.5" spans="9:11">
      <c r="I159" s="44"/>
      <c r="J159" s="44"/>
      <c r="K159" s="44"/>
    </row>
    <row r="160" ht="12.5" spans="9:11">
      <c r="I160" s="44"/>
      <c r="J160" s="44"/>
      <c r="K160" s="44"/>
    </row>
    <row r="161" ht="12.5" spans="9:11">
      <c r="I161" s="44"/>
      <c r="J161" s="44"/>
      <c r="K161" s="44"/>
    </row>
    <row r="162" ht="12.5" spans="9:11">
      <c r="I162" s="44"/>
      <c r="J162" s="44"/>
      <c r="K162" s="44"/>
    </row>
    <row r="163" ht="12.5" spans="9:11">
      <c r="I163" s="44"/>
      <c r="J163" s="44"/>
      <c r="K163" s="44"/>
    </row>
    <row r="164" ht="12.5" spans="9:11">
      <c r="I164" s="44"/>
      <c r="J164" s="44"/>
      <c r="K164" s="44"/>
    </row>
    <row r="165" ht="12.5" spans="9:11">
      <c r="I165" s="44"/>
      <c r="J165" s="44"/>
      <c r="K165" s="44"/>
    </row>
    <row r="166" ht="12.5" spans="9:11">
      <c r="I166" s="44"/>
      <c r="J166" s="44"/>
      <c r="K166" s="44"/>
    </row>
    <row r="167" ht="12.5" spans="9:11">
      <c r="I167" s="44"/>
      <c r="J167" s="44"/>
      <c r="K167" s="44"/>
    </row>
    <row r="168" ht="12.5" spans="9:11">
      <c r="I168" s="44"/>
      <c r="J168" s="44"/>
      <c r="K168" s="44"/>
    </row>
    <row r="169" ht="12.5" spans="9:11">
      <c r="I169" s="44"/>
      <c r="J169" s="44"/>
      <c r="K169" s="44"/>
    </row>
    <row r="170" ht="12.5" spans="9:11">
      <c r="I170" s="44"/>
      <c r="J170" s="44"/>
      <c r="K170" s="44"/>
    </row>
    <row r="171" ht="12.5" spans="9:11">
      <c r="I171" s="44"/>
      <c r="J171" s="44"/>
      <c r="K171" s="44"/>
    </row>
    <row r="172" ht="12.5" spans="9:11">
      <c r="I172" s="44"/>
      <c r="J172" s="44"/>
      <c r="K172" s="44"/>
    </row>
    <row r="173" ht="12.5" spans="9:11">
      <c r="I173" s="44"/>
      <c r="J173" s="44"/>
      <c r="K173" s="44"/>
    </row>
    <row r="174" ht="12.5" spans="9:11">
      <c r="I174" s="44"/>
      <c r="J174" s="44"/>
      <c r="K174" s="44"/>
    </row>
    <row r="175" ht="12.5" spans="9:11">
      <c r="I175" s="44"/>
      <c r="J175" s="44"/>
      <c r="K175" s="44"/>
    </row>
    <row r="176" ht="12.5" spans="9:11">
      <c r="I176" s="44"/>
      <c r="J176" s="44"/>
      <c r="K176" s="44"/>
    </row>
    <row r="177" ht="12.5" spans="9:11">
      <c r="I177" s="44"/>
      <c r="J177" s="44"/>
      <c r="K177" s="44"/>
    </row>
    <row r="178" ht="12.5" spans="9:11">
      <c r="I178" s="44"/>
      <c r="J178" s="44"/>
      <c r="K178" s="44"/>
    </row>
    <row r="179" ht="12.5" spans="9:11">
      <c r="I179" s="44"/>
      <c r="J179" s="44"/>
      <c r="K179" s="44"/>
    </row>
    <row r="180" ht="12.5" spans="9:11">
      <c r="I180" s="44"/>
      <c r="J180" s="44"/>
      <c r="K180" s="44"/>
    </row>
    <row r="181" ht="12.5" spans="9:11">
      <c r="I181" s="44"/>
      <c r="J181" s="44"/>
      <c r="K181" s="44"/>
    </row>
    <row r="182" ht="12.5" spans="9:11">
      <c r="I182" s="44"/>
      <c r="J182" s="44"/>
      <c r="K182" s="44"/>
    </row>
    <row r="183" ht="12.5" spans="9:11">
      <c r="I183" s="44"/>
      <c r="J183" s="44"/>
      <c r="K183" s="44"/>
    </row>
    <row r="184" ht="12.5" spans="9:11">
      <c r="I184" s="44"/>
      <c r="J184" s="44"/>
      <c r="K184" s="44"/>
    </row>
    <row r="185" ht="12.5" spans="9:11">
      <c r="I185" s="44"/>
      <c r="J185" s="44"/>
      <c r="K185" s="44"/>
    </row>
    <row r="186" ht="12.5" spans="9:11">
      <c r="I186" s="44"/>
      <c r="J186" s="44"/>
      <c r="K186" s="44"/>
    </row>
    <row r="187" ht="12.5" spans="9:11">
      <c r="I187" s="44"/>
      <c r="J187" s="44"/>
      <c r="K187" s="44"/>
    </row>
    <row r="188" ht="12.5" spans="9:11">
      <c r="I188" s="44"/>
      <c r="J188" s="44"/>
      <c r="K188" s="44"/>
    </row>
    <row r="189" ht="12.5" spans="9:11">
      <c r="I189" s="44"/>
      <c r="J189" s="44"/>
      <c r="K189" s="44"/>
    </row>
    <row r="190" ht="12.5" spans="9:11">
      <c r="I190" s="44"/>
      <c r="J190" s="44"/>
      <c r="K190" s="44"/>
    </row>
    <row r="191" ht="12.5" spans="9:11">
      <c r="I191" s="44"/>
      <c r="J191" s="44"/>
      <c r="K191" s="44"/>
    </row>
    <row r="192" ht="12.5" spans="9:11">
      <c r="I192" s="44"/>
      <c r="J192" s="44"/>
      <c r="K192" s="44"/>
    </row>
    <row r="193" ht="12.5" spans="9:11">
      <c r="I193" s="44"/>
      <c r="J193" s="44"/>
      <c r="K193" s="44"/>
    </row>
    <row r="194" ht="12.5" spans="9:11">
      <c r="I194" s="44"/>
      <c r="J194" s="44"/>
      <c r="K194" s="44"/>
    </row>
    <row r="195" ht="12.5" spans="9:11">
      <c r="I195" s="44"/>
      <c r="J195" s="44"/>
      <c r="K195" s="44"/>
    </row>
    <row r="196" ht="12.5" spans="9:11">
      <c r="I196" s="44"/>
      <c r="J196" s="44"/>
      <c r="K196" s="44"/>
    </row>
    <row r="197" ht="12.5" spans="9:11">
      <c r="I197" s="44"/>
      <c r="J197" s="44"/>
      <c r="K197" s="44"/>
    </row>
    <row r="198" ht="12.5" spans="9:11">
      <c r="I198" s="44"/>
      <c r="J198" s="44"/>
      <c r="K198" s="44"/>
    </row>
    <row r="199" ht="12.5" spans="9:11">
      <c r="I199" s="44"/>
      <c r="J199" s="44"/>
      <c r="K199" s="44"/>
    </row>
    <row r="200" ht="12.5" spans="9:11">
      <c r="I200" s="44"/>
      <c r="J200" s="44"/>
      <c r="K200" s="44"/>
    </row>
    <row r="201" ht="12.5" spans="9:11">
      <c r="I201" s="44"/>
      <c r="J201" s="44"/>
      <c r="K201" s="44"/>
    </row>
    <row r="202" ht="12.5" spans="9:11">
      <c r="I202" s="44"/>
      <c r="J202" s="44"/>
      <c r="K202" s="44"/>
    </row>
    <row r="203" ht="12.5" spans="9:11">
      <c r="I203" s="44"/>
      <c r="J203" s="44"/>
      <c r="K203" s="44"/>
    </row>
    <row r="204" ht="12.5" spans="9:11">
      <c r="I204" s="44"/>
      <c r="J204" s="44"/>
      <c r="K204" s="44"/>
    </row>
    <row r="205" ht="12.5" spans="9:11">
      <c r="I205" s="44"/>
      <c r="J205" s="44"/>
      <c r="K205" s="44"/>
    </row>
    <row r="206" ht="12.5" spans="9:11">
      <c r="I206" s="44"/>
      <c r="J206" s="44"/>
      <c r="K206" s="44"/>
    </row>
    <row r="207" ht="12.5" spans="9:11">
      <c r="I207" s="44"/>
      <c r="J207" s="44"/>
      <c r="K207" s="44"/>
    </row>
    <row r="208" ht="12.5" spans="9:11">
      <c r="I208" s="44"/>
      <c r="J208" s="44"/>
      <c r="K208" s="44"/>
    </row>
    <row r="209" ht="12.5" spans="9:11">
      <c r="I209" s="44"/>
      <c r="J209" s="44"/>
      <c r="K209" s="44"/>
    </row>
    <row r="210" ht="12.5" spans="9:11">
      <c r="I210" s="44"/>
      <c r="J210" s="44"/>
      <c r="K210" s="44"/>
    </row>
    <row r="211" ht="12.5" spans="9:11">
      <c r="I211" s="44"/>
      <c r="J211" s="44"/>
      <c r="K211" s="44"/>
    </row>
    <row r="212" ht="12.5" spans="9:11">
      <c r="I212" s="44"/>
      <c r="J212" s="44"/>
      <c r="K212" s="44"/>
    </row>
    <row r="213" ht="12.5" spans="9:11">
      <c r="I213" s="44"/>
      <c r="J213" s="44"/>
      <c r="K213" s="44"/>
    </row>
    <row r="214" ht="12.5" spans="9:11">
      <c r="I214" s="44"/>
      <c r="J214" s="44"/>
      <c r="K214" s="44"/>
    </row>
    <row r="215" ht="12.5" spans="9:11">
      <c r="I215" s="44"/>
      <c r="J215" s="44"/>
      <c r="K215" s="44"/>
    </row>
    <row r="216" ht="12.5" spans="9:11">
      <c r="I216" s="44"/>
      <c r="J216" s="44"/>
      <c r="K216" s="44"/>
    </row>
    <row r="217" ht="12.5" spans="9:11">
      <c r="I217" s="44"/>
      <c r="J217" s="44"/>
      <c r="K217" s="44"/>
    </row>
    <row r="218" ht="12.5" spans="9:11">
      <c r="I218" s="44"/>
      <c r="J218" s="44"/>
      <c r="K218" s="44"/>
    </row>
    <row r="219" ht="12.5" spans="9:11">
      <c r="I219" s="44"/>
      <c r="J219" s="44"/>
      <c r="K219" s="44"/>
    </row>
    <row r="220" ht="12.5" spans="9:11">
      <c r="I220" s="44"/>
      <c r="J220" s="44"/>
      <c r="K220" s="44"/>
    </row>
    <row r="221" ht="12.5" spans="9:11">
      <c r="I221" s="44"/>
      <c r="J221" s="44"/>
      <c r="K221" s="44"/>
    </row>
    <row r="222" ht="12.5" spans="9:11">
      <c r="I222" s="44"/>
      <c r="J222" s="44"/>
      <c r="K222" s="44"/>
    </row>
    <row r="223" ht="12.5" spans="9:11">
      <c r="I223" s="44"/>
      <c r="J223" s="44"/>
      <c r="K223" s="44"/>
    </row>
    <row r="224" ht="12.5" spans="9:11">
      <c r="I224" s="44"/>
      <c r="J224" s="44"/>
      <c r="K224" s="44"/>
    </row>
    <row r="225" ht="12.5" spans="9:11">
      <c r="I225" s="44"/>
      <c r="J225" s="44"/>
      <c r="K225" s="44"/>
    </row>
    <row r="226" ht="12.5" spans="9:11">
      <c r="I226" s="44"/>
      <c r="J226" s="44"/>
      <c r="K226" s="44"/>
    </row>
    <row r="227" ht="12.5" spans="9:11">
      <c r="I227" s="44"/>
      <c r="J227" s="44"/>
      <c r="K227" s="44"/>
    </row>
    <row r="228" ht="12.5" spans="9:11">
      <c r="I228" s="44"/>
      <c r="J228" s="44"/>
      <c r="K228" s="44"/>
    </row>
    <row r="229" ht="12.5" spans="9:11">
      <c r="I229" s="44"/>
      <c r="J229" s="44"/>
      <c r="K229" s="44"/>
    </row>
    <row r="230" ht="12.5" spans="9:11">
      <c r="I230" s="44"/>
      <c r="J230" s="44"/>
      <c r="K230" s="44"/>
    </row>
    <row r="231" ht="12.5" spans="9:11">
      <c r="I231" s="44"/>
      <c r="J231" s="44"/>
      <c r="K231" s="44"/>
    </row>
    <row r="232" ht="12.5" spans="9:11">
      <c r="I232" s="44"/>
      <c r="J232" s="44"/>
      <c r="K232" s="44"/>
    </row>
    <row r="233" ht="12.5" spans="9:11">
      <c r="I233" s="44"/>
      <c r="J233" s="44"/>
      <c r="K233" s="44"/>
    </row>
    <row r="234" ht="12.5" spans="9:11">
      <c r="I234" s="44"/>
      <c r="J234" s="44"/>
      <c r="K234" s="44"/>
    </row>
    <row r="235" ht="12.5" spans="9:11">
      <c r="I235" s="44"/>
      <c r="J235" s="44"/>
      <c r="K235" s="44"/>
    </row>
    <row r="236" ht="12.5" spans="9:11">
      <c r="I236" s="44"/>
      <c r="J236" s="44"/>
      <c r="K236" s="44"/>
    </row>
    <row r="237" ht="12.5" spans="9:11">
      <c r="I237" s="44"/>
      <c r="J237" s="44"/>
      <c r="K237" s="44"/>
    </row>
    <row r="238" ht="12.5" spans="9:11">
      <c r="I238" s="44"/>
      <c r="J238" s="44"/>
      <c r="K238" s="44"/>
    </row>
    <row r="239" ht="12.5" spans="9:11">
      <c r="I239" s="44"/>
      <c r="J239" s="44"/>
      <c r="K239" s="44"/>
    </row>
    <row r="240" ht="12.5" spans="9:11">
      <c r="I240" s="44"/>
      <c r="J240" s="44"/>
      <c r="K240" s="44"/>
    </row>
    <row r="241" ht="12.5" spans="9:11">
      <c r="I241" s="44"/>
      <c r="J241" s="44"/>
      <c r="K241" s="44"/>
    </row>
    <row r="242" ht="12.5" spans="9:11">
      <c r="I242" s="44"/>
      <c r="J242" s="44"/>
      <c r="K242" s="44"/>
    </row>
    <row r="243" ht="12.5" spans="9:11">
      <c r="I243" s="44"/>
      <c r="J243" s="44"/>
      <c r="K243" s="44"/>
    </row>
    <row r="244" ht="12.5" spans="9:11">
      <c r="I244" s="44"/>
      <c r="J244" s="44"/>
      <c r="K244" s="44"/>
    </row>
    <row r="245" ht="12.5" spans="9:11">
      <c r="I245" s="44"/>
      <c r="J245" s="44"/>
      <c r="K245" s="44"/>
    </row>
    <row r="246" ht="12.5" spans="9:11">
      <c r="I246" s="44"/>
      <c r="J246" s="44"/>
      <c r="K246" s="44"/>
    </row>
    <row r="247" ht="12.5" spans="9:11">
      <c r="I247" s="44"/>
      <c r="J247" s="44"/>
      <c r="K247" s="44"/>
    </row>
    <row r="248" ht="12.5" spans="9:11">
      <c r="I248" s="44"/>
      <c r="J248" s="44"/>
      <c r="K248" s="44"/>
    </row>
    <row r="249" ht="12.5" spans="9:11">
      <c r="I249" s="44"/>
      <c r="J249" s="44"/>
      <c r="K249" s="44"/>
    </row>
    <row r="250" ht="12.5" spans="9:11">
      <c r="I250" s="44"/>
      <c r="J250" s="44"/>
      <c r="K250" s="44"/>
    </row>
    <row r="251" ht="12.5" spans="9:11">
      <c r="I251" s="44"/>
      <c r="J251" s="44"/>
      <c r="K251" s="44"/>
    </row>
    <row r="252" ht="12.5" spans="9:11">
      <c r="I252" s="44"/>
      <c r="J252" s="44"/>
      <c r="K252" s="44"/>
    </row>
    <row r="253" ht="12.5" spans="9:11">
      <c r="I253" s="44"/>
      <c r="J253" s="44"/>
      <c r="K253" s="44"/>
    </row>
    <row r="254" ht="12.5" spans="9:11">
      <c r="I254" s="44"/>
      <c r="J254" s="44"/>
      <c r="K254" s="44"/>
    </row>
    <row r="255" ht="12.5" spans="9:11">
      <c r="I255" s="44"/>
      <c r="J255" s="44"/>
      <c r="K255" s="44"/>
    </row>
    <row r="256" ht="12.5" spans="9:11">
      <c r="I256" s="44"/>
      <c r="J256" s="44"/>
      <c r="K256" s="44"/>
    </row>
    <row r="257" ht="12.5" spans="9:11">
      <c r="I257" s="44"/>
      <c r="J257" s="44"/>
      <c r="K257" s="44"/>
    </row>
    <row r="258" ht="12.5" spans="9:11">
      <c r="I258" s="44"/>
      <c r="J258" s="44"/>
      <c r="K258" s="44"/>
    </row>
    <row r="259" ht="12.5" spans="9:11">
      <c r="I259" s="44"/>
      <c r="J259" s="44"/>
      <c r="K259" s="44"/>
    </row>
    <row r="260" ht="12.5" spans="9:11">
      <c r="I260" s="44"/>
      <c r="J260" s="44"/>
      <c r="K260" s="44"/>
    </row>
    <row r="261" ht="12.5" spans="9:11">
      <c r="I261" s="44"/>
      <c r="J261" s="44"/>
      <c r="K261" s="44"/>
    </row>
    <row r="262" ht="12.5" spans="9:11">
      <c r="I262" s="44"/>
      <c r="J262" s="44"/>
      <c r="K262" s="44"/>
    </row>
    <row r="263" ht="12.5" spans="9:11">
      <c r="I263" s="44"/>
      <c r="J263" s="44"/>
      <c r="K263" s="44"/>
    </row>
    <row r="264" ht="12.5" spans="9:11">
      <c r="I264" s="44"/>
      <c r="J264" s="44"/>
      <c r="K264" s="44"/>
    </row>
    <row r="265" ht="12.5" spans="9:11">
      <c r="I265" s="44"/>
      <c r="J265" s="44"/>
      <c r="K265" s="44"/>
    </row>
    <row r="266" ht="12.5" spans="9:11">
      <c r="I266" s="44"/>
      <c r="J266" s="44"/>
      <c r="K266" s="44"/>
    </row>
    <row r="267" ht="12.5" spans="9:11">
      <c r="I267" s="44"/>
      <c r="J267" s="44"/>
      <c r="K267" s="44"/>
    </row>
    <row r="268" ht="12.5" spans="9:11">
      <c r="I268" s="44"/>
      <c r="J268" s="44"/>
      <c r="K268" s="44"/>
    </row>
    <row r="269" ht="12.5" spans="9:11">
      <c r="I269" s="44"/>
      <c r="J269" s="44"/>
      <c r="K269" s="44"/>
    </row>
    <row r="270" ht="12.5" spans="9:11">
      <c r="I270" s="44"/>
      <c r="J270" s="44"/>
      <c r="K270" s="44"/>
    </row>
    <row r="271" ht="12.5" spans="9:11">
      <c r="I271" s="44"/>
      <c r="J271" s="44"/>
      <c r="K271" s="44"/>
    </row>
    <row r="272" ht="12.5" spans="9:11">
      <c r="I272" s="44"/>
      <c r="J272" s="44"/>
      <c r="K272" s="44"/>
    </row>
    <row r="273" ht="12.5" spans="9:11">
      <c r="I273" s="44"/>
      <c r="J273" s="44"/>
      <c r="K273" s="44"/>
    </row>
    <row r="274" ht="12.5" spans="9:11">
      <c r="I274" s="44"/>
      <c r="J274" s="44"/>
      <c r="K274" s="44"/>
    </row>
    <row r="275" ht="12.5" spans="9:11">
      <c r="I275" s="44"/>
      <c r="J275" s="44"/>
      <c r="K275" s="44"/>
    </row>
    <row r="276" ht="12.5" spans="9:11">
      <c r="I276" s="44"/>
      <c r="J276" s="44"/>
      <c r="K276" s="44"/>
    </row>
    <row r="277" ht="12.5" spans="9:11">
      <c r="I277" s="44"/>
      <c r="J277" s="44"/>
      <c r="K277" s="44"/>
    </row>
    <row r="278" ht="12.5" spans="9:11">
      <c r="I278" s="44"/>
      <c r="J278" s="44"/>
      <c r="K278" s="44"/>
    </row>
    <row r="279" ht="12.5" spans="9:11">
      <c r="I279" s="44"/>
      <c r="J279" s="44"/>
      <c r="K279" s="44"/>
    </row>
    <row r="280" ht="12.5" spans="9:11">
      <c r="I280" s="44"/>
      <c r="J280" s="44"/>
      <c r="K280" s="44"/>
    </row>
    <row r="281" ht="12.5" spans="9:11">
      <c r="I281" s="44"/>
      <c r="J281" s="44"/>
      <c r="K281" s="44"/>
    </row>
    <row r="282" ht="12.5" spans="9:11">
      <c r="I282" s="44"/>
      <c r="J282" s="44"/>
      <c r="K282" s="44"/>
    </row>
    <row r="283" ht="12.5" spans="9:11">
      <c r="I283" s="44"/>
      <c r="J283" s="44"/>
      <c r="K283" s="44"/>
    </row>
    <row r="284" ht="12.5" spans="9:11">
      <c r="I284" s="44"/>
      <c r="J284" s="44"/>
      <c r="K284" s="44"/>
    </row>
    <row r="285" ht="12.5" spans="9:11">
      <c r="I285" s="44"/>
      <c r="J285" s="44"/>
      <c r="K285" s="44"/>
    </row>
    <row r="286" ht="12.5" spans="9:11">
      <c r="I286" s="44"/>
      <c r="J286" s="44"/>
      <c r="K286" s="44"/>
    </row>
    <row r="287" ht="12.5" spans="9:11">
      <c r="I287" s="44"/>
      <c r="J287" s="44"/>
      <c r="K287" s="44"/>
    </row>
    <row r="288" ht="12.5" spans="9:11">
      <c r="I288" s="44"/>
      <c r="J288" s="44"/>
      <c r="K288" s="44"/>
    </row>
    <row r="289" ht="12.5" spans="9:11">
      <c r="I289" s="44"/>
      <c r="J289" s="44"/>
      <c r="K289" s="44"/>
    </row>
    <row r="290" ht="12.5" spans="9:11">
      <c r="I290" s="44"/>
      <c r="J290" s="44"/>
      <c r="K290" s="44"/>
    </row>
    <row r="291" ht="12.5" spans="9:11">
      <c r="I291" s="44"/>
      <c r="J291" s="44"/>
      <c r="K291" s="44"/>
    </row>
    <row r="292" ht="12.5" spans="9:11">
      <c r="I292" s="44"/>
      <c r="J292" s="44"/>
      <c r="K292" s="44"/>
    </row>
    <row r="293" ht="12.5" spans="9:11">
      <c r="I293" s="44"/>
      <c r="J293" s="44"/>
      <c r="K293" s="44"/>
    </row>
    <row r="294" ht="12.5" spans="9:11">
      <c r="I294" s="44"/>
      <c r="J294" s="44"/>
      <c r="K294" s="44"/>
    </row>
    <row r="295" ht="12.5" spans="9:11">
      <c r="I295" s="44"/>
      <c r="J295" s="44"/>
      <c r="K295" s="44"/>
    </row>
    <row r="296" ht="12.5" spans="9:11">
      <c r="I296" s="44"/>
      <c r="J296" s="44"/>
      <c r="K296" s="44"/>
    </row>
    <row r="297" ht="12.5" spans="9:11">
      <c r="I297" s="44"/>
      <c r="J297" s="44"/>
      <c r="K297" s="44"/>
    </row>
    <row r="298" ht="12.5" spans="9:11">
      <c r="I298" s="44"/>
      <c r="J298" s="44"/>
      <c r="K298" s="44"/>
    </row>
    <row r="299" ht="12.5" spans="9:11">
      <c r="I299" s="44"/>
      <c r="J299" s="44"/>
      <c r="K299" s="44"/>
    </row>
    <row r="300" ht="12.5" spans="9:11">
      <c r="I300" s="44"/>
      <c r="J300" s="44"/>
      <c r="K300" s="44"/>
    </row>
    <row r="301" ht="12.5" spans="9:11">
      <c r="I301" s="44"/>
      <c r="J301" s="44"/>
      <c r="K301" s="44"/>
    </row>
    <row r="302" ht="12.5" spans="9:11">
      <c r="I302" s="44"/>
      <c r="J302" s="44"/>
      <c r="K302" s="44"/>
    </row>
    <row r="303" ht="12.5" spans="9:11">
      <c r="I303" s="44"/>
      <c r="J303" s="44"/>
      <c r="K303" s="44"/>
    </row>
    <row r="304" ht="12.5" spans="9:11">
      <c r="I304" s="44"/>
      <c r="J304" s="44"/>
      <c r="K304" s="44"/>
    </row>
    <row r="305" ht="12.5" spans="9:11">
      <c r="I305" s="44"/>
      <c r="J305" s="44"/>
      <c r="K305" s="44"/>
    </row>
    <row r="306" ht="12.5" spans="9:11">
      <c r="I306" s="44"/>
      <c r="J306" s="44"/>
      <c r="K306" s="44"/>
    </row>
    <row r="307" ht="12.5" spans="9:11">
      <c r="I307" s="44"/>
      <c r="J307" s="44"/>
      <c r="K307" s="44"/>
    </row>
    <row r="308" ht="12.5" spans="9:11">
      <c r="I308" s="44"/>
      <c r="J308" s="44"/>
      <c r="K308" s="44"/>
    </row>
    <row r="309" ht="12.5" spans="9:11">
      <c r="I309" s="44"/>
      <c r="J309" s="44"/>
      <c r="K309" s="44"/>
    </row>
    <row r="310" ht="12.5" spans="9:11">
      <c r="I310" s="44"/>
      <c r="J310" s="44"/>
      <c r="K310" s="44"/>
    </row>
    <row r="311" ht="12.5" spans="9:11">
      <c r="I311" s="44"/>
      <c r="J311" s="44"/>
      <c r="K311" s="44"/>
    </row>
    <row r="312" ht="12.5" spans="9:11">
      <c r="I312" s="44"/>
      <c r="J312" s="44"/>
      <c r="K312" s="44"/>
    </row>
    <row r="313" ht="12.5" spans="9:11">
      <c r="I313" s="44"/>
      <c r="J313" s="44"/>
      <c r="K313" s="44"/>
    </row>
    <row r="314" ht="12.5" spans="9:11">
      <c r="I314" s="44"/>
      <c r="J314" s="44"/>
      <c r="K314" s="44"/>
    </row>
    <row r="315" ht="12.5" spans="9:11">
      <c r="I315" s="44"/>
      <c r="J315" s="44"/>
      <c r="K315" s="44"/>
    </row>
    <row r="316" ht="12.5" spans="9:11">
      <c r="I316" s="44"/>
      <c r="J316" s="44"/>
      <c r="K316" s="44"/>
    </row>
    <row r="317" ht="12.5" spans="9:11">
      <c r="I317" s="44"/>
      <c r="J317" s="44"/>
      <c r="K317" s="44"/>
    </row>
    <row r="318" ht="12.5" spans="9:11">
      <c r="I318" s="44"/>
      <c r="J318" s="44"/>
      <c r="K318" s="44"/>
    </row>
    <row r="319" ht="12.5" spans="9:11">
      <c r="I319" s="44"/>
      <c r="J319" s="44"/>
      <c r="K319" s="44"/>
    </row>
    <row r="320" ht="12.5" spans="9:11">
      <c r="I320" s="44"/>
      <c r="J320" s="44"/>
      <c r="K320" s="44"/>
    </row>
    <row r="321" ht="12.5" spans="9:11">
      <c r="I321" s="44"/>
      <c r="J321" s="44"/>
      <c r="K321" s="44"/>
    </row>
    <row r="322" ht="12.5" spans="9:11">
      <c r="I322" s="44"/>
      <c r="J322" s="44"/>
      <c r="K322" s="44"/>
    </row>
    <row r="323" ht="12.5" spans="9:11">
      <c r="I323" s="44"/>
      <c r="J323" s="44"/>
      <c r="K323" s="44"/>
    </row>
    <row r="324" ht="12.5" spans="9:11">
      <c r="I324" s="44"/>
      <c r="J324" s="44"/>
      <c r="K324" s="44"/>
    </row>
    <row r="325" ht="12.5" spans="9:11">
      <c r="I325" s="44"/>
      <c r="J325" s="44"/>
      <c r="K325" s="44"/>
    </row>
    <row r="326" ht="12.5" spans="9:11">
      <c r="I326" s="44"/>
      <c r="J326" s="44"/>
      <c r="K326" s="44"/>
    </row>
    <row r="327" ht="12.5" spans="9:11">
      <c r="I327" s="44"/>
      <c r="J327" s="44"/>
      <c r="K327" s="44"/>
    </row>
    <row r="328" ht="12.5" spans="9:11">
      <c r="I328" s="44"/>
      <c r="J328" s="44"/>
      <c r="K328" s="44"/>
    </row>
    <row r="329" ht="12.5" spans="9:11">
      <c r="I329" s="44"/>
      <c r="J329" s="44"/>
      <c r="K329" s="44"/>
    </row>
    <row r="330" ht="12.5" spans="9:11">
      <c r="I330" s="44"/>
      <c r="J330" s="44"/>
      <c r="K330" s="44"/>
    </row>
    <row r="331" ht="12.5" spans="9:11">
      <c r="I331" s="44"/>
      <c r="J331" s="44"/>
      <c r="K331" s="44"/>
    </row>
    <row r="332" ht="12.5" spans="9:11">
      <c r="I332" s="44"/>
      <c r="J332" s="44"/>
      <c r="K332" s="44"/>
    </row>
    <row r="333" ht="12.5" spans="9:11">
      <c r="I333" s="44"/>
      <c r="J333" s="44"/>
      <c r="K333" s="44"/>
    </row>
    <row r="334" ht="12.5" spans="9:11">
      <c r="I334" s="44"/>
      <c r="J334" s="44"/>
      <c r="K334" s="44"/>
    </row>
    <row r="335" ht="12.5" spans="9:11">
      <c r="I335" s="44"/>
      <c r="J335" s="44"/>
      <c r="K335" s="44"/>
    </row>
    <row r="336" ht="12.5" spans="9:11">
      <c r="I336" s="44"/>
      <c r="J336" s="44"/>
      <c r="K336" s="44"/>
    </row>
    <row r="337" ht="12.5" spans="9:11">
      <c r="I337" s="44"/>
      <c r="J337" s="44"/>
      <c r="K337" s="44"/>
    </row>
    <row r="338" ht="12.5" spans="9:11">
      <c r="I338" s="44"/>
      <c r="J338" s="44"/>
      <c r="K338" s="44"/>
    </row>
    <row r="339" ht="12.5" spans="9:11">
      <c r="I339" s="44"/>
      <c r="J339" s="44"/>
      <c r="K339" s="44"/>
    </row>
    <row r="340" ht="12.5" spans="9:11">
      <c r="I340" s="44"/>
      <c r="J340" s="44"/>
      <c r="K340" s="44"/>
    </row>
    <row r="341" ht="12.5" spans="9:11">
      <c r="I341" s="44"/>
      <c r="J341" s="44"/>
      <c r="K341" s="44"/>
    </row>
    <row r="342" ht="12.5" spans="9:11">
      <c r="I342" s="44"/>
      <c r="J342" s="44"/>
      <c r="K342" s="44"/>
    </row>
    <row r="343" ht="12.5" spans="9:11">
      <c r="I343" s="44"/>
      <c r="J343" s="44"/>
      <c r="K343" s="44"/>
    </row>
    <row r="344" ht="12.5" spans="9:11">
      <c r="I344" s="44"/>
      <c r="J344" s="44"/>
      <c r="K344" s="44"/>
    </row>
    <row r="345" ht="12.5" spans="9:11">
      <c r="I345" s="44"/>
      <c r="J345" s="44"/>
      <c r="K345" s="44"/>
    </row>
    <row r="346" ht="12.5" spans="9:11">
      <c r="I346" s="44"/>
      <c r="J346" s="44"/>
      <c r="K346" s="44"/>
    </row>
    <row r="347" ht="12.5" spans="9:11">
      <c r="I347" s="44"/>
      <c r="J347" s="44"/>
      <c r="K347" s="44"/>
    </row>
    <row r="348" ht="12.5" spans="9:11">
      <c r="I348" s="44"/>
      <c r="J348" s="44"/>
      <c r="K348" s="44"/>
    </row>
    <row r="349" ht="12.5" spans="9:11">
      <c r="I349" s="44"/>
      <c r="J349" s="44"/>
      <c r="K349" s="44"/>
    </row>
    <row r="350" ht="12.5" spans="9:11">
      <c r="I350" s="44"/>
      <c r="J350" s="44"/>
      <c r="K350" s="44"/>
    </row>
    <row r="351" ht="12.5" spans="9:11">
      <c r="I351" s="44"/>
      <c r="J351" s="44"/>
      <c r="K351" s="44"/>
    </row>
    <row r="352" ht="12.5" spans="9:11">
      <c r="I352" s="44"/>
      <c r="J352" s="44"/>
      <c r="K352" s="44"/>
    </row>
    <row r="353" ht="12.5" spans="9:11">
      <c r="I353" s="44"/>
      <c r="J353" s="44"/>
      <c r="K353" s="44"/>
    </row>
    <row r="354" ht="12.5" spans="9:11">
      <c r="I354" s="44"/>
      <c r="J354" s="44"/>
      <c r="K354" s="44"/>
    </row>
    <row r="355" ht="12.5" spans="9:11">
      <c r="I355" s="44"/>
      <c r="J355" s="44"/>
      <c r="K355" s="44"/>
    </row>
    <row r="356" ht="12.5" spans="9:11">
      <c r="I356" s="44"/>
      <c r="J356" s="44"/>
      <c r="K356" s="44"/>
    </row>
    <row r="357" ht="12.5" spans="9:11">
      <c r="I357" s="44"/>
      <c r="J357" s="44"/>
      <c r="K357" s="44"/>
    </row>
    <row r="358" ht="12.5" spans="9:11">
      <c r="I358" s="44"/>
      <c r="J358" s="44"/>
      <c r="K358" s="44"/>
    </row>
    <row r="359" ht="12.5" spans="9:11">
      <c r="I359" s="44"/>
      <c r="J359" s="44"/>
      <c r="K359" s="44"/>
    </row>
    <row r="360" ht="12.5" spans="9:11">
      <c r="I360" s="44"/>
      <c r="J360" s="44"/>
      <c r="K360" s="44"/>
    </row>
    <row r="361" ht="12.5" spans="9:11">
      <c r="I361" s="44"/>
      <c r="J361" s="44"/>
      <c r="K361" s="44"/>
    </row>
    <row r="362" ht="12.5" spans="9:11">
      <c r="I362" s="44"/>
      <c r="J362" s="44"/>
      <c r="K362" s="44"/>
    </row>
    <row r="363" ht="12.5" spans="9:11">
      <c r="I363" s="44"/>
      <c r="J363" s="44"/>
      <c r="K363" s="44"/>
    </row>
    <row r="364" ht="12.5" spans="9:11">
      <c r="I364" s="44"/>
      <c r="J364" s="44"/>
      <c r="K364" s="44"/>
    </row>
    <row r="365" ht="12.5" spans="9:11">
      <c r="I365" s="44"/>
      <c r="J365" s="44"/>
      <c r="K365" s="44"/>
    </row>
    <row r="366" ht="12.5" spans="9:11">
      <c r="I366" s="44"/>
      <c r="J366" s="44"/>
      <c r="K366" s="44"/>
    </row>
    <row r="367" ht="12.5" spans="9:11">
      <c r="I367" s="44"/>
      <c r="J367" s="44"/>
      <c r="K367" s="44"/>
    </row>
    <row r="368" ht="12.5" spans="9:11">
      <c r="I368" s="44"/>
      <c r="J368" s="44"/>
      <c r="K368" s="44"/>
    </row>
    <row r="369" ht="12.5" spans="9:11">
      <c r="I369" s="44"/>
      <c r="J369" s="44"/>
      <c r="K369" s="44"/>
    </row>
    <row r="370" ht="12.5" spans="9:11">
      <c r="I370" s="44"/>
      <c r="J370" s="44"/>
      <c r="K370" s="44"/>
    </row>
    <row r="371" ht="12.5" spans="9:11">
      <c r="I371" s="44"/>
      <c r="J371" s="44"/>
      <c r="K371" s="44"/>
    </row>
    <row r="372" ht="12.5" spans="9:11">
      <c r="I372" s="44"/>
      <c r="J372" s="44"/>
      <c r="K372" s="44"/>
    </row>
    <row r="373" ht="12.5" spans="9:11">
      <c r="I373" s="44"/>
      <c r="J373" s="44"/>
      <c r="K373" s="44"/>
    </row>
    <row r="374" ht="12.5" spans="9:11">
      <c r="I374" s="44"/>
      <c r="J374" s="44"/>
      <c r="K374" s="44"/>
    </row>
    <row r="375" ht="12.5" spans="9:11">
      <c r="I375" s="44"/>
      <c r="J375" s="44"/>
      <c r="K375" s="44"/>
    </row>
    <row r="376" ht="12.5" spans="9:11">
      <c r="I376" s="44"/>
      <c r="J376" s="44"/>
      <c r="K376" s="44"/>
    </row>
    <row r="377" ht="12.5" spans="9:11">
      <c r="I377" s="44"/>
      <c r="J377" s="44"/>
      <c r="K377" s="44"/>
    </row>
    <row r="378" ht="12.5" spans="9:11">
      <c r="I378" s="44"/>
      <c r="J378" s="44"/>
      <c r="K378" s="44"/>
    </row>
    <row r="379" ht="12.5" spans="9:11">
      <c r="I379" s="44"/>
      <c r="J379" s="44"/>
      <c r="K379" s="44"/>
    </row>
    <row r="380" ht="12.5" spans="9:11">
      <c r="I380" s="44"/>
      <c r="J380" s="44"/>
      <c r="K380" s="44"/>
    </row>
    <row r="381" ht="12.5" spans="9:11">
      <c r="I381" s="44"/>
      <c r="J381" s="44"/>
      <c r="K381" s="44"/>
    </row>
    <row r="382" ht="12.5" spans="9:11">
      <c r="I382" s="44"/>
      <c r="J382" s="44"/>
      <c r="K382" s="44"/>
    </row>
    <row r="383" ht="12.5" spans="9:11">
      <c r="I383" s="44"/>
      <c r="J383" s="44"/>
      <c r="K383" s="44"/>
    </row>
    <row r="384" ht="12.5" spans="9:11">
      <c r="I384" s="44"/>
      <c r="J384" s="44"/>
      <c r="K384" s="44"/>
    </row>
    <row r="385" ht="12.5" spans="9:11">
      <c r="I385" s="44"/>
      <c r="J385" s="44"/>
      <c r="K385" s="44"/>
    </row>
    <row r="386" ht="12.5" spans="9:11">
      <c r="I386" s="44"/>
      <c r="J386" s="44"/>
      <c r="K386" s="44"/>
    </row>
    <row r="387" ht="12.5" spans="9:11">
      <c r="I387" s="44"/>
      <c r="J387" s="44"/>
      <c r="K387" s="44"/>
    </row>
    <row r="388" ht="12.5" spans="9:11">
      <c r="I388" s="44"/>
      <c r="J388" s="44"/>
      <c r="K388" s="44"/>
    </row>
    <row r="389" ht="12.5" spans="9:11">
      <c r="I389" s="44"/>
      <c r="J389" s="44"/>
      <c r="K389" s="44"/>
    </row>
    <row r="390" ht="12.5" spans="9:11">
      <c r="I390" s="44"/>
      <c r="J390" s="44"/>
      <c r="K390" s="44"/>
    </row>
    <row r="391" ht="12.5" spans="9:11">
      <c r="I391" s="44"/>
      <c r="J391" s="44"/>
      <c r="K391" s="44"/>
    </row>
    <row r="392" ht="12.5" spans="9:11">
      <c r="I392" s="44"/>
      <c r="J392" s="44"/>
      <c r="K392" s="44"/>
    </row>
    <row r="393" ht="12.5" spans="9:11">
      <c r="I393" s="44"/>
      <c r="J393" s="44"/>
      <c r="K393" s="44"/>
    </row>
    <row r="394" ht="12.5" spans="9:11">
      <c r="I394" s="44"/>
      <c r="J394" s="44"/>
      <c r="K394" s="44"/>
    </row>
    <row r="395" ht="12.5" spans="9:11">
      <c r="I395" s="44"/>
      <c r="J395" s="44"/>
      <c r="K395" s="44"/>
    </row>
    <row r="396" ht="12.5" spans="9:11">
      <c r="I396" s="44"/>
      <c r="J396" s="44"/>
      <c r="K396" s="44"/>
    </row>
    <row r="397" ht="12.5" spans="9:11">
      <c r="I397" s="44"/>
      <c r="J397" s="44"/>
      <c r="K397" s="44"/>
    </row>
    <row r="398" ht="12.5" spans="9:11">
      <c r="I398" s="44"/>
      <c r="J398" s="44"/>
      <c r="K398" s="44"/>
    </row>
    <row r="399" ht="12.5" spans="9:11">
      <c r="I399" s="44"/>
      <c r="J399" s="44"/>
      <c r="K399" s="44"/>
    </row>
    <row r="400" ht="12.5" spans="9:11">
      <c r="I400" s="44"/>
      <c r="J400" s="44"/>
      <c r="K400" s="44"/>
    </row>
    <row r="401" ht="12.5" spans="9:11">
      <c r="I401" s="44"/>
      <c r="J401" s="44"/>
      <c r="K401" s="44"/>
    </row>
    <row r="402" ht="12.5" spans="9:11">
      <c r="I402" s="44"/>
      <c r="J402" s="44"/>
      <c r="K402" s="44"/>
    </row>
    <row r="403" ht="12.5" spans="9:11">
      <c r="I403" s="44"/>
      <c r="J403" s="44"/>
      <c r="K403" s="44"/>
    </row>
    <row r="404" ht="12.5" spans="9:11">
      <c r="I404" s="44"/>
      <c r="J404" s="44"/>
      <c r="K404" s="44"/>
    </row>
    <row r="405" ht="12.5" spans="9:11">
      <c r="I405" s="44"/>
      <c r="J405" s="44"/>
      <c r="K405" s="44"/>
    </row>
    <row r="406" ht="12.5" spans="9:11">
      <c r="I406" s="44"/>
      <c r="J406" s="44"/>
      <c r="K406" s="44"/>
    </row>
    <row r="407" ht="12.5" spans="9:11">
      <c r="I407" s="44"/>
      <c r="J407" s="44"/>
      <c r="K407" s="44"/>
    </row>
    <row r="408" ht="12.5" spans="9:11">
      <c r="I408" s="44"/>
      <c r="J408" s="44"/>
      <c r="K408" s="44"/>
    </row>
    <row r="409" ht="12.5" spans="9:11">
      <c r="I409" s="44"/>
      <c r="J409" s="44"/>
      <c r="K409" s="44"/>
    </row>
    <row r="410" ht="12.5" spans="9:11">
      <c r="I410" s="44"/>
      <c r="J410" s="44"/>
      <c r="K410" s="44"/>
    </row>
    <row r="411" ht="12.5" spans="9:11">
      <c r="I411" s="44"/>
      <c r="J411" s="44"/>
      <c r="K411" s="44"/>
    </row>
    <row r="412" ht="12.5" spans="9:11">
      <c r="I412" s="44"/>
      <c r="J412" s="44"/>
      <c r="K412" s="44"/>
    </row>
    <row r="413" ht="12.5" spans="9:11">
      <c r="I413" s="44"/>
      <c r="J413" s="44"/>
      <c r="K413" s="44"/>
    </row>
    <row r="414" ht="12.5" spans="9:11">
      <c r="I414" s="44"/>
      <c r="J414" s="44"/>
      <c r="K414" s="44"/>
    </row>
    <row r="415" ht="12.5" spans="9:11">
      <c r="I415" s="44"/>
      <c r="J415" s="44"/>
      <c r="K415" s="44"/>
    </row>
    <row r="416" ht="12.5" spans="9:11">
      <c r="I416" s="44"/>
      <c r="J416" s="44"/>
      <c r="K416" s="44"/>
    </row>
    <row r="417" ht="12.5" spans="9:11">
      <c r="I417" s="44"/>
      <c r="J417" s="44"/>
      <c r="K417" s="44"/>
    </row>
    <row r="418" ht="12.5" spans="9:11">
      <c r="I418" s="44"/>
      <c r="J418" s="44"/>
      <c r="K418" s="44"/>
    </row>
    <row r="419" ht="12.5" spans="9:11">
      <c r="I419" s="44"/>
      <c r="J419" s="44"/>
      <c r="K419" s="44"/>
    </row>
    <row r="420" ht="12.5" spans="9:11">
      <c r="I420" s="44"/>
      <c r="J420" s="44"/>
      <c r="K420" s="44"/>
    </row>
    <row r="421" ht="12.5" spans="9:11">
      <c r="I421" s="44"/>
      <c r="J421" s="44"/>
      <c r="K421" s="44"/>
    </row>
    <row r="422" ht="12.5" spans="9:11">
      <c r="I422" s="44"/>
      <c r="J422" s="44"/>
      <c r="K422" s="44"/>
    </row>
    <row r="423" ht="12.5" spans="9:11">
      <c r="I423" s="44"/>
      <c r="J423" s="44"/>
      <c r="K423" s="44"/>
    </row>
    <row r="424" ht="12.5" spans="9:11">
      <c r="I424" s="44"/>
      <c r="J424" s="44"/>
      <c r="K424" s="44"/>
    </row>
    <row r="425" ht="12.5" spans="9:11">
      <c r="I425" s="44"/>
      <c r="J425" s="44"/>
      <c r="K425" s="44"/>
    </row>
    <row r="426" ht="12.5" spans="9:11">
      <c r="I426" s="44"/>
      <c r="J426" s="44"/>
      <c r="K426" s="44"/>
    </row>
    <row r="427" ht="12.5" spans="9:11">
      <c r="I427" s="44"/>
      <c r="J427" s="44"/>
      <c r="K427" s="44"/>
    </row>
    <row r="428" ht="12.5" spans="9:11">
      <c r="I428" s="44"/>
      <c r="J428" s="44"/>
      <c r="K428" s="44"/>
    </row>
    <row r="429" ht="12.5" spans="9:11">
      <c r="I429" s="44"/>
      <c r="J429" s="44"/>
      <c r="K429" s="44"/>
    </row>
    <row r="430" ht="12.5" spans="9:11">
      <c r="I430" s="44"/>
      <c r="J430" s="44"/>
      <c r="K430" s="44"/>
    </row>
    <row r="431" ht="12.5" spans="9:11">
      <c r="I431" s="44"/>
      <c r="J431" s="44"/>
      <c r="K431" s="44"/>
    </row>
    <row r="432" ht="12.5" spans="9:11">
      <c r="I432" s="44"/>
      <c r="J432" s="44"/>
      <c r="K432" s="44"/>
    </row>
    <row r="433" ht="12.5" spans="9:11">
      <c r="I433" s="44"/>
      <c r="J433" s="44"/>
      <c r="K433" s="44"/>
    </row>
    <row r="434" ht="12.5" spans="9:11">
      <c r="I434" s="44"/>
      <c r="J434" s="44"/>
      <c r="K434" s="44"/>
    </row>
    <row r="435" ht="12.5" spans="9:11">
      <c r="I435" s="44"/>
      <c r="J435" s="44"/>
      <c r="K435" s="44"/>
    </row>
    <row r="436" ht="12.5" spans="9:11">
      <c r="I436" s="44"/>
      <c r="J436" s="44"/>
      <c r="K436" s="44"/>
    </row>
    <row r="437" ht="12.5" spans="9:11">
      <c r="I437" s="44"/>
      <c r="J437" s="44"/>
      <c r="K437" s="44"/>
    </row>
    <row r="438" ht="12.5" spans="9:11">
      <c r="I438" s="44"/>
      <c r="J438" s="44"/>
      <c r="K438" s="44"/>
    </row>
    <row r="439" ht="12.5" spans="9:11">
      <c r="I439" s="44"/>
      <c r="J439" s="44"/>
      <c r="K439" s="44"/>
    </row>
    <row r="440" ht="12.5" spans="9:11">
      <c r="I440" s="44"/>
      <c r="J440" s="44"/>
      <c r="K440" s="44"/>
    </row>
    <row r="441" ht="12.5" spans="9:11">
      <c r="I441" s="44"/>
      <c r="J441" s="44"/>
      <c r="K441" s="44"/>
    </row>
    <row r="442" ht="12.5" spans="9:11">
      <c r="I442" s="44"/>
      <c r="J442" s="44"/>
      <c r="K442" s="44"/>
    </row>
    <row r="443" ht="12.5" spans="9:11">
      <c r="I443" s="44"/>
      <c r="J443" s="44"/>
      <c r="K443" s="44"/>
    </row>
    <row r="444" ht="12.5" spans="9:11">
      <c r="I444" s="44"/>
      <c r="J444" s="44"/>
      <c r="K444" s="44"/>
    </row>
    <row r="445" ht="12.5" spans="9:11">
      <c r="I445" s="44"/>
      <c r="J445" s="44"/>
      <c r="K445" s="44"/>
    </row>
    <row r="446" ht="12.5" spans="9:11">
      <c r="I446" s="44"/>
      <c r="J446" s="44"/>
      <c r="K446" s="44"/>
    </row>
    <row r="447" ht="12.5" spans="9:11">
      <c r="I447" s="44"/>
      <c r="J447" s="44"/>
      <c r="K447" s="44"/>
    </row>
    <row r="448" ht="12.5" spans="9:11">
      <c r="I448" s="44"/>
      <c r="J448" s="44"/>
      <c r="K448" s="44"/>
    </row>
    <row r="449" ht="12.5" spans="9:11">
      <c r="I449" s="44"/>
      <c r="J449" s="44"/>
      <c r="K449" s="44"/>
    </row>
    <row r="450" ht="12.5" spans="9:11">
      <c r="I450" s="44"/>
      <c r="J450" s="44"/>
      <c r="K450" s="44"/>
    </row>
    <row r="451" ht="12.5" spans="9:11">
      <c r="I451" s="44"/>
      <c r="J451" s="44"/>
      <c r="K451" s="44"/>
    </row>
    <row r="452" ht="12.5" spans="9:11">
      <c r="I452" s="44"/>
      <c r="J452" s="44"/>
      <c r="K452" s="44"/>
    </row>
    <row r="453" ht="12.5" spans="9:11">
      <c r="I453" s="44"/>
      <c r="J453" s="44"/>
      <c r="K453" s="44"/>
    </row>
    <row r="454" ht="12.5" spans="9:11">
      <c r="I454" s="44"/>
      <c r="J454" s="44"/>
      <c r="K454" s="44"/>
    </row>
    <row r="455" ht="12.5" spans="9:11">
      <c r="I455" s="44"/>
      <c r="J455" s="44"/>
      <c r="K455" s="44"/>
    </row>
    <row r="456" ht="12.5" spans="9:11">
      <c r="I456" s="44"/>
      <c r="J456" s="44"/>
      <c r="K456" s="44"/>
    </row>
    <row r="457" ht="12.5" spans="9:11">
      <c r="I457" s="44"/>
      <c r="J457" s="44"/>
      <c r="K457" s="44"/>
    </row>
    <row r="458" ht="12.5" spans="9:11">
      <c r="I458" s="44"/>
      <c r="J458" s="44"/>
      <c r="K458" s="44"/>
    </row>
    <row r="459" ht="12.5" spans="9:11">
      <c r="I459" s="44"/>
      <c r="J459" s="44"/>
      <c r="K459" s="44"/>
    </row>
    <row r="460" ht="12.5" spans="9:11">
      <c r="I460" s="44"/>
      <c r="J460" s="44"/>
      <c r="K460" s="44"/>
    </row>
    <row r="461" ht="12.5" spans="9:11">
      <c r="I461" s="44"/>
      <c r="J461" s="44"/>
      <c r="K461" s="44"/>
    </row>
    <row r="462" ht="12.5" spans="9:11">
      <c r="I462" s="44"/>
      <c r="J462" s="44"/>
      <c r="K462" s="44"/>
    </row>
    <row r="463" ht="12.5" spans="9:11">
      <c r="I463" s="44"/>
      <c r="J463" s="44"/>
      <c r="K463" s="44"/>
    </row>
    <row r="464" ht="12.5" spans="9:11">
      <c r="I464" s="44"/>
      <c r="J464" s="44"/>
      <c r="K464" s="44"/>
    </row>
    <row r="465" ht="12.5" spans="9:11">
      <c r="I465" s="44"/>
      <c r="J465" s="44"/>
      <c r="K465" s="44"/>
    </row>
    <row r="466" ht="12.5" spans="9:11">
      <c r="I466" s="44"/>
      <c r="J466" s="44"/>
      <c r="K466" s="44"/>
    </row>
    <row r="467" ht="12.5" spans="9:11">
      <c r="I467" s="44"/>
      <c r="J467" s="44"/>
      <c r="K467" s="44"/>
    </row>
    <row r="468" ht="12.5" spans="9:11">
      <c r="I468" s="44"/>
      <c r="J468" s="44"/>
      <c r="K468" s="44"/>
    </row>
    <row r="469" ht="12.5" spans="9:11">
      <c r="I469" s="44"/>
      <c r="J469" s="44"/>
      <c r="K469" s="44"/>
    </row>
    <row r="470" ht="12.5" spans="9:11">
      <c r="I470" s="44"/>
      <c r="J470" s="44"/>
      <c r="K470" s="44"/>
    </row>
    <row r="471" ht="12.5" spans="9:11">
      <c r="I471" s="44"/>
      <c r="J471" s="44"/>
      <c r="K471" s="44"/>
    </row>
    <row r="472" ht="12.5" spans="9:11">
      <c r="I472" s="44"/>
      <c r="J472" s="44"/>
      <c r="K472" s="44"/>
    </row>
    <row r="473" ht="12.5" spans="9:11">
      <c r="I473" s="44"/>
      <c r="J473" s="44"/>
      <c r="K473" s="44"/>
    </row>
    <row r="474" ht="12.5" spans="9:11">
      <c r="I474" s="44"/>
      <c r="J474" s="44"/>
      <c r="K474" s="44"/>
    </row>
    <row r="475" ht="12.5" spans="9:11">
      <c r="I475" s="44"/>
      <c r="J475" s="44"/>
      <c r="K475" s="44"/>
    </row>
    <row r="476" ht="12.5" spans="9:11">
      <c r="I476" s="44"/>
      <c r="J476" s="44"/>
      <c r="K476" s="44"/>
    </row>
    <row r="477" ht="12.5" spans="9:11">
      <c r="I477" s="44"/>
      <c r="J477" s="44"/>
      <c r="K477" s="44"/>
    </row>
    <row r="478" ht="12.5" spans="9:11">
      <c r="I478" s="44"/>
      <c r="J478" s="44"/>
      <c r="K478" s="44"/>
    </row>
    <row r="479" ht="12.5" spans="9:11">
      <c r="I479" s="44"/>
      <c r="J479" s="44"/>
      <c r="K479" s="44"/>
    </row>
    <row r="480" ht="12.5" spans="9:11">
      <c r="I480" s="44"/>
      <c r="J480" s="44"/>
      <c r="K480" s="44"/>
    </row>
    <row r="481" ht="12.5" spans="9:11">
      <c r="I481" s="44"/>
      <c r="J481" s="44"/>
      <c r="K481" s="44"/>
    </row>
    <row r="482" ht="12.5" spans="9:11">
      <c r="I482" s="44"/>
      <c r="J482" s="44"/>
      <c r="K482" s="44"/>
    </row>
    <row r="483" ht="12.5" spans="9:11">
      <c r="I483" s="44"/>
      <c r="J483" s="44"/>
      <c r="K483" s="44"/>
    </row>
    <row r="484" ht="12.5" spans="9:11">
      <c r="I484" s="44"/>
      <c r="J484" s="44"/>
      <c r="K484" s="44"/>
    </row>
    <row r="485" ht="12.5" spans="9:11">
      <c r="I485" s="44"/>
      <c r="J485" s="44"/>
      <c r="K485" s="44"/>
    </row>
    <row r="486" ht="12.5" spans="9:11">
      <c r="I486" s="44"/>
      <c r="J486" s="44"/>
      <c r="K486" s="44"/>
    </row>
    <row r="487" ht="12.5" spans="9:11">
      <c r="I487" s="44"/>
      <c r="J487" s="44"/>
      <c r="K487" s="44"/>
    </row>
    <row r="488" ht="12.5" spans="9:11">
      <c r="I488" s="44"/>
      <c r="J488" s="44"/>
      <c r="K488" s="44"/>
    </row>
    <row r="489" ht="12.5" spans="9:11">
      <c r="I489" s="44"/>
      <c r="J489" s="44"/>
      <c r="K489" s="44"/>
    </row>
    <row r="490" ht="12.5" spans="9:11">
      <c r="I490" s="44"/>
      <c r="J490" s="44"/>
      <c r="K490" s="44"/>
    </row>
    <row r="491" ht="12.5" spans="9:11">
      <c r="I491" s="44"/>
      <c r="J491" s="44"/>
      <c r="K491" s="44"/>
    </row>
    <row r="492" ht="12.5" spans="9:11">
      <c r="I492" s="44"/>
      <c r="J492" s="44"/>
      <c r="K492" s="44"/>
    </row>
    <row r="493" ht="12.5" spans="9:11">
      <c r="I493" s="44"/>
      <c r="J493" s="44"/>
      <c r="K493" s="44"/>
    </row>
    <row r="494" ht="12.5" spans="9:11">
      <c r="I494" s="44"/>
      <c r="J494" s="44"/>
      <c r="K494" s="44"/>
    </row>
    <row r="495" ht="12.5" spans="9:11">
      <c r="I495" s="44"/>
      <c r="J495" s="44"/>
      <c r="K495" s="44"/>
    </row>
    <row r="496" ht="12.5" spans="9:11">
      <c r="I496" s="44"/>
      <c r="J496" s="44"/>
      <c r="K496" s="44"/>
    </row>
    <row r="497" ht="12.5" spans="9:11">
      <c r="I497" s="44"/>
      <c r="J497" s="44"/>
      <c r="K497" s="44"/>
    </row>
    <row r="498" ht="12.5" spans="9:11">
      <c r="I498" s="44"/>
      <c r="J498" s="44"/>
      <c r="K498" s="44"/>
    </row>
    <row r="499" ht="12.5" spans="9:11">
      <c r="I499" s="44"/>
      <c r="J499" s="44"/>
      <c r="K499" s="44"/>
    </row>
    <row r="500" ht="12.5" spans="9:11">
      <c r="I500" s="44"/>
      <c r="J500" s="44"/>
      <c r="K500" s="44"/>
    </row>
    <row r="501" ht="12.5" spans="9:11">
      <c r="I501" s="44"/>
      <c r="J501" s="44"/>
      <c r="K501" s="44"/>
    </row>
    <row r="502" ht="12.5" spans="9:11">
      <c r="I502" s="44"/>
      <c r="J502" s="44"/>
      <c r="K502" s="44"/>
    </row>
    <row r="503" ht="12.5" spans="9:11">
      <c r="I503" s="44"/>
      <c r="J503" s="44"/>
      <c r="K503" s="44"/>
    </row>
    <row r="504" ht="12.5" spans="9:11">
      <c r="I504" s="44"/>
      <c r="J504" s="44"/>
      <c r="K504" s="44"/>
    </row>
    <row r="505" ht="12.5" spans="9:11">
      <c r="I505" s="44"/>
      <c r="J505" s="44"/>
      <c r="K505" s="44"/>
    </row>
    <row r="506" ht="12.5" spans="9:11">
      <c r="I506" s="44"/>
      <c r="J506" s="44"/>
      <c r="K506" s="44"/>
    </row>
    <row r="507" ht="12.5" spans="9:11">
      <c r="I507" s="44"/>
      <c r="J507" s="44"/>
      <c r="K507" s="44"/>
    </row>
    <row r="508" ht="12.5" spans="9:11">
      <c r="I508" s="44"/>
      <c r="J508" s="44"/>
      <c r="K508" s="44"/>
    </row>
    <row r="509" ht="12.5" spans="9:11">
      <c r="I509" s="44"/>
      <c r="J509" s="44"/>
      <c r="K509" s="44"/>
    </row>
    <row r="510" ht="12.5" spans="9:11">
      <c r="I510" s="44"/>
      <c r="J510" s="44"/>
      <c r="K510" s="44"/>
    </row>
    <row r="511" ht="12.5" spans="9:11">
      <c r="I511" s="44"/>
      <c r="J511" s="44"/>
      <c r="K511" s="44"/>
    </row>
    <row r="512" ht="12.5" spans="9:11">
      <c r="I512" s="44"/>
      <c r="J512" s="44"/>
      <c r="K512" s="44"/>
    </row>
    <row r="513" ht="12.5" spans="9:11">
      <c r="I513" s="44"/>
      <c r="J513" s="44"/>
      <c r="K513" s="44"/>
    </row>
    <row r="514" ht="12.5" spans="9:11">
      <c r="I514" s="44"/>
      <c r="J514" s="44"/>
      <c r="K514" s="44"/>
    </row>
    <row r="515" ht="12.5" spans="9:11">
      <c r="I515" s="44"/>
      <c r="J515" s="44"/>
      <c r="K515" s="44"/>
    </row>
    <row r="516" ht="12.5" spans="9:11">
      <c r="I516" s="44"/>
      <c r="J516" s="44"/>
      <c r="K516" s="44"/>
    </row>
    <row r="517" ht="12.5" spans="9:11">
      <c r="I517" s="44"/>
      <c r="J517" s="44"/>
      <c r="K517" s="44"/>
    </row>
    <row r="518" ht="12.5" spans="9:11">
      <c r="I518" s="44"/>
      <c r="J518" s="44"/>
      <c r="K518" s="44"/>
    </row>
    <row r="519" ht="12.5" spans="9:11">
      <c r="I519" s="44"/>
      <c r="J519" s="44"/>
      <c r="K519" s="44"/>
    </row>
    <row r="520" ht="12.5" spans="9:11">
      <c r="I520" s="44"/>
      <c r="J520" s="44"/>
      <c r="K520" s="44"/>
    </row>
    <row r="521" ht="12.5" spans="9:11">
      <c r="I521" s="44"/>
      <c r="J521" s="44"/>
      <c r="K521" s="44"/>
    </row>
    <row r="522" ht="12.5" spans="9:11">
      <c r="I522" s="44"/>
      <c r="J522" s="44"/>
      <c r="K522" s="44"/>
    </row>
    <row r="523" ht="12.5" spans="9:11">
      <c r="I523" s="44"/>
      <c r="J523" s="44"/>
      <c r="K523" s="44"/>
    </row>
    <row r="524" ht="12.5" spans="9:11">
      <c r="I524" s="44"/>
      <c r="J524" s="44"/>
      <c r="K524" s="44"/>
    </row>
    <row r="525" ht="12.5" spans="9:11">
      <c r="I525" s="44"/>
      <c r="J525" s="44"/>
      <c r="K525" s="44"/>
    </row>
    <row r="526" ht="12.5" spans="9:11">
      <c r="I526" s="44"/>
      <c r="J526" s="44"/>
      <c r="K526" s="44"/>
    </row>
    <row r="527" ht="12.5" spans="9:11">
      <c r="I527" s="44"/>
      <c r="J527" s="44"/>
      <c r="K527" s="44"/>
    </row>
    <row r="528" ht="12.5" spans="9:11">
      <c r="I528" s="44"/>
      <c r="J528" s="44"/>
      <c r="K528" s="44"/>
    </row>
    <row r="529" ht="12.5" spans="9:11">
      <c r="I529" s="44"/>
      <c r="J529" s="44"/>
      <c r="K529" s="44"/>
    </row>
    <row r="530" ht="12.5" spans="9:11">
      <c r="I530" s="44"/>
      <c r="J530" s="44"/>
      <c r="K530" s="44"/>
    </row>
    <row r="531" ht="12.5" spans="9:11">
      <c r="I531" s="44"/>
      <c r="J531" s="44"/>
      <c r="K531" s="44"/>
    </row>
    <row r="532" ht="12.5" spans="9:11">
      <c r="I532" s="44"/>
      <c r="J532" s="44"/>
      <c r="K532" s="44"/>
    </row>
    <row r="533" ht="12.5" spans="9:11">
      <c r="I533" s="44"/>
      <c r="J533" s="44"/>
      <c r="K533" s="44"/>
    </row>
    <row r="534" ht="12.5" spans="9:11">
      <c r="I534" s="44"/>
      <c r="J534" s="44"/>
      <c r="K534" s="44"/>
    </row>
    <row r="535" ht="12.5" spans="9:11">
      <c r="I535" s="44"/>
      <c r="J535" s="44"/>
      <c r="K535" s="44"/>
    </row>
    <row r="536" ht="12.5" spans="9:11">
      <c r="I536" s="44"/>
      <c r="J536" s="44"/>
      <c r="K536" s="44"/>
    </row>
    <row r="537" ht="12.5" spans="9:11">
      <c r="I537" s="44"/>
      <c r="J537" s="44"/>
      <c r="K537" s="44"/>
    </row>
    <row r="538" ht="12.5" spans="9:11">
      <c r="I538" s="44"/>
      <c r="J538" s="44"/>
      <c r="K538" s="44"/>
    </row>
    <row r="539" ht="12.5" spans="9:11">
      <c r="I539" s="44"/>
      <c r="J539" s="44"/>
      <c r="K539" s="44"/>
    </row>
    <row r="540" ht="12.5" spans="9:11">
      <c r="I540" s="44"/>
      <c r="J540" s="44"/>
      <c r="K540" s="44"/>
    </row>
    <row r="541" ht="12.5" spans="9:11">
      <c r="I541" s="44"/>
      <c r="J541" s="44"/>
      <c r="K541" s="44"/>
    </row>
    <row r="542" ht="12.5" spans="9:11">
      <c r="I542" s="44"/>
      <c r="J542" s="44"/>
      <c r="K542" s="44"/>
    </row>
    <row r="543" ht="12.5" spans="9:11">
      <c r="I543" s="44"/>
      <c r="J543" s="44"/>
      <c r="K543" s="44"/>
    </row>
    <row r="544" ht="12.5" spans="9:11">
      <c r="I544" s="44"/>
      <c r="J544" s="44"/>
      <c r="K544" s="44"/>
    </row>
    <row r="545" ht="12.5" spans="9:11">
      <c r="I545" s="44"/>
      <c r="J545" s="44"/>
      <c r="K545" s="44"/>
    </row>
    <row r="546" ht="12.5" spans="9:11">
      <c r="I546" s="44"/>
      <c r="J546" s="44"/>
      <c r="K546" s="44"/>
    </row>
    <row r="547" ht="12.5" spans="9:11">
      <c r="I547" s="44"/>
      <c r="J547" s="44"/>
      <c r="K547" s="44"/>
    </row>
    <row r="548" ht="12.5" spans="9:11">
      <c r="I548" s="44"/>
      <c r="J548" s="44"/>
      <c r="K548" s="44"/>
    </row>
    <row r="549" ht="12.5" spans="9:11">
      <c r="I549" s="44"/>
      <c r="J549" s="44"/>
      <c r="K549" s="44"/>
    </row>
    <row r="550" ht="12.5" spans="9:11">
      <c r="I550" s="44"/>
      <c r="J550" s="44"/>
      <c r="K550" s="44"/>
    </row>
    <row r="551" ht="12.5" spans="9:11">
      <c r="I551" s="44"/>
      <c r="J551" s="44"/>
      <c r="K551" s="44"/>
    </row>
    <row r="552" ht="12.5" spans="9:11">
      <c r="I552" s="44"/>
      <c r="J552" s="44"/>
      <c r="K552" s="44"/>
    </row>
    <row r="553" ht="12.5" spans="9:11">
      <c r="I553" s="44"/>
      <c r="J553" s="44"/>
      <c r="K553" s="44"/>
    </row>
    <row r="554" ht="12.5" spans="9:11">
      <c r="I554" s="44"/>
      <c r="J554" s="44"/>
      <c r="K554" s="44"/>
    </row>
    <row r="555" ht="12.5" spans="9:11">
      <c r="I555" s="44"/>
      <c r="J555" s="44"/>
      <c r="K555" s="44"/>
    </row>
    <row r="556" ht="12.5" spans="9:11">
      <c r="I556" s="44"/>
      <c r="J556" s="44"/>
      <c r="K556" s="44"/>
    </row>
    <row r="557" ht="12.5" spans="9:11">
      <c r="I557" s="44"/>
      <c r="J557" s="44"/>
      <c r="K557" s="44"/>
    </row>
    <row r="558" ht="12.5" spans="9:11">
      <c r="I558" s="44"/>
      <c r="J558" s="44"/>
      <c r="K558" s="44"/>
    </row>
    <row r="559" ht="12.5" spans="9:11">
      <c r="I559" s="44"/>
      <c r="J559" s="44"/>
      <c r="K559" s="44"/>
    </row>
    <row r="560" ht="12.5" spans="9:11">
      <c r="I560" s="44"/>
      <c r="J560" s="44"/>
      <c r="K560" s="44"/>
    </row>
    <row r="561" ht="12.5" spans="9:11">
      <c r="I561" s="44"/>
      <c r="J561" s="44"/>
      <c r="K561" s="44"/>
    </row>
    <row r="562" ht="12.5" spans="9:11">
      <c r="I562" s="44"/>
      <c r="J562" s="44"/>
      <c r="K562" s="44"/>
    </row>
    <row r="563" ht="12.5" spans="9:11">
      <c r="I563" s="44"/>
      <c r="J563" s="44"/>
      <c r="K563" s="44"/>
    </row>
    <row r="564" ht="12.5" spans="9:11">
      <c r="I564" s="44"/>
      <c r="J564" s="44"/>
      <c r="K564" s="44"/>
    </row>
    <row r="565" ht="12.5" spans="9:11">
      <c r="I565" s="44"/>
      <c r="J565" s="44"/>
      <c r="K565" s="44"/>
    </row>
    <row r="566" ht="12.5" spans="9:11">
      <c r="I566" s="44"/>
      <c r="J566" s="44"/>
      <c r="K566" s="44"/>
    </row>
    <row r="567" ht="12.5" spans="9:11">
      <c r="I567" s="44"/>
      <c r="J567" s="44"/>
      <c r="K567" s="44"/>
    </row>
    <row r="568" ht="12.5" spans="9:11">
      <c r="I568" s="44"/>
      <c r="J568" s="44"/>
      <c r="K568" s="44"/>
    </row>
    <row r="569" ht="12.5" spans="9:11">
      <c r="I569" s="44"/>
      <c r="J569" s="44"/>
      <c r="K569" s="44"/>
    </row>
    <row r="570" ht="12.5" spans="9:11">
      <c r="I570" s="44"/>
      <c r="J570" s="44"/>
      <c r="K570" s="44"/>
    </row>
    <row r="571" ht="12.5" spans="9:11">
      <c r="I571" s="44"/>
      <c r="J571" s="44"/>
      <c r="K571" s="44"/>
    </row>
    <row r="572" ht="12.5" spans="9:11">
      <c r="I572" s="44"/>
      <c r="J572" s="44"/>
      <c r="K572" s="44"/>
    </row>
    <row r="573" ht="12.5" spans="9:11">
      <c r="I573" s="44"/>
      <c r="J573" s="44"/>
      <c r="K573" s="44"/>
    </row>
    <row r="574" ht="12.5" spans="9:11">
      <c r="I574" s="44"/>
      <c r="J574" s="44"/>
      <c r="K574" s="44"/>
    </row>
    <row r="575" ht="12.5" spans="9:11">
      <c r="I575" s="44"/>
      <c r="J575" s="44"/>
      <c r="K575" s="44"/>
    </row>
    <row r="576" ht="12.5" spans="9:11">
      <c r="I576" s="44"/>
      <c r="J576" s="44"/>
      <c r="K576" s="44"/>
    </row>
    <row r="577" ht="12.5" spans="9:11">
      <c r="I577" s="44"/>
      <c r="J577" s="44"/>
      <c r="K577" s="44"/>
    </row>
    <row r="578" ht="12.5" spans="9:11">
      <c r="I578" s="44"/>
      <c r="J578" s="44"/>
      <c r="K578" s="44"/>
    </row>
    <row r="579" ht="12.5" spans="9:11">
      <c r="I579" s="44"/>
      <c r="J579" s="44"/>
      <c r="K579" s="44"/>
    </row>
    <row r="580" ht="12.5" spans="9:11">
      <c r="I580" s="44"/>
      <c r="J580" s="44"/>
      <c r="K580" s="44"/>
    </row>
    <row r="581" ht="12.5" spans="9:11">
      <c r="I581" s="44"/>
      <c r="J581" s="44"/>
      <c r="K581" s="44"/>
    </row>
    <row r="582" ht="12.5" spans="9:11">
      <c r="I582" s="44"/>
      <c r="J582" s="44"/>
      <c r="K582" s="44"/>
    </row>
    <row r="583" ht="12.5" spans="9:11">
      <c r="I583" s="44"/>
      <c r="J583" s="44"/>
      <c r="K583" s="44"/>
    </row>
    <row r="584" ht="12.5" spans="9:11">
      <c r="I584" s="44"/>
      <c r="J584" s="44"/>
      <c r="K584" s="44"/>
    </row>
    <row r="585" ht="12.5" spans="9:11">
      <c r="I585" s="44"/>
      <c r="J585" s="44"/>
      <c r="K585" s="44"/>
    </row>
    <row r="586" ht="12.5" spans="9:11">
      <c r="I586" s="44"/>
      <c r="J586" s="44"/>
      <c r="K586" s="44"/>
    </row>
    <row r="587" ht="12.5" spans="9:11">
      <c r="I587" s="44"/>
      <c r="J587" s="44"/>
      <c r="K587" s="44"/>
    </row>
    <row r="588" ht="12.5" spans="9:11">
      <c r="I588" s="44"/>
      <c r="J588" s="44"/>
      <c r="K588" s="44"/>
    </row>
    <row r="589" ht="12.5" spans="9:11">
      <c r="I589" s="44"/>
      <c r="J589" s="44"/>
      <c r="K589" s="44"/>
    </row>
    <row r="590" ht="12.5" spans="9:11">
      <c r="I590" s="44"/>
      <c r="J590" s="44"/>
      <c r="K590" s="44"/>
    </row>
    <row r="591" ht="12.5" spans="9:11">
      <c r="I591" s="44"/>
      <c r="J591" s="44"/>
      <c r="K591" s="44"/>
    </row>
    <row r="592" ht="12.5" spans="9:11">
      <c r="I592" s="44"/>
      <c r="J592" s="44"/>
      <c r="K592" s="44"/>
    </row>
    <row r="593" ht="12.5" spans="9:11">
      <c r="I593" s="44"/>
      <c r="J593" s="44"/>
      <c r="K593" s="44"/>
    </row>
    <row r="594" ht="12.5" spans="9:11">
      <c r="I594" s="44"/>
      <c r="J594" s="44"/>
      <c r="K594" s="44"/>
    </row>
    <row r="595" ht="12.5" spans="9:11">
      <c r="I595" s="44"/>
      <c r="J595" s="44"/>
      <c r="K595" s="44"/>
    </row>
    <row r="596" ht="12.5" spans="9:11">
      <c r="I596" s="44"/>
      <c r="J596" s="44"/>
      <c r="K596" s="44"/>
    </row>
    <row r="597" ht="12.5" spans="9:11">
      <c r="I597" s="44"/>
      <c r="J597" s="44"/>
      <c r="K597" s="44"/>
    </row>
    <row r="598" ht="12.5" spans="9:11">
      <c r="I598" s="44"/>
      <c r="J598" s="44"/>
      <c r="K598" s="44"/>
    </row>
    <row r="599" ht="12.5" spans="9:11">
      <c r="I599" s="44"/>
      <c r="J599" s="44"/>
      <c r="K599" s="44"/>
    </row>
    <row r="600" ht="12.5" spans="9:11">
      <c r="I600" s="44"/>
      <c r="J600" s="44"/>
      <c r="K600" s="44"/>
    </row>
    <row r="601" ht="12.5" spans="9:11">
      <c r="I601" s="44"/>
      <c r="J601" s="44"/>
      <c r="K601" s="44"/>
    </row>
    <row r="602" ht="12.5" spans="9:11">
      <c r="I602" s="44"/>
      <c r="J602" s="44"/>
      <c r="K602" s="44"/>
    </row>
    <row r="603" ht="12.5" spans="9:11">
      <c r="I603" s="44"/>
      <c r="J603" s="44"/>
      <c r="K603" s="44"/>
    </row>
    <row r="604" ht="12.5" spans="9:11">
      <c r="I604" s="44"/>
      <c r="J604" s="44"/>
      <c r="K604" s="44"/>
    </row>
    <row r="605" ht="12.5" spans="9:11">
      <c r="I605" s="44"/>
      <c r="J605" s="44"/>
      <c r="K605" s="44"/>
    </row>
    <row r="606" ht="12.5" spans="9:11">
      <c r="I606" s="44"/>
      <c r="J606" s="44"/>
      <c r="K606" s="44"/>
    </row>
    <row r="607" ht="12.5" spans="9:11">
      <c r="I607" s="44"/>
      <c r="J607" s="44"/>
      <c r="K607" s="44"/>
    </row>
    <row r="608" ht="12.5" spans="9:11">
      <c r="I608" s="44"/>
      <c r="J608" s="44"/>
      <c r="K608" s="44"/>
    </row>
    <row r="609" ht="12.5" spans="9:11">
      <c r="I609" s="44"/>
      <c r="J609" s="44"/>
      <c r="K609" s="44"/>
    </row>
    <row r="610" ht="12.5" spans="9:11">
      <c r="I610" s="44"/>
      <c r="J610" s="44"/>
      <c r="K610" s="44"/>
    </row>
    <row r="611" ht="12.5" spans="9:11">
      <c r="I611" s="44"/>
      <c r="J611" s="44"/>
      <c r="K611" s="44"/>
    </row>
    <row r="612" ht="12.5" spans="9:11">
      <c r="I612" s="44"/>
      <c r="J612" s="44"/>
      <c r="K612" s="44"/>
    </row>
    <row r="613" ht="12.5" spans="9:11">
      <c r="I613" s="44"/>
      <c r="J613" s="44"/>
      <c r="K613" s="44"/>
    </row>
    <row r="614" ht="12.5" spans="9:11">
      <c r="I614" s="44"/>
      <c r="J614" s="44"/>
      <c r="K614" s="44"/>
    </row>
    <row r="615" ht="12.5" spans="9:11">
      <c r="I615" s="44"/>
      <c r="J615" s="44"/>
      <c r="K615" s="44"/>
    </row>
    <row r="616" ht="12.5" spans="9:11">
      <c r="I616" s="44"/>
      <c r="J616" s="44"/>
      <c r="K616" s="44"/>
    </row>
    <row r="617" ht="12.5" spans="9:11">
      <c r="I617" s="44"/>
      <c r="J617" s="44"/>
      <c r="K617" s="44"/>
    </row>
    <row r="618" ht="12.5" spans="9:11">
      <c r="I618" s="44"/>
      <c r="J618" s="44"/>
      <c r="K618" s="44"/>
    </row>
    <row r="619" ht="12.5" spans="9:11">
      <c r="I619" s="44"/>
      <c r="J619" s="44"/>
      <c r="K619" s="44"/>
    </row>
    <row r="620" ht="12.5" spans="9:11">
      <c r="I620" s="44"/>
      <c r="J620" s="44"/>
      <c r="K620" s="44"/>
    </row>
    <row r="621" ht="12.5" spans="9:11">
      <c r="I621" s="44"/>
      <c r="J621" s="44"/>
      <c r="K621" s="44"/>
    </row>
    <row r="622" ht="12.5" spans="9:11">
      <c r="I622" s="44"/>
      <c r="J622" s="44"/>
      <c r="K622" s="44"/>
    </row>
    <row r="623" ht="12.5" spans="9:11">
      <c r="I623" s="44"/>
      <c r="J623" s="44"/>
      <c r="K623" s="44"/>
    </row>
    <row r="624" ht="12.5" spans="9:11">
      <c r="I624" s="44"/>
      <c r="J624" s="44"/>
      <c r="K624" s="44"/>
    </row>
    <row r="625" ht="12.5" spans="9:11">
      <c r="I625" s="44"/>
      <c r="J625" s="44"/>
      <c r="K625" s="44"/>
    </row>
    <row r="626" ht="12.5" spans="9:11">
      <c r="I626" s="44"/>
      <c r="J626" s="44"/>
      <c r="K626" s="44"/>
    </row>
    <row r="627" ht="12.5" spans="9:11">
      <c r="I627" s="44"/>
      <c r="J627" s="44"/>
      <c r="K627" s="44"/>
    </row>
    <row r="628" ht="12.5" spans="9:11">
      <c r="I628" s="44"/>
      <c r="J628" s="44"/>
      <c r="K628" s="44"/>
    </row>
    <row r="629" ht="12.5" spans="9:11">
      <c r="I629" s="44"/>
      <c r="J629" s="44"/>
      <c r="K629" s="44"/>
    </row>
    <row r="630" ht="12.5" spans="9:11">
      <c r="I630" s="44"/>
      <c r="J630" s="44"/>
      <c r="K630" s="44"/>
    </row>
    <row r="631" ht="12.5" spans="9:11">
      <c r="I631" s="44"/>
      <c r="J631" s="44"/>
      <c r="K631" s="44"/>
    </row>
    <row r="632" ht="12.5" spans="9:11">
      <c r="I632" s="44"/>
      <c r="J632" s="44"/>
      <c r="K632" s="44"/>
    </row>
    <row r="633" ht="12.5" spans="9:11">
      <c r="I633" s="44"/>
      <c r="J633" s="44"/>
      <c r="K633" s="44"/>
    </row>
    <row r="634" ht="12.5" spans="9:11">
      <c r="I634" s="44"/>
      <c r="J634" s="44"/>
      <c r="K634" s="44"/>
    </row>
    <row r="635" ht="12.5" spans="9:11">
      <c r="I635" s="44"/>
      <c r="J635" s="44"/>
      <c r="K635" s="44"/>
    </row>
    <row r="636" ht="12.5" spans="9:11">
      <c r="I636" s="44"/>
      <c r="J636" s="44"/>
      <c r="K636" s="44"/>
    </row>
    <row r="637" ht="12.5" spans="9:11">
      <c r="I637" s="44"/>
      <c r="J637" s="44"/>
      <c r="K637" s="44"/>
    </row>
    <row r="638" ht="12.5" spans="9:11">
      <c r="I638" s="44"/>
      <c r="J638" s="44"/>
      <c r="K638" s="44"/>
    </row>
    <row r="639" ht="12.5" spans="9:11">
      <c r="I639" s="44"/>
      <c r="J639" s="44"/>
      <c r="K639" s="44"/>
    </row>
    <row r="640" ht="12.5" spans="9:11">
      <c r="I640" s="44"/>
      <c r="J640" s="44"/>
      <c r="K640" s="44"/>
    </row>
    <row r="641" ht="12.5" spans="9:11">
      <c r="I641" s="44"/>
      <c r="J641" s="44"/>
      <c r="K641" s="44"/>
    </row>
    <row r="642" ht="12.5" spans="9:11">
      <c r="I642" s="44"/>
      <c r="J642" s="44"/>
      <c r="K642" s="44"/>
    </row>
    <row r="643" ht="12.5" spans="9:11">
      <c r="I643" s="44"/>
      <c r="J643" s="44"/>
      <c r="K643" s="44"/>
    </row>
    <row r="644" ht="12.5" spans="9:11">
      <c r="I644" s="44"/>
      <c r="J644" s="44"/>
      <c r="K644" s="44"/>
    </row>
    <row r="645" ht="12.5" spans="9:11">
      <c r="I645" s="44"/>
      <c r="J645" s="44"/>
      <c r="K645" s="44"/>
    </row>
    <row r="646" ht="12.5" spans="9:11">
      <c r="I646" s="44"/>
      <c r="J646" s="44"/>
      <c r="K646" s="44"/>
    </row>
    <row r="647" ht="12.5" spans="9:11">
      <c r="I647" s="44"/>
      <c r="J647" s="44"/>
      <c r="K647" s="44"/>
    </row>
    <row r="648" ht="12.5" spans="9:11">
      <c r="I648" s="44"/>
      <c r="J648" s="44"/>
      <c r="K648" s="44"/>
    </row>
    <row r="649" ht="12.5" spans="9:11">
      <c r="I649" s="44"/>
      <c r="J649" s="44"/>
      <c r="K649" s="44"/>
    </row>
    <row r="650" ht="12.5" spans="9:11">
      <c r="I650" s="44"/>
      <c r="J650" s="44"/>
      <c r="K650" s="44"/>
    </row>
    <row r="651" ht="12.5" spans="9:11">
      <c r="I651" s="44"/>
      <c r="J651" s="44"/>
      <c r="K651" s="44"/>
    </row>
    <row r="652" ht="12.5" spans="9:11">
      <c r="I652" s="44"/>
      <c r="J652" s="44"/>
      <c r="K652" s="44"/>
    </row>
    <row r="653" ht="12.5" spans="9:11">
      <c r="I653" s="44"/>
      <c r="J653" s="44"/>
      <c r="K653" s="44"/>
    </row>
    <row r="654" ht="12.5" spans="9:11">
      <c r="I654" s="44"/>
      <c r="J654" s="44"/>
      <c r="K654" s="44"/>
    </row>
    <row r="655" ht="12.5" spans="9:11">
      <c r="I655" s="44"/>
      <c r="J655" s="44"/>
      <c r="K655" s="44"/>
    </row>
    <row r="656" ht="12.5" spans="9:11">
      <c r="I656" s="44"/>
      <c r="J656" s="44"/>
      <c r="K656" s="44"/>
    </row>
    <row r="657" ht="12.5" spans="9:11">
      <c r="I657" s="44"/>
      <c r="J657" s="44"/>
      <c r="K657" s="44"/>
    </row>
    <row r="658" ht="12.5" spans="9:11">
      <c r="I658" s="44"/>
      <c r="J658" s="44"/>
      <c r="K658" s="44"/>
    </row>
    <row r="659" ht="12.5" spans="9:11">
      <c r="I659" s="44"/>
      <c r="J659" s="44"/>
      <c r="K659" s="44"/>
    </row>
    <row r="660" ht="12.5" spans="9:11">
      <c r="I660" s="44"/>
      <c r="J660" s="44"/>
      <c r="K660" s="44"/>
    </row>
    <row r="661" ht="12.5" spans="9:11">
      <c r="I661" s="44"/>
      <c r="J661" s="44"/>
      <c r="K661" s="44"/>
    </row>
    <row r="662" ht="12.5" spans="9:11">
      <c r="I662" s="44"/>
      <c r="J662" s="44"/>
      <c r="K662" s="44"/>
    </row>
    <row r="663" ht="12.5" spans="9:11">
      <c r="I663" s="44"/>
      <c r="J663" s="44"/>
      <c r="K663" s="44"/>
    </row>
    <row r="664" ht="12.5" spans="9:11">
      <c r="I664" s="44"/>
      <c r="J664" s="44"/>
      <c r="K664" s="44"/>
    </row>
    <row r="665" ht="12.5" spans="9:11">
      <c r="I665" s="44"/>
      <c r="J665" s="44"/>
      <c r="K665" s="44"/>
    </row>
    <row r="666" ht="12.5" spans="9:11">
      <c r="I666" s="44"/>
      <c r="J666" s="44"/>
      <c r="K666" s="44"/>
    </row>
    <row r="667" ht="12.5" spans="9:11">
      <c r="I667" s="44"/>
      <c r="J667" s="44"/>
      <c r="K667" s="44"/>
    </row>
    <row r="668" ht="12.5" spans="9:11">
      <c r="I668" s="44"/>
      <c r="J668" s="44"/>
      <c r="K668" s="44"/>
    </row>
    <row r="669" ht="12.5" spans="9:11">
      <c r="I669" s="44"/>
      <c r="J669" s="44"/>
      <c r="K669" s="44"/>
    </row>
    <row r="670" ht="12.5" spans="9:11">
      <c r="I670" s="44"/>
      <c r="J670" s="44"/>
      <c r="K670" s="44"/>
    </row>
    <row r="671" ht="12.5" spans="9:11">
      <c r="I671" s="44"/>
      <c r="J671" s="44"/>
      <c r="K671" s="44"/>
    </row>
    <row r="672" ht="12.5" spans="9:11">
      <c r="I672" s="44"/>
      <c r="J672" s="44"/>
      <c r="K672" s="44"/>
    </row>
    <row r="673" ht="12.5" spans="9:11">
      <c r="I673" s="44"/>
      <c r="J673" s="44"/>
      <c r="K673" s="44"/>
    </row>
    <row r="674" ht="12.5" spans="9:11">
      <c r="I674" s="44"/>
      <c r="J674" s="44"/>
      <c r="K674" s="44"/>
    </row>
    <row r="675" ht="12.5" spans="9:11">
      <c r="I675" s="44"/>
      <c r="J675" s="44"/>
      <c r="K675" s="44"/>
    </row>
    <row r="676" ht="12.5" spans="9:11">
      <c r="I676" s="44"/>
      <c r="J676" s="44"/>
      <c r="K676" s="44"/>
    </row>
    <row r="677" ht="12.5" spans="9:11">
      <c r="I677" s="44"/>
      <c r="J677" s="44"/>
      <c r="K677" s="44"/>
    </row>
    <row r="678" ht="12.5" spans="9:11">
      <c r="I678" s="44"/>
      <c r="J678" s="44"/>
      <c r="K678" s="44"/>
    </row>
    <row r="679" ht="12.5" spans="9:11">
      <c r="I679" s="44"/>
      <c r="J679" s="44"/>
      <c r="K679" s="44"/>
    </row>
    <row r="680" ht="12.5" spans="9:11">
      <c r="I680" s="44"/>
      <c r="J680" s="44"/>
      <c r="K680" s="44"/>
    </row>
    <row r="681" ht="12.5" spans="9:11">
      <c r="I681" s="44"/>
      <c r="J681" s="44"/>
      <c r="K681" s="44"/>
    </row>
    <row r="682" ht="12.5" spans="9:11">
      <c r="I682" s="44"/>
      <c r="J682" s="44"/>
      <c r="K682" s="44"/>
    </row>
    <row r="683" ht="12.5" spans="9:11">
      <c r="I683" s="44"/>
      <c r="J683" s="44"/>
      <c r="K683" s="44"/>
    </row>
    <row r="684" ht="12.5" spans="9:11">
      <c r="I684" s="44"/>
      <c r="J684" s="44"/>
      <c r="K684" s="44"/>
    </row>
    <row r="685" ht="12.5" spans="9:11">
      <c r="I685" s="44"/>
      <c r="J685" s="44"/>
      <c r="K685" s="44"/>
    </row>
    <row r="686" ht="12.5" spans="9:11">
      <c r="I686" s="44"/>
      <c r="J686" s="44"/>
      <c r="K686" s="44"/>
    </row>
    <row r="687" ht="12.5" spans="9:11">
      <c r="I687" s="44"/>
      <c r="J687" s="44"/>
      <c r="K687" s="44"/>
    </row>
    <row r="688" ht="12.5" spans="9:11">
      <c r="I688" s="44"/>
      <c r="J688" s="44"/>
      <c r="K688" s="44"/>
    </row>
    <row r="689" ht="12.5" spans="9:11">
      <c r="I689" s="44"/>
      <c r="J689" s="44"/>
      <c r="K689" s="44"/>
    </row>
    <row r="690" ht="12.5" spans="9:11">
      <c r="I690" s="44"/>
      <c r="J690" s="44"/>
      <c r="K690" s="44"/>
    </row>
    <row r="691" ht="12.5" spans="9:11">
      <c r="I691" s="44"/>
      <c r="J691" s="44"/>
      <c r="K691" s="44"/>
    </row>
    <row r="692" ht="12.5" spans="9:11">
      <c r="I692" s="44"/>
      <c r="J692" s="44"/>
      <c r="K692" s="44"/>
    </row>
    <row r="693" ht="12.5" spans="9:11">
      <c r="I693" s="44"/>
      <c r="J693" s="44"/>
      <c r="K693" s="44"/>
    </row>
    <row r="694" ht="12.5" spans="9:11">
      <c r="I694" s="44"/>
      <c r="J694" s="44"/>
      <c r="K694" s="44"/>
    </row>
    <row r="695" ht="12.5" spans="9:11">
      <c r="I695" s="44"/>
      <c r="J695" s="44"/>
      <c r="K695" s="44"/>
    </row>
    <row r="696" ht="12.5" spans="9:11">
      <c r="I696" s="44"/>
      <c r="J696" s="44"/>
      <c r="K696" s="44"/>
    </row>
    <row r="697" ht="12.5" spans="9:11">
      <c r="I697" s="44"/>
      <c r="J697" s="44"/>
      <c r="K697" s="44"/>
    </row>
    <row r="698" ht="12.5" spans="9:11">
      <c r="I698" s="44"/>
      <c r="J698" s="44"/>
      <c r="K698" s="44"/>
    </row>
    <row r="699" ht="12.5" spans="9:11">
      <c r="I699" s="44"/>
      <c r="J699" s="44"/>
      <c r="K699" s="44"/>
    </row>
    <row r="700" ht="12.5" spans="9:11">
      <c r="I700" s="44"/>
      <c r="J700" s="44"/>
      <c r="K700" s="44"/>
    </row>
    <row r="701" ht="12.5" spans="9:11">
      <c r="I701" s="44"/>
      <c r="J701" s="44"/>
      <c r="K701" s="44"/>
    </row>
    <row r="702" ht="12.5" spans="9:11">
      <c r="I702" s="44"/>
      <c r="J702" s="44"/>
      <c r="K702" s="44"/>
    </row>
    <row r="703" ht="12.5" spans="9:11">
      <c r="I703" s="44"/>
      <c r="J703" s="44"/>
      <c r="K703" s="44"/>
    </row>
    <row r="704" ht="12.5" spans="9:11">
      <c r="I704" s="44"/>
      <c r="J704" s="44"/>
      <c r="K704" s="44"/>
    </row>
    <row r="705" ht="12.5" spans="9:11">
      <c r="I705" s="44"/>
      <c r="J705" s="44"/>
      <c r="K705" s="44"/>
    </row>
    <row r="706" ht="12.5" spans="9:11">
      <c r="I706" s="44"/>
      <c r="J706" s="44"/>
      <c r="K706" s="44"/>
    </row>
    <row r="707" ht="12.5" spans="9:11">
      <c r="I707" s="44"/>
      <c r="J707" s="44"/>
      <c r="K707" s="44"/>
    </row>
    <row r="708" ht="12.5" spans="9:11">
      <c r="I708" s="44"/>
      <c r="J708" s="44"/>
      <c r="K708" s="44"/>
    </row>
    <row r="709" ht="12.5" spans="9:11">
      <c r="I709" s="44"/>
      <c r="J709" s="44"/>
      <c r="K709" s="44"/>
    </row>
    <row r="710" ht="12.5" spans="9:11">
      <c r="I710" s="44"/>
      <c r="J710" s="44"/>
      <c r="K710" s="44"/>
    </row>
    <row r="711" ht="12.5" spans="9:11">
      <c r="I711" s="44"/>
      <c r="J711" s="44"/>
      <c r="K711" s="44"/>
    </row>
    <row r="712" ht="12.5" spans="9:11">
      <c r="I712" s="44"/>
      <c r="J712" s="44"/>
      <c r="K712" s="44"/>
    </row>
    <row r="713" ht="12.5" spans="9:11">
      <c r="I713" s="44"/>
      <c r="J713" s="44"/>
      <c r="K713" s="44"/>
    </row>
    <row r="714" ht="12.5" spans="9:11">
      <c r="I714" s="44"/>
      <c r="J714" s="44"/>
      <c r="K714" s="44"/>
    </row>
    <row r="715" ht="12.5" spans="9:11">
      <c r="I715" s="44"/>
      <c r="J715" s="44"/>
      <c r="K715" s="44"/>
    </row>
    <row r="716" ht="12.5" spans="9:11">
      <c r="I716" s="44"/>
      <c r="J716" s="44"/>
      <c r="K716" s="44"/>
    </row>
    <row r="717" ht="12.5" spans="9:11">
      <c r="I717" s="44"/>
      <c r="J717" s="44"/>
      <c r="K717" s="44"/>
    </row>
    <row r="718" ht="12.5" spans="9:11">
      <c r="I718" s="44"/>
      <c r="J718" s="44"/>
      <c r="K718" s="44"/>
    </row>
    <row r="719" ht="12.5" spans="9:11">
      <c r="I719" s="44"/>
      <c r="J719" s="44"/>
      <c r="K719" s="44"/>
    </row>
    <row r="720" ht="12.5" spans="9:11">
      <c r="I720" s="44"/>
      <c r="J720" s="44"/>
      <c r="K720" s="44"/>
    </row>
    <row r="721" ht="12.5" spans="9:11">
      <c r="I721" s="44"/>
      <c r="J721" s="44"/>
      <c r="K721" s="44"/>
    </row>
    <row r="722" ht="12.5" spans="9:11">
      <c r="I722" s="44"/>
      <c r="J722" s="44"/>
      <c r="K722" s="44"/>
    </row>
    <row r="723" ht="12.5" spans="9:11">
      <c r="I723" s="44"/>
      <c r="J723" s="44"/>
      <c r="K723" s="44"/>
    </row>
    <row r="724" ht="12.5" spans="9:11">
      <c r="I724" s="44"/>
      <c r="J724" s="44"/>
      <c r="K724" s="44"/>
    </row>
    <row r="725" ht="12.5" spans="9:11">
      <c r="I725" s="44"/>
      <c r="J725" s="44"/>
      <c r="K725" s="44"/>
    </row>
    <row r="726" ht="12.5" spans="9:11">
      <c r="I726" s="44"/>
      <c r="J726" s="44"/>
      <c r="K726" s="44"/>
    </row>
    <row r="727" ht="12.5" spans="9:11">
      <c r="I727" s="44"/>
      <c r="J727" s="44"/>
      <c r="K727" s="44"/>
    </row>
    <row r="728" ht="12.5" spans="9:11">
      <c r="I728" s="44"/>
      <c r="J728" s="44"/>
      <c r="K728" s="44"/>
    </row>
    <row r="729" ht="12.5" spans="9:11">
      <c r="I729" s="44"/>
      <c r="J729" s="44"/>
      <c r="K729" s="44"/>
    </row>
    <row r="730" ht="12.5" spans="9:11">
      <c r="I730" s="44"/>
      <c r="J730" s="44"/>
      <c r="K730" s="44"/>
    </row>
    <row r="731" ht="12.5" spans="9:11">
      <c r="I731" s="44"/>
      <c r="J731" s="44"/>
      <c r="K731" s="44"/>
    </row>
    <row r="732" ht="12.5" spans="9:11">
      <c r="I732" s="44"/>
      <c r="J732" s="44"/>
      <c r="K732" s="44"/>
    </row>
    <row r="733" ht="12.5" spans="9:11">
      <c r="I733" s="44"/>
      <c r="J733" s="44"/>
      <c r="K733" s="44"/>
    </row>
    <row r="734" ht="12.5" spans="9:11">
      <c r="I734" s="44"/>
      <c r="J734" s="44"/>
      <c r="K734" s="44"/>
    </row>
    <row r="735" ht="12.5" spans="9:11">
      <c r="I735" s="44"/>
      <c r="J735" s="44"/>
      <c r="K735" s="44"/>
    </row>
    <row r="736" ht="12.5" spans="9:11">
      <c r="I736" s="44"/>
      <c r="J736" s="44"/>
      <c r="K736" s="44"/>
    </row>
    <row r="737" ht="12.5" spans="9:11">
      <c r="I737" s="44"/>
      <c r="J737" s="44"/>
      <c r="K737" s="44"/>
    </row>
    <row r="738" ht="12.5" spans="9:11">
      <c r="I738" s="44"/>
      <c r="J738" s="44"/>
      <c r="K738" s="44"/>
    </row>
    <row r="739" ht="12.5" spans="9:11">
      <c r="I739" s="44"/>
      <c r="J739" s="44"/>
      <c r="K739" s="44"/>
    </row>
    <row r="740" ht="12.5" spans="9:11">
      <c r="I740" s="44"/>
      <c r="J740" s="44"/>
      <c r="K740" s="44"/>
    </row>
    <row r="741" ht="12.5" spans="9:11">
      <c r="I741" s="44"/>
      <c r="J741" s="44"/>
      <c r="K741" s="44"/>
    </row>
    <row r="742" ht="12.5" spans="9:11">
      <c r="I742" s="44"/>
      <c r="J742" s="44"/>
      <c r="K742" s="44"/>
    </row>
    <row r="743" ht="12.5" spans="9:11">
      <c r="I743" s="44"/>
      <c r="J743" s="44"/>
      <c r="K743" s="44"/>
    </row>
    <row r="744" ht="12.5" spans="9:11">
      <c r="I744" s="44"/>
      <c r="J744" s="44"/>
      <c r="K744" s="44"/>
    </row>
    <row r="745" ht="12.5" spans="9:11">
      <c r="I745" s="44"/>
      <c r="J745" s="44"/>
      <c r="K745" s="44"/>
    </row>
    <row r="746" ht="12.5" spans="9:11">
      <c r="I746" s="44"/>
      <c r="J746" s="44"/>
      <c r="K746" s="44"/>
    </row>
    <row r="747" ht="12.5" spans="9:11">
      <c r="I747" s="44"/>
      <c r="J747" s="44"/>
      <c r="K747" s="44"/>
    </row>
    <row r="748" ht="12.5" spans="9:11">
      <c r="I748" s="44"/>
      <c r="J748" s="44"/>
      <c r="K748" s="44"/>
    </row>
    <row r="749" ht="12.5" spans="9:11">
      <c r="I749" s="44"/>
      <c r="J749" s="44"/>
      <c r="K749" s="44"/>
    </row>
    <row r="750" ht="12.5" spans="9:11">
      <c r="I750" s="44"/>
      <c r="J750" s="44"/>
      <c r="K750" s="44"/>
    </row>
    <row r="751" ht="12.5" spans="9:11">
      <c r="I751" s="44"/>
      <c r="J751" s="44"/>
      <c r="K751" s="44"/>
    </row>
    <row r="752" ht="12.5" spans="9:11">
      <c r="I752" s="44"/>
      <c r="J752" s="44"/>
      <c r="K752" s="44"/>
    </row>
    <row r="753" ht="12.5" spans="9:11">
      <c r="I753" s="44"/>
      <c r="J753" s="44"/>
      <c r="K753" s="44"/>
    </row>
    <row r="754" ht="12.5" spans="9:11">
      <c r="I754" s="44"/>
      <c r="J754" s="44"/>
      <c r="K754" s="44"/>
    </row>
    <row r="755" ht="12.5" spans="9:11">
      <c r="I755" s="44"/>
      <c r="J755" s="44"/>
      <c r="K755" s="44"/>
    </row>
    <row r="756" ht="12.5" spans="9:11">
      <c r="I756" s="44"/>
      <c r="J756" s="44"/>
      <c r="K756" s="44"/>
    </row>
    <row r="757" ht="12.5" spans="9:11">
      <c r="I757" s="44"/>
      <c r="J757" s="44"/>
      <c r="K757" s="44"/>
    </row>
    <row r="758" ht="12.5" spans="9:11">
      <c r="I758" s="44"/>
      <c r="J758" s="44"/>
      <c r="K758" s="44"/>
    </row>
    <row r="759" ht="12.5" spans="9:11">
      <c r="I759" s="44"/>
      <c r="J759" s="44"/>
      <c r="K759" s="44"/>
    </row>
    <row r="760" ht="12.5" spans="9:11">
      <c r="I760" s="44"/>
      <c r="J760" s="44"/>
      <c r="K760" s="44"/>
    </row>
    <row r="761" ht="12.5" spans="9:11">
      <c r="I761" s="44"/>
      <c r="J761" s="44"/>
      <c r="K761" s="44"/>
    </row>
    <row r="762" ht="12.5" spans="9:11">
      <c r="I762" s="44"/>
      <c r="J762" s="44"/>
      <c r="K762" s="44"/>
    </row>
    <row r="763" ht="12.5" spans="9:11">
      <c r="I763" s="44"/>
      <c r="J763" s="44"/>
      <c r="K763" s="44"/>
    </row>
    <row r="764" ht="12.5" spans="9:11">
      <c r="I764" s="44"/>
      <c r="J764" s="44"/>
      <c r="K764" s="44"/>
    </row>
    <row r="765" ht="12.5" spans="9:11">
      <c r="I765" s="44"/>
      <c r="J765" s="44"/>
      <c r="K765" s="44"/>
    </row>
    <row r="766" ht="12.5" spans="9:11">
      <c r="I766" s="44"/>
      <c r="J766" s="44"/>
      <c r="K766" s="44"/>
    </row>
    <row r="767" ht="12.5" spans="9:11">
      <c r="I767" s="44"/>
      <c r="J767" s="44"/>
      <c r="K767" s="44"/>
    </row>
    <row r="768" ht="12.5" spans="9:11">
      <c r="I768" s="44"/>
      <c r="J768" s="44"/>
      <c r="K768" s="44"/>
    </row>
    <row r="769" ht="12.5" spans="9:11">
      <c r="I769" s="44"/>
      <c r="J769" s="44"/>
      <c r="K769" s="44"/>
    </row>
    <row r="770" ht="12.5" spans="9:11">
      <c r="I770" s="44"/>
      <c r="J770" s="44"/>
      <c r="K770" s="44"/>
    </row>
    <row r="771" ht="12.5" spans="9:11">
      <c r="I771" s="44"/>
      <c r="J771" s="44"/>
      <c r="K771" s="44"/>
    </row>
    <row r="772" ht="12.5" spans="9:11">
      <c r="I772" s="44"/>
      <c r="J772" s="44"/>
      <c r="K772" s="44"/>
    </row>
    <row r="773" ht="12.5" spans="9:11">
      <c r="I773" s="44"/>
      <c r="J773" s="44"/>
      <c r="K773" s="44"/>
    </row>
    <row r="774" ht="12.5" spans="9:11">
      <c r="I774" s="44"/>
      <c r="J774" s="44"/>
      <c r="K774" s="44"/>
    </row>
    <row r="775" ht="12.5" spans="9:11">
      <c r="I775" s="44"/>
      <c r="J775" s="44"/>
      <c r="K775" s="44"/>
    </row>
    <row r="776" ht="12.5" spans="9:11">
      <c r="I776" s="44"/>
      <c r="J776" s="44"/>
      <c r="K776" s="44"/>
    </row>
    <row r="777" ht="12.5" spans="9:11">
      <c r="I777" s="44"/>
      <c r="J777" s="44"/>
      <c r="K777" s="44"/>
    </row>
    <row r="778" ht="12.5" spans="9:11">
      <c r="I778" s="44"/>
      <c r="J778" s="44"/>
      <c r="K778" s="44"/>
    </row>
    <row r="779" ht="12.5" spans="9:11">
      <c r="I779" s="44"/>
      <c r="J779" s="44"/>
      <c r="K779" s="44"/>
    </row>
    <row r="780" ht="12.5" spans="9:11">
      <c r="I780" s="44"/>
      <c r="J780" s="44"/>
      <c r="K780" s="44"/>
    </row>
    <row r="781" ht="12.5" spans="9:11">
      <c r="I781" s="44"/>
      <c r="J781" s="44"/>
      <c r="K781" s="44"/>
    </row>
    <row r="782" ht="12.5" spans="9:11">
      <c r="I782" s="44"/>
      <c r="J782" s="44"/>
      <c r="K782" s="44"/>
    </row>
    <row r="783" ht="12.5" spans="9:11">
      <c r="I783" s="44"/>
      <c r="J783" s="44"/>
      <c r="K783" s="44"/>
    </row>
    <row r="784" ht="12.5" spans="9:11">
      <c r="I784" s="44"/>
      <c r="J784" s="44"/>
      <c r="K784" s="44"/>
    </row>
    <row r="785" ht="12.5" spans="9:11">
      <c r="I785" s="44"/>
      <c r="J785" s="44"/>
      <c r="K785" s="44"/>
    </row>
    <row r="786" ht="12.5" spans="9:11">
      <c r="I786" s="44"/>
      <c r="J786" s="44"/>
      <c r="K786" s="44"/>
    </row>
    <row r="787" ht="12.5" spans="9:11">
      <c r="I787" s="44"/>
      <c r="J787" s="44"/>
      <c r="K787" s="44"/>
    </row>
    <row r="788" ht="12.5" spans="9:11">
      <c r="I788" s="44"/>
      <c r="J788" s="44"/>
      <c r="K788" s="44"/>
    </row>
    <row r="789" ht="12.5" spans="9:11">
      <c r="I789" s="44"/>
      <c r="J789" s="44"/>
      <c r="K789" s="44"/>
    </row>
    <row r="790" ht="12.5" spans="9:11">
      <c r="I790" s="44"/>
      <c r="J790" s="44"/>
      <c r="K790" s="44"/>
    </row>
    <row r="791" ht="12.5" spans="9:11">
      <c r="I791" s="44"/>
      <c r="J791" s="44"/>
      <c r="K791" s="44"/>
    </row>
    <row r="792" ht="12.5" spans="9:11">
      <c r="I792" s="44"/>
      <c r="J792" s="44"/>
      <c r="K792" s="44"/>
    </row>
    <row r="793" ht="12.5" spans="9:11">
      <c r="I793" s="44"/>
      <c r="J793" s="44"/>
      <c r="K793" s="44"/>
    </row>
    <row r="794" ht="12.5" spans="9:11">
      <c r="I794" s="44"/>
      <c r="J794" s="44"/>
      <c r="K794" s="44"/>
    </row>
    <row r="795" ht="12.5" spans="9:11">
      <c r="I795" s="44"/>
      <c r="J795" s="44"/>
      <c r="K795" s="44"/>
    </row>
    <row r="796" ht="12.5" spans="9:11">
      <c r="I796" s="44"/>
      <c r="J796" s="44"/>
      <c r="K796" s="44"/>
    </row>
    <row r="797" ht="12.5" spans="9:11">
      <c r="I797" s="44"/>
      <c r="J797" s="44"/>
      <c r="K797" s="44"/>
    </row>
    <row r="798" ht="12.5" spans="9:11">
      <c r="I798" s="44"/>
      <c r="J798" s="44"/>
      <c r="K798" s="44"/>
    </row>
    <row r="799" ht="12.5" spans="9:11">
      <c r="I799" s="44"/>
      <c r="J799" s="44"/>
      <c r="K799" s="44"/>
    </row>
    <row r="800" ht="12.5" spans="9:11">
      <c r="I800" s="44"/>
      <c r="J800" s="44"/>
      <c r="K800" s="44"/>
    </row>
    <row r="801" ht="12.5" spans="9:11">
      <c r="I801" s="44"/>
      <c r="J801" s="44"/>
      <c r="K801" s="44"/>
    </row>
    <row r="802" ht="12.5" spans="9:11">
      <c r="I802" s="44"/>
      <c r="J802" s="44"/>
      <c r="K802" s="44"/>
    </row>
    <row r="803" ht="12.5" spans="9:11">
      <c r="I803" s="44"/>
      <c r="J803" s="44"/>
      <c r="K803" s="44"/>
    </row>
    <row r="804" ht="12.5" spans="9:11">
      <c r="I804" s="44"/>
      <c r="J804" s="44"/>
      <c r="K804" s="44"/>
    </row>
    <row r="805" ht="12.5" spans="9:11">
      <c r="I805" s="44"/>
      <c r="J805" s="44"/>
      <c r="K805" s="44"/>
    </row>
    <row r="806" ht="12.5" spans="9:11">
      <c r="I806" s="44"/>
      <c r="J806" s="44"/>
      <c r="K806" s="44"/>
    </row>
    <row r="807" ht="12.5" spans="9:11">
      <c r="I807" s="44"/>
      <c r="J807" s="44"/>
      <c r="K807" s="44"/>
    </row>
    <row r="808" ht="12.5" spans="9:11">
      <c r="I808" s="44"/>
      <c r="J808" s="44"/>
      <c r="K808" s="44"/>
    </row>
    <row r="809" ht="12.5" spans="9:11">
      <c r="I809" s="44"/>
      <c r="J809" s="44"/>
      <c r="K809" s="44"/>
    </row>
    <row r="810" ht="12.5" spans="9:11">
      <c r="I810" s="44"/>
      <c r="J810" s="44"/>
      <c r="K810" s="44"/>
    </row>
    <row r="811" ht="12.5" spans="9:11">
      <c r="I811" s="44"/>
      <c r="J811" s="44"/>
      <c r="K811" s="44"/>
    </row>
    <row r="812" ht="12.5" spans="9:11">
      <c r="I812" s="44"/>
      <c r="J812" s="44"/>
      <c r="K812" s="44"/>
    </row>
    <row r="813" ht="12.5" spans="9:11">
      <c r="I813" s="44"/>
      <c r="J813" s="44"/>
      <c r="K813" s="44"/>
    </row>
    <row r="814" ht="12.5" spans="9:11">
      <c r="I814" s="44"/>
      <c r="J814" s="44"/>
      <c r="K814" s="44"/>
    </row>
    <row r="815" ht="12.5" spans="9:11">
      <c r="I815" s="44"/>
      <c r="J815" s="44"/>
      <c r="K815" s="44"/>
    </row>
    <row r="816" ht="12.5" spans="9:11">
      <c r="I816" s="44"/>
      <c r="J816" s="44"/>
      <c r="K816" s="44"/>
    </row>
    <row r="817" ht="12.5" spans="9:11">
      <c r="I817" s="44"/>
      <c r="J817" s="44"/>
      <c r="K817" s="44"/>
    </row>
    <row r="818" ht="12.5" spans="9:11">
      <c r="I818" s="44"/>
      <c r="J818" s="44"/>
      <c r="K818" s="44"/>
    </row>
    <row r="819" ht="12.5" spans="9:11">
      <c r="I819" s="44"/>
      <c r="J819" s="44"/>
      <c r="K819" s="44"/>
    </row>
    <row r="820" ht="12.5" spans="9:11">
      <c r="I820" s="44"/>
      <c r="J820" s="44"/>
      <c r="K820" s="44"/>
    </row>
    <row r="821" ht="12.5" spans="9:11">
      <c r="I821" s="44"/>
      <c r="J821" s="44"/>
      <c r="K821" s="44"/>
    </row>
    <row r="822" ht="12.5" spans="9:11">
      <c r="I822" s="44"/>
      <c r="J822" s="44"/>
      <c r="K822" s="44"/>
    </row>
    <row r="823" ht="12.5" spans="9:11">
      <c r="I823" s="44"/>
      <c r="J823" s="44"/>
      <c r="K823" s="44"/>
    </row>
    <row r="824" ht="12.5" spans="9:11">
      <c r="I824" s="44"/>
      <c r="J824" s="44"/>
      <c r="K824" s="44"/>
    </row>
    <row r="825" ht="12.5" spans="9:11">
      <c r="I825" s="44"/>
      <c r="J825" s="44"/>
      <c r="K825" s="44"/>
    </row>
    <row r="826" ht="12.5" spans="9:11">
      <c r="I826" s="44"/>
      <c r="J826" s="44"/>
      <c r="K826" s="44"/>
    </row>
    <row r="827" ht="12.5" spans="9:11">
      <c r="I827" s="44"/>
      <c r="J827" s="44"/>
      <c r="K827" s="44"/>
    </row>
    <row r="828" ht="12.5" spans="9:11">
      <c r="I828" s="44"/>
      <c r="J828" s="44"/>
      <c r="K828" s="44"/>
    </row>
    <row r="829" ht="12.5" spans="9:11">
      <c r="I829" s="44"/>
      <c r="J829" s="44"/>
      <c r="K829" s="44"/>
    </row>
    <row r="830" ht="12.5" spans="9:11">
      <c r="I830" s="44"/>
      <c r="J830" s="44"/>
      <c r="K830" s="44"/>
    </row>
    <row r="831" ht="12.5" spans="9:11">
      <c r="I831" s="44"/>
      <c r="J831" s="44"/>
      <c r="K831" s="44"/>
    </row>
    <row r="832" ht="12.5" spans="9:11">
      <c r="I832" s="44"/>
      <c r="J832" s="44"/>
      <c r="K832" s="44"/>
    </row>
    <row r="833" ht="12.5" spans="9:11">
      <c r="I833" s="44"/>
      <c r="J833" s="44"/>
      <c r="K833" s="44"/>
    </row>
    <row r="834" ht="12.5" spans="9:11">
      <c r="I834" s="44"/>
      <c r="J834" s="44"/>
      <c r="K834" s="44"/>
    </row>
    <row r="835" ht="12.5" spans="9:11">
      <c r="I835" s="44"/>
      <c r="J835" s="44"/>
      <c r="K835" s="44"/>
    </row>
    <row r="836" ht="12.5" spans="9:11">
      <c r="I836" s="44"/>
      <c r="J836" s="44"/>
      <c r="K836" s="44"/>
    </row>
    <row r="837" ht="12.5" spans="9:11">
      <c r="I837" s="44"/>
      <c r="J837" s="44"/>
      <c r="K837" s="44"/>
    </row>
    <row r="838" ht="12.5" spans="9:11">
      <c r="I838" s="44"/>
      <c r="J838" s="44"/>
      <c r="K838" s="44"/>
    </row>
    <row r="839" ht="12.5" spans="9:11">
      <c r="I839" s="44"/>
      <c r="J839" s="44"/>
      <c r="K839" s="44"/>
    </row>
    <row r="840" ht="12.5" spans="9:11">
      <c r="I840" s="44"/>
      <c r="J840" s="44"/>
      <c r="K840" s="44"/>
    </row>
    <row r="841" ht="12.5" spans="9:11">
      <c r="I841" s="44"/>
      <c r="J841" s="44"/>
      <c r="K841" s="44"/>
    </row>
    <row r="842" ht="12.5" spans="9:11">
      <c r="I842" s="44"/>
      <c r="J842" s="44"/>
      <c r="K842" s="44"/>
    </row>
    <row r="843" ht="12.5" spans="9:11">
      <c r="I843" s="44"/>
      <c r="J843" s="44"/>
      <c r="K843" s="44"/>
    </row>
    <row r="844" ht="12.5" spans="9:11">
      <c r="I844" s="44"/>
      <c r="J844" s="44"/>
      <c r="K844" s="44"/>
    </row>
    <row r="845" ht="12.5" spans="9:11">
      <c r="I845" s="44"/>
      <c r="J845" s="44"/>
      <c r="K845" s="44"/>
    </row>
    <row r="846" ht="12.5" spans="9:11">
      <c r="I846" s="44"/>
      <c r="J846" s="44"/>
      <c r="K846" s="44"/>
    </row>
    <row r="847" ht="12.5" spans="9:11">
      <c r="I847" s="44"/>
      <c r="J847" s="44"/>
      <c r="K847" s="44"/>
    </row>
    <row r="848" ht="12.5" spans="9:11">
      <c r="I848" s="44"/>
      <c r="J848" s="44"/>
      <c r="K848" s="44"/>
    </row>
    <row r="849" ht="12.5" spans="9:11">
      <c r="I849" s="44"/>
      <c r="J849" s="44"/>
      <c r="K849" s="44"/>
    </row>
    <row r="850" ht="12.5" spans="9:11">
      <c r="I850" s="44"/>
      <c r="J850" s="44"/>
      <c r="K850" s="44"/>
    </row>
    <row r="851" ht="12.5" spans="9:11">
      <c r="I851" s="44"/>
      <c r="J851" s="44"/>
      <c r="K851" s="44"/>
    </row>
    <row r="852" ht="12.5" spans="9:11">
      <c r="I852" s="44"/>
      <c r="J852" s="44"/>
      <c r="K852" s="44"/>
    </row>
    <row r="853" ht="12.5" spans="9:11">
      <c r="I853" s="44"/>
      <c r="J853" s="44"/>
      <c r="K853" s="44"/>
    </row>
    <row r="854" ht="12.5" spans="9:11">
      <c r="I854" s="44"/>
      <c r="J854" s="44"/>
      <c r="K854" s="44"/>
    </row>
    <row r="855" ht="12.5" spans="9:11">
      <c r="I855" s="44"/>
      <c r="J855" s="44"/>
      <c r="K855" s="44"/>
    </row>
    <row r="856" ht="12.5" spans="9:11">
      <c r="I856" s="44"/>
      <c r="J856" s="44"/>
      <c r="K856" s="44"/>
    </row>
    <row r="857" ht="12.5" spans="9:11">
      <c r="I857" s="44"/>
      <c r="J857" s="44"/>
      <c r="K857" s="44"/>
    </row>
    <row r="858" ht="12.5" spans="9:11">
      <c r="I858" s="44"/>
      <c r="J858" s="44"/>
      <c r="K858" s="44"/>
    </row>
    <row r="859" ht="12.5" spans="9:11">
      <c r="I859" s="44"/>
      <c r="J859" s="44"/>
      <c r="K859" s="44"/>
    </row>
    <row r="860" ht="12.5" spans="9:11">
      <c r="I860" s="44"/>
      <c r="J860" s="44"/>
      <c r="K860" s="44"/>
    </row>
    <row r="861" ht="12.5" spans="9:11">
      <c r="I861" s="44"/>
      <c r="J861" s="44"/>
      <c r="K861" s="44"/>
    </row>
    <row r="862" ht="12.5" spans="9:11">
      <c r="I862" s="44"/>
      <c r="J862" s="44"/>
      <c r="K862" s="44"/>
    </row>
    <row r="863" ht="12.5" spans="9:11">
      <c r="I863" s="44"/>
      <c r="J863" s="44"/>
      <c r="K863" s="44"/>
    </row>
    <row r="864" ht="12.5" spans="9:11">
      <c r="I864" s="44"/>
      <c r="J864" s="44"/>
      <c r="K864" s="44"/>
    </row>
    <row r="865" ht="12.5" spans="9:11">
      <c r="I865" s="44"/>
      <c r="J865" s="44"/>
      <c r="K865" s="44"/>
    </row>
    <row r="866" ht="12.5" spans="9:11">
      <c r="I866" s="44"/>
      <c r="J866" s="44"/>
      <c r="K866" s="44"/>
    </row>
    <row r="867" ht="12.5" spans="9:11">
      <c r="I867" s="44"/>
      <c r="J867" s="44"/>
      <c r="K867" s="44"/>
    </row>
    <row r="868" ht="12.5" spans="9:11">
      <c r="I868" s="44"/>
      <c r="J868" s="44"/>
      <c r="K868" s="44"/>
    </row>
    <row r="869" ht="12.5" spans="9:11">
      <c r="I869" s="44"/>
      <c r="J869" s="44"/>
      <c r="K869" s="44"/>
    </row>
    <row r="870" ht="12.5" spans="9:11">
      <c r="I870" s="44"/>
      <c r="J870" s="44"/>
      <c r="K870" s="44"/>
    </row>
    <row r="871" ht="12.5" spans="9:11">
      <c r="I871" s="44"/>
      <c r="J871" s="44"/>
      <c r="K871" s="44"/>
    </row>
    <row r="872" ht="12.5" spans="9:11">
      <c r="I872" s="44"/>
      <c r="J872" s="44"/>
      <c r="K872" s="44"/>
    </row>
    <row r="873" ht="12.5" spans="9:11">
      <c r="I873" s="44"/>
      <c r="J873" s="44"/>
      <c r="K873" s="44"/>
    </row>
    <row r="874" ht="12.5" spans="9:11">
      <c r="I874" s="44"/>
      <c r="J874" s="44"/>
      <c r="K874" s="44"/>
    </row>
    <row r="875" ht="12.5" spans="9:11">
      <c r="I875" s="44"/>
      <c r="J875" s="44"/>
      <c r="K875" s="44"/>
    </row>
    <row r="876" ht="12.5" spans="9:11">
      <c r="I876" s="44"/>
      <c r="J876" s="44"/>
      <c r="K876" s="44"/>
    </row>
    <row r="877" ht="12.5" spans="9:11">
      <c r="I877" s="44"/>
      <c r="J877" s="44"/>
      <c r="K877" s="44"/>
    </row>
    <row r="878" ht="12.5" spans="9:11">
      <c r="I878" s="44"/>
      <c r="J878" s="44"/>
      <c r="K878" s="44"/>
    </row>
    <row r="879" ht="12.5" spans="9:11">
      <c r="I879" s="44"/>
      <c r="J879" s="44"/>
      <c r="K879" s="44"/>
    </row>
    <row r="880" ht="12.5" spans="9:11">
      <c r="I880" s="44"/>
      <c r="J880" s="44"/>
      <c r="K880" s="44"/>
    </row>
    <row r="881" ht="12.5" spans="9:11">
      <c r="I881" s="44"/>
      <c r="J881" s="44"/>
      <c r="K881" s="44"/>
    </row>
    <row r="882" ht="12.5" spans="9:11">
      <c r="I882" s="44"/>
      <c r="J882" s="44"/>
      <c r="K882" s="44"/>
    </row>
    <row r="883" ht="12.5" spans="9:11">
      <c r="I883" s="44"/>
      <c r="J883" s="44"/>
      <c r="K883" s="44"/>
    </row>
    <row r="884" ht="12.5" spans="9:11">
      <c r="I884" s="44"/>
      <c r="J884" s="44"/>
      <c r="K884" s="44"/>
    </row>
    <row r="885" ht="12.5" spans="9:11">
      <c r="I885" s="44"/>
      <c r="J885" s="44"/>
      <c r="K885" s="44"/>
    </row>
    <row r="886" ht="12.5" spans="9:11">
      <c r="I886" s="44"/>
      <c r="J886" s="44"/>
      <c r="K886" s="44"/>
    </row>
    <row r="887" ht="12.5" spans="9:11">
      <c r="I887" s="44"/>
      <c r="J887" s="44"/>
      <c r="K887" s="44"/>
    </row>
    <row r="888" ht="12.5" spans="9:11">
      <c r="I888" s="44"/>
      <c r="J888" s="44"/>
      <c r="K888" s="44"/>
    </row>
    <row r="889" ht="12.5" spans="9:11">
      <c r="I889" s="44"/>
      <c r="J889" s="44"/>
      <c r="K889" s="44"/>
    </row>
    <row r="890" ht="12.5" spans="9:11">
      <c r="I890" s="44"/>
      <c r="J890" s="44"/>
      <c r="K890" s="44"/>
    </row>
    <row r="891" ht="12.5" spans="9:11">
      <c r="I891" s="44"/>
      <c r="J891" s="44"/>
      <c r="K891" s="44"/>
    </row>
    <row r="892" ht="12.5" spans="9:11">
      <c r="I892" s="44"/>
      <c r="J892" s="44"/>
      <c r="K892" s="44"/>
    </row>
    <row r="893" ht="12.5" spans="9:11">
      <c r="I893" s="44"/>
      <c r="J893" s="44"/>
      <c r="K893" s="44"/>
    </row>
    <row r="894" ht="12.5" spans="9:11">
      <c r="I894" s="44"/>
      <c r="J894" s="44"/>
      <c r="K894" s="44"/>
    </row>
    <row r="895" ht="12.5" spans="9:11">
      <c r="I895" s="44"/>
      <c r="J895" s="44"/>
      <c r="K895" s="44"/>
    </row>
    <row r="896" ht="12.5" spans="9:11">
      <c r="I896" s="44"/>
      <c r="J896" s="44"/>
      <c r="K896" s="44"/>
    </row>
    <row r="897" ht="12.5" spans="9:11">
      <c r="I897" s="44"/>
      <c r="J897" s="44"/>
      <c r="K897" s="44"/>
    </row>
    <row r="898" ht="12.5" spans="9:11">
      <c r="I898" s="44"/>
      <c r="J898" s="44"/>
      <c r="K898" s="44"/>
    </row>
    <row r="899" ht="12.5" spans="9:11">
      <c r="I899" s="44"/>
      <c r="J899" s="44"/>
      <c r="K899" s="44"/>
    </row>
    <row r="900" ht="12.5" spans="9:11">
      <c r="I900" s="44"/>
      <c r="J900" s="44"/>
      <c r="K900" s="44"/>
    </row>
    <row r="901" ht="12.5" spans="9:11">
      <c r="I901" s="44"/>
      <c r="J901" s="44"/>
      <c r="K901" s="44"/>
    </row>
    <row r="902" ht="12.5" spans="9:11">
      <c r="I902" s="44"/>
      <c r="J902" s="44"/>
      <c r="K902" s="44"/>
    </row>
    <row r="903" ht="12.5" spans="9:11">
      <c r="I903" s="44"/>
      <c r="J903" s="44"/>
      <c r="K903" s="44"/>
    </row>
    <row r="904" ht="12.5" spans="9:11">
      <c r="I904" s="44"/>
      <c r="J904" s="44"/>
      <c r="K904" s="44"/>
    </row>
    <row r="905" ht="12.5" spans="9:11">
      <c r="I905" s="44"/>
      <c r="J905" s="44"/>
      <c r="K905" s="44"/>
    </row>
    <row r="906" ht="12.5" spans="9:11">
      <c r="I906" s="44"/>
      <c r="J906" s="44"/>
      <c r="K906" s="44"/>
    </row>
    <row r="907" ht="12.5" spans="9:11">
      <c r="I907" s="44"/>
      <c r="J907" s="44"/>
      <c r="K907" s="44"/>
    </row>
    <row r="908" ht="12.5" spans="9:11">
      <c r="I908" s="44"/>
      <c r="J908" s="44"/>
      <c r="K908" s="44"/>
    </row>
    <row r="909" ht="12.5" spans="9:11">
      <c r="I909" s="44"/>
      <c r="J909" s="44"/>
      <c r="K909" s="44"/>
    </row>
    <row r="910" ht="12.5" spans="9:11">
      <c r="I910" s="44"/>
      <c r="J910" s="44"/>
      <c r="K910" s="44"/>
    </row>
    <row r="911" ht="12.5" spans="9:11">
      <c r="I911" s="44"/>
      <c r="J911" s="44"/>
      <c r="K911" s="44"/>
    </row>
    <row r="912" ht="12.5" spans="9:11">
      <c r="I912" s="44"/>
      <c r="J912" s="44"/>
      <c r="K912" s="44"/>
    </row>
    <row r="913" ht="12.5" spans="9:11">
      <c r="I913" s="44"/>
      <c r="J913" s="44"/>
      <c r="K913" s="44"/>
    </row>
    <row r="914" ht="12.5" spans="9:11">
      <c r="I914" s="44"/>
      <c r="J914" s="44"/>
      <c r="K914" s="44"/>
    </row>
    <row r="915" ht="12.5" spans="9:11">
      <c r="I915" s="44"/>
      <c r="J915" s="44"/>
      <c r="K915" s="44"/>
    </row>
    <row r="916" ht="12.5" spans="9:11">
      <c r="I916" s="44"/>
      <c r="J916" s="44"/>
      <c r="K916" s="44"/>
    </row>
    <row r="917" ht="12.5" spans="9:11">
      <c r="I917" s="44"/>
      <c r="J917" s="44"/>
      <c r="K917" s="44"/>
    </row>
    <row r="918" ht="12.5" spans="9:11">
      <c r="I918" s="44"/>
      <c r="J918" s="44"/>
      <c r="K918" s="44"/>
    </row>
    <row r="919" ht="12.5" spans="9:11">
      <c r="I919" s="44"/>
      <c r="J919" s="44"/>
      <c r="K919" s="44"/>
    </row>
    <row r="920" ht="12.5" spans="9:11">
      <c r="I920" s="44"/>
      <c r="J920" s="44"/>
      <c r="K920" s="44"/>
    </row>
    <row r="921" ht="12.5" spans="9:11">
      <c r="I921" s="44"/>
      <c r="J921" s="44"/>
      <c r="K921" s="44"/>
    </row>
    <row r="922" ht="12.5" spans="9:11">
      <c r="I922" s="44"/>
      <c r="J922" s="44"/>
      <c r="K922" s="44"/>
    </row>
    <row r="923" ht="12.5" spans="9:11">
      <c r="I923" s="44"/>
      <c r="J923" s="44"/>
      <c r="K923" s="44"/>
    </row>
    <row r="924" ht="12.5" spans="9:11">
      <c r="I924" s="44"/>
      <c r="J924" s="44"/>
      <c r="K924" s="44"/>
    </row>
    <row r="925" ht="12.5" spans="9:11">
      <c r="I925" s="44"/>
      <c r="J925" s="44"/>
      <c r="K925" s="44"/>
    </row>
    <row r="926" ht="12.5" spans="9:11">
      <c r="I926" s="44"/>
      <c r="J926" s="44"/>
      <c r="K926" s="44"/>
    </row>
    <row r="927" ht="12.5" spans="9:11">
      <c r="I927" s="44"/>
      <c r="J927" s="44"/>
      <c r="K927" s="44"/>
    </row>
    <row r="928" ht="12.5" spans="9:11">
      <c r="I928" s="44"/>
      <c r="J928" s="44"/>
      <c r="K928" s="44"/>
    </row>
    <row r="929" ht="12.5" spans="9:11">
      <c r="I929" s="44"/>
      <c r="J929" s="44"/>
      <c r="K929" s="44"/>
    </row>
    <row r="930" ht="12.5" spans="9:11">
      <c r="I930" s="44"/>
      <c r="J930" s="44"/>
      <c r="K930" s="44"/>
    </row>
    <row r="931" ht="12.5" spans="9:11">
      <c r="I931" s="44"/>
      <c r="J931" s="44"/>
      <c r="K931" s="44"/>
    </row>
    <row r="932" ht="12.5" spans="9:11">
      <c r="I932" s="44"/>
      <c r="J932" s="44"/>
      <c r="K932" s="44"/>
    </row>
    <row r="933" ht="12.5" spans="9:11">
      <c r="I933" s="44"/>
      <c r="J933" s="44"/>
      <c r="K933" s="44"/>
    </row>
    <row r="934" ht="12.5" spans="9:11">
      <c r="I934" s="44"/>
      <c r="J934" s="44"/>
      <c r="K934" s="44"/>
    </row>
    <row r="935" ht="12.5" spans="9:11">
      <c r="I935" s="44"/>
      <c r="J935" s="44"/>
      <c r="K935" s="44"/>
    </row>
    <row r="936" ht="12.5" spans="9:11">
      <c r="I936" s="44"/>
      <c r="J936" s="44"/>
      <c r="K936" s="44"/>
    </row>
    <row r="937" ht="12.5" spans="9:11">
      <c r="I937" s="44"/>
      <c r="J937" s="44"/>
      <c r="K937" s="44"/>
    </row>
    <row r="938" ht="12.5" spans="9:11">
      <c r="I938" s="44"/>
      <c r="J938" s="44"/>
      <c r="K938" s="44"/>
    </row>
    <row r="939" ht="12.5" spans="9:11">
      <c r="I939" s="44"/>
      <c r="J939" s="44"/>
      <c r="K939" s="44"/>
    </row>
    <row r="940" ht="12.5" spans="9:11">
      <c r="I940" s="44"/>
      <c r="J940" s="44"/>
      <c r="K940" s="44"/>
    </row>
    <row r="941" ht="12.5" spans="9:11">
      <c r="I941" s="44"/>
      <c r="J941" s="44"/>
      <c r="K941" s="44"/>
    </row>
    <row r="942" ht="12.5" spans="9:11">
      <c r="I942" s="44"/>
      <c r="J942" s="44"/>
      <c r="K942" s="44"/>
    </row>
    <row r="943" ht="12.5" spans="9:11">
      <c r="I943" s="44"/>
      <c r="J943" s="44"/>
      <c r="K943" s="44"/>
    </row>
    <row r="944" ht="12.5" spans="9:11">
      <c r="I944" s="44"/>
      <c r="J944" s="44"/>
      <c r="K944" s="44"/>
    </row>
    <row r="945" ht="12.5" spans="9:11">
      <c r="I945" s="44"/>
      <c r="J945" s="44"/>
      <c r="K945" s="44"/>
    </row>
    <row r="946" ht="12.5" spans="9:11">
      <c r="I946" s="44"/>
      <c r="J946" s="44"/>
      <c r="K946" s="44"/>
    </row>
    <row r="947" ht="12.5" spans="9:11">
      <c r="I947" s="44"/>
      <c r="J947" s="44"/>
      <c r="K947" s="44"/>
    </row>
    <row r="948" ht="12.5" spans="9:11">
      <c r="I948" s="44"/>
      <c r="J948" s="44"/>
      <c r="K948" s="44"/>
    </row>
    <row r="949" ht="12.5" spans="9:11">
      <c r="I949" s="44"/>
      <c r="J949" s="44"/>
      <c r="K949" s="44"/>
    </row>
    <row r="950" ht="12.5" spans="9:11">
      <c r="I950" s="44"/>
      <c r="J950" s="44"/>
      <c r="K950" s="44"/>
    </row>
    <row r="951" ht="12.5" spans="9:11">
      <c r="I951" s="44"/>
      <c r="J951" s="44"/>
      <c r="K951" s="44"/>
    </row>
    <row r="952" ht="12.5" spans="9:11">
      <c r="I952" s="44"/>
      <c r="J952" s="44"/>
      <c r="K952" s="44"/>
    </row>
    <row r="953" ht="12.5" spans="9:11">
      <c r="I953" s="44"/>
      <c r="J953" s="44"/>
      <c r="K953" s="44"/>
    </row>
    <row r="954" ht="12.5" spans="9:11">
      <c r="I954" s="44"/>
      <c r="J954" s="44"/>
      <c r="K954" s="44"/>
    </row>
    <row r="955" ht="12.5" spans="9:11">
      <c r="I955" s="44"/>
      <c r="J955" s="44"/>
      <c r="K955" s="44"/>
    </row>
    <row r="956" ht="12.5" spans="9:11">
      <c r="I956" s="44"/>
      <c r="J956" s="44"/>
      <c r="K956" s="44"/>
    </row>
    <row r="957" ht="12.5" spans="9:11">
      <c r="I957" s="44"/>
      <c r="J957" s="44"/>
      <c r="K957" s="44"/>
    </row>
    <row r="958" ht="12.5" spans="9:11">
      <c r="I958" s="44"/>
      <c r="J958" s="44"/>
      <c r="K958" s="44"/>
    </row>
    <row r="959" ht="12.5" spans="9:11">
      <c r="I959" s="44"/>
      <c r="J959" s="44"/>
      <c r="K959" s="44"/>
    </row>
    <row r="960" ht="12.5" spans="9:11">
      <c r="I960" s="44"/>
      <c r="J960" s="44"/>
      <c r="K960" s="44"/>
    </row>
    <row r="961" ht="12.5" spans="9:11">
      <c r="I961" s="44"/>
      <c r="J961" s="44"/>
      <c r="K961" s="44"/>
    </row>
    <row r="962" ht="12.5" spans="9:11">
      <c r="I962" s="44"/>
      <c r="J962" s="44"/>
      <c r="K962" s="44"/>
    </row>
    <row r="963" ht="12.5" spans="9:11">
      <c r="I963" s="44"/>
      <c r="J963" s="44"/>
      <c r="K963" s="44"/>
    </row>
    <row r="964" ht="12.5" spans="9:11">
      <c r="I964" s="44"/>
      <c r="J964" s="44"/>
      <c r="K964" s="44"/>
    </row>
    <row r="965" ht="12.5" spans="9:11">
      <c r="I965" s="44"/>
      <c r="J965" s="44"/>
      <c r="K965" s="44"/>
    </row>
    <row r="966" ht="12.5" spans="9:11">
      <c r="I966" s="44"/>
      <c r="J966" s="44"/>
      <c r="K966" s="44"/>
    </row>
    <row r="967" ht="12.5" spans="9:11">
      <c r="I967" s="44"/>
      <c r="J967" s="44"/>
      <c r="K967" s="44"/>
    </row>
    <row r="968" ht="12.5" spans="9:11">
      <c r="I968" s="44"/>
      <c r="J968" s="44"/>
      <c r="K968" s="44"/>
    </row>
    <row r="969" ht="12.5" spans="9:11">
      <c r="I969" s="44"/>
      <c r="J969" s="44"/>
      <c r="K969" s="44"/>
    </row>
    <row r="970" ht="12.5" spans="9:11">
      <c r="I970" s="44"/>
      <c r="J970" s="44"/>
      <c r="K970" s="44"/>
    </row>
    <row r="971" ht="12.5" spans="9:11">
      <c r="I971" s="44"/>
      <c r="J971" s="44"/>
      <c r="K971" s="44"/>
    </row>
    <row r="972" ht="12.5" spans="9:11">
      <c r="I972" s="44"/>
      <c r="J972" s="44"/>
      <c r="K972" s="44"/>
    </row>
    <row r="973" ht="12.5" spans="9:11">
      <c r="I973" s="44"/>
      <c r="J973" s="44"/>
      <c r="K973" s="44"/>
    </row>
    <row r="974" ht="12.5" spans="9:11">
      <c r="I974" s="44"/>
      <c r="J974" s="44"/>
      <c r="K974" s="44"/>
    </row>
    <row r="975" ht="12.5" spans="9:11">
      <c r="I975" s="44"/>
      <c r="J975" s="44"/>
      <c r="K975" s="44"/>
    </row>
    <row r="976" ht="12.5" spans="9:11">
      <c r="I976" s="44"/>
      <c r="J976" s="44"/>
      <c r="K976" s="44"/>
    </row>
    <row r="977" ht="12.5" spans="9:11">
      <c r="I977" s="44"/>
      <c r="J977" s="44"/>
      <c r="K977" s="44"/>
    </row>
    <row r="978" ht="12.5" spans="9:11">
      <c r="I978" s="44"/>
      <c r="J978" s="44"/>
      <c r="K978" s="44"/>
    </row>
    <row r="979" ht="12.5" spans="9:11">
      <c r="I979" s="44"/>
      <c r="J979" s="44"/>
      <c r="K979" s="44"/>
    </row>
    <row r="980" ht="12.5" spans="9:11">
      <c r="I980" s="44"/>
      <c r="J980" s="44"/>
      <c r="K980" s="44"/>
    </row>
    <row r="981" ht="12.5" spans="9:11">
      <c r="I981" s="44"/>
      <c r="J981" s="44"/>
      <c r="K981" s="44"/>
    </row>
    <row r="982" ht="12.5" spans="9:11">
      <c r="I982" s="44"/>
      <c r="J982" s="44"/>
      <c r="K982" s="44"/>
    </row>
    <row r="983" ht="12.5" spans="9:11">
      <c r="I983" s="44"/>
      <c r="J983" s="44"/>
      <c r="K983" s="44"/>
    </row>
    <row r="984" ht="12.5" spans="9:11">
      <c r="I984" s="44"/>
      <c r="J984" s="44"/>
      <c r="K984" s="44"/>
    </row>
    <row r="985" ht="12.5" spans="9:11">
      <c r="I985" s="44"/>
      <c r="J985" s="44"/>
      <c r="K985" s="44"/>
    </row>
    <row r="986" ht="12.5" spans="9:11">
      <c r="I986" s="44"/>
      <c r="J986" s="44"/>
      <c r="K986" s="44"/>
    </row>
    <row r="987" ht="12.5" spans="9:11">
      <c r="I987" s="44"/>
      <c r="J987" s="44"/>
      <c r="K987" s="44"/>
    </row>
    <row r="988" ht="12.5" spans="9:11">
      <c r="I988" s="44"/>
      <c r="J988" s="44"/>
      <c r="K988" s="44"/>
    </row>
    <row r="989" ht="12.5" spans="9:11">
      <c r="I989" s="44"/>
      <c r="J989" s="44"/>
      <c r="K989" s="44"/>
    </row>
    <row r="990" ht="12.5" spans="9:11">
      <c r="I990" s="44"/>
      <c r="J990" s="44"/>
      <c r="K990" s="44"/>
    </row>
    <row r="991" ht="12.5" spans="9:11">
      <c r="I991" s="44"/>
      <c r="J991" s="44"/>
      <c r="K991" s="44"/>
    </row>
    <row r="992" ht="12.5" spans="9:11">
      <c r="I992" s="44"/>
      <c r="J992" s="44"/>
      <c r="K992" s="44"/>
    </row>
    <row r="993" ht="12.5" spans="9:11">
      <c r="I993" s="44"/>
      <c r="J993" s="44"/>
      <c r="K993" s="44"/>
    </row>
    <row r="994" ht="12.5" spans="9:11">
      <c r="I994" s="44"/>
      <c r="J994" s="44"/>
      <c r="K994" s="44"/>
    </row>
    <row r="995" ht="12.5" spans="9:11">
      <c r="I995" s="44"/>
      <c r="J995" s="44"/>
      <c r="K995" s="44"/>
    </row>
    <row r="996" ht="12.5" spans="9:11">
      <c r="I996" s="44"/>
      <c r="J996" s="44"/>
      <c r="K996" s="44"/>
    </row>
    <row r="997" ht="12.5" spans="9:11">
      <c r="I997" s="44"/>
      <c r="J997" s="44"/>
      <c r="K997" s="44"/>
    </row>
    <row r="998" ht="12.5" spans="9:11">
      <c r="I998" s="44"/>
      <c r="J998" s="44"/>
      <c r="K998" s="44"/>
    </row>
    <row r="999" ht="12.5" spans="9:11">
      <c r="I999" s="44"/>
      <c r="J999" s="44"/>
      <c r="K999" s="44"/>
    </row>
    <row r="1000" ht="12.5" spans="9:11">
      <c r="I1000" s="44"/>
      <c r="J1000" s="44"/>
      <c r="K1000" s="44"/>
    </row>
    <row r="1001" ht="12.5" spans="9:11">
      <c r="I1001" s="44"/>
      <c r="J1001" s="44"/>
      <c r="K1001" s="44"/>
    </row>
  </sheetData>
  <sortState ref="A2:K31">
    <sortCondition ref="I2:I31" descending="1"/>
  </sortState>
  <mergeCells count="12">
    <mergeCell ref="L2:M2"/>
    <mergeCell ref="L7:M7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</mergeCells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D1:D31">
    <cfRule type="expression" dxfId="4" priority="1">
      <formula>NOT(ISERROR(SEARCH(("NULL"),(D1))))</formula>
    </cfRule>
  </conditionalFormatting>
  <conditionalFormatting sqref="I1:I1001">
    <cfRule type="cellIs" dxfId="5" priority="4" operator="greaterThan">
      <formula>5000</formula>
    </cfRule>
  </conditionalFormatting>
  <conditionalFormatting sqref="E2:F31">
    <cfRule type="expression" dxfId="4" priority="2">
      <formula>NOT(ISERROR(SEARCH(("NULL"),(E2))))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2"/>
  <sheetViews>
    <sheetView showGridLines="0" workbookViewId="0">
      <selection activeCell="I15" sqref="I15"/>
    </sheetView>
  </sheetViews>
  <sheetFormatPr defaultColWidth="12.7090909090909" defaultRowHeight="15.75" customHeight="1"/>
  <cols>
    <col min="1" max="1" width="15.7090909090909" customWidth="1"/>
    <col min="2" max="2" width="21.1363636363636" customWidth="1"/>
  </cols>
  <sheetData>
    <row r="1" customHeight="1" spans="1:1">
      <c r="A1" s="17" t="s">
        <v>122</v>
      </c>
    </row>
    <row r="2" customHeight="1" spans="1:1">
      <c r="A2" s="18" t="s">
        <v>123</v>
      </c>
    </row>
    <row r="4" spans="1:2">
      <c r="A4" s="19" t="s">
        <v>6</v>
      </c>
      <c r="B4" s="20" t="s">
        <v>124</v>
      </c>
    </row>
    <row r="5" spans="1:2">
      <c r="A5" s="21" t="s">
        <v>19</v>
      </c>
      <c r="B5" s="21">
        <v>116300</v>
      </c>
    </row>
    <row r="6" spans="1:2">
      <c r="A6" s="21" t="s">
        <v>14</v>
      </c>
      <c r="B6" s="21">
        <v>137700</v>
      </c>
    </row>
    <row r="7" spans="1:2">
      <c r="A7" s="21" t="s">
        <v>46</v>
      </c>
      <c r="B7" s="21">
        <v>14000</v>
      </c>
    </row>
    <row r="8" spans="1:2">
      <c r="A8" s="21" t="s">
        <v>26</v>
      </c>
      <c r="B8" s="21">
        <v>100600</v>
      </c>
    </row>
    <row r="9" spans="1:2">
      <c r="A9" s="21" t="s">
        <v>22</v>
      </c>
      <c r="B9" s="21">
        <v>123400</v>
      </c>
    </row>
    <row r="10" spans="1:2">
      <c r="A10" s="22" t="s">
        <v>125</v>
      </c>
      <c r="B10" s="23">
        <v>492000</v>
      </c>
    </row>
    <row r="18" customHeight="1" spans="1:1">
      <c r="A18" s="7" t="s">
        <v>126</v>
      </c>
    </row>
    <row r="20" ht="13" spans="1:1">
      <c r="A20" s="9" t="s">
        <v>127</v>
      </c>
    </row>
    <row r="21" ht="13" spans="1:26">
      <c r="A21" s="9" t="s">
        <v>128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3" spans="1:26">
      <c r="A22" s="9" t="s">
        <v>96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</sheetData>
  <autoFilter xmlns:etc="http://www.wps.cn/officeDocument/2017/etCustomData" ref="B4:B10" etc:filterBottomFollowUsedRange="0">
    <sortState ref="B4:B10">
      <sortCondition ref="B4:B9" descending="1"/>
    </sortState>
    <extLst/>
  </autoFilter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I34"/>
  <sheetViews>
    <sheetView zoomScale="85" zoomScaleNormal="85" workbookViewId="0">
      <selection activeCell="L13" sqref="L13"/>
    </sheetView>
  </sheetViews>
  <sheetFormatPr defaultColWidth="12.7090909090909" defaultRowHeight="15.75" customHeight="1"/>
  <sheetData>
    <row r="2" ht="30.6" customHeight="1" spans="1:9">
      <c r="A2" s="1" t="s">
        <v>129</v>
      </c>
      <c r="C2" s="11" t="s">
        <v>130</v>
      </c>
      <c r="D2" s="3"/>
      <c r="E2" s="3"/>
      <c r="F2" s="3"/>
      <c r="G2" s="3"/>
      <c r="H2" s="3"/>
      <c r="I2" s="3"/>
    </row>
    <row r="4" customHeight="1" spans="2:3">
      <c r="B4" s="4" t="s">
        <v>5</v>
      </c>
      <c r="C4" s="4" t="s">
        <v>7</v>
      </c>
    </row>
    <row r="5" customHeight="1" spans="2:3">
      <c r="B5" s="12">
        <v>1500</v>
      </c>
      <c r="C5" s="13">
        <v>45660</v>
      </c>
    </row>
    <row r="6" customHeight="1" spans="2:3">
      <c r="B6" s="14">
        <v>16400</v>
      </c>
      <c r="C6" s="15">
        <v>45691</v>
      </c>
    </row>
    <row r="7" customHeight="1" spans="2:3">
      <c r="B7" s="12">
        <v>3500</v>
      </c>
      <c r="C7" s="13">
        <v>45719</v>
      </c>
    </row>
    <row r="8" customHeight="1" spans="2:3">
      <c r="B8" s="14">
        <v>16400</v>
      </c>
      <c r="C8" s="15">
        <v>45750</v>
      </c>
    </row>
    <row r="9" customHeight="1" spans="2:3">
      <c r="B9" s="12">
        <v>5000</v>
      </c>
      <c r="C9" s="13">
        <v>45780</v>
      </c>
    </row>
    <row r="10" customHeight="1" spans="2:3">
      <c r="B10" s="14">
        <v>14000</v>
      </c>
      <c r="C10" s="15">
        <v>45811</v>
      </c>
    </row>
    <row r="11" customHeight="1" spans="2:3">
      <c r="B11" s="12">
        <v>16400</v>
      </c>
      <c r="C11" s="13">
        <v>45841</v>
      </c>
    </row>
    <row r="12" customHeight="1" spans="2:3">
      <c r="B12" s="14">
        <v>13500</v>
      </c>
      <c r="C12" s="15">
        <v>45872</v>
      </c>
    </row>
    <row r="13" customHeight="1" spans="2:3">
      <c r="B13" s="12">
        <v>16400</v>
      </c>
      <c r="C13" s="13">
        <v>45903</v>
      </c>
    </row>
    <row r="14" customHeight="1" spans="2:3">
      <c r="B14" s="14">
        <v>3000</v>
      </c>
      <c r="C14" s="15">
        <v>45933</v>
      </c>
    </row>
    <row r="15" customHeight="1" spans="2:3">
      <c r="B15" s="12">
        <v>16400</v>
      </c>
      <c r="C15" s="13">
        <v>45964</v>
      </c>
    </row>
    <row r="16" customHeight="1" spans="2:3">
      <c r="B16" s="14">
        <v>2200</v>
      </c>
      <c r="C16" s="15">
        <v>45994</v>
      </c>
    </row>
    <row r="17" customHeight="1" spans="2:3">
      <c r="B17" s="12">
        <v>24000</v>
      </c>
      <c r="C17" s="12" t="s">
        <v>37</v>
      </c>
    </row>
    <row r="18" customHeight="1" spans="2:3">
      <c r="B18" s="14">
        <v>16400</v>
      </c>
      <c r="C18" s="14" t="s">
        <v>28</v>
      </c>
    </row>
    <row r="19" customHeight="1" spans="2:3">
      <c r="B19" s="12">
        <v>5400</v>
      </c>
      <c r="C19" s="12" t="s">
        <v>55</v>
      </c>
    </row>
    <row r="20" customHeight="1" spans="2:3">
      <c r="B20" s="14">
        <v>16400</v>
      </c>
      <c r="C20" s="14" t="s">
        <v>34</v>
      </c>
    </row>
    <row r="21" customHeight="1" spans="2:3">
      <c r="B21" s="12">
        <v>8000</v>
      </c>
      <c r="C21" s="12" t="s">
        <v>51</v>
      </c>
    </row>
    <row r="22" customHeight="1" spans="2:5">
      <c r="B22" s="14">
        <v>11000</v>
      </c>
      <c r="C22" s="14" t="s">
        <v>49</v>
      </c>
      <c r="E22" s="16" t="s">
        <v>126</v>
      </c>
    </row>
    <row r="23" customHeight="1" spans="2:5">
      <c r="B23" s="12">
        <v>20000</v>
      </c>
      <c r="C23" s="12" t="s">
        <v>44</v>
      </c>
      <c r="E23" s="9" t="s">
        <v>131</v>
      </c>
    </row>
    <row r="24" customHeight="1" spans="2:5">
      <c r="B24" s="14">
        <v>16400</v>
      </c>
      <c r="C24" s="14" t="s">
        <v>30</v>
      </c>
      <c r="E24" s="9" t="s">
        <v>132</v>
      </c>
    </row>
    <row r="25" customHeight="1" spans="2:3">
      <c r="B25" s="12">
        <v>8000</v>
      </c>
      <c r="C25" s="12" t="s">
        <v>53</v>
      </c>
    </row>
    <row r="26" customHeight="1" spans="2:3">
      <c r="B26" s="14">
        <v>16400</v>
      </c>
      <c r="C26" s="14" t="s">
        <v>67</v>
      </c>
    </row>
    <row r="27" customHeight="1" spans="2:3">
      <c r="B27" s="12">
        <v>2500</v>
      </c>
      <c r="C27" s="12" t="s">
        <v>61</v>
      </c>
    </row>
    <row r="28" customHeight="1" spans="2:3">
      <c r="B28" s="14">
        <v>16400</v>
      </c>
      <c r="C28" s="14" t="s">
        <v>68</v>
      </c>
    </row>
    <row r="29" ht="14.5" spans="2:3">
      <c r="B29" s="12">
        <v>40000</v>
      </c>
      <c r="C29" s="12" t="s">
        <v>23</v>
      </c>
    </row>
    <row r="30" ht="14.5" spans="2:3">
      <c r="B30" s="14">
        <v>1000</v>
      </c>
      <c r="C30" s="14" t="s">
        <v>65</v>
      </c>
    </row>
    <row r="31" ht="14.5" spans="2:3">
      <c r="B31" s="12">
        <v>55000</v>
      </c>
      <c r="C31" s="12" t="s">
        <v>20</v>
      </c>
    </row>
    <row r="32" ht="14.5" spans="2:3">
      <c r="B32" s="14">
        <v>16400</v>
      </c>
      <c r="C32" s="14" t="s">
        <v>71</v>
      </c>
    </row>
    <row r="33" ht="14.5" spans="2:3">
      <c r="B33" s="12">
        <v>24000</v>
      </c>
      <c r="C33" s="12" t="s">
        <v>40</v>
      </c>
    </row>
    <row r="34" ht="14.5" spans="2:3">
      <c r="B34" s="14">
        <v>70000</v>
      </c>
      <c r="C34" s="14" t="s">
        <v>15</v>
      </c>
    </row>
  </sheetData>
  <mergeCells count="1">
    <mergeCell ref="C2:I2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J18"/>
  <sheetViews>
    <sheetView workbookViewId="0">
      <selection activeCell="J10" sqref="J10"/>
    </sheetView>
  </sheetViews>
  <sheetFormatPr defaultColWidth="12.7090909090909" defaultRowHeight="15.75" customHeight="1"/>
  <cols>
    <col min="8" max="8" width="14.4272727272727" customWidth="1"/>
  </cols>
  <sheetData>
    <row r="2" customHeight="1" spans="1:1">
      <c r="A2" s="1" t="s">
        <v>133</v>
      </c>
    </row>
    <row r="3" ht="25.9" customHeight="1" spans="4:8">
      <c r="D3" s="2" t="s">
        <v>134</v>
      </c>
      <c r="E3" s="3"/>
      <c r="F3" s="3"/>
      <c r="G3" s="3"/>
      <c r="H3" s="3"/>
    </row>
    <row r="5" customHeight="1" spans="2:10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</row>
    <row r="6" customHeight="1" spans="2:10">
      <c r="B6" s="5">
        <v>1030</v>
      </c>
      <c r="C6" s="5" t="s">
        <v>12</v>
      </c>
      <c r="D6" s="5" t="s">
        <v>13</v>
      </c>
      <c r="E6" s="5">
        <v>1</v>
      </c>
      <c r="F6" s="5">
        <v>70000</v>
      </c>
      <c r="G6" s="5">
        <v>70000</v>
      </c>
      <c r="H6" s="5" t="s">
        <v>14</v>
      </c>
      <c r="I6" s="5" t="s">
        <v>15</v>
      </c>
      <c r="J6" s="10">
        <f t="shared" ref="J6:J8" si="0">G6-(E6*F6*0.6)</f>
        <v>28000</v>
      </c>
    </row>
    <row r="7" customHeight="1" spans="2:10">
      <c r="B7" s="6">
        <v>1027</v>
      </c>
      <c r="C7" s="6" t="s">
        <v>17</v>
      </c>
      <c r="D7" s="6" t="s">
        <v>18</v>
      </c>
      <c r="E7" s="6">
        <v>1</v>
      </c>
      <c r="F7" s="6">
        <v>55000</v>
      </c>
      <c r="G7" s="6">
        <v>55000</v>
      </c>
      <c r="H7" s="6" t="s">
        <v>19</v>
      </c>
      <c r="I7" s="6" t="s">
        <v>20</v>
      </c>
      <c r="J7" s="10">
        <f t="shared" si="0"/>
        <v>22000</v>
      </c>
    </row>
    <row r="8" customHeight="1" spans="2:10">
      <c r="B8" s="6">
        <v>1025</v>
      </c>
      <c r="C8" s="6" t="s">
        <v>21</v>
      </c>
      <c r="D8" s="6" t="s">
        <v>13</v>
      </c>
      <c r="E8" s="6">
        <v>1</v>
      </c>
      <c r="F8" s="6">
        <v>40000</v>
      </c>
      <c r="G8" s="6">
        <v>40000</v>
      </c>
      <c r="H8" s="6" t="s">
        <v>22</v>
      </c>
      <c r="I8" s="6" t="s">
        <v>23</v>
      </c>
      <c r="J8" s="10">
        <f t="shared" si="0"/>
        <v>16000</v>
      </c>
    </row>
    <row r="11" customHeight="1" spans="2:2">
      <c r="B11" s="7" t="s">
        <v>126</v>
      </c>
    </row>
    <row r="13" ht="14" spans="2:2">
      <c r="B13" s="8" t="s">
        <v>135</v>
      </c>
    </row>
    <row r="14" ht="13" spans="2:2">
      <c r="B14" s="9" t="s">
        <v>136</v>
      </c>
    </row>
    <row r="15" ht="13" spans="2:2">
      <c r="B15" s="9" t="s">
        <v>137</v>
      </c>
    </row>
    <row r="16" ht="13" spans="2:2">
      <c r="B16" s="9" t="s">
        <v>138</v>
      </c>
    </row>
    <row r="18" ht="13" spans="2:2">
      <c r="B18" s="9" t="s">
        <v>139</v>
      </c>
    </row>
  </sheetData>
  <mergeCells count="1">
    <mergeCell ref="D3:H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Dataset</vt:lpstr>
      <vt:lpstr>Pivot Table for Total_Amount by</vt:lpstr>
      <vt:lpstr> Line Chart for Revenue Trend(T</vt:lpstr>
      <vt:lpstr>Sheet for top 3 Product based 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</cp:lastModifiedBy>
  <dcterms:created xsi:type="dcterms:W3CDTF">2025-05-26T14:04:26Z</dcterms:created>
  <dcterms:modified xsi:type="dcterms:W3CDTF">2025-05-26T14:05:40Z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B725A997ACB24BF6845232E1F5B2B488_12</vt:lpwstr>
  </property>
  <property fmtid="{D5CDD505-2E9C-101B-9397-08002B2CF9AE}" pid="3" name="KSOProductBuildVer">
    <vt:lpwstr>1033-12.2.0.21179</vt:lpwstr>
  </property>
</Properties>
</file>